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180" windowWidth="15600" windowHeight="8010" tabRatio="883" firstSheet="4" activeTab="8"/>
  </bookViews>
  <sheets>
    <sheet name="Tudo Palsson 502" sheetId="1" r:id="rId1"/>
    <sheet name="Tudo Papoutsakis 552" sheetId="2" r:id="rId2"/>
    <sheet name="Comparação lado" sheetId="5" r:id="rId3"/>
    <sheet name="Anexo Papoutsakis part 1 " sheetId="3" r:id="rId4"/>
    <sheet name="Rx Papoutsakis 552" sheetId="4" r:id="rId5"/>
    <sheet name="COMPARAÇÃO" sheetId="6" r:id="rId6"/>
    <sheet name="Metabollite Abreviation Papout" sheetId="7" r:id="rId7"/>
    <sheet name="Metabollite Abreviation Palsson" sheetId="8" r:id="rId8"/>
    <sheet name="Up &amp; lower Bounds V5" sheetId="9" r:id="rId9"/>
    <sheet name="Lower V5" sheetId="10" r:id="rId10"/>
    <sheet name="Upper Bound" sheetId="11" r:id="rId11"/>
  </sheets>
  <definedNames>
    <definedName name="__xlnm.Print_Area_2">'Tudo Papoutsakis 552'!$A$1:$O$553</definedName>
    <definedName name="_xlnm.Print_Area" localSheetId="1">'Tudo Papoutsakis 552'!$A$1:$O$553</definedName>
  </definedNames>
  <calcPr calcId="125725"/>
</workbook>
</file>

<file path=xl/calcChain.xml><?xml version="1.0" encoding="utf-8"?>
<calcChain xmlns="http://schemas.openxmlformats.org/spreadsheetml/2006/main">
  <c r="I1007" i="9"/>
  <c r="I830" i="6" l="1"/>
  <c r="P3" i="2" l="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2"/>
  <c r="L2" i="1"/>
  <c r="D503" i="3"/>
  <c r="D503" i="2"/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P555" i="2" l="1"/>
  <c r="L505" i="1"/>
</calcChain>
</file>

<file path=xl/sharedStrings.xml><?xml version="1.0" encoding="utf-8"?>
<sst xmlns="http://schemas.openxmlformats.org/spreadsheetml/2006/main" count="44098" uniqueCount="7024">
  <si>
    <t>KEGG Reaction Number palsson</t>
  </si>
  <si>
    <t xml:space="preserve">Pathway Annotation in KEGG palsson </t>
  </si>
  <si>
    <t>Locus Number Palsson</t>
  </si>
  <si>
    <t>Gene Name Palsson</t>
  </si>
  <si>
    <t>EC Number / TC Family Palsson</t>
  </si>
  <si>
    <t>Enzyme Name / Transporter Family Palsson</t>
  </si>
  <si>
    <t>Lower Constraint Palsson</t>
  </si>
  <si>
    <t>Upper Constraint Palsson</t>
  </si>
  <si>
    <t>n° Rx Palsson</t>
  </si>
  <si>
    <t>Reactions Palsson</t>
  </si>
  <si>
    <t>existe?</t>
  </si>
  <si>
    <t>onde?</t>
  </si>
  <si>
    <t>Reaction papoutsakis</t>
  </si>
  <si>
    <t>CAC0570 / CAC2995 / CAC3425 / CAC3427</t>
  </si>
  <si>
    <t>2.7.1.69</t>
  </si>
  <si>
    <t>R001</t>
  </si>
  <si>
    <t>:</t>
  </si>
  <si>
    <t xml:space="preserve"> GLC(Ext) + PEP -&gt; G6P + PYR</t>
  </si>
  <si>
    <t>CAC1457 / CAC1458 / CAC1459 / CAC1460</t>
  </si>
  <si>
    <t>R002</t>
  </si>
  <si>
    <t xml:space="preserve"> FRU(Ext) + PEP -&gt; PYR + F1P</t>
  </si>
  <si>
    <t>CAC0154 / CAC0156</t>
  </si>
  <si>
    <t>2,7,1,69</t>
  </si>
  <si>
    <t>R003</t>
  </si>
  <si>
    <t xml:space="preserve"> MNL(Ext) + PEP -&gt; MNL1P + PYR</t>
  </si>
  <si>
    <t>CAC1457 / CAC1458 / CAC1459 / CAC1460 / CAP0066 / CAP0067 / CAP0068</t>
  </si>
  <si>
    <t>R004</t>
  </si>
  <si>
    <t xml:space="preserve"> MAN(Ext) + PEP -&gt; MAN6P + PYR</t>
  </si>
  <si>
    <t>CAC2964 / CAC2965</t>
  </si>
  <si>
    <t>R005</t>
  </si>
  <si>
    <t xml:space="preserve"> LCTS(Ext) + PEP -&gt; LCTS6P + PYR</t>
  </si>
  <si>
    <t>CAC0423</t>
  </si>
  <si>
    <t>R006</t>
  </si>
  <si>
    <t xml:space="preserve"> SUCR(Ext) + PEP -&gt; SUC6P + PYR</t>
  </si>
  <si>
    <t>CAC0532</t>
  </si>
  <si>
    <t>R007</t>
  </si>
  <si>
    <t xml:space="preserve"> MALT(Ext) + PEP -&gt; MALT6P + PYR</t>
  </si>
  <si>
    <t>CAC1353 / CAC1354</t>
  </si>
  <si>
    <t>R008</t>
  </si>
  <si>
    <r>
      <t xml:space="preserve"> ACGAM</t>
    </r>
    <r>
      <rPr>
        <sz val="11"/>
        <color indexed="10"/>
        <rFont val="Calibri"/>
        <family val="2"/>
      </rPr>
      <t xml:space="preserve">(Ext) </t>
    </r>
    <r>
      <rPr>
        <sz val="11"/>
        <color indexed="8"/>
        <rFont val="Calibri"/>
        <family val="2"/>
      </rPr>
      <t>+ PEP -&gt; ACGAM6P + PYR</t>
    </r>
  </si>
  <si>
    <t>R009</t>
  </si>
  <si>
    <t xml:space="preserve"> DXYL(Ext) &lt;-&gt; DXYL</t>
  </si>
  <si>
    <t>R010</t>
  </si>
  <si>
    <t xml:space="preserve"> LARAB(Ext) &lt;-&gt; LARAB</t>
  </si>
  <si>
    <t>R011</t>
  </si>
  <si>
    <t xml:space="preserve"> GAL(Ext) &lt;-&gt; GAL</t>
  </si>
  <si>
    <t>R012</t>
  </si>
  <si>
    <t xml:space="preserve"> NO2(Ext) -&gt; NO2</t>
  </si>
  <si>
    <t>R013</t>
  </si>
  <si>
    <t xml:space="preserve"> N2(Ext) -&gt; N2</t>
  </si>
  <si>
    <t>R014</t>
  </si>
  <si>
    <t xml:space="preserve"> CO2(Ext) &lt;-&gt; CO2</t>
  </si>
  <si>
    <t>R015</t>
  </si>
  <si>
    <t xml:space="preserve"> H2 -&gt; H2(Ext)</t>
  </si>
  <si>
    <t>CAC0682</t>
  </si>
  <si>
    <t>na</t>
  </si>
  <si>
    <t>R016</t>
  </si>
  <si>
    <t xml:space="preserve"> NH3(Ext) -&gt; NH3</t>
  </si>
  <si>
    <t>R017</t>
  </si>
  <si>
    <t xml:space="preserve"> ETOH -&gt; ETOH(Ext)</t>
  </si>
  <si>
    <t>R018</t>
  </si>
  <si>
    <t xml:space="preserve"> BUOH -&gt; BUOH(Ext)</t>
  </si>
  <si>
    <t>R019</t>
  </si>
  <si>
    <t xml:space="preserve"> ACETONE -&gt; ACETONE(Ext)</t>
  </si>
  <si>
    <t>R020</t>
  </si>
  <si>
    <t xml:space="preserve"> ACETOIN -&gt; ACETOIN(Ext)</t>
  </si>
  <si>
    <t>R021</t>
  </si>
  <si>
    <t xml:space="preserve"> SO4(Ext) + ATP -&gt; SO4 + ADP + Pi</t>
  </si>
  <si>
    <t>R022</t>
  </si>
  <si>
    <t xml:space="preserve"> Pi(Ext) -&gt; Pi</t>
  </si>
  <si>
    <t>CAC1705 / CAC1706 / CAC1707 / CAC1708</t>
  </si>
  <si>
    <t>3.6.3.27</t>
  </si>
  <si>
    <t>R023</t>
  </si>
  <si>
    <t xml:space="preserve"> Pi(Ext) + ATP -&gt; ADP + 2 Pi</t>
  </si>
  <si>
    <t>R024</t>
  </si>
  <si>
    <t xml:space="preserve"> GLY(Ext) &lt;-&gt; GLY</t>
  </si>
  <si>
    <t>R025</t>
  </si>
  <si>
    <t xml:space="preserve"> LALA(Ext) &lt;-&gt; LALA</t>
  </si>
  <si>
    <t>R026</t>
  </si>
  <si>
    <t xml:space="preserve"> LVAL(Ext) &lt;-&gt; LVAL</t>
  </si>
  <si>
    <t>R027</t>
  </si>
  <si>
    <t xml:space="preserve"> LLEU(Ext) &lt;-&gt; LLEU</t>
  </si>
  <si>
    <t>R028</t>
  </si>
  <si>
    <t xml:space="preserve"> LILE(Ext) &lt;-&gt; LILE</t>
  </si>
  <si>
    <t>R029</t>
  </si>
  <si>
    <t xml:space="preserve"> LGLU(Ext) &lt;-&gt; LGLU</t>
  </si>
  <si>
    <t>R030</t>
  </si>
  <si>
    <t xml:space="preserve"> LGLN(Ext) &lt;-&gt; LGLN</t>
  </si>
  <si>
    <t>R031</t>
  </si>
  <si>
    <t xml:space="preserve"> LMET(Ext) &lt;-&gt; LMET</t>
  </si>
  <si>
    <t>R032</t>
  </si>
  <si>
    <t xml:space="preserve"> LCYS(Ext) &lt;-&gt; LCYS</t>
  </si>
  <si>
    <t>R033</t>
  </si>
  <si>
    <t xml:space="preserve"> LASP(Ext) &lt;-&gt; LASP</t>
  </si>
  <si>
    <t>R034</t>
  </si>
  <si>
    <t xml:space="preserve"> LASN(Ext) &lt;-&gt; LASN</t>
  </si>
  <si>
    <t>R035</t>
  </si>
  <si>
    <t xml:space="preserve"> LPRO(Ext) &lt;-&gt; LPRO</t>
  </si>
  <si>
    <t>R036</t>
  </si>
  <si>
    <t xml:space="preserve"> LTRP(Ext) &lt;-&gt; LTRP</t>
  </si>
  <si>
    <t>R037</t>
  </si>
  <si>
    <t xml:space="preserve"> LTYR(Ext) &lt;-&gt; LTYR</t>
  </si>
  <si>
    <t>R038</t>
  </si>
  <si>
    <t xml:space="preserve"> LHIS(Ext) &lt;-&gt; LHIS</t>
  </si>
  <si>
    <t>R039</t>
  </si>
  <si>
    <t xml:space="preserve"> LPHE(Ext) &lt;-&gt; LPHE</t>
  </si>
  <si>
    <t>R040</t>
  </si>
  <si>
    <t xml:space="preserve"> LSER(Ext) &lt;-&gt; LSER</t>
  </si>
  <si>
    <t>R041</t>
  </si>
  <si>
    <t xml:space="preserve"> LTHR(Ext) &lt;-&gt; LTHR</t>
  </si>
  <si>
    <t>R042</t>
  </si>
  <si>
    <t xml:space="preserve"> LLYS(Ext) &lt;-&gt; LLYS</t>
  </si>
  <si>
    <t>R043</t>
  </si>
  <si>
    <t xml:space="preserve"> LARG(Ext) &lt;-&gt; LARG</t>
  </si>
  <si>
    <t>R044</t>
  </si>
  <si>
    <t xml:space="preserve"> LALA(Ext) + ATP -&gt; LALA + ADP + Pi</t>
  </si>
  <si>
    <t>R045</t>
  </si>
  <si>
    <t xml:space="preserve"> LVAL(Ext) + ATP -&gt; LVAL + ADP + Pi</t>
  </si>
  <si>
    <t>R046</t>
  </si>
  <si>
    <t xml:space="preserve"> LTHR(Ext) + ATP -&gt; LTHR + ADP + Pi</t>
  </si>
  <si>
    <t>R047</t>
  </si>
  <si>
    <t xml:space="preserve"> LCYS(Ext) + ATP -&gt; LCYS + ADP + Pi</t>
  </si>
  <si>
    <t>R048</t>
  </si>
  <si>
    <t xml:space="preserve"> LILE(Ext) + ATP -&gt; LILE + ADP + Pi</t>
  </si>
  <si>
    <t>R049</t>
  </si>
  <si>
    <t xml:space="preserve"> LASN(Ext) + ATP -&gt; LASN + ADP + Pi</t>
  </si>
  <si>
    <t>R050</t>
  </si>
  <si>
    <t xml:space="preserve"> LASP(Ext) + ATP -&gt; LASP + ADP + Pi</t>
  </si>
  <si>
    <t>R051</t>
  </si>
  <si>
    <t xml:space="preserve"> LGLN(Ext) + ATP -&gt; LGLN + ADP + Pi</t>
  </si>
  <si>
    <t>R052</t>
  </si>
  <si>
    <t xml:space="preserve"> LGLU(Ext) + ATP -&gt; LGLU + ADP + Pi</t>
  </si>
  <si>
    <t>R053</t>
  </si>
  <si>
    <t xml:space="preserve"> LARG(Ext) + ATP -&gt; LARG + ADP + Pi</t>
  </si>
  <si>
    <t>R054</t>
  </si>
  <si>
    <t xml:space="preserve"> LHIS(Ext) + ATP -&gt; LHIS + ADP + Pi</t>
  </si>
  <si>
    <t>R055</t>
  </si>
  <si>
    <t xml:space="preserve"> LLYS(Ext) + ATP -&gt; LLYS + ADP + Pi</t>
  </si>
  <si>
    <t>R056</t>
  </si>
  <si>
    <t xml:space="preserve"> LPRO(Ext) + ATP -&gt; LPRO + ADP + Pi</t>
  </si>
  <si>
    <t>R057</t>
  </si>
  <si>
    <t xml:space="preserve"> LMET(Ext) + ATP -&gt; LMET + ADP + Pi</t>
  </si>
  <si>
    <t>R058</t>
  </si>
  <si>
    <t xml:space="preserve"> AC &lt;-&gt; AC(Ext)</t>
  </si>
  <si>
    <t>R059</t>
  </si>
  <si>
    <t xml:space="preserve"> BU &lt;-&gt; BU(Ext)</t>
  </si>
  <si>
    <t>R060</t>
  </si>
  <si>
    <t xml:space="preserve"> PROP &lt;-&gt; PROP(Ext)</t>
  </si>
  <si>
    <t>R061</t>
  </si>
  <si>
    <t xml:space="preserve"> MAL &lt;-&gt; MAL(Ext)</t>
  </si>
  <si>
    <t>R062</t>
  </si>
  <si>
    <t xml:space="preserve"> UREA -&gt; UREA(Ext)</t>
  </si>
  <si>
    <t>R063</t>
  </si>
  <si>
    <t xml:space="preserve"> NA &lt;-&gt; NA(Ext)</t>
  </si>
  <si>
    <t>R064</t>
  </si>
  <si>
    <t xml:space="preserve"> LAC &lt;-&gt; LAC(Ext)</t>
  </si>
  <si>
    <t>R065</t>
  </si>
  <si>
    <t xml:space="preserve"> PYR &lt;-&gt; PYR(Ext)</t>
  </si>
  <si>
    <t>R066</t>
  </si>
  <si>
    <t xml:space="preserve"> GLYCALD -&gt; GLYCALD(Ext)</t>
  </si>
  <si>
    <t>R067</t>
  </si>
  <si>
    <t xml:space="preserve"> PABA(Ext) -&gt; PABA</t>
  </si>
  <si>
    <t>CAC0770 / CAC1319</t>
  </si>
  <si>
    <t>R068</t>
  </si>
  <si>
    <t xml:space="preserve"> GLYC &lt;-&gt; GLYC(Ext)</t>
  </si>
  <si>
    <t>R069</t>
  </si>
  <si>
    <t xml:space="preserve"> FORM &lt;-&gt; FORM(Ext)</t>
  </si>
  <si>
    <t>R070</t>
  </si>
  <si>
    <t xml:space="preserve"> bDGLC(Ext) &lt;-&gt; GLC(Ext)</t>
  </si>
  <si>
    <t>R071</t>
  </si>
  <si>
    <t xml:space="preserve"> CO2 &lt;-&gt; HCO3</t>
  </si>
  <si>
    <t>R072</t>
  </si>
  <si>
    <t xml:space="preserve"> H2O2 &lt;-&gt; H2O2(Ext)</t>
  </si>
  <si>
    <t>CAC2138</t>
  </si>
  <si>
    <t>3.6.1.1</t>
  </si>
  <si>
    <t>R073</t>
  </si>
  <si>
    <t xml:space="preserve"> PPi -&gt; 2 Pi</t>
  </si>
  <si>
    <t>R074</t>
  </si>
  <si>
    <t xml:space="preserve"> ATP -&gt; ADP + Pi</t>
  </si>
  <si>
    <t>CAC2613</t>
  </si>
  <si>
    <t>2.7.1.2</t>
  </si>
  <si>
    <t>R075</t>
  </si>
  <si>
    <t xml:space="preserve"> bDG6P + ADP &lt;-&gt; ATP + bDGLC</t>
  </si>
  <si>
    <t>CAC1349</t>
  </si>
  <si>
    <t>5.1.3.3</t>
  </si>
  <si>
    <t>R076</t>
  </si>
  <si>
    <t xml:space="preserve"> bDGLC &lt;-&gt; GLC</t>
  </si>
  <si>
    <t>CAC0570</t>
  </si>
  <si>
    <t>R077</t>
  </si>
  <si>
    <t xml:space="preserve"> GLC + ATP &lt;-&gt; G6P + ADP</t>
  </si>
  <si>
    <t>CAC2680</t>
  </si>
  <si>
    <t>5.3.1.9</t>
  </si>
  <si>
    <t>R078</t>
  </si>
  <si>
    <t xml:space="preserve"> G6P &lt;-&gt; F6P</t>
  </si>
  <si>
    <t>R079</t>
  </si>
  <si>
    <t xml:space="preserve"> bDG6P &lt;-&gt; F6P</t>
  </si>
  <si>
    <t>CAC0517</t>
  </si>
  <si>
    <t>2.7.1.11</t>
  </si>
  <si>
    <t>R080</t>
  </si>
  <si>
    <t xml:space="preserve"> F6P + ATP -&gt; FDP + ADP</t>
  </si>
  <si>
    <t>CAC1088 / CAC1572</t>
  </si>
  <si>
    <t>3.1.3.11</t>
  </si>
  <si>
    <t>R081</t>
  </si>
  <si>
    <t xml:space="preserve"> FDP -&gt; F6P + Pi</t>
  </si>
  <si>
    <t>CAC0827 / CAP0064</t>
  </si>
  <si>
    <t>4.1.2.13</t>
  </si>
  <si>
    <t>R082</t>
  </si>
  <si>
    <t xml:space="preserve"> FDP -&gt; DHAP + GA3P</t>
  </si>
  <si>
    <t>CAC0711</t>
  </si>
  <si>
    <t>5.3.1.1</t>
  </si>
  <si>
    <t>R083</t>
  </si>
  <si>
    <t xml:space="preserve"> DHAP &lt;-&gt; GA3P</t>
  </si>
  <si>
    <t>CAC0709</t>
  </si>
  <si>
    <t>1.2.1.12</t>
  </si>
  <si>
    <t>R084</t>
  </si>
  <si>
    <t xml:space="preserve"> GA3P + Pi + NAD &lt;-&gt; 13-DPG + NADH</t>
  </si>
  <si>
    <t>CAC0710</t>
  </si>
  <si>
    <t>2.7.2.3</t>
  </si>
  <si>
    <t>R085</t>
  </si>
  <si>
    <t xml:space="preserve"> 13-DPG + ADP &lt;-&gt; 3-PG + ATP</t>
  </si>
  <si>
    <t>CAC2830</t>
  </si>
  <si>
    <t>3.6.1.7</t>
  </si>
  <si>
    <t>R086</t>
  </si>
  <si>
    <t xml:space="preserve"> 13-DPG -&gt; 3-PG + Pi</t>
  </si>
  <si>
    <t>CAC0712</t>
  </si>
  <si>
    <t>5.4.2.1</t>
  </si>
  <si>
    <t>R087</t>
  </si>
  <si>
    <t xml:space="preserve"> 3-PG &lt;-&gt; 2-PG</t>
  </si>
  <si>
    <t>CAC0713</t>
  </si>
  <si>
    <t>4.2.1.11</t>
  </si>
  <si>
    <t>R088</t>
  </si>
  <si>
    <t xml:space="preserve"> 2-PG &lt;-&gt; PEP</t>
  </si>
  <si>
    <t>CAC0518 / CAC1036</t>
  </si>
  <si>
    <t>2.7.1.40</t>
  </si>
  <si>
    <t>R089</t>
  </si>
  <si>
    <t xml:space="preserve"> PEP + ADP -&gt; PYR + ATP</t>
  </si>
  <si>
    <t>CAC0267 / CAC3552</t>
  </si>
  <si>
    <t>1.1.1.27</t>
  </si>
  <si>
    <t>R090</t>
  </si>
  <si>
    <t xml:space="preserve"> PYR + NADH &lt;-&gt; LAC + NAD</t>
  </si>
  <si>
    <t>CAC2229 / CAC2499</t>
  </si>
  <si>
    <t>1.2.7.-</t>
  </si>
  <si>
    <t>R091</t>
  </si>
  <si>
    <t xml:space="preserve"> PYR + COA + Fd(Ox) -&gt; ACCOA + CO2 + Fd(Red)</t>
  </si>
  <si>
    <t>R092</t>
  </si>
  <si>
    <t xml:space="preserve"> Fd(Red) + NAD &lt;-&gt; Fd(Ox) + NADH</t>
  </si>
  <si>
    <t>R093</t>
  </si>
  <si>
    <t xml:space="preserve"> Fd(Red) + NADP -&gt; Fd(Ox) + NADPH</t>
  </si>
  <si>
    <t>CAC0028</t>
  </si>
  <si>
    <t>R094</t>
  </si>
  <si>
    <t xml:space="preserve"> Fd(Red) -&gt; Fd(Ox) + H2</t>
  </si>
  <si>
    <t>CAC0267</t>
  </si>
  <si>
    <t>R095</t>
  </si>
  <si>
    <t xml:space="preserve"> 2-HBUT + NAD &lt;-&gt; 2-OBUT + NADH</t>
  </si>
  <si>
    <t>CAC0980</t>
  </si>
  <si>
    <t>2.3.1.54</t>
  </si>
  <si>
    <t>R096</t>
  </si>
  <si>
    <t xml:space="preserve"> 2-OBUT + COA -&gt; PROCOA + FORM</t>
  </si>
  <si>
    <t>CAC1742</t>
  </si>
  <si>
    <t>2.3.1.8</t>
  </si>
  <si>
    <t>R097</t>
  </si>
  <si>
    <t xml:space="preserve"> PROCOA + Pi -&gt; PROPP + COA</t>
  </si>
  <si>
    <t>CAC1743</t>
  </si>
  <si>
    <t>2.7.2.1</t>
  </si>
  <si>
    <t>R098</t>
  </si>
  <si>
    <t xml:space="preserve"> PROPP + ADP -&gt; PROP + ATP</t>
  </si>
  <si>
    <t>CAP0035 / CAP0162</t>
  </si>
  <si>
    <t>1,1,1,1 / 1,1,2,10</t>
  </si>
  <si>
    <t>R099</t>
  </si>
  <si>
    <t xml:space="preserve"> ACCOA + NADH &lt;-&gt; ACAL + COA + NAD</t>
  </si>
  <si>
    <t>CAC3375 / CAP0035 / CAP0162</t>
  </si>
  <si>
    <t>1,1,1,1 / 1,2,1,10</t>
  </si>
  <si>
    <t>R100</t>
  </si>
  <si>
    <t xml:space="preserve"> ACAL + NADH &lt;-&gt; ETOH + NAD</t>
  </si>
  <si>
    <t>R101</t>
  </si>
  <si>
    <t xml:space="preserve"> ACCOA + Pi &lt;-&gt; ACTP + COA</t>
  </si>
  <si>
    <t>R102</t>
  </si>
  <si>
    <t xml:space="preserve"> ACTP + ADP &lt;-&gt; AC + ATP</t>
  </si>
  <si>
    <t>CAC2873 / CAP0078</t>
  </si>
  <si>
    <t>2.3.1.9</t>
  </si>
  <si>
    <t>R103</t>
  </si>
  <si>
    <t xml:space="preserve"> 2 ACCOA -&gt; ACTACCOA + COA</t>
  </si>
  <si>
    <t>CAC2708</t>
  </si>
  <si>
    <t>1.1.1.157</t>
  </si>
  <si>
    <t>R104</t>
  </si>
  <si>
    <t xml:space="preserve"> ACTACCOA + NADH -&gt; 3-HBCOA + NAD</t>
  </si>
  <si>
    <t>CAC2712</t>
  </si>
  <si>
    <t>4.2.1.55</t>
  </si>
  <si>
    <t>R105</t>
  </si>
  <si>
    <t xml:space="preserve"> 3-HBCOA -&gt; CRTCOA</t>
  </si>
  <si>
    <t>CAC2709 / CAC2710 / CAC2711</t>
  </si>
  <si>
    <t>na / 1.3.99.2</t>
  </si>
  <si>
    <t>R106</t>
  </si>
  <si>
    <t xml:space="preserve"> CRTCOA + 2 NADH + Fd(Ox) -&gt; BUCOA + 2 NAD + Fd(Red)</t>
  </si>
  <si>
    <t>CAC3076</t>
  </si>
  <si>
    <t>2,3,1,19</t>
  </si>
  <si>
    <t>R107</t>
  </si>
  <si>
    <t xml:space="preserve"> BUCOA + Pi -&gt; BUP + COA</t>
  </si>
  <si>
    <t>CAC3075</t>
  </si>
  <si>
    <t>2,7,2,7</t>
  </si>
  <si>
    <t>R108</t>
  </si>
  <si>
    <t xml:space="preserve"> BUP + ADP -&gt; BU + ATP</t>
  </si>
  <si>
    <t>R109</t>
  </si>
  <si>
    <t xml:space="preserve"> BUCOA + NADH &lt;-&gt; BUAL + COA + NAD</t>
  </si>
  <si>
    <t>CAC3298 / CAC3299 / CAP0035 / CAP0162</t>
  </si>
  <si>
    <t>1,1,1,- / 1,1,1,1 / 1,1,2,10</t>
  </si>
  <si>
    <t>R110</t>
  </si>
  <si>
    <t xml:space="preserve"> BUAL + NADH &lt;-&gt; BUOH + NAD</t>
  </si>
  <si>
    <t>R111</t>
  </si>
  <si>
    <t xml:space="preserve"> ACTAC -&gt; ACETONE + CO2</t>
  </si>
  <si>
    <t>CAC3169 / CAC3176 / CAC3652 / CAP0025</t>
  </si>
  <si>
    <t>2,2,1,6 / 4,1,1,1</t>
  </si>
  <si>
    <t>R112</t>
  </si>
  <si>
    <t xml:space="preserve"> THMPP + PYR -&gt; HETHMPP + CO2</t>
  </si>
  <si>
    <t>CAC3169 / CAC3176 / CAC3652</t>
  </si>
  <si>
    <t>2,2,1,6</t>
  </si>
  <si>
    <t>R113</t>
  </si>
  <si>
    <t xml:space="preserve"> HETHMPP + PYR -&gt; ACLAC + THMPP</t>
  </si>
  <si>
    <t>CAC2967</t>
  </si>
  <si>
    <t>4,1,1,5</t>
  </si>
  <si>
    <t>R114</t>
  </si>
  <si>
    <t xml:space="preserve"> ACLAC -&gt; ACETOIN + CO2</t>
  </si>
  <si>
    <t>CAP0163</t>
  </si>
  <si>
    <t>2,8,3,9</t>
  </si>
  <si>
    <t>R115</t>
  </si>
  <si>
    <t xml:space="preserve"> AC + ACTACCOA -&gt; ACCOA + ACTAC</t>
  </si>
  <si>
    <t>R116</t>
  </si>
  <si>
    <t xml:space="preserve"> BU + ACTACCOA -&gt; BUCOA + ACTAC</t>
  </si>
  <si>
    <t>CAC2660</t>
  </si>
  <si>
    <t>6.4.1.1</t>
  </si>
  <si>
    <t>R117</t>
  </si>
  <si>
    <t xml:space="preserve"> PYR + ATP + HCO3 -&gt; ADP + Pi + OAA</t>
  </si>
  <si>
    <t>CAC0566</t>
  </si>
  <si>
    <t>1.1.1.37</t>
  </si>
  <si>
    <t>R118</t>
  </si>
  <si>
    <t xml:space="preserve"> OAA + NADH &lt;-&gt; MAL + NAD</t>
  </si>
  <si>
    <t>CAC3090 / CAC3091</t>
  </si>
  <si>
    <t>4,2,1,2</t>
  </si>
  <si>
    <t>R119</t>
  </si>
  <si>
    <t xml:space="preserve"> MAL &lt;-&gt; FUM</t>
  </si>
  <si>
    <t>R120</t>
  </si>
  <si>
    <t xml:space="preserve"> FUM + Fd(Red) &lt;-&gt; SUCC + Fd(Ox)</t>
  </si>
  <si>
    <t>R121</t>
  </si>
  <si>
    <t xml:space="preserve"> SUCC + ACTACCOA -&gt; ACTAC + SUCCOA</t>
  </si>
  <si>
    <t>CAC0971</t>
  </si>
  <si>
    <t>4.2.1.3</t>
  </si>
  <si>
    <t>R122</t>
  </si>
  <si>
    <t xml:space="preserve"> CIT &lt;-&gt; ICIT</t>
  </si>
  <si>
    <t>CAC0972</t>
  </si>
  <si>
    <t>1.1.1.41</t>
  </si>
  <si>
    <t>R123</t>
  </si>
  <si>
    <t xml:space="preserve"> ICIT + NAD &lt;-&gt; AKG + CO2 + NADH</t>
  </si>
  <si>
    <t>CAC2458 / CAC2479</t>
  </si>
  <si>
    <t>1.2.7.3</t>
  </si>
  <si>
    <t>R124</t>
  </si>
  <si>
    <t xml:space="preserve"> Fd(Ox) + AKG + COA &lt;-&gt; Fd(Red) + SUCCOA + CO2</t>
  </si>
  <si>
    <t>CAC0944 / CAC1348</t>
  </si>
  <si>
    <t>2.2.1.1</t>
  </si>
  <si>
    <t>R125</t>
  </si>
  <si>
    <t xml:space="preserve"> F6P + GA3P &lt;-&gt; E4P + DXU5P</t>
  </si>
  <si>
    <t>CAC1730</t>
  </si>
  <si>
    <t>5.1.3.1</t>
  </si>
  <si>
    <t>R126</t>
  </si>
  <si>
    <t xml:space="preserve"> DXU5P &lt;-&gt; DRU5P</t>
  </si>
  <si>
    <t>CAC0726 / CAC1431 / 5.3.1.6</t>
  </si>
  <si>
    <t>5.3.1.6</t>
  </si>
  <si>
    <t>R127</t>
  </si>
  <si>
    <t xml:space="preserve"> R5P &lt;-&gt; DRU5P</t>
  </si>
  <si>
    <t>R128</t>
  </si>
  <si>
    <t xml:space="preserve"> R5P + DXU5P &lt;-&gt; S7P + GA3P</t>
  </si>
  <si>
    <t>CAC1347</t>
  </si>
  <si>
    <t>2.2.1.2</t>
  </si>
  <si>
    <t>R129</t>
  </si>
  <si>
    <t xml:space="preserve"> S7P + GA3P &lt;-&gt; E4P + F6P</t>
  </si>
  <si>
    <t>CAC0819 / CAC3221</t>
  </si>
  <si>
    <t>2.7.6.1</t>
  </si>
  <si>
    <t>R130</t>
  </si>
  <si>
    <t xml:space="preserve"> R5P + ATP -&gt; PRPP + AMP</t>
  </si>
  <si>
    <t>CAC0395 / CAC2684</t>
  </si>
  <si>
    <t>2.7.1.45</t>
  </si>
  <si>
    <t>R131</t>
  </si>
  <si>
    <t xml:space="preserve"> 2-DDGLCN + ATP -&gt; 2-DDG6P + ADP</t>
  </si>
  <si>
    <t>CAC0394 / CAC2973</t>
  </si>
  <si>
    <t>4.1.2.1 / 4.1.3.16</t>
  </si>
  <si>
    <t>R132</t>
  </si>
  <si>
    <t xml:space="preserve"> 2-DDG6P &lt;-&gt; GA3P + PYR</t>
  </si>
  <si>
    <t>R133</t>
  </si>
  <si>
    <t xml:space="preserve"> DRIB + ATP -&gt; R5P + ADP</t>
  </si>
  <si>
    <t>CAC2065</t>
  </si>
  <si>
    <t>5.4.2.7</t>
  </si>
  <si>
    <t>R134</t>
  </si>
  <si>
    <t xml:space="preserve"> R5P &lt;-&gt; R1P</t>
  </si>
  <si>
    <t>CAC1958</t>
  </si>
  <si>
    <t>1.1.1.21</t>
  </si>
  <si>
    <t>R135</t>
  </si>
  <si>
    <t xml:space="preserve"> DXYL + NADPH &lt;-&gt; XOL + NADP</t>
  </si>
  <si>
    <t>CAC3375</t>
  </si>
  <si>
    <t>1,1,1,1</t>
  </si>
  <si>
    <t>R136</t>
  </si>
  <si>
    <t xml:space="preserve"> XOL + NAD &lt;-&gt; DXYLU + NADH</t>
  </si>
  <si>
    <t>CAC1344 / CAC2612</t>
  </si>
  <si>
    <t>2.7.1.17</t>
  </si>
  <si>
    <t>R137</t>
  </si>
  <si>
    <t xml:space="preserve"> DXYLU + ATP &lt;-&gt; DXU5P + ADP</t>
  </si>
  <si>
    <t>CAC1342 / CAC1346</t>
  </si>
  <si>
    <t>5.3.1.4</t>
  </si>
  <si>
    <t>R138</t>
  </si>
  <si>
    <t xml:space="preserve"> LARAB &lt;-&gt; LRBL</t>
  </si>
  <si>
    <t>CAC2612</t>
  </si>
  <si>
    <t>R139</t>
  </si>
  <si>
    <t xml:space="preserve"> LRBL + ATP &lt;-&gt; LRU5P + ADP</t>
  </si>
  <si>
    <t>CAC1341</t>
  </si>
  <si>
    <t>5.1.3.4</t>
  </si>
  <si>
    <t>R140</t>
  </si>
  <si>
    <t xml:space="preserve"> LRU5P &lt;-&gt; DXU5P</t>
  </si>
  <si>
    <t>CAC0232</t>
  </si>
  <si>
    <t>2.7.1.56</t>
  </si>
  <si>
    <t>R141</t>
  </si>
  <si>
    <t xml:space="preserve"> F1P + ATP &lt;-&gt; FDP + ADP</t>
  </si>
  <si>
    <t>R142</t>
  </si>
  <si>
    <t xml:space="preserve"> F1P -&gt; DHAP + GLYALD</t>
  </si>
  <si>
    <t>CAC0157</t>
  </si>
  <si>
    <t>mtlD</t>
  </si>
  <si>
    <t>1.1.1.17</t>
  </si>
  <si>
    <t>R143</t>
  </si>
  <si>
    <t xml:space="preserve"> MNL1P + NAD &lt;-&gt; F6P + NADH</t>
  </si>
  <si>
    <t>CAC2918</t>
  </si>
  <si>
    <t>5,3,1,8</t>
  </si>
  <si>
    <t>R144</t>
  </si>
  <si>
    <t xml:space="preserve"> MAN6P &lt;-&gt; F6P</t>
  </si>
  <si>
    <t>CAC0424 / CAC1523</t>
  </si>
  <si>
    <t>2.7.1.4</t>
  </si>
  <si>
    <t>R145</t>
  </si>
  <si>
    <t xml:space="preserve"> FRU + ATP -&gt; F6P + ADP</t>
  </si>
  <si>
    <t>CAC2963</t>
  </si>
  <si>
    <t>3,2,1,85</t>
  </si>
  <si>
    <t>R146</t>
  </si>
  <si>
    <t xml:space="preserve"> LCTS6P &lt;-&gt; GLC + GAL6P</t>
  </si>
  <si>
    <t>CAC2953 / CAC2954</t>
  </si>
  <si>
    <t>5,3,1,26</t>
  </si>
  <si>
    <t>R147</t>
  </si>
  <si>
    <t xml:space="preserve"> GAL6P &lt;-&gt; TAG6P</t>
  </si>
  <si>
    <t>CAC0517 / CAC2951</t>
  </si>
  <si>
    <t>2.7.1.11 / 2,7,1,144</t>
  </si>
  <si>
    <t>R148</t>
  </si>
  <si>
    <t xml:space="preserve"> TAG6P + ATP &lt;-&gt; TAGDP + ADP</t>
  </si>
  <si>
    <t>R149</t>
  </si>
  <si>
    <t xml:space="preserve"> TAGDP &lt;-&gt; DHAP + GA3P</t>
  </si>
  <si>
    <t>CAC2959</t>
  </si>
  <si>
    <t>2,7,1,6</t>
  </si>
  <si>
    <t>R150</t>
  </si>
  <si>
    <t xml:space="preserve"> GAL + ATP -&gt; GAL1P + ADP</t>
  </si>
  <si>
    <t>CAC2844</t>
  </si>
  <si>
    <t>2.7.7.10</t>
  </si>
  <si>
    <t>R151</t>
  </si>
  <si>
    <t xml:space="preserve"> UDPGLC + GAL1P &lt;-&gt; G1P + UDPGAL</t>
  </si>
  <si>
    <t>CAC0794 / CAC1429 / CAC2334 / CAC2960</t>
  </si>
  <si>
    <t>5.1.3.2</t>
  </si>
  <si>
    <t>R152</t>
  </si>
  <si>
    <t xml:space="preserve"> UDPGAL &lt;-&gt; UDPGLC</t>
  </si>
  <si>
    <t>CAC2250 / CAC2335</t>
  </si>
  <si>
    <t>2.7.7.9</t>
  </si>
  <si>
    <t>R153</t>
  </si>
  <si>
    <t xml:space="preserve"> G1P + UTP -&gt; UDPGLC + PPi</t>
  </si>
  <si>
    <t>R154</t>
  </si>
  <si>
    <t xml:space="preserve"> G1P &lt;-&gt; G6P</t>
  </si>
  <si>
    <t>CAC0425</t>
  </si>
  <si>
    <t>3.2.1.26</t>
  </si>
  <si>
    <t>R155</t>
  </si>
  <si>
    <t xml:space="preserve"> SUC6P -&gt; FRU + G6P</t>
  </si>
  <si>
    <t>CAC0533</t>
  </si>
  <si>
    <t>3.2.1.122</t>
  </si>
  <si>
    <t>R156</t>
  </si>
  <si>
    <t xml:space="preserve"> MALT6P -&gt; GLC + G6P</t>
  </si>
  <si>
    <t>CAC2891</t>
  </si>
  <si>
    <t>3.2.1.20</t>
  </si>
  <si>
    <t>R157</t>
  </si>
  <si>
    <t xml:space="preserve"> MALT -&gt; 2 GLC</t>
  </si>
  <si>
    <t>CAC2685</t>
  </si>
  <si>
    <t>2.4.1.8</t>
  </si>
  <si>
    <t>R158</t>
  </si>
  <si>
    <t xml:space="preserve"> MALT + Pi -&gt; bDGLC + bDG1P</t>
  </si>
  <si>
    <t>CAC2614</t>
  </si>
  <si>
    <t>5.4.2.6</t>
  </si>
  <si>
    <t>R159</t>
  </si>
  <si>
    <t xml:space="preserve"> bDG1P &lt;-&gt; bDG6P</t>
  </si>
  <si>
    <t>CAC2237 / CAC2238</t>
  </si>
  <si>
    <t>2.7.7.27</t>
  </si>
  <si>
    <t>R160</t>
  </si>
  <si>
    <t xml:space="preserve"> G1P + ATP -&gt; ADPGLC + PPi</t>
  </si>
  <si>
    <t>CAC2239</t>
  </si>
  <si>
    <t>2.4.1.21</t>
  </si>
  <si>
    <t>R161</t>
  </si>
  <si>
    <t xml:space="preserve"> ADPGLC -&gt; ADP + Glycogen</t>
  </si>
  <si>
    <t>CAC0857 / CAC1664</t>
  </si>
  <si>
    <t>2.4.1.1</t>
  </si>
  <si>
    <t>R162</t>
  </si>
  <si>
    <t xml:space="preserve"> Glycogen + Pi -&gt; G1P</t>
  </si>
  <si>
    <t>CAC0385 / CAC1075 / CAC1084 / CAC1405 / CAP0010</t>
  </si>
  <si>
    <t>3.2.1.21</t>
  </si>
  <si>
    <t>R163</t>
  </si>
  <si>
    <t xml:space="preserve"> CLB(Ext) -&gt; 2 bDGLC(Ext)</t>
  </si>
  <si>
    <t>CAC0158</t>
  </si>
  <si>
    <t>2.6.1.16</t>
  </si>
  <si>
    <t>R164</t>
  </si>
  <si>
    <t xml:space="preserve"> F6P + LGLN -&gt; GAM6P + LGLU</t>
  </si>
  <si>
    <t>CAC0187</t>
  </si>
  <si>
    <t>3.5.99.6</t>
  </si>
  <si>
    <t>R165</t>
  </si>
  <si>
    <t xml:space="preserve"> F6P + NH3 &lt;-&gt; GAM6P</t>
  </si>
  <si>
    <t>CAC0188</t>
  </si>
  <si>
    <t>3.5.1.25</t>
  </si>
  <si>
    <t>R166</t>
  </si>
  <si>
    <t xml:space="preserve"> GAM6P + AC &lt;-&gt; ACGAM6P</t>
  </si>
  <si>
    <t>CAC0484</t>
  </si>
  <si>
    <t>5.4.2.10</t>
  </si>
  <si>
    <t>R167</t>
  </si>
  <si>
    <t xml:space="preserve"> GAM6P -&gt; GAM1P</t>
  </si>
  <si>
    <t>CAC3222</t>
  </si>
  <si>
    <t>2,3,1,157 / 2,7,7,23</t>
  </si>
  <si>
    <t>R168</t>
  </si>
  <si>
    <t xml:space="preserve"> GAM1P + ACCOA -&gt; ACGAM1P + COA</t>
  </si>
  <si>
    <t>R169</t>
  </si>
  <si>
    <t xml:space="preserve"> ACGAM1P + UTP &lt;-&gt; UACGAM + PPi</t>
  </si>
  <si>
    <t>CAC2862 / CAC3539</t>
  </si>
  <si>
    <t>2.5.1.7</t>
  </si>
  <si>
    <t>R170</t>
  </si>
  <si>
    <t xml:space="preserve"> UACGAM + PEP &lt;-&gt; UACCG + Pi</t>
  </si>
  <si>
    <t>CAC0510</t>
  </si>
  <si>
    <t>1.1.1.158</t>
  </si>
  <si>
    <t>R171</t>
  </si>
  <si>
    <t xml:space="preserve"> UACCG + NADPH -&gt; UAMR + NADP</t>
  </si>
  <si>
    <t>CAC2333</t>
  </si>
  <si>
    <t>2.7.7.24</t>
  </si>
  <si>
    <t>R172</t>
  </si>
  <si>
    <t xml:space="preserve"> dTTP + G1P -&gt; TDPGLC + PPi</t>
  </si>
  <si>
    <t>R173</t>
  </si>
  <si>
    <t xml:space="preserve"> TDPGLC &lt;-&gt; TDPGAL</t>
  </si>
  <si>
    <t>CAC2332</t>
  </si>
  <si>
    <t>4.2.1.46</t>
  </si>
  <si>
    <t>R174</t>
  </si>
  <si>
    <t xml:space="preserve"> TDPGLC -&gt; TDPDHdGLC</t>
  </si>
  <si>
    <t>CAC2331</t>
  </si>
  <si>
    <t>5.1.3.13</t>
  </si>
  <si>
    <t>R175</t>
  </si>
  <si>
    <t xml:space="preserve"> TDPDHdGLC -&gt; GDPoRHAM</t>
  </si>
  <si>
    <t>R176</t>
  </si>
  <si>
    <t xml:space="preserve"> TDPDHdGLC -&gt; TDPoRHAM</t>
  </si>
  <si>
    <t>CAC2315 / CAP0122</t>
  </si>
  <si>
    <t>1.1.1.133</t>
  </si>
  <si>
    <t>R177</t>
  </si>
  <si>
    <t xml:space="preserve"> GDPoRHAM + NADPH -&gt; GDPRHAM + NADP</t>
  </si>
  <si>
    <t>R178</t>
  </si>
  <si>
    <t xml:space="preserve"> TDPoRHAM + NADPH -&gt; TDPRHAM + NADP</t>
  </si>
  <si>
    <t>CAC0534</t>
  </si>
  <si>
    <t>2.7.9.2</t>
  </si>
  <si>
    <t>R179</t>
  </si>
  <si>
    <t xml:space="preserve"> PYR + ATP -&gt; PEP + AMP + Pi</t>
  </si>
  <si>
    <t>CAC1589 / CAC1596</t>
  </si>
  <si>
    <t>1.1.1.38 / 1.1.1.40</t>
  </si>
  <si>
    <t>R180</t>
  </si>
  <si>
    <t xml:space="preserve"> MAL + NAD -&gt; PYR + CO2 + NADH</t>
  </si>
  <si>
    <t>CAC1589</t>
  </si>
  <si>
    <t>R181</t>
  </si>
  <si>
    <t xml:space="preserve"> MAL + NADP -&gt; PYR + CO2 + NADPH</t>
  </si>
  <si>
    <t>CAC3568 / CAC3569 / CAC3570 / CAC3572</t>
  </si>
  <si>
    <t>6,4,1,2 / 6,3,4,14 / na</t>
  </si>
  <si>
    <t>R182</t>
  </si>
  <si>
    <t xml:space="preserve"> ACCOA + ATP + HCO3 &lt;-&gt; MALCOA + ADP + Pi</t>
  </si>
  <si>
    <t>CAC0273 / CAC3174</t>
  </si>
  <si>
    <t>2.3.3.13</t>
  </si>
  <si>
    <t>R183</t>
  </si>
  <si>
    <t xml:space="preserve"> ACCOA + 3-MOB -&gt; 2-IPPMAL + COA</t>
  </si>
  <si>
    <t>R184</t>
  </si>
  <si>
    <t xml:space="preserve"> PYR + COA -&gt; ACCOA + FORM</t>
  </si>
  <si>
    <t>CAC0116 / CAC2498</t>
  </si>
  <si>
    <t>1.2.99.2</t>
  </si>
  <si>
    <t>R185</t>
  </si>
  <si>
    <t xml:space="preserve"> CO2 + MECORR -&gt; ACCOA + CORR</t>
  </si>
  <si>
    <t>CAC0094</t>
  </si>
  <si>
    <t>1,7,7,1</t>
  </si>
  <si>
    <t>R186</t>
  </si>
  <si>
    <t xml:space="preserve"> NO2 + 6 Fd(Red) -&gt; NH3 + 6 Fd(Ox)</t>
  </si>
  <si>
    <t>1.18.6.1</t>
  </si>
  <si>
    <t>R187</t>
  </si>
  <si>
    <t xml:space="preserve"> N2 + 16 ATP + 8 Fd(Red) -&gt; 16 Pi + 16 ADP + 8 Fd(Ox) + 2 NH3 + H2</t>
  </si>
  <si>
    <t>CAC2658</t>
  </si>
  <si>
    <t>6.3.1.2</t>
  </si>
  <si>
    <t>R188</t>
  </si>
  <si>
    <t xml:space="preserve"> LGLU + ATP + NH3 -&gt; LGLN + ADP + Pi</t>
  </si>
  <si>
    <t>CAC0764 / CAC1673 / CAC1674</t>
  </si>
  <si>
    <t>1.4.1.13</t>
  </si>
  <si>
    <t>R189</t>
  </si>
  <si>
    <t xml:space="preserve"> LGLN + AKG + NADPH -&gt; 2 LGLU + NADP</t>
  </si>
  <si>
    <t>CAC2243</t>
  </si>
  <si>
    <t>6.3.5.4</t>
  </si>
  <si>
    <t>R190</t>
  </si>
  <si>
    <t xml:space="preserve"> LASP + LGLN + ATP -&gt; LASN + LGLU + AMP + PPi</t>
  </si>
  <si>
    <t>CAC0737</t>
  </si>
  <si>
    <t>1.4.1.4</t>
  </si>
  <si>
    <t>R191</t>
  </si>
  <si>
    <t xml:space="preserve"> AKG + NH3 + NADPH &lt;-&gt; LGLU + NADP</t>
  </si>
  <si>
    <t>CAC0274 / CAC1652</t>
  </si>
  <si>
    <t>4.3.1.1</t>
  </si>
  <si>
    <t>R192</t>
  </si>
  <si>
    <t xml:space="preserve"> LASP -&gt; FUM + NH3</t>
  </si>
  <si>
    <t>CAC1714</t>
  </si>
  <si>
    <t>3.5.1.1</t>
  </si>
  <si>
    <t>R193</t>
  </si>
  <si>
    <t xml:space="preserve"> LASN -&gt; LASP + NH3</t>
  </si>
  <si>
    <t>CAC0391</t>
  </si>
  <si>
    <t>4.4.1.8</t>
  </si>
  <si>
    <t>R194</t>
  </si>
  <si>
    <t xml:space="preserve"> CYST -&gt; LHCYS + NH3 + PYR</t>
  </si>
  <si>
    <t>CAC0109 / CAC0110</t>
  </si>
  <si>
    <t>2,7,7,4 / 2,7,1,25</t>
  </si>
  <si>
    <t>R195</t>
  </si>
  <si>
    <t xml:space="preserve"> SO4 + ATP -&gt; APS + PPi</t>
  </si>
  <si>
    <t>CAC0103 / CAC0110</t>
  </si>
  <si>
    <t>R196</t>
  </si>
  <si>
    <t xml:space="preserve"> APS + ATP -&gt; PAPS + ADP</t>
  </si>
  <si>
    <t>R197</t>
  </si>
  <si>
    <t xml:space="preserve"> PAPS + TRD(Red) -&gt; PAP + TRD(Ox) + SO3</t>
  </si>
  <si>
    <t>R198</t>
  </si>
  <si>
    <t xml:space="preserve"> PAP -&gt; AMP + Pi</t>
  </si>
  <si>
    <t>CAC0104 / CAC1513 / CAC1514 / CAC1515</t>
  </si>
  <si>
    <t>na / 1,8,99,2</t>
  </si>
  <si>
    <t>R199</t>
  </si>
  <si>
    <t xml:space="preserve"> SO3 + 3 NADPH -&gt; S + 3 NADP</t>
  </si>
  <si>
    <t>CAC0687</t>
  </si>
  <si>
    <t>2.3.1.30</t>
  </si>
  <si>
    <t>R200</t>
  </si>
  <si>
    <t xml:space="preserve"> LSER + ACCOA -&gt; ACSER + COA</t>
  </si>
  <si>
    <t>CAC0931 / CAC2235</t>
  </si>
  <si>
    <t>2.5.1.47</t>
  </si>
  <si>
    <t>R201</t>
  </si>
  <si>
    <t xml:space="preserve"> S + ACSER -&gt; LCYS + AC</t>
  </si>
  <si>
    <t>CAC1825</t>
  </si>
  <si>
    <t>2.3.1.46</t>
  </si>
  <si>
    <t>R202</t>
  </si>
  <si>
    <t xml:space="preserve"> LHMS + SUCCOA -&gt; SUCHMS + COA</t>
  </si>
  <si>
    <t>CAC0390 / CAC0930</t>
  </si>
  <si>
    <t>2.5.1.48</t>
  </si>
  <si>
    <t>R203</t>
  </si>
  <si>
    <t xml:space="preserve"> SUCHMS + LCYS -&gt; CYST + SUCC</t>
  </si>
  <si>
    <t>CAC1001 / CAC1819 / CAC2832</t>
  </si>
  <si>
    <t>2.6.1.1</t>
  </si>
  <si>
    <t>R204</t>
  </si>
  <si>
    <t xml:space="preserve"> AKG + LASP &lt;-&gt; OAA + LGLU</t>
  </si>
  <si>
    <t>CAC3250</t>
  </si>
  <si>
    <t>5,1,1,3</t>
  </si>
  <si>
    <t>R205</t>
  </si>
  <si>
    <t xml:space="preserve"> LGLU &lt;-&gt; DGLU</t>
  </si>
  <si>
    <t>CAC1050 / CAC1782</t>
  </si>
  <si>
    <t>6.3.5.1</t>
  </si>
  <si>
    <t>R206</t>
  </si>
  <si>
    <t xml:space="preserve"> LGLN + ATP + DNAD -&gt; LGLU + AMP + PPi + NAD</t>
  </si>
  <si>
    <t>CAC0368 / CAC1427</t>
  </si>
  <si>
    <t>2.6.1.19</t>
  </si>
  <si>
    <t>R207</t>
  </si>
  <si>
    <t xml:space="preserve"> 4-ABUT + AKG &lt;-&gt; SUCCSA + LGLU</t>
  </si>
  <si>
    <t>CAC0973</t>
  </si>
  <si>
    <t>6.3.4.5</t>
  </si>
  <si>
    <t>R208</t>
  </si>
  <si>
    <t xml:space="preserve"> LASP + ATP + LCITR -&gt; AMP + PPi + ARGSUC</t>
  </si>
  <si>
    <t>CAC0974</t>
  </si>
  <si>
    <t>4.3.2.1</t>
  </si>
  <si>
    <t>R209</t>
  </si>
  <si>
    <t xml:space="preserve"> ARGSUC -&gt; FUM + LARG</t>
  </si>
  <si>
    <t>CAC2916</t>
  </si>
  <si>
    <t>4,1,1,11</t>
  </si>
  <si>
    <t>R210</t>
  </si>
  <si>
    <t xml:space="preserve"> LASP -&gt; bALA + CO2</t>
  </si>
  <si>
    <t>R211</t>
  </si>
  <si>
    <t xml:space="preserve"> PYR + LGLU &lt;-&gt; LALA + AKG</t>
  </si>
  <si>
    <t>CAC0492 / CAC3331</t>
  </si>
  <si>
    <t>5.1.1.1</t>
  </si>
  <si>
    <t>R212</t>
  </si>
  <si>
    <t xml:space="preserve"> LALA &lt;-&gt; DALA</t>
  </si>
  <si>
    <t>CAC1024</t>
  </si>
  <si>
    <t>1.4.3.16</t>
  </si>
  <si>
    <t>R213</t>
  </si>
  <si>
    <t xml:space="preserve"> LASP + O2 -&gt; OAA + NH3 + H2O2</t>
  </si>
  <si>
    <t>CAC2895</t>
  </si>
  <si>
    <t>6.3.2.4</t>
  </si>
  <si>
    <t>R214</t>
  </si>
  <si>
    <t xml:space="preserve"> 2 DALA + ATP -&gt; DALADALA + ADP + Pi</t>
  </si>
  <si>
    <t>CAC0792</t>
  </si>
  <si>
    <t>2.6.1.21</t>
  </si>
  <si>
    <t>R215</t>
  </si>
  <si>
    <t xml:space="preserve"> PYR + DGLU &lt;-&gt; AKG + DALA</t>
  </si>
  <si>
    <t>CAC0278 / CAC1810</t>
  </si>
  <si>
    <t>2.7.2.4</t>
  </si>
  <si>
    <t>R216</t>
  </si>
  <si>
    <t xml:space="preserve"> LASP + ATP -&gt; 4-PASP + ADP</t>
  </si>
  <si>
    <t>CAC0022 / CAC0568</t>
  </si>
  <si>
    <t>1.2.1.11</t>
  </si>
  <si>
    <t>R217</t>
  </si>
  <si>
    <t xml:space="preserve"> 4-PASP + NADPH -&gt; ASPSA + Pi + NADP</t>
  </si>
  <si>
    <t>CAC0998</t>
  </si>
  <si>
    <t>1.1.1.3</t>
  </si>
  <si>
    <t>R218</t>
  </si>
  <si>
    <t xml:space="preserve"> ASPSA + NADPH &lt;-&gt; LHMS + NADP</t>
  </si>
  <si>
    <t>CAC1235</t>
  </si>
  <si>
    <t>2.7.1.39</t>
  </si>
  <si>
    <t>R219</t>
  </si>
  <si>
    <t xml:space="preserve"> LHMS + ATP -&gt; PHOM + ADP</t>
  </si>
  <si>
    <t>CAC0999</t>
  </si>
  <si>
    <t>4.2.3.1</t>
  </si>
  <si>
    <t>R220</t>
  </si>
  <si>
    <t xml:space="preserve"> PHOM -&gt; LTHR + Pi</t>
  </si>
  <si>
    <t>CAC3420</t>
  </si>
  <si>
    <t>4,1,2,5</t>
  </si>
  <si>
    <t>R221</t>
  </si>
  <si>
    <t xml:space="preserve"> LTHR &lt;-&gt; GLY + ACAL</t>
  </si>
  <si>
    <t>CAC2264</t>
  </si>
  <si>
    <t>2.1.2.1</t>
  </si>
  <si>
    <t>R222</t>
  </si>
  <si>
    <t xml:space="preserve"> GLY + MLTHF &lt;-&gt; THF + LSER</t>
  </si>
  <si>
    <t>CAC0673 / CAC0674</t>
  </si>
  <si>
    <t>4.3.1.17</t>
  </si>
  <si>
    <t>R223</t>
  </si>
  <si>
    <t xml:space="preserve"> LSER -&gt; PYR + NH3</t>
  </si>
  <si>
    <t>CAC0015 / CAC0089</t>
  </si>
  <si>
    <t>1,1,1,95</t>
  </si>
  <si>
    <t>R224</t>
  </si>
  <si>
    <t xml:space="preserve"> 3-PG + NAD -&gt; 3-PHP + NADH</t>
  </si>
  <si>
    <t>CAC2945</t>
  </si>
  <si>
    <t>2,6,1,52</t>
  </si>
  <si>
    <t>R225</t>
  </si>
  <si>
    <t xml:space="preserve"> 3-PHP + LGLU -&gt; LPSER + AKG</t>
  </si>
  <si>
    <t>CAC0263 / CAC1625 / CAC2227</t>
  </si>
  <si>
    <t>3.1.3.3</t>
  </si>
  <si>
    <t>R226</t>
  </si>
  <si>
    <t xml:space="preserve"> LPSER -&gt; LSER + Pi</t>
  </si>
  <si>
    <t>R227</t>
  </si>
  <si>
    <t xml:space="preserve"> GLYCAC + NAD &lt;-&gt; HPYR + NADH</t>
  </si>
  <si>
    <t>R228</t>
  </si>
  <si>
    <t xml:space="preserve"> SUCHMS &lt;-&gt; 2-OBUT + SUCC + NH3</t>
  </si>
  <si>
    <t>R229</t>
  </si>
  <si>
    <t xml:space="preserve"> CYST + AC &lt;-&gt; ACHMS + LCYS</t>
  </si>
  <si>
    <t>CAC0390 / CAC0930 / CAC2819 / CAC0102</t>
  </si>
  <si>
    <t>2.5.1.48 / 2.5.1.49</t>
  </si>
  <si>
    <t>R230</t>
  </si>
  <si>
    <t xml:space="preserve"> ACHMS + S -&gt; LHCYS + AC</t>
  </si>
  <si>
    <t>R231</t>
  </si>
  <si>
    <t xml:space="preserve"> SUCHMS + S -&gt; LHCYS + SUCC</t>
  </si>
  <si>
    <t>CAC3348</t>
  </si>
  <si>
    <t>2,1,1,10</t>
  </si>
  <si>
    <t>R232</t>
  </si>
  <si>
    <t xml:space="preserve"> LHMS + AMET -&gt; LMET + AHCYS</t>
  </si>
  <si>
    <t>CAC0578</t>
  </si>
  <si>
    <t>2.1.1.13</t>
  </si>
  <si>
    <t>R233</t>
  </si>
  <si>
    <t xml:space="preserve"> LHCYS + 5-MTHF -&gt; LMET + THF </t>
  </si>
  <si>
    <t>CAC2117</t>
  </si>
  <si>
    <t>3.2.2.9</t>
  </si>
  <si>
    <t>R234</t>
  </si>
  <si>
    <t xml:space="preserve"> AHCYS -&gt; RHCYS + ADE</t>
  </si>
  <si>
    <t>CAC2942</t>
  </si>
  <si>
    <t>4,4,1,21</t>
  </si>
  <si>
    <t>R235</t>
  </si>
  <si>
    <t xml:space="preserve"> RHCYS -&gt; LHCYS + DRIB</t>
  </si>
  <si>
    <t>CAC2856</t>
  </si>
  <si>
    <t>2.5.1.6</t>
  </si>
  <si>
    <t>R236</t>
  </si>
  <si>
    <t xml:space="preserve"> ATP + LMET -&gt; AMET + Pi + PPi</t>
  </si>
  <si>
    <t>CAC2601</t>
  </si>
  <si>
    <t>4.1.1.50</t>
  </si>
  <si>
    <t>R237</t>
  </si>
  <si>
    <t xml:space="preserve"> AMET -&gt; AMETA + CO2</t>
  </si>
  <si>
    <t>CAC2602</t>
  </si>
  <si>
    <t>2.5.1.16</t>
  </si>
  <si>
    <t>R238</t>
  </si>
  <si>
    <t xml:space="preserve"> AMETA + PTRC -&gt; METADN + SPERMD</t>
  </si>
  <si>
    <t>R239</t>
  </si>
  <si>
    <t xml:space="preserve"> METADN -&gt; ADE + 5-METRIB</t>
  </si>
  <si>
    <t>R240</t>
  </si>
  <si>
    <t xml:space="preserve"> S + PYR + NH3 -&gt; LCYS</t>
  </si>
  <si>
    <t>R241</t>
  </si>
  <si>
    <t xml:space="preserve"> LTHR -&gt; 2-OBUT + NH3</t>
  </si>
  <si>
    <t>R242</t>
  </si>
  <si>
    <t xml:space="preserve"> 2-OBUT + HETHMPP -&gt; 2-AHBUT + THMPP</t>
  </si>
  <si>
    <t>CAC0091</t>
  </si>
  <si>
    <t>1,1,1,86</t>
  </si>
  <si>
    <t>R243</t>
  </si>
  <si>
    <t xml:space="preserve"> 2-AHBUT &lt;-&gt; 3-H3MOP</t>
  </si>
  <si>
    <t>R244</t>
  </si>
  <si>
    <t xml:space="preserve"> 3-H3MOP + NADPH &lt;-&gt; 23-DHMP + NADP</t>
  </si>
  <si>
    <t>CAC3170 / CAC3604</t>
  </si>
  <si>
    <t>4,2,1,9</t>
  </si>
  <si>
    <t>R245</t>
  </si>
  <si>
    <t xml:space="preserve"> 23-DHMP -&gt; 3-MOP</t>
  </si>
  <si>
    <t>CAC1479</t>
  </si>
  <si>
    <t>2.6.1.42</t>
  </si>
  <si>
    <t>R246</t>
  </si>
  <si>
    <t xml:space="preserve"> 3-MOP + LGLU &lt;-&gt; LILE + AKG</t>
  </si>
  <si>
    <t>R247</t>
  </si>
  <si>
    <t xml:space="preserve"> ACLAC &lt;-&gt; 3-H3-MOB</t>
  </si>
  <si>
    <t>R248</t>
  </si>
  <si>
    <t xml:space="preserve"> 3-H3-MOB + NADPH &lt;-&gt; 23-DHMB + NADP</t>
  </si>
  <si>
    <t>R249</t>
  </si>
  <si>
    <t xml:space="preserve"> 23-DHMB -&gt; 3-MOB</t>
  </si>
  <si>
    <t>R250</t>
  </si>
  <si>
    <t xml:space="preserve"> 3-MOB + LGLU &lt;-&gt; LVAL + AKG</t>
  </si>
  <si>
    <t>CAC3172 / CAC3173</t>
  </si>
  <si>
    <t>4,2,1,33</t>
  </si>
  <si>
    <t>R251</t>
  </si>
  <si>
    <t xml:space="preserve"> 2-IPPMAL &lt;-&gt; 2-IPPM</t>
  </si>
  <si>
    <t>R252</t>
  </si>
  <si>
    <t xml:space="preserve"> 2-IPPM &lt;-&gt; 3-IPPMAL</t>
  </si>
  <si>
    <t>CAC3171</t>
  </si>
  <si>
    <t>1,1,1,85</t>
  </si>
  <si>
    <t>R253</t>
  </si>
  <si>
    <t xml:space="preserve"> 3-IPPMAL + NAD &lt;-&gt; 2-IPSUCC + NADH</t>
  </si>
  <si>
    <t>R254</t>
  </si>
  <si>
    <t xml:space="preserve"> 2-IPSUCC -&gt; 4-MOP + CO2</t>
  </si>
  <si>
    <t>R255</t>
  </si>
  <si>
    <t xml:space="preserve"> 4-MOP + LGLU &lt;-&gt; LLEU + AKG</t>
  </si>
  <si>
    <t>CAC2378 / CAC3600</t>
  </si>
  <si>
    <t>4.2.1.52</t>
  </si>
  <si>
    <t>R256</t>
  </si>
  <si>
    <t xml:space="preserve"> ASPSA + PYR -&gt; 23-DHDP</t>
  </si>
  <si>
    <t>CAC2379</t>
  </si>
  <si>
    <t>1.3.1.26</t>
  </si>
  <si>
    <t>R257</t>
  </si>
  <si>
    <t xml:space="preserve"> 23-DHDP + NADPH &lt;-&gt; THDP + NADP</t>
  </si>
  <si>
    <t>CAC2381</t>
  </si>
  <si>
    <t>2.3.1.117</t>
  </si>
  <si>
    <t>R258</t>
  </si>
  <si>
    <t xml:space="preserve"> THDP + SUCCOA -&gt; SL2A6O + COA</t>
  </si>
  <si>
    <t>CAC2380</t>
  </si>
  <si>
    <t>2.6.1.17</t>
  </si>
  <si>
    <t>R259</t>
  </si>
  <si>
    <t xml:space="preserve"> SL2A6O + LGLU &lt;-&gt; SL26DA + AKG</t>
  </si>
  <si>
    <t>CAC2723</t>
  </si>
  <si>
    <t>3.5.1.18</t>
  </si>
  <si>
    <t>R260</t>
  </si>
  <si>
    <t xml:space="preserve"> SL26DA -&gt; SUCC + 26-DAP-LL</t>
  </si>
  <si>
    <t>CAC2624</t>
  </si>
  <si>
    <t>5.1.1.7</t>
  </si>
  <si>
    <t>R261</t>
  </si>
  <si>
    <t xml:space="preserve"> 26-DAP-LL &lt;-&gt; 26-DAP-M</t>
  </si>
  <si>
    <t>CAC0608</t>
  </si>
  <si>
    <t>4.1.1.20</t>
  </si>
  <si>
    <t>R262</t>
  </si>
  <si>
    <t xml:space="preserve"> 26-DAP-M -&gt; LLYS + CO2</t>
  </si>
  <si>
    <t>CAC2338</t>
  </si>
  <si>
    <t>4.1.1.18</t>
  </si>
  <si>
    <t>R263</t>
  </si>
  <si>
    <t xml:space="preserve"> LLYS -&gt; CDV + CO2</t>
  </si>
  <si>
    <t>CAC3253</t>
  </si>
  <si>
    <t>2,7,2,11</t>
  </si>
  <si>
    <t>R264</t>
  </si>
  <si>
    <t xml:space="preserve"> LGLU + ATP -&gt; GLU5P + ADP</t>
  </si>
  <si>
    <t>CAC3254</t>
  </si>
  <si>
    <t>1,2,1,41</t>
  </si>
  <si>
    <t>R265</t>
  </si>
  <si>
    <t xml:space="preserve"> GLU5P + NADPH &lt;-&gt; GLU5SA + NADP + Pi</t>
  </si>
  <si>
    <t>R266</t>
  </si>
  <si>
    <t xml:space="preserve"> GLU5SA &lt;-&gt; 1-PYR5C</t>
  </si>
  <si>
    <t>CAC3252</t>
  </si>
  <si>
    <t>1,5,1,2</t>
  </si>
  <si>
    <t>R267</t>
  </si>
  <si>
    <t xml:space="preserve"> 1-PYR5C + NADPH &lt;-&gt; LPRO + NADP</t>
  </si>
  <si>
    <t>R268</t>
  </si>
  <si>
    <t xml:space="preserve"> LORN + AKG &lt;-&gt; GLU5SA + LGLU</t>
  </si>
  <si>
    <t>CAC1054</t>
  </si>
  <si>
    <t>3.5.3.1</t>
  </si>
  <si>
    <t>R269</t>
  </si>
  <si>
    <t xml:space="preserve"> LARG -&gt; LORN + UREA</t>
  </si>
  <si>
    <t>CAC0316</t>
  </si>
  <si>
    <t>2.1.3.3</t>
  </si>
  <si>
    <t>R270</t>
  </si>
  <si>
    <t xml:space="preserve"> CBP + LORN &lt;-&gt; LCITR + Pi</t>
  </si>
  <si>
    <t>CAC0936</t>
  </si>
  <si>
    <t>2.4.2.17</t>
  </si>
  <si>
    <t>R271</t>
  </si>
  <si>
    <t xml:space="preserve"> PRPP + ATP -&gt; PRBATP + PPi</t>
  </si>
  <si>
    <t>CAC0943</t>
  </si>
  <si>
    <t>3.6.1.31</t>
  </si>
  <si>
    <t>R272</t>
  </si>
  <si>
    <t xml:space="preserve"> PRBATP -&gt; PRBAMP + PPi</t>
  </si>
  <si>
    <t>CAC0942</t>
  </si>
  <si>
    <t>3.5.4.19</t>
  </si>
  <si>
    <t>R273</t>
  </si>
  <si>
    <t xml:space="preserve"> PRBAMP -&gt; PRFP</t>
  </si>
  <si>
    <t>CAC0940</t>
  </si>
  <si>
    <t>5.3.1.16</t>
  </si>
  <si>
    <t>R274</t>
  </si>
  <si>
    <t xml:space="preserve"> PRFP -&gt; PRLP</t>
  </si>
  <si>
    <t>CAC0939 / CAC0941</t>
  </si>
  <si>
    <t>2.4.2.- e 4.1.3.-</t>
  </si>
  <si>
    <t>R275</t>
  </si>
  <si>
    <t xml:space="preserve"> PRLP + LGLN -&gt; AICAR + LGLU + EIG3P</t>
  </si>
  <si>
    <t>CAC0938</t>
  </si>
  <si>
    <t>4.2.1.19</t>
  </si>
  <si>
    <t>R276</t>
  </si>
  <si>
    <t xml:space="preserve"> EIG3P -&gt; IMACP</t>
  </si>
  <si>
    <t>CAC1369 / CAC3010</t>
  </si>
  <si>
    <t>2.6.1.9</t>
  </si>
  <si>
    <t>R277</t>
  </si>
  <si>
    <t xml:space="preserve"> IMACP + LGLU &lt;-&gt; HISP + AKG</t>
  </si>
  <si>
    <t>CAC0938 / CAC2727</t>
  </si>
  <si>
    <t>4.2.1.19 / 3.1.3.15</t>
  </si>
  <si>
    <t>R278</t>
  </si>
  <si>
    <t xml:space="preserve"> HISP -&gt; HISTD + Pi</t>
  </si>
  <si>
    <t>CAC0937</t>
  </si>
  <si>
    <t>1.1.1.23</t>
  </si>
  <si>
    <t>R279</t>
  </si>
  <si>
    <t xml:space="preserve"> HISTD + NAD -&gt; HISTDAL + NADH</t>
  </si>
  <si>
    <t>R280</t>
  </si>
  <si>
    <t xml:space="preserve"> HISTDAL + NAD -&gt; LHIS + NADH</t>
  </si>
  <si>
    <t>CAC0523 / CAC1435</t>
  </si>
  <si>
    <t>2.1.1.-</t>
  </si>
  <si>
    <t>R281</t>
  </si>
  <si>
    <t xml:space="preserve"> LHIS + AMET -&gt; MLHIS + AHCYS</t>
  </si>
  <si>
    <t>CAC0892</t>
  </si>
  <si>
    <t>2.5.1.54</t>
  </si>
  <si>
    <t>R282</t>
  </si>
  <si>
    <t xml:space="preserve"> PEP + E4P -&gt; 2-DDA7P + Pi</t>
  </si>
  <si>
    <t>CAC0894</t>
  </si>
  <si>
    <t>4.2.3.4</t>
  </si>
  <si>
    <t>R283</t>
  </si>
  <si>
    <t xml:space="preserve"> 2-DDA7P -&gt; 3-DHQ + Pi</t>
  </si>
  <si>
    <t>CAC0899</t>
  </si>
  <si>
    <t>4.2.1.10</t>
  </si>
  <si>
    <t>R284</t>
  </si>
  <si>
    <t xml:space="preserve"> 3-DHQ &lt;-&gt; 3-DHSK</t>
  </si>
  <si>
    <t>CAC0897</t>
  </si>
  <si>
    <t>1.1.1.25</t>
  </si>
  <si>
    <t>R285</t>
  </si>
  <si>
    <t xml:space="preserve"> 3-DHSK + NADPH &lt;-&gt; SKM + NADP</t>
  </si>
  <si>
    <t>CAC0898</t>
  </si>
  <si>
    <t>2.7.1.71</t>
  </si>
  <si>
    <t>R286</t>
  </si>
  <si>
    <t xml:space="preserve"> SKM + ATP -&gt; SKM3P + ADP</t>
  </si>
  <si>
    <t>CAC0895</t>
  </si>
  <si>
    <t>2.5.1.19</t>
  </si>
  <si>
    <t>R287</t>
  </si>
  <si>
    <t xml:space="preserve"> SKM3P + PEP &lt;-&gt; 3-PSME + Pi</t>
  </si>
  <si>
    <t>CAC0896</t>
  </si>
  <si>
    <t>4.2.3.5</t>
  </si>
  <si>
    <t>R288</t>
  </si>
  <si>
    <t xml:space="preserve"> 3-PSME -&gt; CHOR + Pi</t>
  </si>
  <si>
    <t>CAC3162 / CAC3163</t>
  </si>
  <si>
    <t>4,1,3,27</t>
  </si>
  <si>
    <t>R289</t>
  </si>
  <si>
    <t xml:space="preserve"> CHOR + LGLN -&gt; ANTH + PYR + LGLU</t>
  </si>
  <si>
    <t>CAC3161</t>
  </si>
  <si>
    <t>2,4,2,18</t>
  </si>
  <si>
    <t>R290</t>
  </si>
  <si>
    <t xml:space="preserve"> ANTH + PRPP -&gt; PRAN + PPi</t>
  </si>
  <si>
    <t>CAC3159</t>
  </si>
  <si>
    <t>5,3,1,24</t>
  </si>
  <si>
    <t>R291</t>
  </si>
  <si>
    <t xml:space="preserve"> PRAN &lt;-&gt; 2-CPR5P</t>
  </si>
  <si>
    <t>CAC3160</t>
  </si>
  <si>
    <t>4,1,1,48</t>
  </si>
  <si>
    <t>R292</t>
  </si>
  <si>
    <t xml:space="preserve"> 2-CPR5P -&gt; 3-IG3P + CO2</t>
  </si>
  <si>
    <t>CAC3157 / CAC3158</t>
  </si>
  <si>
    <t>4,2,1,20</t>
  </si>
  <si>
    <t>R293</t>
  </si>
  <si>
    <t xml:space="preserve"> 3-IG3P -&gt; INDOLE + GA3P</t>
  </si>
  <si>
    <t>R294</t>
  </si>
  <si>
    <t xml:space="preserve"> LSER + INDOLE -&gt; LTRP</t>
  </si>
  <si>
    <t>CAC1234</t>
  </si>
  <si>
    <t>5.4.99.5</t>
  </si>
  <si>
    <t>R295</t>
  </si>
  <si>
    <t xml:space="preserve"> CHOR &lt;-&gt; PPHN</t>
  </si>
  <si>
    <t>CAC0217 / CAC2832</t>
  </si>
  <si>
    <t>4.2.1.51 / 2.6.1.1</t>
  </si>
  <si>
    <t>R296</t>
  </si>
  <si>
    <t xml:space="preserve"> PPHN -&gt; PHPYR + CO2</t>
  </si>
  <si>
    <t>CAC1001 / CAC1370 / CAC1819 / CAC3031</t>
  </si>
  <si>
    <t>2.6.1.1 / 2.6.1.9</t>
  </si>
  <si>
    <t>R297</t>
  </si>
  <si>
    <t xml:space="preserve"> PHPYR + LGLU &lt;-&gt; LPHE + AKG</t>
  </si>
  <si>
    <t>R298</t>
  </si>
  <si>
    <t xml:space="preserve"> PHPYR + DGLU &lt;-&gt; DPHE + AKG</t>
  </si>
  <si>
    <t>CAC0893</t>
  </si>
  <si>
    <t>1.3.1.12</t>
  </si>
  <si>
    <t>R299</t>
  </si>
  <si>
    <t xml:space="preserve"> PPHN + NAD -&gt; 34-HPP + CO2 + NADH</t>
  </si>
  <si>
    <t>CAC1001 / CAC1370 / CAC1819 / CAC2832 / CAC3031</t>
  </si>
  <si>
    <t>R300</t>
  </si>
  <si>
    <t xml:space="preserve"> 34-HPP + LGLU &lt;-&gt; LTYR + AKG</t>
  </si>
  <si>
    <t>R301</t>
  </si>
  <si>
    <t xml:space="preserve"> MTYRAM + AMET -&gt; HOR + AHCYS</t>
  </si>
  <si>
    <t>R302</t>
  </si>
  <si>
    <t xml:space="preserve"> LTYR + AKG &lt;-&gt; 34-HPP + LGLU</t>
  </si>
  <si>
    <t>R303</t>
  </si>
  <si>
    <t xml:space="preserve"> 4-H2KPM -&gt; SUCCSA + PYR</t>
  </si>
  <si>
    <t>CAC2391 / CAC3020</t>
  </si>
  <si>
    <t xml:space="preserve">2.3.1.1 / 2.3.1.35 </t>
  </si>
  <si>
    <t>R304</t>
  </si>
  <si>
    <t xml:space="preserve"> LGLU + ACCOA -&gt; ACGLU + COA</t>
  </si>
  <si>
    <t>CAC2389</t>
  </si>
  <si>
    <t>2.7.2.8</t>
  </si>
  <si>
    <t>R305</t>
  </si>
  <si>
    <t xml:space="preserve"> ACGLU + ATP -&gt; ACGLU5P + ADP</t>
  </si>
  <si>
    <t>CAC2390</t>
  </si>
  <si>
    <t>1.2.1.38</t>
  </si>
  <si>
    <t>R306</t>
  </si>
  <si>
    <t xml:space="preserve"> ACGLU5P + NADPH -&gt; ACGLU5SA + Pi + NADP</t>
  </si>
  <si>
    <t>CAC2388</t>
  </si>
  <si>
    <t>2.6.1.11</t>
  </si>
  <si>
    <t>R307</t>
  </si>
  <si>
    <t xml:space="preserve"> ACGLU5SA + LGLU &lt;-&gt; ACORN + AKG</t>
  </si>
  <si>
    <t>CAC2391</t>
  </si>
  <si>
    <t>2.3.1.1 / 2.3.1.35</t>
  </si>
  <si>
    <t>R308</t>
  </si>
  <si>
    <t xml:space="preserve"> ACORN + LGLU &lt;-&gt; LORN + ACGLU</t>
  </si>
  <si>
    <t>CAC1549 / CAC1570 / CAC1571</t>
  </si>
  <si>
    <t>1.11.1.9</t>
  </si>
  <si>
    <t>R309</t>
  </si>
  <si>
    <t xml:space="preserve"> H2O2 + 2 GTH(Red) -&gt; GTH(Ox)</t>
  </si>
  <si>
    <t>CAC1392</t>
  </si>
  <si>
    <t>2.4.2.14</t>
  </si>
  <si>
    <t>R310</t>
  </si>
  <si>
    <t xml:space="preserve"> PRPP + LGLN -&gt; PRAM + PPi + LGLU</t>
  </si>
  <si>
    <t>CAC1396</t>
  </si>
  <si>
    <t>6.3.4.13</t>
  </si>
  <si>
    <t>R311</t>
  </si>
  <si>
    <t xml:space="preserve"> PRAM + GLY + ATP -&gt; GAR + ADP + Pi</t>
  </si>
  <si>
    <t>CAC1394</t>
  </si>
  <si>
    <t>2.1.2.2</t>
  </si>
  <si>
    <t>R312</t>
  </si>
  <si>
    <t xml:space="preserve"> GAR + 10-FTHF -&gt; FGAR + THF</t>
  </si>
  <si>
    <t>CAC1655</t>
  </si>
  <si>
    <t>6.3.5.3</t>
  </si>
  <si>
    <t>R313</t>
  </si>
  <si>
    <t xml:space="preserve"> FGAR + LGLN + ATP -&gt; FGAM + LGLU + ADP + Pi</t>
  </si>
  <si>
    <t>CAC1393</t>
  </si>
  <si>
    <t>6.3.3.1</t>
  </si>
  <si>
    <t>R314</t>
  </si>
  <si>
    <t xml:space="preserve"> FGAM + ATP -&gt; AIR + ADP + Pi</t>
  </si>
  <si>
    <t>CAC1390</t>
  </si>
  <si>
    <t>4.1.1.21</t>
  </si>
  <si>
    <t>R315</t>
  </si>
  <si>
    <t xml:space="preserve"> AIR + HCO3 &lt;-&gt; PRAIC</t>
  </si>
  <si>
    <t>CAC1391</t>
  </si>
  <si>
    <t>6.3.2.6</t>
  </si>
  <si>
    <t>R316</t>
  </si>
  <si>
    <t xml:space="preserve"> PRAIC + LASP + ATP -&gt; SAICAR + ADP + Pi</t>
  </si>
  <si>
    <t>CAC1821</t>
  </si>
  <si>
    <t>4.3.2.2</t>
  </si>
  <si>
    <t>R317</t>
  </si>
  <si>
    <t xml:space="preserve"> SAICAR &lt;-&gt; FUM + AICAR</t>
  </si>
  <si>
    <t>CAC1395</t>
  </si>
  <si>
    <t>2.1.2.3 / 3.5.4.10</t>
  </si>
  <si>
    <t>R318</t>
  </si>
  <si>
    <t xml:space="preserve"> AICAR + 10-FTHF -&gt; FPRICA + THF</t>
  </si>
  <si>
    <t>R319</t>
  </si>
  <si>
    <t xml:space="preserve"> FPRICA &lt;-&gt; IMP</t>
  </si>
  <si>
    <t>CAC3593</t>
  </si>
  <si>
    <t>6,3,4,4</t>
  </si>
  <si>
    <t>R320</t>
  </si>
  <si>
    <t xml:space="preserve"> IMP + LASP + GTP -&gt; DCAMP + GDP + Pi</t>
  </si>
  <si>
    <t>R321</t>
  </si>
  <si>
    <t xml:space="preserve"> DCAMP -&gt; AMP + FUM</t>
  </si>
  <si>
    <t>CAC3112</t>
  </si>
  <si>
    <t>R322</t>
  </si>
  <si>
    <t xml:space="preserve"> AMP + ATP &lt;-&gt; 2 ADP</t>
  </si>
  <si>
    <t>CAC0480 / CAC1209</t>
  </si>
  <si>
    <t>1.17.4.2</t>
  </si>
  <si>
    <t>R323</t>
  </si>
  <si>
    <t xml:space="preserve"> ATP + TRD(Red) -&gt; dATP + TRD(Ox)</t>
  </si>
  <si>
    <t>R324</t>
  </si>
  <si>
    <t xml:space="preserve"> dATP + PYR -&gt; dADP + PEP</t>
  </si>
  <si>
    <t>CAC1047 / CAC3276 / CAC3277</t>
  </si>
  <si>
    <t>1.17.4.1</t>
  </si>
  <si>
    <t>R325</t>
  </si>
  <si>
    <t xml:space="preserve"> ADP + TRD(Red) -&gt; dADP + TRD(Ox)</t>
  </si>
  <si>
    <t>2,7,4,3</t>
  </si>
  <si>
    <t>R326</t>
  </si>
  <si>
    <t xml:space="preserve"> dADP + ADP &lt;-&gt; dAMP + ATP</t>
  </si>
  <si>
    <t>CAC2275 / CAC3203</t>
  </si>
  <si>
    <t>2.4.2.7 / 2,4,2,8</t>
  </si>
  <si>
    <t>R327</t>
  </si>
  <si>
    <t xml:space="preserve"> AMP + PPi &lt;-&gt; ADE + PRPP</t>
  </si>
  <si>
    <t>CAC2064</t>
  </si>
  <si>
    <t>2.4.2.1</t>
  </si>
  <si>
    <t>R328</t>
  </si>
  <si>
    <t xml:space="preserve"> ADE + 2-DR1P &lt;-&gt; dADN + Pi</t>
  </si>
  <si>
    <t>CAC3005</t>
  </si>
  <si>
    <t>3,5,4,4</t>
  </si>
  <si>
    <t>R329</t>
  </si>
  <si>
    <t xml:space="preserve"> dADN -&gt; dINS + NH3</t>
  </si>
  <si>
    <t>R330</t>
  </si>
  <si>
    <t xml:space="preserve"> dINS + Pi &lt;-&gt; HXAN + 2-DR1P</t>
  </si>
  <si>
    <t>R331</t>
  </si>
  <si>
    <t xml:space="preserve"> HXAN + R1P &lt;-&gt; INS + Pi</t>
  </si>
  <si>
    <t>R332</t>
  </si>
  <si>
    <t xml:space="preserve"> ADN -&gt; INS + NH3</t>
  </si>
  <si>
    <t>R333</t>
  </si>
  <si>
    <t xml:space="preserve"> ADN + Pi &lt;-&gt; ADE + R1P</t>
  </si>
  <si>
    <t>CAC0887</t>
  </si>
  <si>
    <t>3.5.4.2</t>
  </si>
  <si>
    <t>R334</t>
  </si>
  <si>
    <t xml:space="preserve"> ADE -&gt; HXAN + NH3</t>
  </si>
  <si>
    <t>CAC3203</t>
  </si>
  <si>
    <t>2,4,2,8</t>
  </si>
  <si>
    <t>R335</t>
  </si>
  <si>
    <t xml:space="preserve"> HXAN + PRPP &lt;-&gt; IMP + PPi</t>
  </si>
  <si>
    <t>CAC2701</t>
  </si>
  <si>
    <t>1.1.1.205</t>
  </si>
  <si>
    <t>R336</t>
  </si>
  <si>
    <t xml:space="preserve"> IMP + NAD -&gt; XMP + NADH</t>
  </si>
  <si>
    <t>CAC2700</t>
  </si>
  <si>
    <t>6.3.5.2</t>
  </si>
  <si>
    <t>R337</t>
  </si>
  <si>
    <t xml:space="preserve"> XMP + NH3 + ATP -&gt; GMP + PPi + AMP</t>
  </si>
  <si>
    <t>R338</t>
  </si>
  <si>
    <t xml:space="preserve"> XMP + LGLN + ATP -&gt; GMP + PPi + LGLU + AMP</t>
  </si>
  <si>
    <t>CAC3471</t>
  </si>
  <si>
    <t>1,7,1,7</t>
  </si>
  <si>
    <t>R339</t>
  </si>
  <si>
    <t xml:space="preserve"> GMP + NADPH -&gt; IMP + NH3 + NADP</t>
  </si>
  <si>
    <t>R340</t>
  </si>
  <si>
    <t xml:space="preserve"> GMP + PPi &lt;-&gt; GUA + PRPP</t>
  </si>
  <si>
    <t>CAC0282</t>
  </si>
  <si>
    <t>3.5.4.3</t>
  </si>
  <si>
    <t>R341</t>
  </si>
  <si>
    <t xml:space="preserve"> GUA -&gt; XAN + NH3</t>
  </si>
  <si>
    <t>R342</t>
  </si>
  <si>
    <t xml:space="preserve"> XAN + PRPP &lt;-&gt; XMP + PPi</t>
  </si>
  <si>
    <t>R343</t>
  </si>
  <si>
    <t xml:space="preserve"> XANT + Pi &lt;-&gt; XAN + R1P</t>
  </si>
  <si>
    <t>CAC1718</t>
  </si>
  <si>
    <t>2.7.4.8</t>
  </si>
  <si>
    <t>R344</t>
  </si>
  <si>
    <t xml:space="preserve"> GMP + ATP &lt;-&gt; GDP + ADP</t>
  </si>
  <si>
    <t>R345</t>
  </si>
  <si>
    <t xml:space="preserve"> GDP + PEP &lt;-&gt; GTP + PYR</t>
  </si>
  <si>
    <t>R346</t>
  </si>
  <si>
    <t xml:space="preserve"> GTP + TRD(Red) -&gt; dGTP + TRD(Ox)</t>
  </si>
  <si>
    <t>CAC0518</t>
  </si>
  <si>
    <t>R347</t>
  </si>
  <si>
    <t xml:space="preserve"> dGTP + PYR &lt;-&gt; dGDP + PEP</t>
  </si>
  <si>
    <t>R348</t>
  </si>
  <si>
    <t xml:space="preserve"> GDP + TRD(Red) -&gt; dGDP + TRD(Ox)</t>
  </si>
  <si>
    <t>CAC2644 / CAC2645</t>
  </si>
  <si>
    <t>6.3.5.5</t>
  </si>
  <si>
    <t>R349</t>
  </si>
  <si>
    <t xml:space="preserve"> LGLN + 2 ATP + HCO3 -&gt; LGLU + CBP + 2 ADP + Pi</t>
  </si>
  <si>
    <t>CAC2653 / CAC2654</t>
  </si>
  <si>
    <t>2.1.3.2</t>
  </si>
  <si>
    <t>R350</t>
  </si>
  <si>
    <t xml:space="preserve"> CBP + LASP -&gt; CBASP + Pi</t>
  </si>
  <si>
    <t>CAC0519</t>
  </si>
  <si>
    <t>3.5.2.3</t>
  </si>
  <si>
    <t>R351</t>
  </si>
  <si>
    <t xml:space="preserve"> CBASP &lt;-&gt; DHOR-S</t>
  </si>
  <si>
    <t>CAC2650</t>
  </si>
  <si>
    <t>1.3.3.1</t>
  </si>
  <si>
    <t>R352</t>
  </si>
  <si>
    <t xml:space="preserve"> DHOR-S + NAD &lt;-&gt; OROT + NADH</t>
  </si>
  <si>
    <t>CAC0027</t>
  </si>
  <si>
    <t>2,4,2,10</t>
  </si>
  <si>
    <t>R353</t>
  </si>
  <si>
    <t xml:space="preserve"> OROT + PRPP -&gt; OROT5P + PPi</t>
  </si>
  <si>
    <t>CAC2652</t>
  </si>
  <si>
    <t>4.1.1.23</t>
  </si>
  <si>
    <t>R354</t>
  </si>
  <si>
    <t xml:space="preserve"> OROT5P -&gt; UMP + CO2</t>
  </si>
  <si>
    <t>CAC1789 / CAC1848</t>
  </si>
  <si>
    <t>2.7.4.22 / 2.7.4.14</t>
  </si>
  <si>
    <t>R355</t>
  </si>
  <si>
    <t xml:space="preserve"> UMP + ATP &lt;-&gt; UDP + ADP</t>
  </si>
  <si>
    <t>R356</t>
  </si>
  <si>
    <t xml:space="preserve"> UDP + ATP &lt;-&gt; UTP + ADP</t>
  </si>
  <si>
    <t>CAC2892</t>
  </si>
  <si>
    <t>6.3.4.2</t>
  </si>
  <si>
    <t>R357</t>
  </si>
  <si>
    <t xml:space="preserve"> UTP + NH3 + ATP -&gt; CTP + ADP + Pi</t>
  </si>
  <si>
    <t>R358</t>
  </si>
  <si>
    <t xml:space="preserve"> UTP + LGLN + ATP -&gt; CTP + LGLU + ADP + Pi</t>
  </si>
  <si>
    <t>CAC0025</t>
  </si>
  <si>
    <t>3,5,4,13</t>
  </si>
  <si>
    <t>R359</t>
  </si>
  <si>
    <t xml:space="preserve"> CTP -&gt; UTP + NH3</t>
  </si>
  <si>
    <t>R360</t>
  </si>
  <si>
    <t xml:space="preserve"> CTP + ADP &lt;-&gt; CDP + ATP</t>
  </si>
  <si>
    <t>CAC1848</t>
  </si>
  <si>
    <t>2.7.4.14</t>
  </si>
  <si>
    <t>R361</t>
  </si>
  <si>
    <t xml:space="preserve"> CDP + ADP &lt;-&gt; CMP + ATP</t>
  </si>
  <si>
    <t>R362</t>
  </si>
  <si>
    <t xml:space="preserve"> CTP + TRD(Red) -&gt; dCTP + TRD(Ox)</t>
  </si>
  <si>
    <t>R363</t>
  </si>
  <si>
    <t xml:space="preserve"> CDP + TRD(Red) -&gt; dCDP + TRD(Ox)</t>
  </si>
  <si>
    <t>CAC0869</t>
  </si>
  <si>
    <t>1.8.1.9</t>
  </si>
  <si>
    <t>R364</t>
  </si>
  <si>
    <t xml:space="preserve"> TRD(Ox) + NADPH -&gt; TRD(Red) + NADP</t>
  </si>
  <si>
    <t>R365</t>
  </si>
  <si>
    <t xml:space="preserve"> dCTP + ADP &lt;-&gt; dCDP + ATP</t>
  </si>
  <si>
    <t>R366</t>
  </si>
  <si>
    <t xml:space="preserve"> dCDP + ADP &lt;-&gt; dCMP + ATP</t>
  </si>
  <si>
    <t>CAC2876</t>
  </si>
  <si>
    <t>3.5.4.12</t>
  </si>
  <si>
    <t>R367</t>
  </si>
  <si>
    <t xml:space="preserve"> dCMP -&gt; dUMP + NH3</t>
  </si>
  <si>
    <t>R368</t>
  </si>
  <si>
    <t xml:space="preserve"> UTP + TRD(Red) -&gt; dUTP + TRD(Ox)</t>
  </si>
  <si>
    <t>R369</t>
  </si>
  <si>
    <t xml:space="preserve"> dCTP -&gt; dUTP + NH3</t>
  </si>
  <si>
    <t>CAC1210</t>
  </si>
  <si>
    <t>3.6.1.23</t>
  </si>
  <si>
    <t>R370</t>
  </si>
  <si>
    <t xml:space="preserve"> dUTP -&gt; dUMP + PPi</t>
  </si>
  <si>
    <t>R371</t>
  </si>
  <si>
    <t xml:space="preserve"> dUTP + ADP &lt;-&gt; dUDP + ATP</t>
  </si>
  <si>
    <t>R372</t>
  </si>
  <si>
    <t xml:space="preserve"> dUDP + ADP &lt;-&gt; dUMP + ATP</t>
  </si>
  <si>
    <t>R373</t>
  </si>
  <si>
    <t xml:space="preserve"> UDP + TRD(Red) -&gt; dUDP + TRD(Ox)</t>
  </si>
  <si>
    <t>CAC3003</t>
  </si>
  <si>
    <t>2,1,1,45</t>
  </si>
  <si>
    <t>R374</t>
  </si>
  <si>
    <t xml:space="preserve"> dUMP + MLTHF -&gt; dTMP + DHF</t>
  </si>
  <si>
    <t>R375</t>
  </si>
  <si>
    <t xml:space="preserve"> dTMP + ATP &lt;-&gt; dTDP + ADP</t>
  </si>
  <si>
    <t>R376</t>
  </si>
  <si>
    <t xml:space="preserve"> dTDP + ATP &lt;-&gt; dTTP + ADP</t>
  </si>
  <si>
    <t>CAC2834</t>
  </si>
  <si>
    <t>2.7.1.31</t>
  </si>
  <si>
    <t>R377</t>
  </si>
  <si>
    <t xml:space="preserve"> ATP + GLYCAC -&gt; ADP + 3PG</t>
  </si>
  <si>
    <t>CAC1321</t>
  </si>
  <si>
    <t>2.7.1.30</t>
  </si>
  <si>
    <t>R378</t>
  </si>
  <si>
    <t xml:space="preserve"> ATP + GLYC -&gt; ADP + GLYC3P</t>
  </si>
  <si>
    <t>CAC0965</t>
  </si>
  <si>
    <t>2.3.1.51</t>
  </si>
  <si>
    <t>R379</t>
  </si>
  <si>
    <t xml:space="preserve"> GLYC3P + 0.073 C140-ACP + 0.521 C160-ACP + 0.065 C161-ACP + 0.036 C180-ACP + 0.102 C181-ACP + 0.022 C17CYC-ACP + 0.181 C19CYC-ACP -&gt; 1-MAG3P + ACP</t>
  </si>
  <si>
    <t>R380</t>
  </si>
  <si>
    <t xml:space="preserve"> 1-MAG3P + 0.073 C140-ACP + 0.521 C160-ACP + 0.065 C161-ACP + 0.036 C180-ACP + 0.102 C181-ACP + 0.022 C17CYC-ACP + 0.181 C19CYC-ACP -&gt; PA + ACP</t>
  </si>
  <si>
    <t>CAC1294</t>
  </si>
  <si>
    <t>2.7.1.107</t>
  </si>
  <si>
    <t>R381</t>
  </si>
  <si>
    <t xml:space="preserve"> ATP + 12-DAG -&gt; ADP + PA</t>
  </si>
  <si>
    <t>CAC1712</t>
  </si>
  <si>
    <t>1.1.1.94</t>
  </si>
  <si>
    <t>R382</t>
  </si>
  <si>
    <t xml:space="preserve"> GLYC3P + NAD &lt;-&gt; DHAP + NADH</t>
  </si>
  <si>
    <t>R383</t>
  </si>
  <si>
    <t xml:space="preserve"> GLYC3P + NADP &lt;-&gt; DHAP + NADPH</t>
  </si>
  <si>
    <t>CAC1792</t>
  </si>
  <si>
    <t>2.7.7.41</t>
  </si>
  <si>
    <t>R384</t>
  </si>
  <si>
    <t xml:space="preserve"> PA + CTP -&gt; CDP-DAG + PPi</t>
  </si>
  <si>
    <t>CAC1814 / CAC3596</t>
  </si>
  <si>
    <t>2.7.8.5</t>
  </si>
  <si>
    <t>R385</t>
  </si>
  <si>
    <t xml:space="preserve"> CDP-DAG + GLYC3P -&gt; CMP + PGP</t>
  </si>
  <si>
    <t>R386</t>
  </si>
  <si>
    <t xml:space="preserve"> PGP -&gt; PG + Pi</t>
  </si>
  <si>
    <t>CAC3316</t>
  </si>
  <si>
    <t>2,7,8,-</t>
  </si>
  <si>
    <t>R387</t>
  </si>
  <si>
    <t xml:space="preserve"> 2 PG -&gt; CDL + GLYC</t>
  </si>
  <si>
    <t>R388</t>
  </si>
  <si>
    <t xml:space="preserve"> PG + CDP-DAG -&gt; CDL + CMP</t>
  </si>
  <si>
    <t>CAC0676 / CAC0798</t>
  </si>
  <si>
    <t>2.7.8.8</t>
  </si>
  <si>
    <t>R389</t>
  </si>
  <si>
    <t xml:space="preserve"> CDP-DAG + LSER -&gt; CMP + PS</t>
  </si>
  <si>
    <t>CAC0028 / CAC0799</t>
  </si>
  <si>
    <t>4.1.1.65</t>
  </si>
  <si>
    <t>R390</t>
  </si>
  <si>
    <t xml:space="preserve"> PS -&gt; PE + CO2</t>
  </si>
  <si>
    <t>R391</t>
  </si>
  <si>
    <t xml:space="preserve"> 12 PG -&gt; 12 12-DAG + POLYGP</t>
  </si>
  <si>
    <t>CAC0814 / CAC2008 / CAC3573 / CAC3574 / CAC3578 / CAP0088</t>
  </si>
  <si>
    <t>2.3.1.180 / 2.3.1.41 / 2,3,1,179 / 1,1,1,100</t>
  </si>
  <si>
    <t>R392</t>
  </si>
  <si>
    <t xml:space="preserve"> ACCOA + ACP &lt;-&gt; ACACP + COA</t>
  </si>
  <si>
    <t>CAC3575</t>
  </si>
  <si>
    <t>2,3,1,39</t>
  </si>
  <si>
    <t>R393</t>
  </si>
  <si>
    <t xml:space="preserve"> MALCOA + ACP &lt;-&gt; MALACP + COA</t>
  </si>
  <si>
    <t>CAC0814 / CAC2008 / CAC2626 / CAC3462 / CAC3571 / CAC3573 / CAC3574 / CAC3576 / CAC3578</t>
  </si>
  <si>
    <t>2.3.1.180 / 2.3.1.41 / 1.1.1.100 / 4,2,1,60 / 2,3,1,179 / 1,3,1,9</t>
  </si>
  <si>
    <t>R394</t>
  </si>
  <si>
    <t xml:space="preserve"> ACACP + 6 MALACP + 12 NADPH -&gt; 12 NADP + C140-ACP + 6 CO2 + 6 ACP</t>
  </si>
  <si>
    <t>R395</t>
  </si>
  <si>
    <t xml:space="preserve"> ACACP + 7 MALACP + 14 NADPH -&gt; 14 NADP + C160-ACP + 7 CO2 + 7 ACP</t>
  </si>
  <si>
    <t>R396</t>
  </si>
  <si>
    <t xml:space="preserve"> ACACP + 7 MALACP + 13 NADPH -&gt; 13 NADP + C161-ACP + 7 CO2 + 7 ACP</t>
  </si>
  <si>
    <t>R397</t>
  </si>
  <si>
    <t xml:space="preserve"> ACACP + 8 MALACP + 16 NADPH -&gt; 16 NADP + C180-ACP + 8 CO2 + 8 ACP</t>
  </si>
  <si>
    <t>CAC0814 / CAC2008 / CAC2626 / CAC3462 / CAC3571 / CAC3573 / CAC3576 / CAC3578</t>
  </si>
  <si>
    <t>R398</t>
  </si>
  <si>
    <t xml:space="preserve"> ACACP + 8 MALACP + 15 NADPH -&gt; 15 NADP + C181-ACP + 8 CO2 + 8 ACP</t>
  </si>
  <si>
    <t>R399</t>
  </si>
  <si>
    <t xml:space="preserve"> C161-ACP + AMET -&gt; C17CYC-ACP + AHCYS</t>
  </si>
  <si>
    <t>R400</t>
  </si>
  <si>
    <t xml:space="preserve"> C181-ACP + AMET -&gt; C19CYC-ACP + AHCYS</t>
  </si>
  <si>
    <t>CAC2080</t>
  </si>
  <si>
    <t>2.5.1.10</t>
  </si>
  <si>
    <t>R401</t>
  </si>
  <si>
    <t xml:space="preserve"> DMPP + IPDP -&gt; GRDP + PPi</t>
  </si>
  <si>
    <t>R402</t>
  </si>
  <si>
    <t xml:space="preserve"> GRDP + IPDP -&gt; FRDP + PPi</t>
  </si>
  <si>
    <t>CAC1432 / CAC1791</t>
  </si>
  <si>
    <t>2.5.1.31</t>
  </si>
  <si>
    <t>R403</t>
  </si>
  <si>
    <t xml:space="preserve"> FRDP + IPDP -&gt; GGRDP + PPi</t>
  </si>
  <si>
    <t>CAC1432 / CAC1792</t>
  </si>
  <si>
    <t>2.5.1.31 / 2.7.7.41</t>
  </si>
  <si>
    <t>R404</t>
  </si>
  <si>
    <t xml:space="preserve"> GGRDP + 7 IPDP -&gt; UDCPDP + 7 PPi</t>
  </si>
  <si>
    <t>CAC2077 / CAP0106</t>
  </si>
  <si>
    <t>2.2.1.7</t>
  </si>
  <si>
    <t>R405</t>
  </si>
  <si>
    <t xml:space="preserve"> PYR + GA3P -&gt; dXYLU5P + CO2</t>
  </si>
  <si>
    <t>CAC1795</t>
  </si>
  <si>
    <t>1.1.1.267</t>
  </si>
  <si>
    <t>R406</t>
  </si>
  <si>
    <t xml:space="preserve"> dXYLU5P + NADPH -&gt; MERYTH4P + NADP</t>
  </si>
  <si>
    <t>CAC3184</t>
  </si>
  <si>
    <t>2,7,7,60</t>
  </si>
  <si>
    <t>R407</t>
  </si>
  <si>
    <t xml:space="preserve"> MERYTH4P + CTP -&gt; CDPMERYTH + PPi</t>
  </si>
  <si>
    <t>CAC2902</t>
  </si>
  <si>
    <t>2,7,1,148</t>
  </si>
  <si>
    <t>R408</t>
  </si>
  <si>
    <t xml:space="preserve"> CDPMERYTH + ATP -&gt; CDPMERY2P + ADP</t>
  </si>
  <si>
    <t>CAC0434</t>
  </si>
  <si>
    <t>4.6.1.12</t>
  </si>
  <si>
    <t>R409</t>
  </si>
  <si>
    <t xml:space="preserve"> CDPMERY2P -&gt; MERYcDP + CMP</t>
  </si>
  <si>
    <t>CAC1797</t>
  </si>
  <si>
    <t>1.17.4.3</t>
  </si>
  <si>
    <t>R410</t>
  </si>
  <si>
    <t xml:space="preserve"> MERYcDP + ProDTH -&gt; HMB4DP + ProDS</t>
  </si>
  <si>
    <t>CAC1025</t>
  </si>
  <si>
    <t>R411</t>
  </si>
  <si>
    <t xml:space="preserve"> LASP + FORM + ACCOA -&gt; QULN</t>
  </si>
  <si>
    <t>CAC1023</t>
  </si>
  <si>
    <t>2.4.2.19</t>
  </si>
  <si>
    <t>R412</t>
  </si>
  <si>
    <t xml:space="preserve"> QULN + PRPP -&gt; NAMN + PPi + CO2</t>
  </si>
  <si>
    <t>CAC1262</t>
  </si>
  <si>
    <t>2.7.7.18</t>
  </si>
  <si>
    <t>R413</t>
  </si>
  <si>
    <t xml:space="preserve"> ATP + NAMN -&gt; PPi + DNAD</t>
  </si>
  <si>
    <t>CAC2075</t>
  </si>
  <si>
    <t>2.7.1.23</t>
  </si>
  <si>
    <t>R414</t>
  </si>
  <si>
    <t xml:space="preserve"> ATP + NAD &lt;-&gt; ADP + NADP</t>
  </si>
  <si>
    <t>CAC1002 / CAC1780</t>
  </si>
  <si>
    <t>2.4.2.11</t>
  </si>
  <si>
    <t>R415</t>
  </si>
  <si>
    <t xml:space="preserve"> NA + PRPP -&gt; NAMN + PPi</t>
  </si>
  <si>
    <t>R416</t>
  </si>
  <si>
    <t xml:space="preserve"> ATP + NMN -&gt; PPi + NAD</t>
  </si>
  <si>
    <t>R417</t>
  </si>
  <si>
    <t xml:space="preserve"> NAMNs + Pi &lt;-&gt; NA + R1P</t>
  </si>
  <si>
    <t>CAC2914</t>
  </si>
  <si>
    <t>2,1,2,11</t>
  </si>
  <si>
    <t>R418</t>
  </si>
  <si>
    <t xml:space="preserve"> 3-MOB + MLTHF -&gt; THF + 2-DHP</t>
  </si>
  <si>
    <t>CAC2937</t>
  </si>
  <si>
    <t>1,1,1,169</t>
  </si>
  <si>
    <t>R419</t>
  </si>
  <si>
    <t xml:space="preserve"> 2-DHP + NADPH -&gt; PANT + NADP</t>
  </si>
  <si>
    <t>CAC2915</t>
  </si>
  <si>
    <t>6,3,2,1</t>
  </si>
  <si>
    <t>R420</t>
  </si>
  <si>
    <t xml:space="preserve"> ATP + PANT + bALA -&gt; AMP + PPi + PNTO</t>
  </si>
  <si>
    <t>CAC3200</t>
  </si>
  <si>
    <t>2,7,1,33</t>
  </si>
  <si>
    <t>R421</t>
  </si>
  <si>
    <t xml:space="preserve"> ATP + PNTO -&gt; ADP + 4-PPAN</t>
  </si>
  <si>
    <t>CAC1720</t>
  </si>
  <si>
    <t>4.1.1.36 / 6.3.2.5</t>
  </si>
  <si>
    <t>R422</t>
  </si>
  <si>
    <t xml:space="preserve"> ATP + 4-PPAN + LCYS -&gt; ADP + Pi + 4-PPCYS</t>
  </si>
  <si>
    <t>R423</t>
  </si>
  <si>
    <t xml:space="preserve"> CTP + 4-PPAN + LCYS -&gt; CDP + Pi + 4-PPCYS</t>
  </si>
  <si>
    <t>R424</t>
  </si>
  <si>
    <t xml:space="preserve"> 4-PPCYS -&gt; PAN4P + CO2</t>
  </si>
  <si>
    <t>CAC1738</t>
  </si>
  <si>
    <t>2.7.7.3</t>
  </si>
  <si>
    <t>R425</t>
  </si>
  <si>
    <t xml:space="preserve"> ATP + PAN4P -&gt; PPi + DPCOA</t>
  </si>
  <si>
    <t>CAC1009</t>
  </si>
  <si>
    <t>2.7.1.24</t>
  </si>
  <si>
    <t>R426</t>
  </si>
  <si>
    <t xml:space="preserve"> ATP + DPCOA -&gt; ADP + COA</t>
  </si>
  <si>
    <t>R427</t>
  </si>
  <si>
    <t xml:space="preserve"> ATP + 4-PCYS -&gt; ADP + 4-PPCYS</t>
  </si>
  <si>
    <t>R428</t>
  </si>
  <si>
    <t xml:space="preserve"> ATP + PAN -&gt; ADP + PAN4P</t>
  </si>
  <si>
    <t>CAC0592</t>
  </si>
  <si>
    <t>3.5.4.25</t>
  </si>
  <si>
    <t>R429</t>
  </si>
  <si>
    <t xml:space="preserve"> DRU5P -&gt; DB4P + FORM</t>
  </si>
  <si>
    <t>CAC0593</t>
  </si>
  <si>
    <t>R430</t>
  </si>
  <si>
    <t xml:space="preserve"> 4-R5AU + DB4P -&gt; DMLZ + Pi</t>
  </si>
  <si>
    <t>CAC0568</t>
  </si>
  <si>
    <t>R431</t>
  </si>
  <si>
    <t xml:space="preserve"> GTP -&gt; FORM + 25-DRAPP + PPi</t>
  </si>
  <si>
    <t>CAC0590</t>
  </si>
  <si>
    <t>3.5.4.26 / 1.1.1.193</t>
  </si>
  <si>
    <t>R432</t>
  </si>
  <si>
    <t xml:space="preserve"> 25-DRAPP -&gt; 5-APRBU + NH3</t>
  </si>
  <si>
    <t>R433</t>
  </si>
  <si>
    <t xml:space="preserve"> 5-APRBU + NADP -&gt; 5-APRU + NADPH</t>
  </si>
  <si>
    <t>R434</t>
  </si>
  <si>
    <t xml:space="preserve"> 5-APRU -&gt; 4-R5AU + Pi</t>
  </si>
  <si>
    <t>CAC0591</t>
  </si>
  <si>
    <t>2.5.1.9</t>
  </si>
  <si>
    <t>R435</t>
  </si>
  <si>
    <t xml:space="preserve"> 2 DMLZ -&gt; RIBFLA + 4-R5AU</t>
  </si>
  <si>
    <t>CAC1806</t>
  </si>
  <si>
    <t>2.7.1.26 / 2.7.7.2</t>
  </si>
  <si>
    <t>R436</t>
  </si>
  <si>
    <t xml:space="preserve"> ATP + RIBFLA -&gt; ADP + FMN</t>
  </si>
  <si>
    <t>R437</t>
  </si>
  <si>
    <t xml:space="preserve"> ATP + FMN -&gt; PPi + FAD</t>
  </si>
  <si>
    <t>R438</t>
  </si>
  <si>
    <t xml:space="preserve"> RIBFLA -&gt; DMBZID</t>
  </si>
  <si>
    <t>CAC1372</t>
  </si>
  <si>
    <t>2.4.2.21</t>
  </si>
  <si>
    <t>R439</t>
  </si>
  <si>
    <t xml:space="preserve"> NAMN + DMBZID -&gt; NA + 5-PRDMBZ</t>
  </si>
  <si>
    <t>CAC3626</t>
  </si>
  <si>
    <t>3,5,4,16</t>
  </si>
  <si>
    <t>R440</t>
  </si>
  <si>
    <t xml:space="preserve"> GTP -&gt; FAPTP</t>
  </si>
  <si>
    <t>R441</t>
  </si>
  <si>
    <t xml:space="preserve"> FAPTP -&gt; DAPTP + FORM</t>
  </si>
  <si>
    <t>R442</t>
  </si>
  <si>
    <t xml:space="preserve"> DAPTP -&gt; DATHAO</t>
  </si>
  <si>
    <t>R443</t>
  </si>
  <si>
    <t xml:space="preserve"> DATHAO -&gt; AHTHDH</t>
  </si>
  <si>
    <t>CAC1003 / CAC2137</t>
  </si>
  <si>
    <t>3.6.1.-</t>
  </si>
  <si>
    <t>R444</t>
  </si>
  <si>
    <t xml:space="preserve"> AHTHDH -&gt; DHNPP + PPi</t>
  </si>
  <si>
    <t>CAC2137</t>
  </si>
  <si>
    <t>R445</t>
  </si>
  <si>
    <t xml:space="preserve"> DHNPP -&gt; DHNP + Pi</t>
  </si>
  <si>
    <t>CAC2927</t>
  </si>
  <si>
    <t>2,7,6,3 / 4,1,2,25</t>
  </si>
  <si>
    <t>R446</t>
  </si>
  <si>
    <t xml:space="preserve"> DHNP -&gt; GLYCALD + AHHMDHP</t>
  </si>
  <si>
    <t>R447</t>
  </si>
  <si>
    <t xml:space="preserve"> ATP + AHHMDHP -&gt; AMP + ADHHP</t>
  </si>
  <si>
    <t>CAC2926</t>
  </si>
  <si>
    <t>2,5,1,15</t>
  </si>
  <si>
    <t>R448</t>
  </si>
  <si>
    <t xml:space="preserve"> ADHHP + PABA -&gt; PPi + DHPT</t>
  </si>
  <si>
    <t>R449</t>
  </si>
  <si>
    <t xml:space="preserve"> AHHMDHP + PABA -&gt; DHPT</t>
  </si>
  <si>
    <t>CAC2398</t>
  </si>
  <si>
    <t>6.3.2.17</t>
  </si>
  <si>
    <t>R450</t>
  </si>
  <si>
    <t xml:space="preserve"> ATP + DHPT + LGLU -&gt; ADP + Pi + DHF</t>
  </si>
  <si>
    <t>CAC3004</t>
  </si>
  <si>
    <t>1,5,1,3</t>
  </si>
  <si>
    <t>R451</t>
  </si>
  <si>
    <t xml:space="preserve"> DHF + NADP &lt;-&gt; FOL + NADPH</t>
  </si>
  <si>
    <t>R452</t>
  </si>
  <si>
    <t xml:space="preserve"> THF + NADP &lt;-&gt; DHF + NADPH</t>
  </si>
  <si>
    <t>CAC1090</t>
  </si>
  <si>
    <t>6.3.3.2</t>
  </si>
  <si>
    <t>R453</t>
  </si>
  <si>
    <t xml:space="preserve"> ATP + 5-FTHF -&gt; ADP + Pi + METHF</t>
  </si>
  <si>
    <t>R454</t>
  </si>
  <si>
    <t xml:space="preserve"> METHF -&gt; 5-FTHF</t>
  </si>
  <si>
    <t>R455</t>
  </si>
  <si>
    <t xml:space="preserve"> MLTHF + NADH -&gt; 5-MTHF + NAD</t>
  </si>
  <si>
    <t>CAC2083</t>
  </si>
  <si>
    <t>1.5.1.5 / 3.5.4.9</t>
  </si>
  <si>
    <t>R456</t>
  </si>
  <si>
    <t xml:space="preserve"> 10-FTHF &lt;-&gt; METHF</t>
  </si>
  <si>
    <t>R457</t>
  </si>
  <si>
    <t xml:space="preserve"> MLTHF + NADP &lt;-&gt; METHF + NADPH</t>
  </si>
  <si>
    <t>CAC3201</t>
  </si>
  <si>
    <t>6,3,4,3</t>
  </si>
  <si>
    <t>R458</t>
  </si>
  <si>
    <t xml:space="preserve"> THF + FORM + ATP -&gt; ADP + Pi + 10-FTHF</t>
  </si>
  <si>
    <t>CAC0095 / CAC0990</t>
  </si>
  <si>
    <t>1,2,1,70 / 6.1.1.17</t>
  </si>
  <si>
    <t>R459</t>
  </si>
  <si>
    <t xml:space="preserve"> LGLU + NADPH + ATP -&gt; GLU1SA + AMP + NADP + PPi</t>
  </si>
  <si>
    <t>CAC0099</t>
  </si>
  <si>
    <t>5,4,3,8</t>
  </si>
  <si>
    <t>R460</t>
  </si>
  <si>
    <t xml:space="preserve"> GLU1SA -&gt; 5-AOP </t>
  </si>
  <si>
    <t>CAC0100</t>
  </si>
  <si>
    <t>4,2,1,24</t>
  </si>
  <si>
    <t>R461</t>
  </si>
  <si>
    <t xml:space="preserve"> 2 5-AOP -&gt; PPBNG</t>
  </si>
  <si>
    <t>CAC0097</t>
  </si>
  <si>
    <t>2,5,1,61</t>
  </si>
  <si>
    <t>R462</t>
  </si>
  <si>
    <t xml:space="preserve"> 4 PPBNG -&gt; HMBIL + 4 NH3</t>
  </si>
  <si>
    <t>CAC0098</t>
  </si>
  <si>
    <t>2,1,1,107 / 4,2,1,75</t>
  </si>
  <si>
    <t>R463</t>
  </si>
  <si>
    <t xml:space="preserve"> HMBIL -&gt; UPPG3</t>
  </si>
  <si>
    <t>R464</t>
  </si>
  <si>
    <t xml:space="preserve"> CPPPG3 + 2 AMET -&gt; PPPG9 + 2 CO2 + 2 LMET + 2 dADN</t>
  </si>
  <si>
    <t>R465</t>
  </si>
  <si>
    <t xml:space="preserve"> 2 AMET + UPPG3 -&gt; 2 AHCYS + PRCR2</t>
  </si>
  <si>
    <t>CAC0096</t>
  </si>
  <si>
    <t>1,3,1,76 / 4,99,1,4</t>
  </si>
  <si>
    <t>R466</t>
  </si>
  <si>
    <t xml:space="preserve"> PRCR2 + NAD -&gt; SHCL + NADH</t>
  </si>
  <si>
    <t>R467</t>
  </si>
  <si>
    <t xml:space="preserve"> Fe2 + SHCL -&gt; SHEME</t>
  </si>
  <si>
    <t>CAC1373</t>
  </si>
  <si>
    <t>4.99.1.3</t>
  </si>
  <si>
    <t>R468</t>
  </si>
  <si>
    <t xml:space="preserve"> SHCL + COBALT -&gt; CPRCR2</t>
  </si>
  <si>
    <t>CAC1379</t>
  </si>
  <si>
    <t>2.1.1.151</t>
  </si>
  <si>
    <t>R469</t>
  </si>
  <si>
    <t xml:space="preserve"> CPRCR2 + AMET -&gt; CPRCR3 + AHCYS</t>
  </si>
  <si>
    <t>CAC1382</t>
  </si>
  <si>
    <t>2.1.1.131</t>
  </si>
  <si>
    <t>R470</t>
  </si>
  <si>
    <t xml:space="preserve"> CPRCR3 + AMET -&gt; CPRCR4 + AHCYS</t>
  </si>
  <si>
    <t>CAC1380</t>
  </si>
  <si>
    <t>2.1.1.133</t>
  </si>
  <si>
    <t>R471</t>
  </si>
  <si>
    <t xml:space="preserve"> CPRCR4 + AMET -&gt; CPRCR5A + AHCYS</t>
  </si>
  <si>
    <t>CAC1370</t>
  </si>
  <si>
    <t>R472</t>
  </si>
  <si>
    <t xml:space="preserve"> CPRCR5A -&gt; CPRCR5B + ACAL</t>
  </si>
  <si>
    <t>CAC1377</t>
  </si>
  <si>
    <t>R473</t>
  </si>
  <si>
    <t xml:space="preserve"> CPRCR5B + AMET -&gt; CPRCR6 + AHCYS</t>
  </si>
  <si>
    <t>CAC1381</t>
  </si>
  <si>
    <t>1.3.1.54</t>
  </si>
  <si>
    <t>R474</t>
  </si>
  <si>
    <t xml:space="preserve"> CPRCR6 + NADPH -&gt; CDHPRCR6 + NADP</t>
  </si>
  <si>
    <t>CAC0584</t>
  </si>
  <si>
    <t>R475</t>
  </si>
  <si>
    <t xml:space="preserve"> CDHPRCR6 + AMET -&gt; CPRCR7 + AHCYS</t>
  </si>
  <si>
    <t>CAC1378</t>
  </si>
  <si>
    <t>R476</t>
  </si>
  <si>
    <t xml:space="preserve"> CPRCR7 + AMET -&gt; CPRCR8 + AHCYS + CO2</t>
  </si>
  <si>
    <t>CAC1376</t>
  </si>
  <si>
    <t>5.4.1.2</t>
  </si>
  <si>
    <t>R477</t>
  </si>
  <si>
    <t xml:space="preserve"> CPRCR8 -&gt; CBRN</t>
  </si>
  <si>
    <t>CAC1375</t>
  </si>
  <si>
    <t>6.3.1.-</t>
  </si>
  <si>
    <t>R478</t>
  </si>
  <si>
    <t xml:space="preserve"> CBRN + 2 LGLN + 2 ATP -&gt; CBRNDA + 2 LGLU + 2 ADP + 2 Pi</t>
  </si>
  <si>
    <t>R479</t>
  </si>
  <si>
    <t xml:space="preserve"> AMET + PRCR3B -&gt; AHCYS + PRCR4</t>
  </si>
  <si>
    <t>R480</t>
  </si>
  <si>
    <t xml:space="preserve"> AMET + PRCR4 -&gt; AHCYS + PRCR5</t>
  </si>
  <si>
    <t>R481</t>
  </si>
  <si>
    <t xml:space="preserve"> PRCR6A + NADPH -&gt; PRCR6B + NADP</t>
  </si>
  <si>
    <t>R482</t>
  </si>
  <si>
    <t xml:space="preserve"> PRCR8 -&gt; HGBRN</t>
  </si>
  <si>
    <t>CAC1374</t>
  </si>
  <si>
    <t>6.3.5.10</t>
  </si>
  <si>
    <t>R483</t>
  </si>
  <si>
    <t xml:space="preserve"> ACBRNDA + 4 LGLN + 4 ATP -&gt; ACBRNHA + 4 LGLU + 4 Pi + 4 ADP</t>
  </si>
  <si>
    <t>CAC0582</t>
  </si>
  <si>
    <t>6.3.1.10</t>
  </si>
  <si>
    <t>R484</t>
  </si>
  <si>
    <t xml:space="preserve"> ATP + ACBRNHA + 1-APROH -&gt; ADP + Pi + ACBA</t>
  </si>
  <si>
    <t>CAC1383</t>
  </si>
  <si>
    <t>2.7.1.156 / 2.7.7.62</t>
  </si>
  <si>
    <t>R485</t>
  </si>
  <si>
    <t xml:space="preserve"> ACBA + ATP -&gt; ACBAP + ADP</t>
  </si>
  <si>
    <t>R486</t>
  </si>
  <si>
    <t xml:space="preserve"> ACBA + GTP -&gt; ACBAP + GDP</t>
  </si>
  <si>
    <t>R487</t>
  </si>
  <si>
    <t xml:space="preserve"> ACBRNHA + APROHP + ATP -&gt; ACBAP + ADP + Pi</t>
  </si>
  <si>
    <t>R488</t>
  </si>
  <si>
    <t xml:space="preserve"> ACBAP + GTP -&gt; AGDPCBA + PPi</t>
  </si>
  <si>
    <t>CAC1384</t>
  </si>
  <si>
    <t>2.7.8.26</t>
  </si>
  <si>
    <t>R489</t>
  </si>
  <si>
    <t xml:space="preserve"> AGDPCBA + ARBZL -&gt; CACO + GMP</t>
  </si>
  <si>
    <t>CAC1385</t>
  </si>
  <si>
    <t>3.1.3.73</t>
  </si>
  <si>
    <t>R490</t>
  </si>
  <si>
    <t xml:space="preserve"> ARBZL5P -&gt; ARBZL + Pi</t>
  </si>
  <si>
    <t>CAC3392</t>
  </si>
  <si>
    <t>1,1,-,-</t>
  </si>
  <si>
    <t>R491</t>
  </si>
  <si>
    <t xml:space="preserve"> HIPCOA + NAD -&gt; IPCHCCOA + NADH</t>
  </si>
  <si>
    <t>R492</t>
  </si>
  <si>
    <t xml:space="preserve"> MTNOL + O2 + NAD -&gt; MTNAL + NADH</t>
  </si>
  <si>
    <t>R493</t>
  </si>
  <si>
    <t xml:space="preserve"> HDMHCOA + NAD -&gt; DMMOHCOA + NADH</t>
  </si>
  <si>
    <t>R494</t>
  </si>
  <si>
    <t xml:space="preserve"> 1.118 dATP + 0.501 dCTP + 1.118 dTTP + 0.501 dGTP + 4.403 ATP -&gt; 4.403 ADP + 4.403 Pi + 3.236 PPi + DNA</t>
  </si>
  <si>
    <t>R495</t>
  </si>
  <si>
    <t xml:space="preserve"> 1.05 ATP + 1.124 CTP + 0.873 UTP + 0.832 GTP -&gt; 1.554 ADP + 1.554 Pi + 3.879 PPi + RNA</t>
  </si>
  <si>
    <t>R496</t>
  </si>
  <si>
    <t xml:space="preserve"> 0.775 LALA + 0.133 LARG + 0.156 LASN + 0.156 LASP + 1.216 LCYS + 0.127 LGLN + 0.127 LGLU + 1.078 GLY + 0.146 LHIS + 0.436 LILE + 0.429 LLEU + 0.336 LLYS + 0.783 LMET + 0.185 LPHE + 0.457 LPRO + 0.427 LSER + 0.41 LTHR + 0.043 LTRP + 0.801 LTYR + 1.172 LVAL + 37.195 ATP -&gt; 37.195 ADP + 37.195 Pi  + PROTEIN</t>
  </si>
  <si>
    <t>R497</t>
  </si>
  <si>
    <t xml:space="preserve"> 0.8 PE + 0.397 PG + 0.109 CDL -&gt; PLIPID</t>
  </si>
  <si>
    <t>R498</t>
  </si>
  <si>
    <t xml:space="preserve"> 0.518 POLYGP + 0.129 LLYS + 0.129 UACGAM + 0.129 ATP -&gt; TEICH + 0.129 UDP + 0.129 ADP + 0.129 Pi</t>
  </si>
  <si>
    <t>R499</t>
  </si>
  <si>
    <t xml:space="preserve"> 0.215 NAD + 0.192 NADP + 0.199 COA + 0.321 THF + 0.313 FMN + 0.182 FAD -&gt; TRACE</t>
  </si>
  <si>
    <t>CAC0329 / CAC0501 / CAC0686 / CAC0963 / CAC2127 / CAC2128 / CAC2129 / CAC2231 / CAC2819 / CAC3092 / CAC3194 / CAC3225</t>
  </si>
  <si>
    <t>2.4.1.129 / 3.6.1.27 / 3.5.1.28 / 3.6.1.27 / 2.7.8.13 / 6.3.2.10 / 6.3.2.13 / 2.4.1.227 / 6.3.2.13 / 3,5,1,28 / 6,3,2,9 / 6,3,2,8</t>
  </si>
  <si>
    <t>R500</t>
  </si>
  <si>
    <t xml:space="preserve"> 1.064 UAMR + 1.064 UACGAM + 1.106 LALA + 1.106 LGLU + 1.106 DALADALA + 1.106 26-DAP-M + 4.425 ATP -&gt; PEPTIDO + 1.106 DALA + 1.106 UDP + 1.106 UMP + 4.425 ADP + 4.425 Pi</t>
  </si>
  <si>
    <t>R501</t>
  </si>
  <si>
    <t xml:space="preserve"> 2.058 UDPGLC + 4.115 UDPGAL -&gt; 6.173 UDP + CARBO</t>
  </si>
  <si>
    <t>R502</t>
  </si>
  <si>
    <t xml:space="preserve"> 0.5284 PROTEIN + 0.0655 RNA + 0.026 DNA + 0.076 PLIPID + 0.1009 PEPTIDO + 0.08 TEICH + 0.0432 CARBO + 0.0494 TRACE + 40 ATP -&gt; BIOMASS + 40 ADP + 40 Pi</t>
  </si>
  <si>
    <t>KEGG Reaction Number papoutsakis</t>
  </si>
  <si>
    <t>Pathway Annotation in KEGG papoutsakis</t>
  </si>
  <si>
    <t>Locus Number papoutsakis</t>
  </si>
  <si>
    <t>Gene Name papoutsakis</t>
  </si>
  <si>
    <t>EC Number / TC Family papoutsakis</t>
  </si>
  <si>
    <t>Enzyme Name / Transporter Family papoutsakis</t>
  </si>
  <si>
    <t>Lower Constraint papoutsakis</t>
  </si>
  <si>
    <t>Upper Constraint papoutsakis</t>
  </si>
  <si>
    <t>Minimal Media Knock-Out Results</t>
  </si>
  <si>
    <t>Partially-Supplemented Media Knock-Out Results</t>
  </si>
  <si>
    <t>Supplemented Media Knock-Out Results</t>
  </si>
  <si>
    <t>Gene Knock-Outs for buk and M5 strains</t>
  </si>
  <si>
    <t>n° Rx Papout</t>
  </si>
  <si>
    <t>R01397</t>
  </si>
  <si>
    <t>Alanine and aspartate metabolism</t>
  </si>
  <si>
    <t>pyrI / CAC2654</t>
  </si>
  <si>
    <t>aspartate carbamoyltransferase</t>
  </si>
  <si>
    <t>Carbamoyl phosphate + L-Aspartate &lt;=&gt; Orthophosphate + N-Carbamoyl-L-aspartate</t>
  </si>
  <si>
    <t>R00485</t>
  </si>
  <si>
    <t>ansA</t>
  </si>
  <si>
    <t>3.5.1.1 / 3.5.1.38</t>
  </si>
  <si>
    <t>asparaginase / glutamin-(asparagin-)ase</t>
  </si>
  <si>
    <t>L-Asparagine + H2O &lt;=&gt; L-Aspartate + NH3</t>
  </si>
  <si>
    <t>R00344</t>
  </si>
  <si>
    <t>pykA</t>
  </si>
  <si>
    <t>pyruvate carboxylase</t>
  </si>
  <si>
    <t>ATP + Pyruvate + HCO3- &lt;=&gt; ADP + Orthophosphate + Oxaloacetate</t>
  </si>
  <si>
    <t>R00355</t>
  </si>
  <si>
    <t>CAC1001 / aspB / CAC2832</t>
  </si>
  <si>
    <t>aspartate transaminase</t>
  </si>
  <si>
    <t>L-Aspartate + 2-Oxoglutarate &lt;=&gt; Oxaloacetate + L-Glutamate</t>
  </si>
  <si>
    <t>R00401</t>
  </si>
  <si>
    <t>alanine racemase</t>
  </si>
  <si>
    <t>L-Alanine &lt;=&gt; D-Alanine</t>
  </si>
  <si>
    <t>R00489</t>
  </si>
  <si>
    <t>panD</t>
  </si>
  <si>
    <t>4.1.1.11 / 4.1.1.15</t>
  </si>
  <si>
    <t>aspartate 1-decarboxylase / glutamate decarboxylase</t>
  </si>
  <si>
    <t>L-Aspartate &lt;=&gt; beta-Alanine + CO2</t>
  </si>
  <si>
    <t>R00490</t>
  </si>
  <si>
    <t>ansB / aspA</t>
  </si>
  <si>
    <t>3.5.1.38 / 4.3.1.1</t>
  </si>
  <si>
    <t>glutamin-(asparagin-)ase / aspartate ammonia-lyase</t>
  </si>
  <si>
    <t>Fumarate + NH3 &lt;=&gt; L-Aspartate</t>
  </si>
  <si>
    <t>R00578</t>
  </si>
  <si>
    <t>asnB</t>
  </si>
  <si>
    <t>asparagine synthase (glutamine-hydrolysing)</t>
  </si>
  <si>
    <t>ATP + L-Aspartate + L-Glutamine + H2O &lt;=&gt; AMP + Pyrophosphate + L-Asparagine + L-Glutamate</t>
  </si>
  <si>
    <t>R00908</t>
  </si>
  <si>
    <t>CAC0368 / gabT</t>
  </si>
  <si>
    <t>2.6.1.19 / 2.6.1.55</t>
  </si>
  <si>
    <t>4-aminobutyrate transaminase / taurine-2-oxoglutarate transaminase</t>
  </si>
  <si>
    <t>beta-Alanine + 2-Oxoglutarate &lt;=&gt; 3-Oxopropanoate + L-Glutamate</t>
  </si>
  <si>
    <t>R01083</t>
  </si>
  <si>
    <t>purB</t>
  </si>
  <si>
    <t>adenylosuccinate lyase</t>
  </si>
  <si>
    <t>N6-(1,2-Dicarboxyethyl)-AMP &lt;=&gt; Fumarate + AMP</t>
  </si>
  <si>
    <t>R01086</t>
  </si>
  <si>
    <t>argH</t>
  </si>
  <si>
    <t>argininosuccinate lyase</t>
  </si>
  <si>
    <t>N-(L-Arginino)succinate &lt;=&gt; Fumarate + L-Arginine</t>
  </si>
  <si>
    <t>R01135</t>
  </si>
  <si>
    <t>purA</t>
  </si>
  <si>
    <t>6.3.4.4</t>
  </si>
  <si>
    <t>adenylosuccinate synthase</t>
  </si>
  <si>
    <t>GTP + IMP + L-Aspartate &lt;=&gt; GDP + Orthophosphate + N6-(1,2-Dicarboxyethyl)-AMP</t>
  </si>
  <si>
    <t>R01954</t>
  </si>
  <si>
    <t>argG</t>
  </si>
  <si>
    <t>argininosuccinate synthase</t>
  </si>
  <si>
    <t>ATP + L-Citrulline + L-Aspartate &lt;=&gt; AMP + Pyrophosphate + N-(L-Arginino)succinate</t>
  </si>
  <si>
    <t>N/A</t>
  </si>
  <si>
    <t>3-Oxopropanoate &lt;=&gt; Acetaldehyde + CO2</t>
  </si>
  <si>
    <t>R00415</t>
  </si>
  <si>
    <t>Aminosugars metabolism</t>
  </si>
  <si>
    <t>gcaD</t>
  </si>
  <si>
    <t>2.7.7.23</t>
  </si>
  <si>
    <t>UDP-N-acetylglucosamine diphosphorylase</t>
  </si>
  <si>
    <t>UTP + N-Acetyl-D-glucosamine 1-phosphate &lt;=&gt; Pyrophosphate + UDP-N-acetyl-D-glucosamine</t>
  </si>
  <si>
    <t>R00660</t>
  </si>
  <si>
    <t>murA / murA</t>
  </si>
  <si>
    <t>UDP-N-acetylglucosamine 1-carboxyvinyltransferase</t>
  </si>
  <si>
    <t>Phosphoenolpyruvate + UDP-N-acetyl-D-glucosamine &lt;=&gt; UDP-N-acetyl-3-(1-carboxyvinyl)-D-glucosamine + Orthophosphate</t>
  </si>
  <si>
    <t>R00765</t>
  </si>
  <si>
    <t>nagB</t>
  </si>
  <si>
    <t>glucosamine-6-phosphate deaminase</t>
  </si>
  <si>
    <t>D-Glucosamine 6-phosphate + H2O &lt;=&gt; D-Fructose 6-phosphate + NH3</t>
  </si>
  <si>
    <t>R00768</t>
  </si>
  <si>
    <t>glmS</t>
  </si>
  <si>
    <t>glutamine-fructose-6-phosphate transaminase (isomerizing)</t>
  </si>
  <si>
    <t>L-Glutamine + D-Fructose 6-phosphate &lt;=&gt; L-Glutamate + D-Glucosamine 6-phosphate</t>
  </si>
  <si>
    <t>R02059</t>
  </si>
  <si>
    <t>nagA</t>
  </si>
  <si>
    <t>N-acetylglucosamine-6-phosphate deacetylase</t>
  </si>
  <si>
    <t>N-Acetyl-D-glucosamine 6-phosphate + H2O &lt;=&gt; D-Glucosamine 6-phosphate + Acetic acid</t>
  </si>
  <si>
    <t>R02060</t>
  </si>
  <si>
    <t>phosphoglucosamine mutase</t>
  </si>
  <si>
    <t>D-Glucosamine 1-phosphate &lt;=&gt; D-Glucosamine 6-phosphate</t>
  </si>
  <si>
    <t>R03192</t>
  </si>
  <si>
    <t>murB</t>
  </si>
  <si>
    <t>UDP-N-acetylmuramate dehydrogenase</t>
  </si>
  <si>
    <t>UDP-N-acetylmuramate + NADP+ &lt;=&gt; UDP-N-acetyl-3-(1-carboxyvinyl)-D-glucosamine + NADPH + H+</t>
  </si>
  <si>
    <t>R05332</t>
  </si>
  <si>
    <t>2.3.1.157</t>
  </si>
  <si>
    <t>glucosamine-1-phosphate N-acetyltransferase</t>
  </si>
  <si>
    <t>Acetyl-CoA + D-Glucosamine 1-phosphate &lt;=&gt; CoA + N-Acetyl-D-glucosamine 1-phosphate</t>
  </si>
  <si>
    <t>R00150</t>
  </si>
  <si>
    <t>Arginine and proline metabolism</t>
  </si>
  <si>
    <t>2.7.2.2</t>
  </si>
  <si>
    <t>carbamate kinase</t>
  </si>
  <si>
    <t>ATP + NH3 + CO2 &lt;=&gt; ADP + Carbamoyl phosphate</t>
  </si>
  <si>
    <t>R01251</t>
  </si>
  <si>
    <t>proC</t>
  </si>
  <si>
    <t>1.5.1.2</t>
  </si>
  <si>
    <t>pyrroline-5-carboxylate reductase</t>
  </si>
  <si>
    <t>L-Proline + NADP+ &lt;= (S)-1-Pyrroline-5-carboxylate + NADPH + H+</t>
  </si>
  <si>
    <t>R00551</t>
  </si>
  <si>
    <t>arginase</t>
  </si>
  <si>
    <t>L-Arginine + H2O &lt;=&gt; L-Ornithine + Urea</t>
  </si>
  <si>
    <t>R01398</t>
  </si>
  <si>
    <t>argF</t>
  </si>
  <si>
    <t>ornithine carbamoyltransferase</t>
  </si>
  <si>
    <t>Carbamoyl phosphate + L-Ornithine &lt;=&gt; Orthophosphate + L-Citrulline</t>
  </si>
  <si>
    <t>(S)-1-Pyrroline-5-carboxylate + H2O &lt;=&gt; L-Glutamate 5-Semialdehyde</t>
  </si>
  <si>
    <t>R02752</t>
  </si>
  <si>
    <t>Ascorbate and aldarate metabolism</t>
  </si>
  <si>
    <t>4.2.1.40</t>
  </si>
  <si>
    <t>glucarate dehydratase</t>
  </si>
  <si>
    <t>D-Glucarate &lt;=&gt; 5-Dehydro-4-deoxy-D-glucarate + H2O</t>
  </si>
  <si>
    <t>R02754</t>
  </si>
  <si>
    <t>4.1.2.20</t>
  </si>
  <si>
    <t>2-dehydro-3-deoxyglucarate aldolase</t>
  </si>
  <si>
    <t>5-Dehydro-4-deoxy-D-glucarate &lt;=&gt; Pyruvate + 2-Hydroxy-3-oxopropanoate</t>
  </si>
  <si>
    <t>R03277</t>
  </si>
  <si>
    <t>2-Hydroxy-3-oxopropanoate + Pyruvate &lt;=&gt; 2-Dehydro-3-deoxy-D-glucarate</t>
  </si>
  <si>
    <t>R07130</t>
  </si>
  <si>
    <t>2-Dehydro-3-deoxy-D-glucarate + H2O &lt;=&gt; D-Glucarate</t>
  </si>
  <si>
    <t>R02473</t>
  </si>
  <si>
    <t>Beta-alainine metabolism</t>
  </si>
  <si>
    <t>panC</t>
  </si>
  <si>
    <t>6.3.2.1</t>
  </si>
  <si>
    <t>pantoate-beta-alanine ligase</t>
  </si>
  <si>
    <t>ATP + (R)-Pantoate + beta-Alanine &lt;=&gt; AMP + Pyrophosphate + Pantothenate</t>
  </si>
  <si>
    <t>Biomass synthesis and maintenance</t>
  </si>
  <si>
    <t>0.492 L-Alanine + 0.268 L-Arginine + 0.433 L-Asparagine + 0.446 L-Aspartate + 0.048 L-Cysteine + 0.318 L-Glutamine + 0.497 L-Glutamate + 0.462 Glycine + 0.178 L-Histidine + 0.658 L-Isoleucine + 0.699 L-Leucine + 0.576 L-Lysine + 0.202 L-Methionine + 0.343 L-Phenylalanine + 0.246 L-Proline + 0.469 L-Serine + 0.443 L-Threonine + 0.057 Thymine + 0.1 L-Tryptophan + 0.298 L-Tyrosine + 0.514 L-Valine + 39.94 ATP + 39.94 H2O &lt;=&gt; Protein + 39.94 ADP + 39.94 Orthophosphate</t>
  </si>
  <si>
    <t>0.676 dATP + 0.33 dCTP + 0.33 dGTP + 0.676 dTTP + 4.39 ATP + 4.39 H2O &lt;=&gt; DNA + 4.39 ADP + 4.39 Orthophosphate</t>
  </si>
  <si>
    <t>1.756 ATP + 0.496 CTP + 0.496 GTP + 0.496 UTP + 1.25 H2O &lt;=&gt; RNA + 1.25 ADP + 1.25 Orthophosphate</t>
  </si>
  <si>
    <t>0.0008 ATP + 0.1161 L-Alanine + 0.0288 L-Arginine + 0.5959 L-Aspartate + 0.5256 L-Glutamate + 0.0086 L-Glutamine + 0.0398 Glycine + 0.0169 L-Histidine + 0.0481 L-Isoleucine + 0.0222 L-Leucine + 0.0405 L-Lysine + 0.0222 L-Methionine + 0.0043 L-Phenylalanine + 0.1293 L-Proline + 0.756 L-Serine + 0.0156 L-Threonine + 0.0017 Thymine + 0.0162 L-Valine + 0.9947 Orthophosphate + 0.4775 D-Glucose + 0.00033 Acetyl-CoA + 0.0004 CoA + 0.0001 Citrulline + 0.00067 FAD + 0.01433 NAD+ + 0.00033 NADH + 0.00087 NADP+ + 0.00267 NADPH &lt;=&gt; Solute Pools</t>
  </si>
  <si>
    <t>0.4588 Phosphatidylglycerol + 0.0574 Cardiolipin + 0.0574 3-Phosphatidyl-1'-(3'-O-L-lysyl)glycerol + 0.0115 3-D-Glucosyl-1,2-diacylglycerol + 0.0688 Diglucosyl-diacylglycerol + 0.0344 Lipoteichoic acid + 0.0765 Menaquinone + 0.1912 1,2-Diacyl-sn-glycerol &lt;=&gt; Lipid</t>
  </si>
  <si>
    <t>0.363 Crosslinked peptidoglycan + 0.019 Wall Teichoic Acid &lt;=&gt; Cell Wall</t>
  </si>
  <si>
    <t>0.4 Protein + 0.12 RNA + 0.03 DNA + 0.07 Lipid + 0.24 Cell Wall + 0.14 Solute Pools + 40 ATP + 40 H2O &lt;=&gt; Biomass + 40 ADP + 40 Orthophosphate</t>
  </si>
  <si>
    <t>UDP-N-Acetylglucosamine + CDPribitol &lt;=&gt; Wall Teichoic Acid</t>
  </si>
  <si>
    <t xml:space="preserve">Phophatidyl Glycerol + Glycerophophoglycoglycerolipid + D-Alanine &lt;=&gt; Lipoteichoic Acid </t>
  </si>
  <si>
    <t>R00131 </t>
  </si>
  <si>
    <t>3.5.1.5</t>
  </si>
  <si>
    <t>urease</t>
  </si>
  <si>
    <t>Urea + H2O &lt;=&gt; CO2 + 2 NH3</t>
  </si>
  <si>
    <t>R00188</t>
  </si>
  <si>
    <t>3.1.3.7</t>
  </si>
  <si>
    <t>3'(2'),5'-bisphosphate nucleotidase</t>
  </si>
  <si>
    <t>Adenosine 3',5'-bisphosphate + H2O &lt;=&gt; AMP + Orthophosphate</t>
  </si>
  <si>
    <t>ADP + H2O &lt;=&gt; AMP + Orthophosphate</t>
  </si>
  <si>
    <t>Pyrophosphate + H20 &lt;=&gt; 2 Orthophosphate</t>
  </si>
  <si>
    <t>alpha-D-Glucose &lt;=&gt; D-Glucose</t>
  </si>
  <si>
    <t>H2O + CO2 &lt;=&gt; HCO3- + H+</t>
  </si>
  <si>
    <t>R01123</t>
  </si>
  <si>
    <t>Biosynthesis of steroids</t>
  </si>
  <si>
    <t>5.3.3.2</t>
  </si>
  <si>
    <t>isopentenyl-diphosphate delta-isomerase</t>
  </si>
  <si>
    <t>Isopentenyl diphosphate &lt;=&gt; Dimethylallyl diphosphate</t>
  </si>
  <si>
    <t>R01658</t>
  </si>
  <si>
    <t>2.5.1.1 / 2.5.1.10 / 2.5.1.29</t>
  </si>
  <si>
    <t>dimethylallyltranstransferase / geranyltranstransferase / farnesyltranstransferase</t>
  </si>
  <si>
    <t>Dimethylallyl diphosphate + Isopentenyl diphosphate &lt;=&gt; Pyrophosphate + Geranyl diphosphate</t>
  </si>
  <si>
    <t>R02003</t>
  </si>
  <si>
    <t>Geranyl diphosphate + Isopentenyl diphosphate &lt;=&gt; Pyrophosphate + trans,trans-Farnesyl diphosphate</t>
  </si>
  <si>
    <t>R02061</t>
  </si>
  <si>
    <t>2.5.1.29</t>
  </si>
  <si>
    <t>farnesyltranstransferase</t>
  </si>
  <si>
    <t>trans,trans-Farnesyl diphosphate + Isopentenyl diphosphate &lt;=&gt; Pyrophosphate + Geranylgeranyl diphosphate</t>
  </si>
  <si>
    <t>R05612</t>
  </si>
  <si>
    <t>2.5.1.30</t>
  </si>
  <si>
    <t>trans-hexaprenyltranstransferase</t>
  </si>
  <si>
    <t>all-trans-Hexaprenyl diphosphate + Isopentenyl diphosphate &lt;=&gt; all-trans-Heptaprenyl diphosphate + Pyrophosphate</t>
  </si>
  <si>
    <t>R05613</t>
  </si>
  <si>
    <t>2.5.1.33</t>
  </si>
  <si>
    <t>trans-pentaprenyltranstransferase</t>
  </si>
  <si>
    <t>all-trans-Pentaprenyl diphosphate + Isopentenyl diphosphate &lt;=&gt; all-trans-Hexaprenyl diphosphate + Pyrophosphate</t>
  </si>
  <si>
    <t>R05633</t>
  </si>
  <si>
    <t>2.7.7.60</t>
  </si>
  <si>
    <t>2-C-methyl-D-erythritol 4-phosphate cytidylyltransferase</t>
  </si>
  <si>
    <t>2-C-Methyl-D-erythritol 4-phosphate + CTP &lt;=&gt; 4-(Cytidine 5'-diphospho)-2-C-methyl-D-erythritol + Pyrophosphate</t>
  </si>
  <si>
    <t>R05634</t>
  </si>
  <si>
    <t>2.7.1.148</t>
  </si>
  <si>
    <t>4-(cytidine 5'-diphospho)-2-C-methyl-D-erythritol kinase</t>
  </si>
  <si>
    <t>4-(Cytidine 5'-diphospho)-2-C-methyl-D-erythritol + ATP &lt;=&gt; 2-Phospho-4-(cytidine 5'-diphospho)-2-C-methyl-D-erythritol + ADP</t>
  </si>
  <si>
    <t>R05637</t>
  </si>
  <si>
    <t>2-C-methyl-D-erythritol 2,4-cyclodiphosphate synthase</t>
  </si>
  <si>
    <t>2-Phospho-4-(cytidine 5'-diphospho)-2-C-methyl-D-erythritol &lt;=&gt; 2-C-Methyl-D-erythritol 2,4-cyclodiphosphate + CMP</t>
  </si>
  <si>
    <t>R05688</t>
  </si>
  <si>
    <t>1-deoxy-D-xylulose-5-phosphate reductoisomerase</t>
  </si>
  <si>
    <t>2-C-Methyl-D-erythritol 4-phosphate + NADP+ &lt;=&gt; 1-Deoxy-D-xylulose 5-phosphate + NADPH + H+</t>
  </si>
  <si>
    <t>R05884</t>
  </si>
  <si>
    <t>1.17.1.2</t>
  </si>
  <si>
    <t>4-hydroxy-3-methylbut-2-enyl diphosphate reductase</t>
  </si>
  <si>
    <t>1-Hydroxy-2-methyl-2-butenyl 4-diphosphate + NADPH + H+ &lt;=&gt; Isopentenyl diphosphate + NADP+ + H2O</t>
  </si>
  <si>
    <t>Geranylgeranyl diphosphate + Isopentenyl diphosphate &lt;=&gt; all-trans-Pentaprenyl diphosphate + Pyrophosphate</t>
  </si>
  <si>
    <t>all-trans-Heptaprenyl diphosphate + Isopentenyl diphosphate &lt;=&gt; all-trans-Octaprenyl diphosphate + Pyrophosphate</t>
  </si>
  <si>
    <t>2-C-Methyl-D-erythritol 2,4-cyclodiphosphate + 2 H+ &lt;=&gt; 1-Hydroxy-2-methyl-2-butenyl 4-diphosphate + H2O</t>
  </si>
  <si>
    <t>R05636</t>
  </si>
  <si>
    <t>1-deoxy-D-xylulose-5-phosphate synthase</t>
  </si>
  <si>
    <t>Pyruvate + (2R)-2-Hydroxy-3-(phosphonooxy)-propanal &lt;=&gt; 1-Deoxy-D-xylulose 5-phosphate + CO2</t>
  </si>
  <si>
    <t>R01074</t>
  </si>
  <si>
    <t>Biotin Metabolism</t>
  </si>
  <si>
    <t>6.2.1.11 / 6.3.4.9 / 6.3.4.10 / 6.3.4.11</t>
  </si>
  <si>
    <t>biotin-CoA ligase / biotin-[methylmalonyl-CoA-carboxytransferase] ligase / biotin-[propionyl-CoA-carboxylase (ATP-hydrolysing)] ligase / biotin-[methylcrotonoyl-CoA-carboxylase] ligase</t>
  </si>
  <si>
    <t>ATP + Biotin &lt;=&gt; Pyrophosphate + Biotinyl-5'-AMP</t>
  </si>
  <si>
    <t>Biotinyl-5'-AMP &lt;=&gt; AMP + holo[carboxylase]</t>
  </si>
  <si>
    <t>R00238</t>
  </si>
  <si>
    <t>Butanoate metabolism</t>
  </si>
  <si>
    <t>2.3.1.9 / 2.3.1.16</t>
  </si>
  <si>
    <t>acetyl-CoA C-acetyltransferase / acetyl-CoA C-acyltransferase</t>
  </si>
  <si>
    <t>2 Acetyl-CoA &lt;=&gt; CoA + Acetoacetyl-CoA</t>
  </si>
  <si>
    <t>R03026</t>
  </si>
  <si>
    <t>4.2.1.17</t>
  </si>
  <si>
    <t>enoyl-CoA hydratase</t>
  </si>
  <si>
    <t>(S)-3-Hydroxybutanoyl-CoA &lt;=&gt; Crotonoyl-CoA + H2O</t>
  </si>
  <si>
    <t>R03027</t>
  </si>
  <si>
    <t>crt</t>
  </si>
  <si>
    <t>3-hydroxybutyryl-CoA dehydratase</t>
  </si>
  <si>
    <t>(R)-3-Hydroxybutanoyl-CoA &lt;=&gt; Crotonoyl-CoA + H2O</t>
  </si>
  <si>
    <t>R03276</t>
  </si>
  <si>
    <t>5.1.2.3</t>
  </si>
  <si>
    <t>3-hydroxybutyryl-CoA epimerase</t>
  </si>
  <si>
    <t>(S)-3-Hydroxybutanoyl-CoA &lt;=&gt; (R)-3-Hydroxybutanoyl-CoA</t>
  </si>
  <si>
    <t>R01171</t>
  </si>
  <si>
    <t>CAC2711</t>
  </si>
  <si>
    <t>bcd</t>
  </si>
  <si>
    <t>1.3.1.44 / 1.3.99.2</t>
  </si>
  <si>
    <t>trans-2-enoyl-CoA reductase (NAD+) / butyryl-CoA dehydrogenase</t>
  </si>
  <si>
    <t>Butanoyl-CoA + NAD+ &lt;=&gt; Crotonoyl-CoA + NADH + H+</t>
  </si>
  <si>
    <t>R01172</t>
  </si>
  <si>
    <t>1.2.1.10 / 1.2.1.57</t>
  </si>
  <si>
    <t>acetaldehyde dehydrogenase (acetylating) / butanal dehydrogenase</t>
  </si>
  <si>
    <t>M5</t>
  </si>
  <si>
    <t>Butanal + CoA + NAD+ &lt;=&gt; Butanoyl-CoA + NADH</t>
  </si>
  <si>
    <t>R01174</t>
  </si>
  <si>
    <t>ptb</t>
  </si>
  <si>
    <t>2.3.1.19</t>
  </si>
  <si>
    <t>phosphate butyryltransferase</t>
  </si>
  <si>
    <t>Butanoyl-CoA + Orthophosphate &lt;=&gt; CoA + Butanoylphosphate</t>
  </si>
  <si>
    <t>R01365</t>
  </si>
  <si>
    <t>CAP0163 / CAP0164</t>
  </si>
  <si>
    <t>2.8.3.9</t>
  </si>
  <si>
    <t>butyrate-acetoacetate CoA-transferase</t>
  </si>
  <si>
    <t>Butyric acid + Acetoacetyl-CoA &lt;=&gt; Butanoyl-CoA + Acetoacetate</t>
  </si>
  <si>
    <t>R01688</t>
  </si>
  <si>
    <t>CAC1660 / CAC3075</t>
  </si>
  <si>
    <t>CAC1660 / buk</t>
  </si>
  <si>
    <t>2.7.2.7</t>
  </si>
  <si>
    <t>butyrate kinase</t>
  </si>
  <si>
    <t>buk</t>
  </si>
  <si>
    <t>ATP + Butyric acid &lt;=&gt; ADP + Butanoylphosphate</t>
  </si>
  <si>
    <t>R03544</t>
  </si>
  <si>
    <t>CAC3298 / CAC3299</t>
  </si>
  <si>
    <t>bdhB / bdhA</t>
  </si>
  <si>
    <t>1.1.1.-</t>
  </si>
  <si>
    <t>oxidoreductase acting on the CH-OH group of donors with NAD+ or NADP+ as acceptor</t>
  </si>
  <si>
    <t>Butanal + NADH &lt;=&gt; 1-Butanol + NAD+</t>
  </si>
  <si>
    <t>R03545</t>
  </si>
  <si>
    <t>Butanal + NADPH + H+ &lt;=&gt; 1-Butanol + NADP+</t>
  </si>
  <si>
    <t>Carbon Fixation</t>
  </si>
  <si>
    <t>D-Fructose 1,6-bisphosphate &lt;=&gt; beta-D-Fructose 1,6-bisphophate</t>
  </si>
  <si>
    <t>R01197</t>
  </si>
  <si>
    <t>Citrate Cycle (TCA Cycle)</t>
  </si>
  <si>
    <t>CAC2458 / CAC2459</t>
  </si>
  <si>
    <t>2-oxoglutarate synthase</t>
  </si>
  <si>
    <t>Oxidized ferredoxin + 2-Oxoglutarate + CoA &lt;=&gt; Reduced ferredoxin + Succinyl-CoA + CO2</t>
  </si>
  <si>
    <t>R00342</t>
  </si>
  <si>
    <t>malate dehydrogenase</t>
  </si>
  <si>
    <t>(S)-Malate + NAD+ &lt;=&gt; Oxaloacetate + NADH + H+</t>
  </si>
  <si>
    <t>R00709</t>
  </si>
  <si>
    <t>citC</t>
  </si>
  <si>
    <t>1.1.1.41 / 1.1.1.286</t>
  </si>
  <si>
    <t>isocitrate dehydrogenase (NAD+) / isocitrate-homoisocitrate dehydrogenase</t>
  </si>
  <si>
    <t>Isocitrate + NAD+ &lt;=&gt; 2-Oxoglutarate + CO2 + NADH + H+</t>
  </si>
  <si>
    <t>R01082</t>
  </si>
  <si>
    <t>4.2.1.2</t>
  </si>
  <si>
    <t>fumarate hydratase</t>
  </si>
  <si>
    <t>(S)-Malate &lt;=&gt; Fumarate + H2O</t>
  </si>
  <si>
    <t>R01324</t>
  </si>
  <si>
    <t>citB</t>
  </si>
  <si>
    <t>aconitate hydratase</t>
  </si>
  <si>
    <t>Citrate &lt;=&gt; Isocitrate</t>
  </si>
  <si>
    <t>R01325</t>
  </si>
  <si>
    <t>4.2.1.3 / 4.2.1.4</t>
  </si>
  <si>
    <t>aconitate hydratase / citrate dehydratase</t>
  </si>
  <si>
    <t xml:space="preserve">cis-Aconitate + H2O &lt;=&gt; Citrate </t>
  </si>
  <si>
    <t>R01900</t>
  </si>
  <si>
    <t>Isocitrate &lt;=&gt; cis-Aconitate + H2O</t>
  </si>
  <si>
    <t>R00405</t>
  </si>
  <si>
    <t>6.2.1.5</t>
  </si>
  <si>
    <t>succinyl-CoA synthase</t>
  </si>
  <si>
    <t>0</t>
  </si>
  <si>
    <t>1000</t>
  </si>
  <si>
    <t>Succinate + ATP + CoA &lt;=&gt; Succinyl-CoA + ADP + Orthophosphate</t>
  </si>
  <si>
    <t>R00483</t>
  </si>
  <si>
    <t>Cyanoamino acid metabolism</t>
  </si>
  <si>
    <t>6.3.1.1</t>
  </si>
  <si>
    <t>aspartate-ammonia ligase</t>
  </si>
  <si>
    <t>ATP + L-Aspartate + NH3 &lt;=&gt; AMP + Pyrophosphate + L-Asparagine</t>
  </si>
  <si>
    <t>R00945</t>
  </si>
  <si>
    <t>glyA</t>
  </si>
  <si>
    <t>glycine hydroxymethyltransferase</t>
  </si>
  <si>
    <t>5,10-Methylenetetrahydrofolate + Glycine + H2O &lt;=&gt; Tetrahydrofolate + L-Serine</t>
  </si>
  <si>
    <t>R00782</t>
  </si>
  <si>
    <t>Cysteine metabolism</t>
  </si>
  <si>
    <t>4.4.1.1 / 4.4.1.8</t>
  </si>
  <si>
    <t>cystathionine gamma-lyase / cystathionine beta-lyase</t>
  </si>
  <si>
    <t>L-Cysteine + H2O &lt;=&gt; Hydrogen sulfide + Pyruvate + NH3</t>
  </si>
  <si>
    <t>R00586</t>
  </si>
  <si>
    <t>cysE</t>
  </si>
  <si>
    <t>serine O-acetyltransferase</t>
  </si>
  <si>
    <t>L-Serine + Acetyl-CoA &lt;=&gt; O-Acetyl-L-serine + CoA</t>
  </si>
  <si>
    <t>R00897</t>
  </si>
  <si>
    <t>CAC0931 / cysK</t>
  </si>
  <si>
    <t>2.5.1.47 / 2.5.1.65</t>
  </si>
  <si>
    <t>cysteine synthase / O-phosphoserine sulfhydrylase</t>
  </si>
  <si>
    <t>O-Acetyl-L-serine + Hydrogen sulfide &lt;=&gt; L-Cysteine + Acetic acid</t>
  </si>
  <si>
    <t>R01150</t>
  </si>
  <si>
    <t>D-alanine metabolism</t>
  </si>
  <si>
    <t>ddlA</t>
  </si>
  <si>
    <t>D-alanine-D-alanine ligase</t>
  </si>
  <si>
    <t>ATP + 2 D-Alanine &lt;=&gt; ADP + Orthophosphate + D-Alanyl-D-alanine</t>
  </si>
  <si>
    <t>R01148</t>
  </si>
  <si>
    <t>D-amino-acid transaminase</t>
  </si>
  <si>
    <t>D-Alanine + 2-Oxoglutarate &lt;=&gt; Pyruvate + D-Glutamate</t>
  </si>
  <si>
    <t>R02783</t>
  </si>
  <si>
    <t>D-glutamine and D-glutamate metabolism</t>
  </si>
  <si>
    <t>CAC3194</t>
  </si>
  <si>
    <t>murD</t>
  </si>
  <si>
    <t>6.3.2.9</t>
  </si>
  <si>
    <t>UDP-N-acetylmuramoyl-L-alanine-D-glutamate ligase</t>
  </si>
  <si>
    <t>ATP + UDP-N-acetylmuramoyl-L-alanine + D-Glutamate &lt;=&gt; ADP + Orthophosphate + UDP-N-acetylmuramoyl-L-alanyl-D-glutamate</t>
  </si>
  <si>
    <t>R03193</t>
  </si>
  <si>
    <t>CAC3225</t>
  </si>
  <si>
    <t>murC</t>
  </si>
  <si>
    <t>6.3.2.8</t>
  </si>
  <si>
    <t>UDP-N-acetylmuramate-L-alanine ligase</t>
  </si>
  <si>
    <t>ATP + UDP-N-acetylmuramate + L-Alanine &lt;=&gt; ADP + Orthophosphate + UDP-N-acetylmuramoyl-L-alanine</t>
  </si>
  <si>
    <t>R00260</t>
  </si>
  <si>
    <t>5.1.1.3</t>
  </si>
  <si>
    <t>glutamate racemase</t>
  </si>
  <si>
    <t>L-Glutamate &lt;=&gt; D-Glutamate</t>
  </si>
  <si>
    <t>R01624</t>
  </si>
  <si>
    <t>Fatty acid biosynthesis</t>
  </si>
  <si>
    <t>CAC0814 / CAC2008 / CAC3573 / CAC3578 / CAP0088</t>
  </si>
  <si>
    <t>CAC0814 / pksF / fabF / fabH / CAP0088</t>
  </si>
  <si>
    <t>2.3.1.38 / 2.3.1.41 / 2.3.1.85 / 2.3.1.86</t>
  </si>
  <si>
    <t>[acyl-carrier-protein] S-acetyltransferase / 3-oxoacyl-[acyl-carrier-protein] synthase / fatty-acid synthase / fatty-acyl-CoA synthase</t>
  </si>
  <si>
    <t>Acetyl-CoA + Acyl-carrier protein &lt;=&gt; CoA + Acetyl-[acyl-carrier protein]</t>
  </si>
  <si>
    <t>R01626</t>
  </si>
  <si>
    <t>fabD</t>
  </si>
  <si>
    <t>2.3.1.39 / 2.3.1.85 / 2.3.1.86</t>
  </si>
  <si>
    <t>[acyl-carrier-protein] S-malonyltransferase / fatty-acid synthase / fatty-acyl-CoA synthase</t>
  </si>
  <si>
    <t>Malonyl-CoA + Acyl-carrier protein &lt;=&gt; CoA + Malonyl-[acyl-carrier protein]</t>
  </si>
  <si>
    <t>R01706</t>
  </si>
  <si>
    <t>2.3.1.85 / 3.1.2.14</t>
  </si>
  <si>
    <t>fatty-acid synthase / oleoyl-[acyl-carrier-protein] hydrolase</t>
  </si>
  <si>
    <t>Hexadecanoyl-[acp] + H2O &lt;=&gt; Acyl-carrier protein + Hexadecanoic acid</t>
  </si>
  <si>
    <t>Acetyl-[acyl-carrier protein] + 7 Malonyl-[acyl-carrier protein] + 7 NADPH + 7 NADH + 14 H+ &lt;=&gt; Hexadecanoyl-[acp] + 7 Acyl-carrier protein + 7 NADP+ + 7 NAD+ + 7 CO2</t>
  </si>
  <si>
    <t>R04385</t>
  </si>
  <si>
    <t>CAC3570</t>
  </si>
  <si>
    <t>accC</t>
  </si>
  <si>
    <t>6.3.4.14</t>
  </si>
  <si>
    <t>biotin carboxylase</t>
  </si>
  <si>
    <t>ATP + Holo-[carboxylase] + HCO3- &lt;=&gt; ADP + Orthophosphate + Carboxybiotin-carboxyl-carrier protein</t>
  </si>
  <si>
    <t>R04386</t>
  </si>
  <si>
    <t>CAC3568 / CAC3569 / CAC3570</t>
  </si>
  <si>
    <t>accA / accD / accC</t>
  </si>
  <si>
    <t>6.4.1.2</t>
  </si>
  <si>
    <t>acetyl-CoA carboxylase</t>
  </si>
  <si>
    <t>Acetyl-CoA + Carboxybiotin-carboxyl-carrier protein &lt;=&gt; Malonyl-CoA + Holo-[carboxylase]</t>
  </si>
  <si>
    <t>R01975</t>
  </si>
  <si>
    <t>Fatty acid metabolism</t>
  </si>
  <si>
    <t>1.1.1.35 / 1.1.1.211</t>
  </si>
  <si>
    <t>3-hydroxyacyl-CoA dehydrogenase / long-chain-3-hydroxyacyl-CoA dehydrogenase</t>
  </si>
  <si>
    <t>(S)-3-Hydroxybutanoyl-CoA + NAD+ &lt;=&gt; Acetoacetyl-CoA + NADH</t>
  </si>
  <si>
    <t>R01280</t>
  </si>
  <si>
    <t>6.2.1.3</t>
  </si>
  <si>
    <t>long-chain-fatty-acid-CoA ligase</t>
  </si>
  <si>
    <t>ATP + Hexadecanoic acid + CoA &lt;=&gt; AMP + Palmitoyl-CoA + Pyrophosphate</t>
  </si>
  <si>
    <t>R00940</t>
  </si>
  <si>
    <t>Folate biosynthesis</t>
  </si>
  <si>
    <t>folA</t>
  </si>
  <si>
    <t>1.5.1.3</t>
  </si>
  <si>
    <t>dihydrofolate reductase</t>
  </si>
  <si>
    <t>Tetrahydrofolate + NADP+ &lt;=&gt; Folate + NADPH</t>
  </si>
  <si>
    <t>R00428</t>
  </si>
  <si>
    <t>mtrA</t>
  </si>
  <si>
    <t>3.5.4.16</t>
  </si>
  <si>
    <t>GTP cyclohydrolase I</t>
  </si>
  <si>
    <t>GTP + H2O &lt;=&gt; Formamidopyrimidine nucleoside triphosphate</t>
  </si>
  <si>
    <t>R00937</t>
  </si>
  <si>
    <t>Tetrahydrofolate + NAD+ &lt;=&gt; Folate + NADH</t>
  </si>
  <si>
    <t>R00939</t>
  </si>
  <si>
    <t>Tetrahydrofolate + NADP+ &lt;=&gt; Dihydrofolate + NADPH + H+</t>
  </si>
  <si>
    <t>R02235</t>
  </si>
  <si>
    <t>Dihydrofolate + NAD+ &lt;=&gt; Folate + NADH + H+</t>
  </si>
  <si>
    <t>R02236</t>
  </si>
  <si>
    <t>Dihydrofolate + NADP+ &lt;=&gt; Folate + NADPH + H+</t>
  </si>
  <si>
    <t>R02237</t>
  </si>
  <si>
    <t>folC</t>
  </si>
  <si>
    <t>6.3.2.12 / 6.3.2.17</t>
  </si>
  <si>
    <t>dihydrofolate synthase / tetrahydrofolate synthase</t>
  </si>
  <si>
    <t>ATP + Dihydropteroate + L-Glutamate &lt;=&gt; ADP + Orthophosphate + Dihydrofolate</t>
  </si>
  <si>
    <t>R03067</t>
  </si>
  <si>
    <t>sul</t>
  </si>
  <si>
    <t>2.5.1.15</t>
  </si>
  <si>
    <t>dihydropteroate synthase</t>
  </si>
  <si>
    <t>2-Amino-7,8-dihydro-4-hydroxy-6-(diphosphooxymethyl)pteridine + 4-Aminobenzoate &lt;=&gt; Pyrophosphate + Dihydropteroate</t>
  </si>
  <si>
    <t>R03503</t>
  </si>
  <si>
    <t>2.7.6.3</t>
  </si>
  <si>
    <t>2-amino-4-hydroxy-6-hydroxymethyldihydropteridine diphosphokinase</t>
  </si>
  <si>
    <t>ATP + 2-Amino-4-hydroxy-6-hydroxymethyl-7,8-dihydropteridine &lt;=&gt; AMP + 2-Amino-7,8-dihydro-4-hydroxy-6-(diphosphooxymethyl)pteridine</t>
  </si>
  <si>
    <t>R03504</t>
  </si>
  <si>
    <t>4.1.2.25</t>
  </si>
  <si>
    <t>dihydroneopterin aldolase</t>
  </si>
  <si>
    <t>2-Amino-4-hydroxy-6-(D-erythro-1,2,3-trihydroxypropyl)-7,8- &lt;=&gt; Glycolaldehyde + 2-Amino-4-hydroxy-6-hydroxymethyl-7,8-dihydropteridine</t>
  </si>
  <si>
    <t>R04621</t>
  </si>
  <si>
    <t>CAC1003 / CAC1729 / CAC1736 / CAC2137 / CAC2674 / CAC2687 / CAC2828 / CAC3396 / CAC3715</t>
  </si>
  <si>
    <t>CAC1003 / CAC1729 / recG / CAC2137 / CAC2674 / recQ / CAC2828 / CAC3396 / dnaC</t>
  </si>
  <si>
    <t>in phosphorus-containing anhydride</t>
  </si>
  <si>
    <t>2-Amino-4-hydroxy-6-(D-erythro-1,2,3-trihydroxypropyl)-7,8- + Orthophosphate &lt;=&gt; Dihydroneopterin phosphate + H2O</t>
  </si>
  <si>
    <t>R04638</t>
  </si>
  <si>
    <t>2-Amino-4-hydroxy-6-(erythro-1,2,3-trihydroxypropyl)dihydropteridine + H2O &lt;=&gt; Dihydroneopterin phosphate + Pyrophosphate</t>
  </si>
  <si>
    <t>R04639</t>
  </si>
  <si>
    <t>2-Amino-4-hydroxy-6-(erythro-1,2,3-trihydroxypropyl)dihydropteridine + H2O &lt;=&gt; 2,5-Diamino-6-(5'-triphosphoryl-3',4'-trihydroxy-2'-oxopentyl)-</t>
  </si>
  <si>
    <t>R05046</t>
  </si>
  <si>
    <t>Formamidopyrimidine nucleoside triphosphate + H2O &lt;=&gt; 2,5-Diaminopyrimidine nucleoside triphosphate + Formate</t>
  </si>
  <si>
    <t>R05048</t>
  </si>
  <si>
    <t>3.5.4.16 / 6.-.-.-</t>
  </si>
  <si>
    <t>GTP cyclohydrolase I / ligase</t>
  </si>
  <si>
    <t>2,5-Diaminopyrimidine nucleoside triphosphate &lt;=&gt; 2,5-Diamino-6-(5'-triphosphoryl-3',4'-trihydroxy-2'-oxopentyl)-</t>
  </si>
  <si>
    <t>R01015</t>
  </si>
  <si>
    <t>Fructose and mannose metabolism</t>
  </si>
  <si>
    <t>tpi</t>
  </si>
  <si>
    <t>triose-phosphate isomerase</t>
  </si>
  <si>
    <t>(2R)-2-Hydroxy-3-(phosphonooxy)-propanal &lt;=&gt; Glycerone phosphate</t>
  </si>
  <si>
    <t>R01070</t>
  </si>
  <si>
    <t>fructose-bisphosphate aldolase</t>
  </si>
  <si>
    <t>beta-D-Fructose 1,6-bisphosphate &lt;=&gt; Glycerone phosphate + (2R)-2-Hydroxy-3-(phosphonooxy)-propanal</t>
  </si>
  <si>
    <t>R00883</t>
  </si>
  <si>
    <t>CAC2968 / CAC3058 / CAC3072</t>
  </si>
  <si>
    <t>2.7.7.22</t>
  </si>
  <si>
    <t>mannose-1-phosphate guanylyltransferase (GDP)</t>
  </si>
  <si>
    <t>Orthophosphate + GDPmannose &lt;=&gt; GDP + D-Mannose 1-phosphate</t>
  </si>
  <si>
    <t>R00885</t>
  </si>
  <si>
    <t>CAC2981 / CAC3056</t>
  </si>
  <si>
    <t>2.7.7.13</t>
  </si>
  <si>
    <t>mannose-1-phosphate guanylyltransferase</t>
  </si>
  <si>
    <t>GTP + D-Mannose 1-phosphate &lt;=&gt; Pyrophosphate + GDPmannose</t>
  </si>
  <si>
    <t>R01818</t>
  </si>
  <si>
    <t>CAC2337 / CAC2981</t>
  </si>
  <si>
    <t>5.4.2.8</t>
  </si>
  <si>
    <t>phosphomannomutase</t>
  </si>
  <si>
    <t>D-Mannose 6-phosphate &lt;=&gt; D-Mannose 1-phosphate</t>
  </si>
  <si>
    <t>R01819</t>
  </si>
  <si>
    <t>pmi</t>
  </si>
  <si>
    <t>5.3.1.8</t>
  </si>
  <si>
    <t>mannose-6-phosphate isomerase</t>
  </si>
  <si>
    <t>D-Mannose 6-phosphate &lt;=&gt; beta-D-Fructose 6-phosphate</t>
  </si>
  <si>
    <t>R02071</t>
  </si>
  <si>
    <t>fruB</t>
  </si>
  <si>
    <t>1-phosphofructokinase</t>
  </si>
  <si>
    <t>ATP + D-Fructose 1-phosphate &lt;=&gt; ADP + beta-D-Fructose 1,6-bisphosphate</t>
  </si>
  <si>
    <t>R02568</t>
  </si>
  <si>
    <t>D-Fructose 1-phosphate &lt;=&gt; Glycerone phosphate + D-Glyceraldehyde</t>
  </si>
  <si>
    <t>R02703</t>
  </si>
  <si>
    <t>mannitol-1-phosphate 5-dehydrogenase</t>
  </si>
  <si>
    <t>D-Mannitol 1-phosphate + NAD+ &lt;=&gt; beta-D-Fructose 6-phosphate + NADH</t>
  </si>
  <si>
    <t>R04779</t>
  </si>
  <si>
    <t>pfk</t>
  </si>
  <si>
    <t>6-phosphofructokinase</t>
  </si>
  <si>
    <t>ATP + beta-D-Fructose 6-phosphate &lt;=&gt; ADP + beta-D-Fructose 1,6-bisphosphate</t>
  </si>
  <si>
    <t>R04780</t>
  </si>
  <si>
    <t>glpX / CAC1572</t>
  </si>
  <si>
    <t>fructose-bisphosphatase</t>
  </si>
  <si>
    <t>beta-D-Fructose 1,6-bisphosphate + H2O &lt;=&gt; beta-D-Fructose 6-phosphate + Orthophosphate</t>
  </si>
  <si>
    <t>R00959</t>
  </si>
  <si>
    <t>Galactose metabolism</t>
  </si>
  <si>
    <t>5.4.2.2 / 5.4.2.5</t>
  </si>
  <si>
    <t>phosphoglucomutase / phosphoglucomutase (glucose-cofactor)</t>
  </si>
  <si>
    <t>D-Glucose 1-phosphate &lt;=&gt; alpha-D-Glucose 6-phosphate</t>
  </si>
  <si>
    <t>R03236</t>
  </si>
  <si>
    <t>CAC0517 / CAC0232 / CAC2951</t>
  </si>
  <si>
    <t>pfk / fruB / lacC</t>
  </si>
  <si>
    <t>2.7.1.11 / 2.7.1.56 / 2.7.1.144</t>
  </si>
  <si>
    <t>6-phosphofructokinase / 1-phosphofructokinase / tagatose-6-phosphate kinase</t>
  </si>
  <si>
    <t>D-Tagatose 6-phosphate + ATP &lt;=&gt; D-Tagatose 1,6-bisphosphate + ADP</t>
  </si>
  <si>
    <t>R00291</t>
  </si>
  <si>
    <t>CAC0794 / galE / CAC2334 / galE</t>
  </si>
  <si>
    <t>UDP-glucose 4-epimerase</t>
  </si>
  <si>
    <t>UDP-D-galactose &lt;=&gt; UDPglucose</t>
  </si>
  <si>
    <t>R00502</t>
  </si>
  <si>
    <t>CAC2844 / CAC2961</t>
  </si>
  <si>
    <t>galT / galT</t>
  </si>
  <si>
    <t>UTP-hexose-1-phosphate uridylyltransferase</t>
  </si>
  <si>
    <t>UTP + alpha-D-Galactose 1-phosphate &lt;=&gt; Pyrophosphate + UDP-D-galactose</t>
  </si>
  <si>
    <t>R01069</t>
  </si>
  <si>
    <t>4.1.2.40</t>
  </si>
  <si>
    <t>tagatose-bisphosphate aldolase</t>
  </si>
  <si>
    <t>D-Tagatose 1,6-bisphosphate &lt;=&gt; Glycerone phosphate + (2R)-2-Hydroxy-3-(phosphonooxy)-propanal</t>
  </si>
  <si>
    <t>R01092</t>
  </si>
  <si>
    <t>galK</t>
  </si>
  <si>
    <t>2.7.1.6</t>
  </si>
  <si>
    <t>galactokinase</t>
  </si>
  <si>
    <t>ATP + D-Galactose &lt;=&gt; ADP + alpha-D-Galactose 1-phosphate</t>
  </si>
  <si>
    <t>R01786</t>
  </si>
  <si>
    <t>glcK</t>
  </si>
  <si>
    <t>2.7.1.1 / 2.7.1.2</t>
  </si>
  <si>
    <t>hexokinase / glucokinase</t>
  </si>
  <si>
    <t>ATP + alpha-D-Glucose &lt;=&gt; ADP + alpha-D-Glucose 6-phosphate</t>
  </si>
  <si>
    <t>R03237</t>
  </si>
  <si>
    <t>CTP + D-Tagatose 6-phosphate &lt;=&gt; CDP + D-Tagatose 1,6-bisphosphate</t>
  </si>
  <si>
    <t>R03238</t>
  </si>
  <si>
    <t>UTP + D-Tagatose 6-phosphate &lt;=&gt; UDP + D-Tagatose 1,6-bisphosphate</t>
  </si>
  <si>
    <t>R03240</t>
  </si>
  <si>
    <t>lacB / lacA</t>
  </si>
  <si>
    <t>5.3.1.26</t>
  </si>
  <si>
    <t>galactose-6-phosphate isomerase</t>
  </si>
  <si>
    <t>D-Galactose 6-phosphate &lt;=&gt; D-Tagatose 6-phosphate</t>
  </si>
  <si>
    <t>R03256</t>
  </si>
  <si>
    <t>lacG</t>
  </si>
  <si>
    <t>3.2.1.85</t>
  </si>
  <si>
    <t>6-phospho-beta-galactosidase</t>
  </si>
  <si>
    <t>Lactose 6-phosphate + H2O &lt;=&gt; beta-D-Glucose + D-Galactose 6-phosphate</t>
  </si>
  <si>
    <t>R00289</t>
  </si>
  <si>
    <t>UTP-glucose-1-phosphate uridylyltransferase</t>
  </si>
  <si>
    <t>UTP + D-Glucose 1-phosphate &lt;=&gt; Pyrophosphate + UDPglucose</t>
  </si>
  <si>
    <t>R01072</t>
  </si>
  <si>
    <t>Glutamate metabolism</t>
  </si>
  <si>
    <t>purF</t>
  </si>
  <si>
    <t>amidophosphoribosyltransferase</t>
  </si>
  <si>
    <t>5-Phosphoribosylamine + Pyrophosphate + L-Glutamate &lt;=&gt; L-Glutamine + 5-Phospho-alpha-D-ribose 1-diphosphate + H2O</t>
  </si>
  <si>
    <t>R00253</t>
  </si>
  <si>
    <t>glnA</t>
  </si>
  <si>
    <t>glutamate-ammonia ligase</t>
  </si>
  <si>
    <t>ATP + L-Glutamate + NH3 &lt;=&gt; ADP + Orthophosphate + L-Glutamine</t>
  </si>
  <si>
    <t>R01231</t>
  </si>
  <si>
    <t>guaA</t>
  </si>
  <si>
    <t>GMP synthase (glutamine-hydrolysing)</t>
  </si>
  <si>
    <t>ATP + Xanthosine 5'-phosphate + L-Glutamine + H2O &lt;=&gt; AMP + Pyrophosphate + GMP + L-Glutamate</t>
  </si>
  <si>
    <t>R00114</t>
  </si>
  <si>
    <t>CAC0764 / gltA / gltB</t>
  </si>
  <si>
    <t>glutamate synthase (NADPH)</t>
  </si>
  <si>
    <t>2 L-Glutamate + NADP+ &lt;=&gt; L-Glutamine + 2-Oxoglutarate + NADPH + H+</t>
  </si>
  <si>
    <t>R00248</t>
  </si>
  <si>
    <t>1.4.1.3 / 1.4.1.4</t>
  </si>
  <si>
    <t>glutamate dehydrogenase [NAD(P)+] / glutamate dehydrogenase (NADP+)</t>
  </si>
  <si>
    <t>L-Glutamate + NADP+ + H2O &lt;=&gt; 2-Oxoglutarate + NH3 + NADPH + H+</t>
  </si>
  <si>
    <t>R00257</t>
  </si>
  <si>
    <t>nadE / nadE</t>
  </si>
  <si>
    <t>NAD+ synthase (glutamine-hydrolysing)</t>
  </si>
  <si>
    <t>ATP + Deamino-NAD+ + L-Glutamine + H2O &lt;=&gt; AMP + Pyrophosphate + NAD+ + L-Glutamate</t>
  </si>
  <si>
    <t>R00575</t>
  </si>
  <si>
    <t>carB / carA</t>
  </si>
  <si>
    <t>carbamoyl-phosphate synthase (glutamine-hydrolysing)</t>
  </si>
  <si>
    <t>2 ATP + L-Glutamine + HCO3- + H2O &lt;=&gt; 2 ADP + Orthophosphate + L-Glutamate + Carbamoyl phosphate</t>
  </si>
  <si>
    <t>R00851</t>
  </si>
  <si>
    <t>Glycerolipid metabolism</t>
  </si>
  <si>
    <t>2.3.1.15</t>
  </si>
  <si>
    <t>glycerol-3-phosphate O-acyltransferase</t>
  </si>
  <si>
    <t>sn-Glycerol 3-phosphate + Acyl-CoA &lt;=&gt; 1-Acyl-sn-glycerol 3-phosphate + CoA</t>
  </si>
  <si>
    <t>R02241</t>
  </si>
  <si>
    <t>1-acylglycerol-3-phosphate O-acyltransferase</t>
  </si>
  <si>
    <t>Phosphatidate + CoA &lt;=&gt; 1-Acyl-sn-glycerol 3-phosphate + Acyl-CoA</t>
  </si>
  <si>
    <t>R02689</t>
  </si>
  <si>
    <t>2.4.1.157</t>
  </si>
  <si>
    <t>1,2-diacylglycerol 3-glucosyltransferase</t>
  </si>
  <si>
    <t>UDPglucose + 1,2-Diacyl-sn-glycerol &lt;=&gt; UDP + 3-D-Glucosyl-1,2-diacylglycerol</t>
  </si>
  <si>
    <t>R04377</t>
  </si>
  <si>
    <t>2.4.1.-</t>
  </si>
  <si>
    <t>hexosyltransferase</t>
  </si>
  <si>
    <t>3-D-Glucosyl-1,2-diacylglycerol + UDPglucose &lt;=&gt; Diglucosyl-diacylglycerol + UDP</t>
  </si>
  <si>
    <t>R05081</t>
  </si>
  <si>
    <t>2.7.8.20</t>
  </si>
  <si>
    <t>phosphatidylglycerol-membrane-oligosaccharide</t>
  </si>
  <si>
    <t>Phosphatidylglycerol + Diglucosyl-diacylglycerol &lt;=&gt; 1,2-Diacyl-sn-glycerol + Glycerophosphoglycoglycerolipid</t>
  </si>
  <si>
    <t>Hexadecanoate + CoA &lt;=&gt; Acyl-CoA + H2O</t>
  </si>
  <si>
    <t>R00847</t>
  </si>
  <si>
    <t>glpK</t>
  </si>
  <si>
    <t>glycerol kinase</t>
  </si>
  <si>
    <t>ATP + Glycerol &lt;=&gt; ADP + sn-Glycerol 3-phosphate</t>
  </si>
  <si>
    <t>R01036</t>
  </si>
  <si>
    <t>1.1.1.1 / 1.1.1.2 / 1.1.1.21 / 1.1.1.72</t>
  </si>
  <si>
    <t>alcohol dehydrogenase / alcohol dehydrogenase (NADP+) / aldehyde reductase / glycerol dehydrogenase (NADP+)</t>
  </si>
  <si>
    <t>Glycerol + NAD+ &lt;=&gt; D-Glyceraldehyde + NADH + H+</t>
  </si>
  <si>
    <t>R01041</t>
  </si>
  <si>
    <t>Glycerol + NADP+ &lt;=&gt; D-Glyceraldehyde + NADPH + H+</t>
  </si>
  <si>
    <t>R01514</t>
  </si>
  <si>
    <t>glycerate kinase</t>
  </si>
  <si>
    <t>ATP + D-Glycerate &lt;=&gt; ADP + 3-Phospho-D-glycerate</t>
  </si>
  <si>
    <t>R01752</t>
  </si>
  <si>
    <t>1.2.1.3</t>
  </si>
  <si>
    <t>aldehyde dehydrogenase (NAD+)</t>
  </si>
  <si>
    <t>D-Glyceraldehyde + NAD+ + H2O &lt;=&gt; D-Glycerate + NADH + H+</t>
  </si>
  <si>
    <t>R02240</t>
  </si>
  <si>
    <t>dgkA</t>
  </si>
  <si>
    <t>diacylglycerol kinase</t>
  </si>
  <si>
    <t>ATP + 1,2-Diacyl-sn-glycerol &lt;=&gt; ADP + Phosphatidate</t>
  </si>
  <si>
    <t>R02030</t>
  </si>
  <si>
    <t>Glycerophospholipid metabolism</t>
  </si>
  <si>
    <t>CAC2875 / CAC3316</t>
  </si>
  <si>
    <t>tagO / CAC3316</t>
  </si>
  <si>
    <t>2.7.8.-</t>
  </si>
  <si>
    <t>transferase for other substituted phosphate groups</t>
  </si>
  <si>
    <t>Phosphatidylglycerol + CDPdiacylglycerol &lt;=&gt; Cardiolipin + CMP</t>
  </si>
  <si>
    <t>Phosphatidylglycerol + L-Lysine &lt;=&gt; 3-Phosphatidyl-1'-(3'-O-L-lysyl)glycerol + H2O</t>
  </si>
  <si>
    <t>R00855</t>
  </si>
  <si>
    <t>3.6.1.16</t>
  </si>
  <si>
    <t>CDP-glycerol diphosphatase</t>
  </si>
  <si>
    <t>CDP-Glycerol + H2O &lt;=&gt; CMP + sn-Glycerol 3-phosphate</t>
  </si>
  <si>
    <t>R00842</t>
  </si>
  <si>
    <t>gpsA</t>
  </si>
  <si>
    <t>1.1.1.8 / 1.1.1.94</t>
  </si>
  <si>
    <t>glycerol-3-phosphate dehydrogenase (NAD+) / glycerol-3-phosphate dehydrogenase [NAD(P)+]</t>
  </si>
  <si>
    <t>sn-Glycerol 3-phosphate + NAD+ &lt;=&gt; Glycerone phosphate + NADH + H+</t>
  </si>
  <si>
    <t>R00844</t>
  </si>
  <si>
    <t>glycerol-3-phosphate dehydrogenase [NAD(P)+]</t>
  </si>
  <si>
    <t>sn-Glycerol 3-phosphate + NADP+ &lt;=&gt; Glycerone phosphate + NADPH + H+</t>
  </si>
  <si>
    <t>R00848</t>
  </si>
  <si>
    <t>CAC1322</t>
  </si>
  <si>
    <t>glpA</t>
  </si>
  <si>
    <t>1.1.99.5</t>
  </si>
  <si>
    <t>glycerol-3-phosphate dehydrogenase</t>
  </si>
  <si>
    <t>sn-Glycerol 3-phosphate + FAD &lt;=&gt; Glycerone phosphate + FADH2</t>
  </si>
  <si>
    <t>R00856</t>
  </si>
  <si>
    <t>2.7.7.39</t>
  </si>
  <si>
    <t>glycerol-3-phosphate cytidylyltransferase</t>
  </si>
  <si>
    <t>CTP + sn-Glycerol 3-phosphate &lt;=&gt; Pyrophosphate + CDP-Glycerol</t>
  </si>
  <si>
    <t>R01799</t>
  </si>
  <si>
    <t>cdsA</t>
  </si>
  <si>
    <t>phosphatidate cytidylyltransferase</t>
  </si>
  <si>
    <t>CTP + Phosphatidate &lt;=&gt; Pyrophosphate + CDPdiacylglycerol</t>
  </si>
  <si>
    <t>R01801</t>
  </si>
  <si>
    <t>pgsA / pgsA</t>
  </si>
  <si>
    <t>CDP-diacylglycerol-glycerol-3-phosphate 3-phosphatidyltransferase</t>
  </si>
  <si>
    <t>CDPdiacylglycerol + sn-Glycerol 3-phosphate &lt;=&gt; CMP + Phosphatidylglycerophosphate</t>
  </si>
  <si>
    <t>R02029</t>
  </si>
  <si>
    <t>3.1.3.27</t>
  </si>
  <si>
    <t>phosphatidylglycerophosphatase</t>
  </si>
  <si>
    <t>Phosphatidylglycerophosphate + H2O &lt;=&gt; Phosphatidylglycerol + Orthophosphate</t>
  </si>
  <si>
    <t>R00220</t>
  </si>
  <si>
    <t>Glycine, serine and threonine metabolism</t>
  </si>
  <si>
    <t>4.3.1.17 / 4.3.1.19</t>
  </si>
  <si>
    <t>L-serine ammonia-lyase / threonine ammonia-lyase</t>
  </si>
  <si>
    <t>L-Serine &lt;=&gt; Pyruvate + NH3</t>
  </si>
  <si>
    <t>R00480</t>
  </si>
  <si>
    <t>CAC0278 / dapG</t>
  </si>
  <si>
    <t>aspartate kinase</t>
  </si>
  <si>
    <t>ATP + L-Aspartate &lt;=&gt; ADP + 4-Phospho-L-aspartate</t>
  </si>
  <si>
    <t>R00582</t>
  </si>
  <si>
    <t>phosphoserine phosphatase</t>
  </si>
  <si>
    <t>O-Phospho-L-serine + H2O &lt;=&gt; L-Serine + Orthophosphate</t>
  </si>
  <si>
    <t>R01513</t>
  </si>
  <si>
    <t>serA / serA</t>
  </si>
  <si>
    <t>1.1.1.95</t>
  </si>
  <si>
    <t>phosphoglycerate dehydrogenase</t>
  </si>
  <si>
    <t>3-Phospho-D-glycerate + NAD+ &lt;=&gt; 3-Phosphonooxypyruvate + NADH + H+</t>
  </si>
  <si>
    <t>R01773</t>
  </si>
  <si>
    <t>homoserine dehydrogenase</t>
  </si>
  <si>
    <t>L-Homoserine + NAD+ &lt;=&gt; L-Aspartate 4-semialdehyde + NADH + H+</t>
  </si>
  <si>
    <t>R02291</t>
  </si>
  <si>
    <t>asd / asd</t>
  </si>
  <si>
    <t>aspartate-semialdehyde dehydrogenase</t>
  </si>
  <si>
    <t>L-Aspartate 4-semialdehyde + Orthophosphate + NADP+ &lt;=&gt; 4-Phospho-L-aspartate + NADPH + H+</t>
  </si>
  <si>
    <t>R00751</t>
  </si>
  <si>
    <t>4.1.2.5</t>
  </si>
  <si>
    <t>threonine aldolase</t>
  </si>
  <si>
    <t>L-Threonine &lt;=&gt; Glycine + Acetaldehyde</t>
  </si>
  <si>
    <t>R01388</t>
  </si>
  <si>
    <t>1.1.1.26 / 1.1.1.29 / 1.1.1.81</t>
  </si>
  <si>
    <t>glyoxylate reductase / glycerate dehydrogenase / hydroxypyruvate reductase</t>
  </si>
  <si>
    <t>D-Glycerate + NAD+ &lt;=&gt; Hydroxypyruvate + NADH + H+</t>
  </si>
  <si>
    <t>R01466</t>
  </si>
  <si>
    <t>thrC</t>
  </si>
  <si>
    <t>threonine synthase</t>
  </si>
  <si>
    <t>O-Phospho-L-homoserine + H2O &lt;=&gt; L-Threonine + Orthophosphate</t>
  </si>
  <si>
    <t>R01771</t>
  </si>
  <si>
    <t>thrB</t>
  </si>
  <si>
    <t>homoserine kinase</t>
  </si>
  <si>
    <t>ATP + L-Homoserine &lt;=&gt; ADP + O-Phospho-L-homoserine</t>
  </si>
  <si>
    <t>R01775</t>
  </si>
  <si>
    <t>L-Homoserine + NADP+ &lt;=&gt; L-Aspartate 4-semialdehyde + NADPH + H+</t>
  </si>
  <si>
    <t>R02528</t>
  </si>
  <si>
    <t>Methylglyoxal + NADPH &lt;=&gt; Hydroxyacetone + NADP+</t>
  </si>
  <si>
    <t>R00200</t>
  </si>
  <si>
    <t>Glycolysis / Glucogenesis</t>
  </si>
  <si>
    <t>pykA / pykA</t>
  </si>
  <si>
    <t>pyruvate kinase</t>
  </si>
  <si>
    <t>ATP + Pyruvate &lt;=&gt; ADP + Phosphoenolpyruvate</t>
  </si>
  <si>
    <t>R00754</t>
  </si>
  <si>
    <t>1.1.1.1 / 1.1.1.71</t>
  </si>
  <si>
    <t>alcohol dehydrogenase / alcohol dehydrogenase [NAD(P)+]</t>
  </si>
  <si>
    <t>Ethanol + NAD+ &lt;=&gt; Acetaldehyde + NADH + H+</t>
  </si>
  <si>
    <t>R03321</t>
  </si>
  <si>
    <t>pgi</t>
  </si>
  <si>
    <t>glucose-6-phosphate isomerase</t>
  </si>
  <si>
    <t>beta-D-Glucose 6-phosphate &lt;=&gt; beta-D-Fructose 6-phosphate</t>
  </si>
  <si>
    <t>R00014</t>
  </si>
  <si>
    <t>ilvB / ilvN / alsS / CAP0025</t>
  </si>
  <si>
    <t>1.2.4.1 / 2.2.1.6 / 4.1.1.1</t>
  </si>
  <si>
    <t>pyruvate dehydrogenase (acetyl-transferring) / acetolactate synthase / pyruvate decarboxylase</t>
  </si>
  <si>
    <t>2-(alpha-Hydroxyethyl)thiamine diphosphate + CO2 &lt;=&gt; Thiamin diphosphate + Pyruvate</t>
  </si>
  <si>
    <t>R00658</t>
  </si>
  <si>
    <t>eno</t>
  </si>
  <si>
    <t>phosphopyruvate hydratase</t>
  </si>
  <si>
    <t>2-Phospho-D-glycerate &lt;=&gt; Phosphoenolpyruvate + H2O</t>
  </si>
  <si>
    <t>R00703</t>
  </si>
  <si>
    <t>L-lactate dehydrogenase</t>
  </si>
  <si>
    <t>(S)-Lactic acid + NAD+ &lt;=&gt; Pyruvate + NADH + H+</t>
  </si>
  <si>
    <t>R00755</t>
  </si>
  <si>
    <t>CAP0025</t>
  </si>
  <si>
    <t>4.1.1.1</t>
  </si>
  <si>
    <t>pyruvate decarboxylase</t>
  </si>
  <si>
    <t>Acetaldehyde + Thiamin diphosphate &lt;=&gt; 2-(alpha-Hydroxyethyl)thiamine diphosphate</t>
  </si>
  <si>
    <t>R01512</t>
  </si>
  <si>
    <t>pgk</t>
  </si>
  <si>
    <t>phosphoglycerate kinase</t>
  </si>
  <si>
    <t>ATP + 3-Phospho-D-glycerate &lt;=&gt; ADP + 3-Phospho-D-glyceroyl phosphate</t>
  </si>
  <si>
    <t>R01515</t>
  </si>
  <si>
    <t>acylphosphatase</t>
  </si>
  <si>
    <t>3-Phospho-D-glyceroyl phosphate + H2O &lt;=&gt; 3-Phospho-D-glycerate + Orthophosphate</t>
  </si>
  <si>
    <t>R01518</t>
  </si>
  <si>
    <t>CAC0167 / CAC0712 / CAC2741 / CAC3021</t>
  </si>
  <si>
    <t>CAC0167 / pgm / gpmA / CAC3021</t>
  </si>
  <si>
    <t>5.4.2.1 / 5.4.2.4</t>
  </si>
  <si>
    <t>phosphoglycerate mutase / bisphosphoglycerate mutase</t>
  </si>
  <si>
    <t>2-Phospho-D-glycerate &lt;=&gt; 3-Phospho-D-glycerate</t>
  </si>
  <si>
    <t>R01600</t>
  </si>
  <si>
    <t>ATP + beta-D-Glucose &lt;=&gt; ADP + beta-D-Glucose 6-phosphate</t>
  </si>
  <si>
    <t>R01602</t>
  </si>
  <si>
    <t>galM</t>
  </si>
  <si>
    <t>aldose 1-epimerase</t>
  </si>
  <si>
    <t>alpha-D-Glucose &lt;=&gt; beta-D-Glucose</t>
  </si>
  <si>
    <t>R02739</t>
  </si>
  <si>
    <t>5.1.3.15 / 5.3.1.9</t>
  </si>
  <si>
    <t>glucose-6-phosphate 1-epimerase / glucose-6-phosphate isomerase</t>
  </si>
  <si>
    <t>alpha-D-Glucose 6-phosphate &lt;=&gt; beta-D-Glucose 6-phosphate</t>
  </si>
  <si>
    <t>R02740</t>
  </si>
  <si>
    <t>alpha-D-Glucose 6-phosphate &lt;=&gt; beta-D-Fructose 6-phosphate</t>
  </si>
  <si>
    <t>R01061</t>
  </si>
  <si>
    <t>gapC</t>
  </si>
  <si>
    <t>1.2.1.12 / 1.2.1.13 / 1.2.1.59</t>
  </si>
  <si>
    <t>glyceraldehyde-3-phosphate dehydrogenase (phosphorylating) / glyceraldehyde-3-phosphate dehydrogenase (NADP+) (phosphorylating) / glyceraldehyde-3-phosphate dehydrogenase (NAD(P)+)</t>
  </si>
  <si>
    <t>(2R)-2-Hydroxy-3-(phosphonooxy)-propanal + Orthophosphate + NAD+ &lt;=&gt; 3-Phospho-D-glyceroyl phosphate + NADH + H+</t>
  </si>
  <si>
    <t>R00472</t>
  </si>
  <si>
    <t>Glycoxylate and dicarboxylate metabolism</t>
  </si>
  <si>
    <t>2.3.3.9</t>
  </si>
  <si>
    <t>malate synthase</t>
  </si>
  <si>
    <t>(S)-Malate + CoA &lt;=&gt; Acetyl-CoA + H2O + Glycoxylate</t>
  </si>
  <si>
    <t>R00013</t>
  </si>
  <si>
    <t>4.1.1.47</t>
  </si>
  <si>
    <t>tartronate-semialdehyde synthase</t>
  </si>
  <si>
    <t>2 Glyoxylate &lt;=&gt; 2-Hydroxy-3-oxopropanoate + CO2</t>
  </si>
  <si>
    <t>R00717</t>
  </si>
  <si>
    <t>1.1.1.26 / 1.1.1.29</t>
  </si>
  <si>
    <t>glyoxylate reductase / glycerate dehydrogenase</t>
  </si>
  <si>
    <t>Glycolate + NAD+ &lt;=&gt; Glyoxylate + NADH + H+</t>
  </si>
  <si>
    <t>R00943</t>
  </si>
  <si>
    <t>CAC2083 / CAC3201</t>
  </si>
  <si>
    <t>folD / CAC3201</t>
  </si>
  <si>
    <t>3.5.4.9 / 6.3.4.3</t>
  </si>
  <si>
    <t>methenyltetrahydrofolate cyclohydrolase / formate-tetrahydrofolate ligase</t>
  </si>
  <si>
    <t>Tetrahydrofolate + Formate + ATP &lt;=&gt; ADP + Orthophosphate + 10-Formyltetrahydrofolate</t>
  </si>
  <si>
    <t>R01220</t>
  </si>
  <si>
    <t>folD</t>
  </si>
  <si>
    <t>1.5.1.5</t>
  </si>
  <si>
    <t>methylenetetrahydrofolate dehydrogenase (NADP+)</t>
  </si>
  <si>
    <t>5,10-Methenyltetrahydrofolate + NADPH &lt;=&gt; 5,10-Methylenetetrahydrofolate + NADP+</t>
  </si>
  <si>
    <t>R01333</t>
  </si>
  <si>
    <t>1.2.1.21</t>
  </si>
  <si>
    <t>glycolaldehyde dehydrogenase</t>
  </si>
  <si>
    <t>Glycolaldehyde + NAD+ + H2O &lt;=&gt; Glycolate + NADH</t>
  </si>
  <si>
    <t>R01393</t>
  </si>
  <si>
    <t>4.1.1.40</t>
  </si>
  <si>
    <t>hydroxypyruvate decarboxylase</t>
  </si>
  <si>
    <t>Hydroxypyruvate &lt;=&gt; Glycolaldehyde + CO2</t>
  </si>
  <si>
    <t>R01665</t>
  </si>
  <si>
    <t>cmk</t>
  </si>
  <si>
    <t>cytidylate kinase</t>
  </si>
  <si>
    <t>ATP + dCMP &lt;=&gt; ADP + dCDP</t>
  </si>
  <si>
    <t>R01747</t>
  </si>
  <si>
    <t>1.1.1.60</t>
  </si>
  <si>
    <t>2-hydroxy-3-oxopropionate reductase</t>
  </si>
  <si>
    <t>D-Glycerate + NADP+ &lt;=&gt; 2-Hydroxy-3-oxopropanoate + NADPH + H+</t>
  </si>
  <si>
    <t>H2 synthesis</t>
  </si>
  <si>
    <t>Reduced ferredoxin &lt;=&gt; H2 + Oxidized ferredoxin</t>
  </si>
  <si>
    <t>R00519</t>
  </si>
  <si>
    <t>1.2.1.2</t>
  </si>
  <si>
    <t>formate dehydrogenase</t>
  </si>
  <si>
    <t>Formate + NAD+ &lt;=&gt; H+ + CO2 + NADH</t>
  </si>
  <si>
    <t>R01196</t>
  </si>
  <si>
    <t>1.2.7.1</t>
  </si>
  <si>
    <t>pyruvate synthase</t>
  </si>
  <si>
    <t>Reduced ferredoxin + Acetyl-CoA + CO2 &lt;=&gt; Oxidized ferredoxin + Pyruvate + CoA</t>
  </si>
  <si>
    <t>R01195</t>
  </si>
  <si>
    <t>1.18.1.2</t>
  </si>
  <si>
    <t>ferredoxin-NADP+ reductase</t>
  </si>
  <si>
    <t>Reduced ferredoxin + NADP+ &lt;=&gt; Oxidized ferredoxin + NADPH + H+</t>
  </si>
  <si>
    <t>R05875</t>
  </si>
  <si>
    <t>1.18.1.3</t>
  </si>
  <si>
    <t>ferredoxin-NAD+ reductase</t>
  </si>
  <si>
    <t>Reduced ferredoxin + NAD+ &lt;=&gt; Oxidized ferredoxin + NADH + H+</t>
  </si>
  <si>
    <t>R01071</t>
  </si>
  <si>
    <t>Histidine metabolism</t>
  </si>
  <si>
    <t>hisG</t>
  </si>
  <si>
    <t>ATP phosphoribosyltransferase</t>
  </si>
  <si>
    <t>Phosphoribosyl-ATP + Pyrophosphate &lt;=&gt; ATP + 5-Phospho-alpha-D-ribose 1-diphosphate</t>
  </si>
  <si>
    <t>R01163</t>
  </si>
  <si>
    <t>hisD</t>
  </si>
  <si>
    <t>histidinol dehydrogenase</t>
  </si>
  <si>
    <t>L-Histidinal + H2O + 2 NAD+ &lt;=&gt; L-Histidine + 2 NADH + H+</t>
  </si>
  <si>
    <t>R03012</t>
  </si>
  <si>
    <t>L-Histidinol + NAD+ &lt;=&gt; L-Histidinal + NADH + H+</t>
  </si>
  <si>
    <t>R03013</t>
  </si>
  <si>
    <t>CAC2727</t>
  </si>
  <si>
    <t>3.1.3.15</t>
  </si>
  <si>
    <t>histidinol-phosphatase</t>
  </si>
  <si>
    <t>L-Histidinol phosphate + H2O &lt;=&gt; L-Histidinol + Orthophosphate</t>
  </si>
  <si>
    <t>R03243</t>
  </si>
  <si>
    <t>CAC1369 / CAC3031</t>
  </si>
  <si>
    <t>hisC / hisC</t>
  </si>
  <si>
    <t>histidinol-phosphate transaminase</t>
  </si>
  <si>
    <t>L-Histidinol phosphate + 2-Oxoglutarate &lt;=&gt; 3-(Imidazol-4-yl)-2-oxopropyl phosphate + L-Glutamate</t>
  </si>
  <si>
    <t>R03457</t>
  </si>
  <si>
    <t>hisB</t>
  </si>
  <si>
    <t>imidazoleglycerol-phosphate dehydratase</t>
  </si>
  <si>
    <t>D-erythro-1-(Imidazol-4-yl)glycerol 3-phosphate &lt;=&gt; 3-(Imidazol-4-yl)-2-oxopropyl phosphate + H2O</t>
  </si>
  <si>
    <t>R04035</t>
  </si>
  <si>
    <t>his_2</t>
  </si>
  <si>
    <t>phosphoribosyl-ATP diphosphatase</t>
  </si>
  <si>
    <t>Phosphoribosyl-ATP + H2O &lt;=&gt; Phosphoribosyl-AMP + Pyrophosphate</t>
  </si>
  <si>
    <t>R04037</t>
  </si>
  <si>
    <t>hisI_1</t>
  </si>
  <si>
    <t>phosphoribosyl-AMP cyclohydrolase</t>
  </si>
  <si>
    <t>Phosphoribosyl-AMP + H2O &lt;=&gt; 5-(5-Phospho-D-ribosylaminoformimino)-1-(5-phosphoribosyl)-imidazole-4-carboxamide</t>
  </si>
  <si>
    <t>R04558</t>
  </si>
  <si>
    <t>1-(5'-Phosphoribosyl)-5-amino-4-imidazolecarboxamide + L-Glutamate + D-erythro-1-(Imidazol-4-yl)glycerol 3-phosphate &lt;=&gt; N-(5'-Phospho-D-1'-ribulosylformimino)-5-amino-1-(5''-phospho-D-ribosyl)-4-imidazolecarboxamide + L-Glutamine</t>
  </si>
  <si>
    <t>R04640</t>
  </si>
  <si>
    <t>hisA</t>
  </si>
  <si>
    <t>1-(5-phosphoribosyl)-5-[(5-phosphoribosylamino)methylideneamino]imidazole-4-carboxamide isomerase</t>
  </si>
  <si>
    <t>5-(5-Phospho-D-ribosylaminoformimino)-1-(5-phosphoribosyl)-imidazole-4-carboxamide &lt;=&gt; N-(5'-Phospho-D-1'-ribulosylformimino)-5-amino-1-(5''-phospho-D-ribosyl)-4-imidazolecarboxamide</t>
  </si>
  <si>
    <t>R00451</t>
  </si>
  <si>
    <t>Lysine biosynthesis</t>
  </si>
  <si>
    <t>lisA</t>
  </si>
  <si>
    <t>diaminopimelate decarboxylase</t>
  </si>
  <si>
    <t>meso-2,6-Diaminoheptanedioate &lt;=&gt; L-Lysine + CO2</t>
  </si>
  <si>
    <t>R02292</t>
  </si>
  <si>
    <t>dapA / dapA</t>
  </si>
  <si>
    <t>dihydrodipicolinate synthase</t>
  </si>
  <si>
    <t>L-Aspartate 4-semialdehyde + Pyruvate &lt;=&gt; L-2,3-Dihydrodipicolinate + 2 H2O</t>
  </si>
  <si>
    <t>R02734</t>
  </si>
  <si>
    <t>succinyl-diaminopimelate desuccinylase</t>
  </si>
  <si>
    <t>N-Succinyl-LL-2,6-diaminoheptanedioate + H2O &lt;=&gt; Succinate + LL-2,6-Diaminoheptanedioate</t>
  </si>
  <si>
    <t>R02735</t>
  </si>
  <si>
    <t>dapF</t>
  </si>
  <si>
    <t>diaminopimelate epimerase</t>
  </si>
  <si>
    <t>LL-2,6-Diaminoheptanedioate &lt;=&gt; meso-2,6-Diaminoheptanedioate</t>
  </si>
  <si>
    <t>R04365</t>
  </si>
  <si>
    <t>dapD</t>
  </si>
  <si>
    <t>2,3,4,5-tetrahydropyridine-2,6-dicarboxylate N-succinyltransferase</t>
  </si>
  <si>
    <t>Succinyl-CoA + 2,3,4,5-Tetrahydrodipicolinate + H2O &lt;=&gt; CoA + N-Succinyl-2-L-amino-6-oxoheptanedioate</t>
  </si>
  <si>
    <t>R04475</t>
  </si>
  <si>
    <t>succinyldiaminopimelate transaminase</t>
  </si>
  <si>
    <t>N-Succinyl-LL-2,6-diaminoheptanedioate + 2-Oxoglutarate &lt;=&gt; N-Succinyl-2-L-amino-6-oxoheptanedioate + L-Glutamate</t>
  </si>
  <si>
    <t>R04198</t>
  </si>
  <si>
    <t>dapB</t>
  </si>
  <si>
    <t>dihydrodipicolinate reductase</t>
  </si>
  <si>
    <t>2,3,4,5-Tetrahydrodipicolinate + NAD+ &lt;=&gt; L-2,3-Dihydrodipicolinate + NADH + H+</t>
  </si>
  <si>
    <t>R04199</t>
  </si>
  <si>
    <t>2,3,4,5-Tetrahydrodipicolinate + NADP+ &lt;=&gt; L-2,3-Dihydrodipicolinate + NADPH + H+</t>
  </si>
  <si>
    <t>R00946</t>
  </si>
  <si>
    <t>Methionine metabolism</t>
  </si>
  <si>
    <t>metH</t>
  </si>
  <si>
    <t>methionine synthase</t>
  </si>
  <si>
    <t>5-Methyltetrahydrofolate + L-Homocysteine &lt;=&gt; Tetrahydrofolate + L-Methionine</t>
  </si>
  <si>
    <t>R00999</t>
  </si>
  <si>
    <t>CAC0390 / metB</t>
  </si>
  <si>
    <t>cystathionine gamma-synthase</t>
  </si>
  <si>
    <t>O-Succinyl-L-homoserine + H2O &lt;=&gt; 2-Oxobutanoate + Succinate + NH3</t>
  </si>
  <si>
    <t>R01777</t>
  </si>
  <si>
    <t>metB</t>
  </si>
  <si>
    <t>homoserine O-succinyltransferase</t>
  </si>
  <si>
    <t>Succinyl-CoA + L-Homoserine &lt;=&gt; CoA + O-Succinyl-L-homoserine</t>
  </si>
  <si>
    <t>R00177</t>
  </si>
  <si>
    <t>metK</t>
  </si>
  <si>
    <t>methionine adenosyltransferase</t>
  </si>
  <si>
    <t>Orthophosphate + Pyrophosphate + S-Adenosyl-L-Methionine &lt;=&gt; ATP + H2O + L-Methionine</t>
  </si>
  <si>
    <t>R00192</t>
  </si>
  <si>
    <t>3.3.1.1</t>
  </si>
  <si>
    <t>adenosylhomocysteinase</t>
  </si>
  <si>
    <t>S-Adenosyl-L-Homocysteine + H2O &lt;=&gt; Adenosine + L-Homocyseine</t>
  </si>
  <si>
    <t>R00194</t>
  </si>
  <si>
    <t>pfs</t>
  </si>
  <si>
    <t>adenosylhomocysteine nucleosidase</t>
  </si>
  <si>
    <t>S-Adenosyl-L-Homocysteine + H2O &lt;=&gt; S-Ribosyl-L-Homocysteine + Adenine</t>
  </si>
  <si>
    <t>R00650</t>
  </si>
  <si>
    <t>2.1.1.10</t>
  </si>
  <si>
    <t>homocysteine S-methyltransferase</t>
  </si>
  <si>
    <t>S-Adenosyl-L-Methionine + L-Homocysteine &lt;=&gt; S-Adenosyl-L-Homocyseine + L-Methionine</t>
  </si>
  <si>
    <t>R01286</t>
  </si>
  <si>
    <t>cystathionine beta-lyase</t>
  </si>
  <si>
    <t>L-Cystathionine + H2O &lt;=&gt; L-Homocysteine + NH3 + Pyruvate</t>
  </si>
  <si>
    <t>R01291</t>
  </si>
  <si>
    <t>4.4.1.21</t>
  </si>
  <si>
    <t>S-ribosylhomocysteine lyase</t>
  </si>
  <si>
    <t>S-Ribosyl-L-Homocysteine + H2O &lt;=&gt; D-Ribose + L-Homocysteine</t>
  </si>
  <si>
    <t>R03260</t>
  </si>
  <si>
    <t>O-Succinyl-L-homoserine + L-Cysteine &lt;=&gt; L-Cystathionine + Succinate</t>
  </si>
  <si>
    <t>R03348</t>
  </si>
  <si>
    <t>Nicotinate and nicotinamide metabolism</t>
  </si>
  <si>
    <t>nadC</t>
  </si>
  <si>
    <t>nicotinate-nucleotide diphosphorylase (carboxylating)</t>
  </si>
  <si>
    <t>Nicotinate D-ribonucleotide + Pyrophosphate + CO2 &lt;=&gt; Pyridine-2,3-Dicarboxylate + 5-phopho-alpha-D-Ribose 1-diphosphate</t>
  </si>
  <si>
    <t>R04292</t>
  </si>
  <si>
    <t>Pyridine-2,3-dicarboxylate + 2 H2O + Orthophosphate &lt;=&gt; Iminoaspartate + Glycerone Phosphate</t>
  </si>
  <si>
    <t>L-Aspartate + Fumarate &lt;=&gt; Iminoaspartate + Succinate</t>
  </si>
  <si>
    <t>R03005</t>
  </si>
  <si>
    <t>2.7.7.1 / 2.7.7.18</t>
  </si>
  <si>
    <t>nicotinamide-nucleotide adenylyltransferase / nicotinate-nucleotide adenylyltransferase</t>
  </si>
  <si>
    <t>ATP + Nicotinate D-ribonucleotide &lt;=&gt; Pyrophosphate + Deamino-NAD+</t>
  </si>
  <si>
    <t>R00104</t>
  </si>
  <si>
    <t>NAD+ kinase</t>
  </si>
  <si>
    <t>ATP + NAD+ &lt;=&gt; ADP + NADP+</t>
  </si>
  <si>
    <t>R00137</t>
  </si>
  <si>
    <t>ATP + Nicotinamide D-ribonucleotide &lt;=&gt; Pyrophosphate + NAD+</t>
  </si>
  <si>
    <t>R02294</t>
  </si>
  <si>
    <t>deoD</t>
  </si>
  <si>
    <t>purine-nucleoside phosphorylase</t>
  </si>
  <si>
    <t>Nicotinamide + alpha-D-Ribose 1-phosphate &lt;=&gt;  N-Ribosylnicotinamide + Orthophosphate</t>
  </si>
  <si>
    <t>R02323</t>
  </si>
  <si>
    <t>3.1.3.5</t>
  </si>
  <si>
    <t>5'-nucleotidase</t>
  </si>
  <si>
    <t>N-Ribosylnicotinamide + Orthophosphate &lt;=&gt; Nicotinamide D-ribonucleotide + H2O</t>
  </si>
  <si>
    <t>R00524</t>
  </si>
  <si>
    <t>Nitrogen reduction and fixation</t>
  </si>
  <si>
    <t>3.5.1.49</t>
  </si>
  <si>
    <t>formamidase</t>
  </si>
  <si>
    <t>Formamide + H2O &lt;=&gt; Formate + NH3</t>
  </si>
  <si>
    <t>R00790</t>
  </si>
  <si>
    <t>1.7.7.1</t>
  </si>
  <si>
    <t>ferredoxin-nitrite reductase</t>
  </si>
  <si>
    <t>NH3 + 2 H2O + 6 Oxidized ferredoxin &lt;=&gt; Nitrite + 6 Reduced ferredoxin + 7 H+</t>
  </si>
  <si>
    <t>R00791</t>
  </si>
  <si>
    <t>1.7.7.2</t>
  </si>
  <si>
    <t>ferredoxin-nitrate reductase</t>
  </si>
  <si>
    <t>Nitrite + H20 + 2 Oxidized ferredoxin &lt;=&gt; Nitrate + 2 Reduced ferredoxin</t>
  </si>
  <si>
    <t>R05185</t>
  </si>
  <si>
    <t>CAC0253 / CAC0256 / CAC0257</t>
  </si>
  <si>
    <t>nifH / nifD / nifK</t>
  </si>
  <si>
    <t>nitrogenase</t>
  </si>
  <si>
    <t>16 ATP + Nitrogen + 8 Reduced ferredoxin + 8 H+ + 16 H2O &lt;=&gt; 16 Orthophosphate + 16 ADP + 8 Oxidized ferredoxin + 2 NH3 + H2</t>
  </si>
  <si>
    <t>R01217</t>
  </si>
  <si>
    <t>One carbon pool by folate</t>
  </si>
  <si>
    <t>1.5.7.1</t>
  </si>
  <si>
    <t>methylenetetrahydrofolate reductase (ferredoxin)</t>
  </si>
  <si>
    <t>5,10-Methylenetetrahydrofolate + Reduced Ferredoxin &lt;=&gt; 5-Methyltetrahydrofolate + Oxidized Ferredoxin</t>
  </si>
  <si>
    <t>R02101</t>
  </si>
  <si>
    <t>thyA</t>
  </si>
  <si>
    <t>2.1.1.45</t>
  </si>
  <si>
    <t>thymidylate synthase</t>
  </si>
  <si>
    <t>dUMP + 5,10-Methylenetetrahydrofolate &lt;=&gt; Dihydrofolate + dTMP</t>
  </si>
  <si>
    <t>R01655</t>
  </si>
  <si>
    <t>5,10-Methenyltetrahydrofolate + H2O &lt;=&gt; 10-Formyltetrahydrofolate + H+</t>
  </si>
  <si>
    <t>R04560</t>
  </si>
  <si>
    <t>purH</t>
  </si>
  <si>
    <t>2.1.2.3</t>
  </si>
  <si>
    <t>phosphoribosylaminoimidazolecarboxamide formyltransferase</t>
  </si>
  <si>
    <t>10-Formyltetrahydrofolate + 1-(5'-Phosphoribosyl)-5-amino-4-imidazolecarboxamide &lt;=&gt; Tetrahydrofolate + 1-(5'-Phosphoribosyl)-5-formamido-4-imidazolecarboxamide</t>
  </si>
  <si>
    <t>R00936</t>
  </si>
  <si>
    <t>Tetrahydrofolate + NAD+ &lt;=&gt; Dihydrofolate + NADH + H+</t>
  </si>
  <si>
    <t>R02300</t>
  </si>
  <si>
    <t>2.1.2.10</t>
  </si>
  <si>
    <t>aminomethyltransferase</t>
  </si>
  <si>
    <t>5-Formyltetrahydrofolate &lt;=&gt; 5,10 Methenyltetrahydrofolate + H2O</t>
  </si>
  <si>
    <t>R02301</t>
  </si>
  <si>
    <t>5-formyltetrahydrofolate cyclo-ligase</t>
  </si>
  <si>
    <t>ATP + 5-Formyltetrahydrofolate &lt;=&gt; ADP + Orthophosphate + 5,10-Methenyltetrahydrofolate</t>
  </si>
  <si>
    <t>R04325</t>
  </si>
  <si>
    <t>purN</t>
  </si>
  <si>
    <t>phosphoribosylglycinamide formyltransferase</t>
  </si>
  <si>
    <t>10-Formyltetrahydrofolate + 5'-Phosphoribosylglycinamide &lt;=&gt; Tetrahydrofolate + 5'-Phosphoribosyl-N-formylglycinamide</t>
  </si>
  <si>
    <t>R04326</t>
  </si>
  <si>
    <t>5'-Phosphoribosylglycinamide + 5,10-Methenyltetrahydrofolate + H2O &lt;=&gt; 5'-Phosphoribosyl-N-formylglycinamide + Tetrahydrofolate</t>
  </si>
  <si>
    <t>5-Formyltetrahydrofolate &lt;=&gt; 10-Formyltetrahydrofolate</t>
  </si>
  <si>
    <t>R01214</t>
  </si>
  <si>
    <t>Pantothenate and CoA biosynthesis</t>
  </si>
  <si>
    <t>ilvE</t>
  </si>
  <si>
    <t>2.6.1.6 / 2.6.1.42</t>
  </si>
  <si>
    <t>leucine transaminase / branched-chain-amino-acid transaminase</t>
  </si>
  <si>
    <t>L-Valine + 2-Oxoglutarate &lt;=&gt; 3-Methyl-2-oxobutanoic acid + L-Glutamate</t>
  </si>
  <si>
    <t>R00130</t>
  </si>
  <si>
    <t>CAC1099</t>
  </si>
  <si>
    <t>dephospho-CoA kinase</t>
  </si>
  <si>
    <t>ATP + Dephospho-CoA &lt;=&gt; ADP + CoA</t>
  </si>
  <si>
    <t>R03035</t>
  </si>
  <si>
    <t>kdtB</t>
  </si>
  <si>
    <t>pantetheine-phosphate adenylyltransferase</t>
  </si>
  <si>
    <t>ATP + Pantetheine 4'-phosphate &lt;=&gt; Pyrophosphate + Dephospho-CoA</t>
  </si>
  <si>
    <t>R00006</t>
  </si>
  <si>
    <t>ilvB / ilvN / alsS</t>
  </si>
  <si>
    <t>2.2.1.6</t>
  </si>
  <si>
    <t>acetolactate synthase</t>
  </si>
  <si>
    <t>2-Acetolactate + CO2 &lt;=&gt; 2 Pyruvate</t>
  </si>
  <si>
    <t>R01209</t>
  </si>
  <si>
    <t>ilvD / ilvD</t>
  </si>
  <si>
    <t>4.2.1.9</t>
  </si>
  <si>
    <t>dihydroxy-acid dehydratase</t>
  </si>
  <si>
    <t>2,3-Dihydroxy-3-methylbutanoate &lt;=&gt; 3-Methyl-2-oxobutanoic acid + H2O</t>
  </si>
  <si>
    <t>R01226</t>
  </si>
  <si>
    <t>panB</t>
  </si>
  <si>
    <t>2.1.2.11</t>
  </si>
  <si>
    <t>3-methyl-2-oxobutanoate hydroxymethyltransferase</t>
  </si>
  <si>
    <t>5,10-Methylenetetrahydrofolate + 3-Methyl-2-oxobutanoic acid + H2O &lt;=&gt; Tetrahydrofolate + 2-Dehydropantoate</t>
  </si>
  <si>
    <t>R01623</t>
  </si>
  <si>
    <t>CAC0604 / CAC3421</t>
  </si>
  <si>
    <t>3.1.4.14</t>
  </si>
  <si>
    <t>[acyl-carrier-protein] phosphodiesterase</t>
  </si>
  <si>
    <t>Acyl-carrier protein + H2O &lt;=&gt; Pantetheine 4'-phosphate + Apo-[acyl-carrier protein]</t>
  </si>
  <si>
    <t>R01625</t>
  </si>
  <si>
    <t>CAC0489</t>
  </si>
  <si>
    <t>2.7.8.7</t>
  </si>
  <si>
    <t>holo-[acyl-carrier-protein] synthase</t>
  </si>
  <si>
    <t>CoA + Apo-[acyl-carrier protein] &lt;=&gt; Adenosine 3',5'-bisphosphate + Acyl-carrier protein</t>
  </si>
  <si>
    <t>R02472</t>
  </si>
  <si>
    <t>1.1.1.169</t>
  </si>
  <si>
    <t>2-dehydropantoate 2-reductase</t>
  </si>
  <si>
    <t>(R)-Pantoate + NADP+ &lt;=&gt; 2-Dehydropantoate + NADPH</t>
  </si>
  <si>
    <t>R03018</t>
  </si>
  <si>
    <t>2.7.1.33</t>
  </si>
  <si>
    <t>pantothenate kinase</t>
  </si>
  <si>
    <t>ATP + Pantothenate &lt;=&gt; ADP + D-4'-Phosphopantothenate</t>
  </si>
  <si>
    <t>R03051</t>
  </si>
  <si>
    <t>ilvC</t>
  </si>
  <si>
    <t>1.1.1.86</t>
  </si>
  <si>
    <t>ketol-acid reductoisomerase</t>
  </si>
  <si>
    <t>2-Acetolactate + NADPH + H+ &lt;=&gt; 2,3-Dihydroxy-3-methylbutanoate + NADP+</t>
  </si>
  <si>
    <t>R03269</t>
  </si>
  <si>
    <t>4.1.1.36</t>
  </si>
  <si>
    <t>phosphopantothenoylcysteine decarboxylase</t>
  </si>
  <si>
    <t>(R)-4'-Phosphopantothenoyl-L-cysteine &lt;=&gt; Pantetheine 4'-phosphate + CO2</t>
  </si>
  <si>
    <t>R04233</t>
  </si>
  <si>
    <t>6.3.2.5</t>
  </si>
  <si>
    <t>phosphopantothenate-cysteine ligase</t>
  </si>
  <si>
    <t>CTP + D-4'-Phosphopantothenate + L-Cysteine &lt;=&gt; CDP + Orthophosphate + (R)-4'-Phosphopantothenoyl-L-cysteine</t>
  </si>
  <si>
    <t>R01432</t>
  </si>
  <si>
    <t>Pentose and glucuronate interconversions</t>
  </si>
  <si>
    <t>5.3.1.5</t>
  </si>
  <si>
    <t>xylose isomerase</t>
  </si>
  <si>
    <t>D-Xylose &lt;=&gt; D-Xylulose</t>
  </si>
  <si>
    <t>R01525</t>
  </si>
  <si>
    <t>1.1.1.137</t>
  </si>
  <si>
    <t>ribitol-5-phosphate 2-dehydrogenase</t>
  </si>
  <si>
    <t>D-Ribitol 5-phosphate + NADP+ &lt;=&gt; D-Ribulose 5-phosphate + NADPH + H+</t>
  </si>
  <si>
    <t>R01529</t>
  </si>
  <si>
    <t>ribulose-phosphate 3-epimerase</t>
  </si>
  <si>
    <t>D-Ribulose 5-phosphate &lt;=&gt; D-Xylulose 5-phosphate</t>
  </si>
  <si>
    <t>R01541</t>
  </si>
  <si>
    <t>kdgK / CAC2684</t>
  </si>
  <si>
    <t>2-dehydro-3-deoxygluconokinase</t>
  </si>
  <si>
    <t>ATP + 2-Dehydro-3-deoxy-D-gluconate &lt;=&gt; ADP + 2-Dehydro-3-deoxy-6-phospho-D-gluconate</t>
  </si>
  <si>
    <t>R01639</t>
  </si>
  <si>
    <t>xylB</t>
  </si>
  <si>
    <t>xylulokinase</t>
  </si>
  <si>
    <t>ATP + D-Xylulose &lt;=&gt; ADP + D-Xylulose 5-phosphate</t>
  </si>
  <si>
    <t>R01761</t>
  </si>
  <si>
    <t>araA / araA</t>
  </si>
  <si>
    <t>L-arabinose isomerase</t>
  </si>
  <si>
    <t>L-Arabinose &lt;=&gt; L-Ribulose</t>
  </si>
  <si>
    <t>R02439</t>
  </si>
  <si>
    <t>2.7.1.16</t>
  </si>
  <si>
    <t>ribulokinase</t>
  </si>
  <si>
    <t>ATP + L-Ribulose &lt;=&gt; ADP + L-Ribulose 5-phosphate</t>
  </si>
  <si>
    <t>R02921</t>
  </si>
  <si>
    <t>2.7.7.40</t>
  </si>
  <si>
    <t>D-ribitol-5-phosphate cytidylyltransferase</t>
  </si>
  <si>
    <t>CTP + D-Ribitol 5-phosphate &lt;=&gt; Pyrophosphate + CDPribitol</t>
  </si>
  <si>
    <t>R05605</t>
  </si>
  <si>
    <t>kdgA / kdgA</t>
  </si>
  <si>
    <t>4.1.2.14</t>
  </si>
  <si>
    <t>2-dehydro-3-deoxy-phosphogluconate aldolase</t>
  </si>
  <si>
    <t>2-Dehydro-3-deoxy-6-phospho-D-gluconate &lt;=&gt; (2R)-2-Hydroxy-3-(phosphonooxy)-propanal + Pyruvate</t>
  </si>
  <si>
    <t>R05850</t>
  </si>
  <si>
    <t>araD</t>
  </si>
  <si>
    <t>L-ribulose-5-phosphate 4-epimerase</t>
  </si>
  <si>
    <t>L-Ribulose 5-phosphate &lt;=&gt; D-Xylulose 5-phosphate</t>
  </si>
  <si>
    <t>R01056</t>
  </si>
  <si>
    <t>Pentose phosphate pathway</t>
  </si>
  <si>
    <t>CAC0726 / CAC1431 / CAC2880</t>
  </si>
  <si>
    <t>CAC0726 / rpiA / CAC2880</t>
  </si>
  <si>
    <t>ribose-5-phosphate isomerase</t>
  </si>
  <si>
    <t>D-Ribose 5-phosphate &lt;=&gt; D-Ribulose 5-phosphate</t>
  </si>
  <si>
    <t>R01066</t>
  </si>
  <si>
    <t>CAC1545</t>
  </si>
  <si>
    <t>deoC</t>
  </si>
  <si>
    <t>4.1.2.4</t>
  </si>
  <si>
    <t>deoxyribose-phosphate aldolase</t>
  </si>
  <si>
    <t>2-Deoxy-D-ribose 5-phosphate &lt;=&gt; (2R)-2-Hydroxy-3-(phosphonooxy)-propanal + Acetaldehyde</t>
  </si>
  <si>
    <t>R01830</t>
  </si>
  <si>
    <t>tkt / CAC1348</t>
  </si>
  <si>
    <t>transketolase</t>
  </si>
  <si>
    <t>beta-D-Fructose 6-phosphate + (2R)-2-Hydroxy-3-(phosphonooxy)-propanal &lt;=&gt; D-Erythrose 4-phosphate + D-Xylulose 5-phosphate</t>
  </si>
  <si>
    <t>R02035</t>
  </si>
  <si>
    <t>3.1.1.31</t>
  </si>
  <si>
    <t>6-phosphogluconolactonase</t>
  </si>
  <si>
    <t>D-Glucono-1,5-Lactone 6-phosphate + H2O &lt;=&gt; 6-phopho-D-Gluconate</t>
  </si>
  <si>
    <t>R02749</t>
  </si>
  <si>
    <t>deoB</t>
  </si>
  <si>
    <t>phosphopentomutase</t>
  </si>
  <si>
    <t>2-Deoxy-D-ribose 1-phosphate &lt;=&gt; 2-Deoxy-D-ribose 5-phosphate</t>
  </si>
  <si>
    <t>R01049</t>
  </si>
  <si>
    <t>CAC0819 / prs</t>
  </si>
  <si>
    <t>ribose-phosphate diphosphokinase</t>
  </si>
  <si>
    <t>ATP + D-Ribose 5-phosphate &lt;=&gt; AMP + 5-Phospho-alpha-D-ribose 1-diphosphate</t>
  </si>
  <si>
    <t>R01051</t>
  </si>
  <si>
    <t>2.7.1.15</t>
  </si>
  <si>
    <t>ribokinase</t>
  </si>
  <si>
    <t>ATP + D-Ribose &lt;=&gt; ADP + D-Ribose 5-phosphate</t>
  </si>
  <si>
    <t>R01538</t>
  </si>
  <si>
    <t>4.2.1.39</t>
  </si>
  <si>
    <t>gluconate dehydratase</t>
  </si>
  <si>
    <t>D-Gluconic acid &lt;=&gt; 2-Dehydro-3-Deoxy-D-Gluconate</t>
  </si>
  <si>
    <t>R01641</t>
  </si>
  <si>
    <t>D-Ribose 5-phosphate + D-Xylulose 5-phosphate &lt;=&gt; D-Sedoheptulose 7-phosphate + (2R)-2-Hydroxy-3-(phosphonooxy)-propanal</t>
  </si>
  <si>
    <t>R01737</t>
  </si>
  <si>
    <t>2.7.1.12</t>
  </si>
  <si>
    <t>gluconokinase</t>
  </si>
  <si>
    <t>ATP + D-Gluconic acid &lt;=&gt; ADP + 6-phospho-D-Gluconate</t>
  </si>
  <si>
    <t>R01827</t>
  </si>
  <si>
    <t>transaldolase</t>
  </si>
  <si>
    <t>D-Sedoheptulose 7-phosphate + (2R)-2-Hydroxy-3-(phosphonooxy)-propanal &lt;=&gt; D-Erythrose 4-phosphate + D-Fructose 6-phosphate</t>
  </si>
  <si>
    <t>Peptidoglycan biosynthesis</t>
  </si>
  <si>
    <t>UDP-N-Acetylmuramoyl-L-Alanyl-D-Glutamate + 3 ATP + H2O + NH3 + L-Lysine + 5 Glycine + D-Alanyl-D-Alanine + UDP-N-Acetyl-D-Glucosamine &lt;=&gt; Peptidoglycan (Cross-Linked)</t>
  </si>
  <si>
    <t>R00674</t>
  </si>
  <si>
    <t>Phenylalanine, tyrosine and tryptophan biosynthesis</t>
  </si>
  <si>
    <t>trpA / trpB</t>
  </si>
  <si>
    <t>4.2.1.20</t>
  </si>
  <si>
    <t>tryptophan synthase</t>
  </si>
  <si>
    <t>L-Serine + Indole &lt;=&gt; L-Tryptophan + H2O</t>
  </si>
  <si>
    <t>R00694</t>
  </si>
  <si>
    <t>CAC1001 / CAC1819 / CAC2832 / CAC1369 / CAC3031</t>
  </si>
  <si>
    <t>CAC1001 / aspB / CAC2832 / hisC / hisC</t>
  </si>
  <si>
    <t>2.6.1.1 / 2.6.1.5 / 2.6.1.9 / 2.6.1.57</t>
  </si>
  <si>
    <t>aspartate transaminase / tyrosine transaminase / histidinol-phosphate transaminase / aromatic-amino-acid transaminase</t>
  </si>
  <si>
    <t>Phenylpyruvate + L-Glutamate &lt;= &gt; L-Phenylalanine + 2-Oxoglutarate</t>
  </si>
  <si>
    <t>R00734</t>
  </si>
  <si>
    <t>3-(4-Hydroxyphenyl)pyruvate + L-Glutamate &lt;=&gt; L-Tyrosine + 2-Oxoglutarate</t>
  </si>
  <si>
    <t>R00986</t>
  </si>
  <si>
    <t>pabA / parB</t>
  </si>
  <si>
    <t>4.1.3.27</t>
  </si>
  <si>
    <t>anthranilate synthase</t>
  </si>
  <si>
    <t>Chorismate + L-Glutamine &lt;=&gt; Anthranilate + Pyruvate + L-Glutamate</t>
  </si>
  <si>
    <t>R01073</t>
  </si>
  <si>
    <t>trpD</t>
  </si>
  <si>
    <t>2.4.2.18</t>
  </si>
  <si>
    <t>anthranilate phosphoribosyltransferase</t>
  </si>
  <si>
    <t>Anthranilate + 5-Phospho-alpha-D-ribose 1-diphosphate &lt;=&gt; N-(5-Phospho-D-ribosyl)anthranilate + Pyrophosphate</t>
  </si>
  <si>
    <t>R01373</t>
  </si>
  <si>
    <t>CAC0217</t>
  </si>
  <si>
    <t>pheA</t>
  </si>
  <si>
    <t>4.2.1.51 / 4.2.1.91</t>
  </si>
  <si>
    <t>prephenate dehydratase / arogenate dehydratase</t>
  </si>
  <si>
    <t>Prephenate &lt;=&gt; Phenylpyruvate + H2O + CO2</t>
  </si>
  <si>
    <t>R01714</t>
  </si>
  <si>
    <t>aroC</t>
  </si>
  <si>
    <t>chorismate synthase</t>
  </si>
  <si>
    <t>5-O-(1-Carboxyvinyl)-3-phosphoshikimate &lt;=&gt; Chorismate + Orthophosphate</t>
  </si>
  <si>
    <t>R01715</t>
  </si>
  <si>
    <t>pheB</t>
  </si>
  <si>
    <t>chorismate mutase</t>
  </si>
  <si>
    <t>Chorismate &lt;=&gt; Prephenate</t>
  </si>
  <si>
    <t>R01728</t>
  </si>
  <si>
    <t>1.3.1.12 / 1.3.1.43 / 1.3.1.52</t>
  </si>
  <si>
    <t>prephenate dehydrogenase / arogenate dehydrogenase / 2-methyl-branched-chain-enoyl-CoA reductase</t>
  </si>
  <si>
    <t>Prephenate + NAD+ &lt;=&gt; 3-(4-Hydroxyphenyl)pyruvate + CO2 + NADH + H+</t>
  </si>
  <si>
    <t>R01826</t>
  </si>
  <si>
    <t>3-deoxy-7-phosphoheptulonate synthase</t>
  </si>
  <si>
    <t>Phosphoenolpyruvate + D-Erythrose 4-phosphate + H2O &lt;=&gt; 2-Dehydro-3-deoxy-D-arabino-heptonate 7-phosphate + Orthophosphate</t>
  </si>
  <si>
    <t>R02340</t>
  </si>
  <si>
    <t>4.1.2.8 / 4.2.1.20</t>
  </si>
  <si>
    <t>N/A / tryptophan synthase</t>
  </si>
  <si>
    <t>Indole + (2R)-2-Hydroxy-3-(phosphonooxy)-propanal &lt;=&gt; Indoleglycerol phosphate</t>
  </si>
  <si>
    <t>R02412</t>
  </si>
  <si>
    <t>aroK</t>
  </si>
  <si>
    <t>shikimate kinase</t>
  </si>
  <si>
    <t>ATP + Shikimate &lt;=&gt; ADP + Shikimate 3-phosphate</t>
  </si>
  <si>
    <t>R02413</t>
  </si>
  <si>
    <t>aro</t>
  </si>
  <si>
    <t>1.1.1.25 / 1.1.1.282</t>
  </si>
  <si>
    <t>shikimate dehydrogenase / quinate/shikimate dehydrogenase</t>
  </si>
  <si>
    <t>Shikimate + NADP+ &lt;=&gt; 3-Dehydroshikimate + NADPH + H+</t>
  </si>
  <si>
    <t>R03083</t>
  </si>
  <si>
    <t>aroB</t>
  </si>
  <si>
    <t>3-dehydroquinate synthase</t>
  </si>
  <si>
    <t>2-Dehydro-3-deoxy-D-arabino-heptonate 7-phosphate &lt;=&gt; 3-Dehydroquinate + Orthophosphate</t>
  </si>
  <si>
    <t>R03084</t>
  </si>
  <si>
    <t>3-dehydroquinate dehydratase</t>
  </si>
  <si>
    <t>3-Dehydroquinate &lt;=&gt; 3-Dehydroshikimate + H2O</t>
  </si>
  <si>
    <t>R03460</t>
  </si>
  <si>
    <t>aroA</t>
  </si>
  <si>
    <t>3-phosphoshikimate 1-carboxyvinyltransferase</t>
  </si>
  <si>
    <t>Phosphoenolpyruvate + Shikimate 3-phosphate &lt;=&gt; Orthophosphate + 5-O-(1-Carboxyvinyl)-3-phosphoshikimate</t>
  </si>
  <si>
    <t>R03508</t>
  </si>
  <si>
    <t>trpC</t>
  </si>
  <si>
    <t>4.1.1.48</t>
  </si>
  <si>
    <t>indole-3-glycerol-phosphate synthase</t>
  </si>
  <si>
    <t>1-(2-Carboxyphenylamino)-1'-deoxy-D-ribulose 5'-phosphate &lt;=&gt; Indoleglycerol phosphate + CO2 + H2O</t>
  </si>
  <si>
    <t>R03509</t>
  </si>
  <si>
    <t>trpF</t>
  </si>
  <si>
    <t>5.3.1.24</t>
  </si>
  <si>
    <t>phosphoribosylanthranilate isomerase</t>
  </si>
  <si>
    <t>N-(5-Phospho-D-ribosyl)anthranilate &lt;=&gt; 1-(2-Carboxyphenylamino)-1'-deoxy-D-ribulose 5'-phosphate</t>
  </si>
  <si>
    <t>R00985</t>
  </si>
  <si>
    <t>Chorismate + NH3 &lt;=&gt; Anthranilate + Pyruvate + H2O</t>
  </si>
  <si>
    <t>R00742</t>
  </si>
  <si>
    <t>Propanoate metabolism</t>
  </si>
  <si>
    <t xml:space="preserve">ADP + Orthophosphate + Malonyl-CoA &lt;=&gt; ATP + Acetyl-CoA + HCO3- </t>
  </si>
  <si>
    <t>R01359</t>
  </si>
  <si>
    <t>2.8.3.8</t>
  </si>
  <si>
    <t>acetate CoA-transferase</t>
  </si>
  <si>
    <t>Acetoacetyl-CoA + Acetate &lt;=&gt; Acetoacetate + Acetyl-CoA</t>
  </si>
  <si>
    <t>R01366</t>
  </si>
  <si>
    <t>CAP0165</t>
  </si>
  <si>
    <t>4.1.1.4</t>
  </si>
  <si>
    <t>acetoacetate decarboxylase</t>
  </si>
  <si>
    <t>Acetoacetate &lt;=&gt; Acetone + CO2</t>
  </si>
  <si>
    <t>R04144</t>
  </si>
  <si>
    <t>Purine metabolism</t>
  </si>
  <si>
    <t>purD</t>
  </si>
  <si>
    <t>phosphoribosylamine-glycine ligase</t>
  </si>
  <si>
    <t>ATP + 5-Phosphoribosylamine + Glycine &lt;=&gt; ADP + Orthophosphate + 5'-Phosphoribosylglycinamide</t>
  </si>
  <si>
    <t>R04208</t>
  </si>
  <si>
    <t>purM</t>
  </si>
  <si>
    <t>phosphoribosylformylglycinamidine cyclo-ligase</t>
  </si>
  <si>
    <t>ATP + 2-(Formamido)-N1-(5'-phosphoribosyl)acetamidine &lt;=&gt; ADP + Orthophosphate + Aminoimidazole ribotide</t>
  </si>
  <si>
    <t>R04209</t>
  </si>
  <si>
    <t>purE</t>
  </si>
  <si>
    <t>phosphoribosylaminoimidazole carboxylase</t>
  </si>
  <si>
    <t>1-(5-Phospho-D-ribosyl)-5-amino-4-imidazolecarboxylate &lt;=&gt; Aminoimidazole ribotide + CO2</t>
  </si>
  <si>
    <t>R04463</t>
  </si>
  <si>
    <t>purQ</t>
  </si>
  <si>
    <t>phosphoribosylformylglycinamidine synthase</t>
  </si>
  <si>
    <t>ATP + 5'-Phosphoribosyl-N-formylglycinamide + L-Glutamine + H2O &lt;=&gt; ADP + Orthophosphate + 2-(Formamido)-N1-(5'-phosphoribosyl)acetamidine + L-Glutamate</t>
  </si>
  <si>
    <t>R04559</t>
  </si>
  <si>
    <t>1-(5'-Phosphoribosyl)-5-amino-4-(N-succinocarboxamide)-imidazole &lt;=&gt; Fumarate + 1-(5'-Phosphoribosyl)-5-amino-4-imidazolecarboxamide</t>
  </si>
  <si>
    <t>R04591</t>
  </si>
  <si>
    <t>purC</t>
  </si>
  <si>
    <t>phosphoribosylaminoimidazolesuccinocarboxamide synthase</t>
  </si>
  <si>
    <t>ATP + 1-(5-Phospho-D-ribosyl)-5-amino-4-imidazolecarboxylate + L-Aspartate &lt;=&gt; ADP + Orthophosphate + 1-(5'-Phosphoribosyl)-5-amino-4-(N-succinocarboxamide)-imidazole</t>
  </si>
  <si>
    <t>R00430</t>
  </si>
  <si>
    <t>GTP + Pyruvate &lt;=&gt; GDP + Phosphoenolpyruvate</t>
  </si>
  <si>
    <t>R01127</t>
  </si>
  <si>
    <t>3.5.4.10</t>
  </si>
  <si>
    <t>IMP cyclohydrolase</t>
  </si>
  <si>
    <t xml:space="preserve">1-(5'-Phosphoribosyl)-5-formamido-4-imidazolecarboxamide &lt;=&gt; IMP + H2O </t>
  </si>
  <si>
    <t>R00127</t>
  </si>
  <si>
    <t>adk</t>
  </si>
  <si>
    <t>2.7.4.3</t>
  </si>
  <si>
    <t>adenylate kinase</t>
  </si>
  <si>
    <t>ATP + AMP &lt;=&gt; 2 ADP</t>
  </si>
  <si>
    <t>R00190</t>
  </si>
  <si>
    <t>apt / hprT</t>
  </si>
  <si>
    <t>2.4.2.7 / 2.4.2.8</t>
  </si>
  <si>
    <t>adenine phosphoribosyltransferase / hypoxanthine phosphoribosyltransferase</t>
  </si>
  <si>
    <t>AMP + Pyrophosphate &lt;=&gt; Adenine + 5-Phospho-alpha-D-ribose 1-diphosphate</t>
  </si>
  <si>
    <t>R00332</t>
  </si>
  <si>
    <t>guanylate kinase</t>
  </si>
  <si>
    <t>ATP + GMP &lt;=&gt; ADP + GDP</t>
  </si>
  <si>
    <t>R01130</t>
  </si>
  <si>
    <t>guaB</t>
  </si>
  <si>
    <t>IMP dehydrogenase</t>
  </si>
  <si>
    <t>IMP + NAD+ + H2O &lt;=&gt; Xanthosine 5'-phosphate + NADH + H+</t>
  </si>
  <si>
    <t>R01132</t>
  </si>
  <si>
    <t>hprT</t>
  </si>
  <si>
    <t>2.4.2.8</t>
  </si>
  <si>
    <t>hypoxanthine phosphoribosyltransferase</t>
  </si>
  <si>
    <t>IMP + Pyrophosphate &lt;=&gt; Hypoxanthine + 5-Phospho-alpha-D-ribose 1-diphosphate</t>
  </si>
  <si>
    <t>R01134</t>
  </si>
  <si>
    <t>1.7.1.7</t>
  </si>
  <si>
    <t>GMP reductase</t>
  </si>
  <si>
    <t>IMP + NH3 + NADP+ &lt;=&gt; GMP + NADPH + H+</t>
  </si>
  <si>
    <t>R01138</t>
  </si>
  <si>
    <t>dADP + Phosphoenolpyruvate &lt;=&gt; dATP + Pyruvate</t>
  </si>
  <si>
    <t>R01229</t>
  </si>
  <si>
    <t>2.4.2.7 / 2.4.2.8 / 2.4.2.22</t>
  </si>
  <si>
    <t>GMP + Pyrophosphate &lt;=&gt; Guanine + 5-Phospho-alpha-D-ribose 1-diphosphate</t>
  </si>
  <si>
    <t>R01244</t>
  </si>
  <si>
    <t>adeC</t>
  </si>
  <si>
    <t>adenine deaminase</t>
  </si>
  <si>
    <t>Adenine + H2O &lt;=&gt; Hypoxanthine + NH3</t>
  </si>
  <si>
    <t>R01547</t>
  </si>
  <si>
    <t>2.7.4.3 / 2.7.4.11</t>
  </si>
  <si>
    <t>adenylate kinase / (deoxy)adenylate kinase</t>
  </si>
  <si>
    <t>ATP + dAMP &lt;=&gt; ADP + dADP</t>
  </si>
  <si>
    <t>R01560</t>
  </si>
  <si>
    <t>add</t>
  </si>
  <si>
    <t>3.5.4.4</t>
  </si>
  <si>
    <t>adenosine deaminase</t>
  </si>
  <si>
    <t>Adenosine + H2O &lt;=&gt; Inosine + NH3</t>
  </si>
  <si>
    <t>R01561</t>
  </si>
  <si>
    <t>Adenine + alpha-D-Ribose 1-phosphate &lt;=&gt; Adenosine + Orthophosphate</t>
  </si>
  <si>
    <t>R01676</t>
  </si>
  <si>
    <t>guanine deaminase</t>
  </si>
  <si>
    <t>Guanine + H2O &lt;=&gt; Xanthine + NH3</t>
  </si>
  <si>
    <t>R01858</t>
  </si>
  <si>
    <t>dGTP + Pyruvate &lt;=&gt; dGDP + Phosphoenolpyruvate</t>
  </si>
  <si>
    <t>R01863</t>
  </si>
  <si>
    <t>2.4.2.1 / 2.4.2.15</t>
  </si>
  <si>
    <t>purine-nucleoside phosphorylase / guanosine phosphorylase</t>
  </si>
  <si>
    <t>Inosine + Orthophosphate &lt;=&gt; Hypoxanthine + alpha-D-Ribose 1-phosphate</t>
  </si>
  <si>
    <t>R01967</t>
  </si>
  <si>
    <t>2.7.1.113</t>
  </si>
  <si>
    <t>deoxyguanosine kinase</t>
  </si>
  <si>
    <t>ATP + Deoxyguanosine &lt;=&gt; ADP + dGMP</t>
  </si>
  <si>
    <t>R01968</t>
  </si>
  <si>
    <t>dGMP + H2O &lt;=&gt; Deoxyguanosine + Orthophosphate</t>
  </si>
  <si>
    <t>R01969</t>
  </si>
  <si>
    <t>2.4.2.1 / 2.4.2.4</t>
  </si>
  <si>
    <t>purine-nucleoside phosphorylase / thymidine phosphorylase</t>
  </si>
  <si>
    <t>Deoxyguanosine + Orthophosphate &lt;=&gt; Guanine + 2-Deoxy-D-ribose 1-phosphate</t>
  </si>
  <si>
    <t>R02014</t>
  </si>
  <si>
    <t>nrdD / nrdD</t>
  </si>
  <si>
    <t>ribonucleoside-triphosphate reductase</t>
  </si>
  <si>
    <t>ATP + Thioredoxin &lt;=&gt; dATP + Oxidized thioredoxin + H2O</t>
  </si>
  <si>
    <t>R02017</t>
  </si>
  <si>
    <t>CAC1047 / nrdB / nrdA</t>
  </si>
  <si>
    <t>ribonucleoside-diphosphate reductase</t>
  </si>
  <si>
    <t>dADP + Oxidized thioredoxin + H2O &lt;=&gt; Thioredoxin + ADP</t>
  </si>
  <si>
    <t>R02019</t>
  </si>
  <si>
    <t>dGDP + Oxidized thioredoxin + H2O &lt;=&gt; GDP + Thioredoxin</t>
  </si>
  <si>
    <t>R02020</t>
  </si>
  <si>
    <t>dGTP + Oxidized thioredoxin + H2O &lt;=&gt; GTP + Thioredoxin</t>
  </si>
  <si>
    <t>R02088</t>
  </si>
  <si>
    <t>dAMP + H2O &lt;=&gt; Deoxyadenosine + Orthophosphate</t>
  </si>
  <si>
    <t>R02089</t>
  </si>
  <si>
    <t>2.7.1.76</t>
  </si>
  <si>
    <t>deoxyadenosine kinase</t>
  </si>
  <si>
    <t>ATP + Deoxyadenosine &lt;=&gt; ADP + dAMP</t>
  </si>
  <si>
    <t>R02090</t>
  </si>
  <si>
    <t>2.7.4.8 / 2.7.4.12</t>
  </si>
  <si>
    <t>guanylate kinase / T2-induced deoxynucleotide kinase</t>
  </si>
  <si>
    <t>ATP + dGMP &lt;=&gt; ADP + dGDP</t>
  </si>
  <si>
    <t>R02142</t>
  </si>
  <si>
    <t>2.4.2.8 / 2.4.2.22</t>
  </si>
  <si>
    <t>Xanthosine 5'-phosphate + Pyrophosphate &lt;=&gt; Xanthine + 5-Phospho-alpha-D-ribose 1-diphosphate</t>
  </si>
  <si>
    <t>R02556</t>
  </si>
  <si>
    <t>Deoxyadenosine + H2O &lt;=&gt; Deoxyinosine + NH3</t>
  </si>
  <si>
    <t>R02557</t>
  </si>
  <si>
    <t>Deoxyadenosine + Orthophosphate &lt;=&gt; Adenine + 2-Deoxy-D-ribose 1-phosphate</t>
  </si>
  <si>
    <t>R02748</t>
  </si>
  <si>
    <t>Deoxyinosine + Orthophosphate &lt;=&gt; Hypoxanthine + 2-Deoxy-D-ribose 1-phosphate</t>
  </si>
  <si>
    <t>R01567</t>
  </si>
  <si>
    <t>Pyrimidine metabolism</t>
  </si>
  <si>
    <t>CAC2887</t>
  </si>
  <si>
    <t>tdk</t>
  </si>
  <si>
    <t>2.7.1.21</t>
  </si>
  <si>
    <t>thymidine kinase</t>
  </si>
  <si>
    <t>ADP +  dTMP &lt;=&gt; Thymidine + ATP</t>
  </si>
  <si>
    <t>R01570</t>
  </si>
  <si>
    <t>2.4.2.4</t>
  </si>
  <si>
    <t>thymidine phosphorylase</t>
  </si>
  <si>
    <t>Thymidine + Orthophosphate &lt;=&gt;  Thymine + 2-Deoxy-D-ribose 1-phosphate</t>
  </si>
  <si>
    <t>R02094</t>
  </si>
  <si>
    <t>2.7.4.9 / 2.7.4.12</t>
  </si>
  <si>
    <t>dTMP kinase / T2-induced deoxynucleotide kinase</t>
  </si>
  <si>
    <t>ATP + dTMP &lt;=&gt; ADP + dTDP</t>
  </si>
  <si>
    <t>R00965</t>
  </si>
  <si>
    <t>pyrF</t>
  </si>
  <si>
    <t>orotidine-5'-phosphate decarboxylase</t>
  </si>
  <si>
    <t>Orotidine 5'-phosphate &lt;=&gt; UMP + CO2</t>
  </si>
  <si>
    <t>R01869</t>
  </si>
  <si>
    <t>1.3.1.14 / 1.3.99.11</t>
  </si>
  <si>
    <t>orotate reductase (NADH) / dihydroorotate dehydrogenase</t>
  </si>
  <si>
    <t>(S)-Dihydroorotate + NAD+ &lt;=&gt; Orotate + H+ + NADH</t>
  </si>
  <si>
    <t>R01870</t>
  </si>
  <si>
    <t>pyrE</t>
  </si>
  <si>
    <t>2.4.2.10</t>
  </si>
  <si>
    <t>orotate phosphoribosyltransferase</t>
  </si>
  <si>
    <t>Orotidine 5'-phosphate + Pyrophosphate &lt;=&gt; Orotate + 5-Phospho-alpha-D-ribose 1-diphosphate</t>
  </si>
  <si>
    <t>R01993</t>
  </si>
  <si>
    <t>pyrC</t>
  </si>
  <si>
    <t>dihydroorotase</t>
  </si>
  <si>
    <t>(S)-Dihydroorotate + H2O &lt;=&gt; N-Carbamoyl-L-aspartate</t>
  </si>
  <si>
    <t>R02332</t>
  </si>
  <si>
    <t>CAC0672</t>
  </si>
  <si>
    <t>2.7.1.48</t>
  </si>
  <si>
    <t>uridine kinase</t>
  </si>
  <si>
    <t>dUTP + Uridine &lt;=&gt; dUDP + UMP</t>
  </si>
  <si>
    <t>R02372</t>
  </si>
  <si>
    <t>dUTP + Cytidine &lt;=&gt; dUDP + CMP</t>
  </si>
  <si>
    <t>R00573</t>
  </si>
  <si>
    <t>ctrA</t>
  </si>
  <si>
    <t>CTP synthase</t>
  </si>
  <si>
    <t>ATP + UTP + L-Glutamine + H2O &lt;=&gt; ADP + Orthophosphate + CTP + L-Glutamate</t>
  </si>
  <si>
    <t>R01548</t>
  </si>
  <si>
    <t>dATP + Cytidine &lt;=&gt; dADP + CMP</t>
  </si>
  <si>
    <t>R01663</t>
  </si>
  <si>
    <t>dCMP deaminase</t>
  </si>
  <si>
    <t>dCMP + H2O &lt;=&gt; dUMP + NH3</t>
  </si>
  <si>
    <t>R02100</t>
  </si>
  <si>
    <t>CAC1210 / CAC1425</t>
  </si>
  <si>
    <t>dut / CAC1425</t>
  </si>
  <si>
    <t>3.6.1.19 / 3.6.1.23</t>
  </si>
  <si>
    <t>nucleoside-triphosphate diphosphatase / dUTP diphosphatase</t>
  </si>
  <si>
    <t>dUTP + H2O &lt;=&gt; dUMP + Pyrophosphate</t>
  </si>
  <si>
    <t>R02326</t>
  </si>
  <si>
    <t>2.7.4.6</t>
  </si>
  <si>
    <t>nucleoside-diphosphate kinase</t>
  </si>
  <si>
    <t>ATP + dCDP &lt;=&gt; ADP + dCTP</t>
  </si>
  <si>
    <t>R00156</t>
  </si>
  <si>
    <t>ATP + UDP &lt;=&gt; ADP + UTP</t>
  </si>
  <si>
    <t>R00158</t>
  </si>
  <si>
    <t>2.7.4.4 / 2.7.4.14 / 2.7.4.22</t>
  </si>
  <si>
    <t>nucleoside-phosphate kinase / cytidylate kinase</t>
  </si>
  <si>
    <t>ATP + UMP &lt;=&gt; ADP + UDP</t>
  </si>
  <si>
    <t>R00512</t>
  </si>
  <si>
    <t>ATP + CMP &lt;=&gt; ADP + CDP</t>
  </si>
  <si>
    <t>R00513</t>
  </si>
  <si>
    <t>ATP + Cytidine &lt;=&gt; ADP + CMP</t>
  </si>
  <si>
    <t>R00516</t>
  </si>
  <si>
    <t>UTP + Cytidine &lt;=&gt; UDP + CMP</t>
  </si>
  <si>
    <t>R00517</t>
  </si>
  <si>
    <t>GTP + Cytidine &lt;=&gt; GDP + CMP</t>
  </si>
  <si>
    <t>R00568</t>
  </si>
  <si>
    <t>dcd</t>
  </si>
  <si>
    <t>3.5.4.13</t>
  </si>
  <si>
    <t>dCTP deaminase</t>
  </si>
  <si>
    <t>CTP + H2O &lt;=&gt; UTP + NH3</t>
  </si>
  <si>
    <t>R00570</t>
  </si>
  <si>
    <t>ATP + CDP &lt;=&gt; ADP + CTP</t>
  </si>
  <si>
    <t>R00964</t>
  </si>
  <si>
    <t>ATP + Uridine &lt;=&gt; ADP + UMP</t>
  </si>
  <si>
    <t>R00966</t>
  </si>
  <si>
    <t>CAC2113 / CAC2879</t>
  </si>
  <si>
    <t>pyrR / upp</t>
  </si>
  <si>
    <t>2.4.2.9</t>
  </si>
  <si>
    <t>uracil phosphoribosyltransferase</t>
  </si>
  <si>
    <t>Uracil + 5-Phospho-alpha-D-ribose 1-diphosphate &lt;=&gt; UMP + Pyrophosphate</t>
  </si>
  <si>
    <t>R00967</t>
  </si>
  <si>
    <t>UTP + Uridine &lt;=&gt; UDP + UMP</t>
  </si>
  <si>
    <t>R00968</t>
  </si>
  <si>
    <t>GTP + Uridine &lt;=&gt; GDP + UMP</t>
  </si>
  <si>
    <t>R00974</t>
  </si>
  <si>
    <t>3.5.4.1</t>
  </si>
  <si>
    <t>cytosine deaminase</t>
  </si>
  <si>
    <t>Cytosine + H2O &lt;=&gt; Uracil + NH3</t>
  </si>
  <si>
    <t>R01549</t>
  </si>
  <si>
    <t>dATP + Uridine &lt;=&gt; dADP + UMP</t>
  </si>
  <si>
    <t>R01664</t>
  </si>
  <si>
    <t>dCMP + H2O &lt;=&gt; Deoxycytidine + Orthophosphate</t>
  </si>
  <si>
    <t>R01878</t>
  </si>
  <si>
    <t>CAC1544 / CAC2609</t>
  </si>
  <si>
    <t>3.5.4.5</t>
  </si>
  <si>
    <t>cytidine deaminase</t>
  </si>
  <si>
    <t>Cytidine + H2O &lt;=&gt; Uridine + NH3</t>
  </si>
  <si>
    <t>R01880</t>
  </si>
  <si>
    <t>dGTP + Uridine &lt;=&gt; dGDP + UMP</t>
  </si>
  <si>
    <t>R02016</t>
  </si>
  <si>
    <t>thioredoxin-disulfide reductase</t>
  </si>
  <si>
    <t>Thioredoxin + NADP+ &lt;=&gt; Oxidized thioredoxin + NADPH + H+</t>
  </si>
  <si>
    <t>R02022</t>
  </si>
  <si>
    <t>dCTP + Oxidized thioredoxin + H2O &lt;=&gt; CTP + Thioredoxin</t>
  </si>
  <si>
    <t>R02023</t>
  </si>
  <si>
    <t>dUTP + Oxidized thioredoxin + H2O &lt;=&gt; UTP + Thioredoxin</t>
  </si>
  <si>
    <t>R02091</t>
  </si>
  <si>
    <t>dGTP + Cytidine &lt;=&gt; dGDP + CMP</t>
  </si>
  <si>
    <t>R02093</t>
  </si>
  <si>
    <t>ATP + dTDP &lt;=&gt; ADP + dTTP</t>
  </si>
  <si>
    <t>R02096</t>
  </si>
  <si>
    <t>dTTP + Cytidine &lt;=&gt; dTDP + CMP</t>
  </si>
  <si>
    <t>R02097</t>
  </si>
  <si>
    <t>dTTP + Uridine &lt;=&gt; dTDP + UMP</t>
  </si>
  <si>
    <t>R02099</t>
  </si>
  <si>
    <t>ATP + Deoxyuridine &lt;=&gt; ADP + dUMP</t>
  </si>
  <si>
    <t>R02296</t>
  </si>
  <si>
    <t>CAC1546</t>
  </si>
  <si>
    <t>deoA</t>
  </si>
  <si>
    <t>2.4.2.2</t>
  </si>
  <si>
    <t>pyrimidine-nucleoside phosphorylase</t>
  </si>
  <si>
    <t>Cytidine + Orthophosphate &lt;=&gt; Cytosine + alpha-D-Ribose 1-phosphate</t>
  </si>
  <si>
    <t>R02325</t>
  </si>
  <si>
    <t>dCTP + H2O &lt;=&gt; dUTP + NH3</t>
  </si>
  <si>
    <t>R02327</t>
  </si>
  <si>
    <t>dCTP + Uridine &lt;=&gt; dCDP + UMP</t>
  </si>
  <si>
    <t>R02371</t>
  </si>
  <si>
    <t>dCTP + Cytidine &lt;=&gt; dCDP + CMP</t>
  </si>
  <si>
    <t>R02483</t>
  </si>
  <si>
    <t>Deoxyuridine + Orthophosphate &lt;=&gt; Uracil + 2-Deoxy-D-ribose 1-phosphate</t>
  </si>
  <si>
    <t>R02485</t>
  </si>
  <si>
    <t>3.5.4.5 / 3.5.4.14</t>
  </si>
  <si>
    <t>cytidine deaminase / deoxycytidine deaminase</t>
  </si>
  <si>
    <t>Deoxycytidine + H2O &lt;=&gt; Deoxyuridine + NH3</t>
  </si>
  <si>
    <t>R01213</t>
  </si>
  <si>
    <t>Pyruvate metabolism</t>
  </si>
  <si>
    <t>CAC0273 / leuA</t>
  </si>
  <si>
    <t>2-isopropylmalate synthase</t>
  </si>
  <si>
    <t>(2S)-2-Isopropylmalate + CoA &lt;=&gt; Acetyl-CoA + 3-Methyl-2-oxobutanoic acid + H2O</t>
  </si>
  <si>
    <t>R00214</t>
  </si>
  <si>
    <t>malS / malS</t>
  </si>
  <si>
    <t>1.1.1.38 / 1.1.1.39 / 1.1.1.40 / 4.1.1.3</t>
  </si>
  <si>
    <t>malate dehydrogenase (oxaloacetate-decarboxylating) / malate dehydrogenase (decarboxylating) / malate dehydrogenase (oxaloacetate-decarboxylating) (NADP+) / oxaloacetate decarboxylase</t>
  </si>
  <si>
    <t>(S)-Malate + NAD+ &lt;=&gt; Pyruvate + CO2 + NADH</t>
  </si>
  <si>
    <t>R00199</t>
  </si>
  <si>
    <t>pps</t>
  </si>
  <si>
    <t>pyruvate, water dikinase</t>
  </si>
  <si>
    <t>ATP + Pyruvate + H2O &lt;=&gt; AMP + Phosphoenolpyruvate + Orthophosphate</t>
  </si>
  <si>
    <t>R00216</t>
  </si>
  <si>
    <t>(S)-Malate + NADP+ &lt;=&gt; Pyruvate + CO2 + NADPH</t>
  </si>
  <si>
    <t>R00228</t>
  </si>
  <si>
    <t>1.2.1.10</t>
  </si>
  <si>
    <t>acetaldehyde dehydrogenase (acetylating)</t>
  </si>
  <si>
    <t>Acetaldehyde + CoA + NAD+ &lt;=&gt; Acetyl-CoA + NADH</t>
  </si>
  <si>
    <t>R00230</t>
  </si>
  <si>
    <t>pta</t>
  </si>
  <si>
    <t>phosphate acetyltransferase</t>
  </si>
  <si>
    <t>Acetyl-CoA + Orthophosphate &lt;=&gt; CoA + Acetyl phosphate</t>
  </si>
  <si>
    <t>R00315</t>
  </si>
  <si>
    <t>askA</t>
  </si>
  <si>
    <t>2.7.2.1 / 2.7.2.15</t>
  </si>
  <si>
    <t>acetate kinase / propionate kinase</t>
  </si>
  <si>
    <t>ATP + Acetic acid &lt;=&gt; ADP + Acetyl phosphate</t>
  </si>
  <si>
    <t>R00317</t>
  </si>
  <si>
    <t>Acetyl phosphate + H2O &lt;=&gt; Acetic acid + Orthophosphate</t>
  </si>
  <si>
    <t>R00704</t>
  </si>
  <si>
    <t>CAC1543 / CAC2691</t>
  </si>
  <si>
    <t>1.1.1.28</t>
  </si>
  <si>
    <t>D-lactate dehydrogenase</t>
  </si>
  <si>
    <t>(R)-Lactic acid + NAD+ &lt;=&gt; Pyruvate + NADH + H+</t>
  </si>
  <si>
    <t>R01016</t>
  </si>
  <si>
    <t>CAC1604</t>
  </si>
  <si>
    <t>4.2.3.3</t>
  </si>
  <si>
    <t>methylglyoxal synthase</t>
  </si>
  <si>
    <t>Glycerone phosphate &lt;=&gt; Methylglyoxal + Orthophosphate</t>
  </si>
  <si>
    <t>R01450</t>
  </si>
  <si>
    <t>5.1.2.1</t>
  </si>
  <si>
    <t>lactate racemase</t>
  </si>
  <si>
    <t>(S)-Lactic acid &lt;=&gt; (R)-Lactic acid</t>
  </si>
  <si>
    <t>R02947</t>
  </si>
  <si>
    <t>CAC2697</t>
  </si>
  <si>
    <t>4.1.1.5</t>
  </si>
  <si>
    <t>Acetolactate decarboxylase</t>
  </si>
  <si>
    <t>Acetolactate &lt;=&gt; Acetoin + CO2</t>
  </si>
  <si>
    <t>R00066</t>
  </si>
  <si>
    <t>Riboflavin metabolism</t>
  </si>
  <si>
    <t>CAC0591 / CAC0593</t>
  </si>
  <si>
    <t>ribB / ribH</t>
  </si>
  <si>
    <t>riboflavin synthase</t>
  </si>
  <si>
    <t>2 6,7-Dimethyl-8-(1-D-ribityl)lumazine &lt;=&gt; Riboflavin + 4-(1-D-Ribitylamino)-5-amino-2,6-dihydroxypyrimidine</t>
  </si>
  <si>
    <t>R00161</t>
  </si>
  <si>
    <t>2.7.7.2</t>
  </si>
  <si>
    <t>FMN adenylyltransferase</t>
  </si>
  <si>
    <t>ATP + FMN &lt;=&gt; Pyrophosphate + FAD</t>
  </si>
  <si>
    <t>R00425</t>
  </si>
  <si>
    <t>ribA</t>
  </si>
  <si>
    <t>GTP cyclohydrolase II</t>
  </si>
  <si>
    <t>GTP + 3 H2O &lt;=&gt; Formate + 2,5-Diamino-6-hydroxy-4-(5'-phosphoribosylamino)-pyrimidine + Pyrophosphate</t>
  </si>
  <si>
    <t>R00549</t>
  </si>
  <si>
    <t>2.7.1.26</t>
  </si>
  <si>
    <t>riboflavin kinase</t>
  </si>
  <si>
    <t>ATP + Riboflavin &lt;=&gt; ADP + FMN</t>
  </si>
  <si>
    <t>R03458</t>
  </si>
  <si>
    <t>ribD</t>
  </si>
  <si>
    <t>1.1.1.193</t>
  </si>
  <si>
    <t>5-amino-6-(5-phosphoribosylamino)uracil reductase</t>
  </si>
  <si>
    <t>5-Amino-6-(5'-phosphoribitylamino)uracil + NADP+ &lt;=&gt; 5-Amino-6-(5'-phosphoribosylamino)uracil + NADPH</t>
  </si>
  <si>
    <t>R03459</t>
  </si>
  <si>
    <t>3.5.4.26</t>
  </si>
  <si>
    <t>diaminohydroxyphosphoribosylaminopyrimidine deaminase</t>
  </si>
  <si>
    <t>2,5-Diamino-6-hydroxy-4-(5'-phosphoribosylamino)-pyrimidine + H2O &lt;=&gt; 5-Amino-6-(5'-phosphoribosylamino)uracil + NH3</t>
  </si>
  <si>
    <t>R04457</t>
  </si>
  <si>
    <t>6,7-Dimethyl-8-(1-D-ribityl)lumazine + Orthophosphate &lt;=&gt; D-Ribose 5-phosphate + 5-Amino-6-(5'-phosphoribitylamino)uracil</t>
  </si>
  <si>
    <t>4-(1-D-ribitylamino)-5-amino-2,6-dihydroxypyrimidine + ATP &lt;=&gt; 5-amino-6-(5'-phosphoribitylamino)uracil + ADP + H2O</t>
  </si>
  <si>
    <t>R00837</t>
  </si>
  <si>
    <t>Starch and sucrose metabolism</t>
  </si>
  <si>
    <t>glvA</t>
  </si>
  <si>
    <t>3.2.1.93 / 3.2.1.122</t>
  </si>
  <si>
    <t>alpha,alpha-phosphotrehalase / maltose-6'-phosphate glucosidase</t>
  </si>
  <si>
    <t>H2O + alpha,alpha'-Trehalose 6-phosphate &lt;=&gt; D-Glucose + alpha-D-Glucose 6-phosphate</t>
  </si>
  <si>
    <t>R02727</t>
  </si>
  <si>
    <t>2.4.1.64</t>
  </si>
  <si>
    <t>alpha,alpha-trehalose phosphorylase</t>
  </si>
  <si>
    <t>alpha,alpha-Trehalose + Orthophosphate &lt;=&gt; D-Glucose + beta-D-Glucose 1-phosphate</t>
  </si>
  <si>
    <t>R02778</t>
  </si>
  <si>
    <t>3.1.3.12</t>
  </si>
  <si>
    <t>trehalose-phosphatase</t>
  </si>
  <si>
    <t>alpha,alpha'-Trehalose 6-phosphate + H2O &lt;=&gt; alpha,alpha-Trehalose + Orthophosphate</t>
  </si>
  <si>
    <t>R00028</t>
  </si>
  <si>
    <t>alpha-glucosidase</t>
  </si>
  <si>
    <t>Maltose + H2O &lt;=&gt; 2 alpha-D-Glucose</t>
  </si>
  <si>
    <t>R00802</t>
  </si>
  <si>
    <t>sacA</t>
  </si>
  <si>
    <t>3.2.1.20 / 3.2.1.26 / 3.2.1.48</t>
  </si>
  <si>
    <t>alpha-glucosidase / beta-fructofuranosidase / sucrose alpha-glucosidase</t>
  </si>
  <si>
    <t>Sucrose + H2O &lt;=&gt; beta-D-Fructose + alpha-D-Glucose</t>
  </si>
  <si>
    <t>R00805</t>
  </si>
  <si>
    <t>3.1.3.24</t>
  </si>
  <si>
    <t>sucrose-phosphatase</t>
  </si>
  <si>
    <t>Sucrose 6-phosphate + H2O &lt;=&gt; Sucrose + Orthophosphate</t>
  </si>
  <si>
    <t>R00838</t>
  </si>
  <si>
    <t>maltose-6'-phosphate glucosidase</t>
  </si>
  <si>
    <t>H2O + Maltose 6'-phosphate &lt;=&gt; D-Glucose + alpha-D-Glucose 6-phosphate</t>
  </si>
  <si>
    <t>R01555</t>
  </si>
  <si>
    <t>maltose phosphorylase</t>
  </si>
  <si>
    <t>Maltose + Orthophosphate &lt;=&gt; D-Glucose + beta-D-Glucose 1-phosphate</t>
  </si>
  <si>
    <t>R02728</t>
  </si>
  <si>
    <t>beta-phosphoglucomutase</t>
  </si>
  <si>
    <t>beta-D-Glucose 1-phosphate &lt;=&gt; beta-D-Glucose 6-phosphate</t>
  </si>
  <si>
    <t>R03920</t>
  </si>
  <si>
    <t>2.7.1.1 / 2.7.1.4</t>
  </si>
  <si>
    <t>hexokinase / fructokinase</t>
  </si>
  <si>
    <t>ATP + beta-D-Fructose &lt;=&gt; ADP + beta-D-Fructose 6-phosphate</t>
  </si>
  <si>
    <t>R03921</t>
  </si>
  <si>
    <t>beta-fructofuranosidase</t>
  </si>
  <si>
    <t>Sucrose 6-phosphate + H2O &lt;=&gt; beta-D-Fructose + alpha-D-Glucose 6-phosphate</t>
  </si>
  <si>
    <t>R00509</t>
  </si>
  <si>
    <t>Sulfer reduction and fixation</t>
  </si>
  <si>
    <t>cysC / cysN</t>
  </si>
  <si>
    <t>2.7.1.25</t>
  </si>
  <si>
    <t>adenylyl-sulfate kinase</t>
  </si>
  <si>
    <t>ATP + Adenylylsulfate &lt;=&gt; ADP + 3'-Phosphoadenylyl sulfate</t>
  </si>
  <si>
    <t>R00529</t>
  </si>
  <si>
    <t>cysD / cysN</t>
  </si>
  <si>
    <t>2.7.7.4</t>
  </si>
  <si>
    <t>sulfate adenylyltransferase</t>
  </si>
  <si>
    <t>ATP + Sulfate &lt;=&gt; Pyrophosphate + Adenylylsulfate</t>
  </si>
  <si>
    <t>R00858</t>
  </si>
  <si>
    <t>1.8.1.2</t>
  </si>
  <si>
    <t>sulfite reductase (NADPH)</t>
  </si>
  <si>
    <t>Hydrogen sulfide + 3 NADP+ + 3 H2O &lt;=&gt; Sulfite + 3 NADPH</t>
  </si>
  <si>
    <t>R01285</t>
  </si>
  <si>
    <t>Cystathionine + H2O &lt;=&gt; L-Homocysteine + NH3 + Pyruvate</t>
  </si>
  <si>
    <t>R02021</t>
  </si>
  <si>
    <t>1.8.4.8</t>
  </si>
  <si>
    <t>phosphoadenylyl-sulfate reductase (thioredoxin)</t>
  </si>
  <si>
    <t>Thioredoxin + 3'-Phosphoadenylyl sulfate &lt;=&gt; Oxidized thioredoxin + Sulfite + Adenosine 3',5'-bisphosphate + H+</t>
  </si>
  <si>
    <t>R02508</t>
  </si>
  <si>
    <t>Cystathionine + Succinate &lt;=&gt; O-Succinyl-L-homoserine + L-Cysteine</t>
  </si>
  <si>
    <t>R00617</t>
  </si>
  <si>
    <t>Thiamine metabolism</t>
  </si>
  <si>
    <t>2.7.4.16</t>
  </si>
  <si>
    <t>thiamine-phosphate kinase</t>
  </si>
  <si>
    <t>ATP + Thiamin monophosphate &lt;=&gt; ADP + Thiamin diphosphate</t>
  </si>
  <si>
    <t>R03223</t>
  </si>
  <si>
    <t>CAC0495 / CAC2920</t>
  </si>
  <si>
    <t>thiC / tenI</t>
  </si>
  <si>
    <t>2.5.1.3</t>
  </si>
  <si>
    <t>thiamine-phosphate diphosphorylase</t>
  </si>
  <si>
    <t>2-Methyl-4-amino-5-hydroxymethylpyrimidine diphosphate + 4-Methyl-5-(2-phosphoethyl)-thiazole &lt;=&gt; Pyrophosphate + Thiamin monophosphate</t>
  </si>
  <si>
    <t>R03471</t>
  </si>
  <si>
    <t>CAC3095</t>
  </si>
  <si>
    <t>thiK</t>
  </si>
  <si>
    <t>2.7.1.49</t>
  </si>
  <si>
    <t>hydroxymethylpyrimidine kinase</t>
  </si>
  <si>
    <t>ATP + 4-Amino-5-hydroxymethyl-2-methylpyrimidine &lt;=&gt; ADP + 4-Amino-2-methyl-5-phosphomethylpyrimidine</t>
  </si>
  <si>
    <t>R03472</t>
  </si>
  <si>
    <t>4-Amino-5-hydroxymethyl-2-methylpyrimidine &lt;=&gt; Aminoimidazole ribotide</t>
  </si>
  <si>
    <t>R04509</t>
  </si>
  <si>
    <t>2.7.4.7</t>
  </si>
  <si>
    <t>phosphomethylpyrimidine kinase</t>
  </si>
  <si>
    <t>ATP + 4-Amino-2-methyl-5-phosphomethylpyrimidine &lt;=&gt; ADP + 2-Methyl-4-amino-5-hydroxymethylpyrimidine diphosphate</t>
  </si>
  <si>
    <t>1-Deoxy-D-xylulose 5-phosphate + Glycine + L-Cysteine &lt;=&gt; 4-Methyl-5-(2-phosphoethyl)-thiazole + L-Alanine + 3 H2O + CO2</t>
  </si>
  <si>
    <t>R00619</t>
  </si>
  <si>
    <t>2.7.6.2</t>
  </si>
  <si>
    <t>thiamine diphosphokinase</t>
  </si>
  <si>
    <t>ATP + Thiamin &lt;=&gt; AMP + Thiamin diphosphate</t>
  </si>
  <si>
    <t>Transport reactions</t>
  </si>
  <si>
    <t>Acetoin (extracellular) + ADP + Orthophosphate &lt;= Acetoin + ATP + H2O</t>
  </si>
  <si>
    <t>2.A.38</t>
  </si>
  <si>
    <t>K+ Transporter (TRK)</t>
  </si>
  <si>
    <t>-1000</t>
  </si>
  <si>
    <t>K+ (extracellular) + H+ (extracellular) &lt;=&gt; Potassium + H+</t>
  </si>
  <si>
    <t>nrgA</t>
  </si>
  <si>
    <t>2.A.49</t>
  </si>
  <si>
    <t>Ammonium Transporter (Amt)</t>
  </si>
  <si>
    <t>2 Ammonium (extracellular) + H+ &lt;=&gt; 2 Ammonium + H+ (extracellular)</t>
  </si>
  <si>
    <t>CAC1269</t>
  </si>
  <si>
    <t>3.A.3</t>
  </si>
  <si>
    <t>P-type ATPase</t>
  </si>
  <si>
    <t>2 Calcium (extracellular) + K+ + ADP + Orthophosphate &lt;=&gt; 2 Calcium + K+ (extracellular) + ATP + H2O</t>
  </si>
  <si>
    <t>CAC0744 / CAP0140</t>
  </si>
  <si>
    <t>2.A.35</t>
  </si>
  <si>
    <t>NhaC Na+:H+ Antiporter</t>
  </si>
  <si>
    <t>2 Na+ + 3 H+ (extracellular) &lt;=&gt; 2 Na+ (extracellular) + 3 H+</t>
  </si>
  <si>
    <t>CAC1590</t>
  </si>
  <si>
    <t>2.A.47</t>
  </si>
  <si>
    <t>Divalent Anion:Na+ Symporter (DASS)</t>
  </si>
  <si>
    <t>2-Oxoglutarate (extracellular) + Na+ (extracellular) &lt;=&gt; 2-Oxoglutarate + Na+</t>
  </si>
  <si>
    <t>CAC3680 / CAC2681 / CAC3682</t>
  </si>
  <si>
    <t>kdpC/atkC / adpB/atkB / kdpA/atkA</t>
  </si>
  <si>
    <t>3 Na+ + 2 K+ (extracellular) + ATP + H2O &lt;=&gt; 3 Na+ (extracellular) + 2 K+ + ADP + Orthophosphate</t>
  </si>
  <si>
    <t>4-aminobenzoate (extracellular) + H+ (extracellular) &lt;=&gt; 4-aminobenzoate + H+</t>
  </si>
  <si>
    <t>Acetate (extracellular) + H+ (extracellular) &lt;=&gt; Acetic acid</t>
  </si>
  <si>
    <t>Acetone  (extracellular) &lt;=&gt; Acetone</t>
  </si>
  <si>
    <t>4.A</t>
  </si>
  <si>
    <t>PTS</t>
  </si>
  <si>
    <t>Arbutin (extracellular) + Phosphoenolpyruvate &lt;=&gt; Pyruvate + Arbutin 6-Phosphate</t>
  </si>
  <si>
    <t>CAP0104</t>
  </si>
  <si>
    <t>arsb</t>
  </si>
  <si>
    <t>2.A.59</t>
  </si>
  <si>
    <t>Arsenical Resistance-3 (ACR3)</t>
  </si>
  <si>
    <t>Arsenite (extracellular) &lt;=&gt; Arsenite</t>
  </si>
  <si>
    <t>CAC1407</t>
  </si>
  <si>
    <t>Beta-Glucoside (extracellular) + Phosphoenolpyruvate &lt;=&gt; Pyruvate + Phospho-beta-Glucoside</t>
  </si>
  <si>
    <t>Biotin (extracellular) + H+ (extracellular) &lt;=&gt; Biotin + H+</t>
  </si>
  <si>
    <t>Butanol (extracellular) &lt;=&gt; 1-Butanol</t>
  </si>
  <si>
    <t>Butyrate (extracellular) + H+ (extracellular) &lt;=&gt; Butyric acid</t>
  </si>
  <si>
    <t>CAC0383 / CAC0384 / CAC0386</t>
  </si>
  <si>
    <t>CAC0383 / licB / licC</t>
  </si>
  <si>
    <t>Cellobiose (extracellular) + ATP + H2O &lt;=&gt; Cellobiose + ADP + Orthophosphate</t>
  </si>
  <si>
    <t>CAC0442</t>
  </si>
  <si>
    <t>1.A.11</t>
  </si>
  <si>
    <t>Chloride Channel (ClC)</t>
  </si>
  <si>
    <t>Cl- (extracellular) &lt;=&gt; Cl-</t>
  </si>
  <si>
    <t>CO2 (extracellular) &lt;=&gt; CO2</t>
  </si>
  <si>
    <t>CAC0772 / CAC0773 / CAC1368 / CAC1369 / CAC3100 / CAC3101 / CAC3102</t>
  </si>
  <si>
    <t>3.A.1</t>
  </si>
  <si>
    <t>ABC</t>
  </si>
  <si>
    <t>Cobalt (extracellular) + ATP + H2O =&gt; Cobalt + ADP + Orthophosphate</t>
  </si>
  <si>
    <t>CAC1852</t>
  </si>
  <si>
    <t>1.A.35</t>
  </si>
  <si>
    <t>CorA Metal Ion Transporter (MIT)</t>
  </si>
  <si>
    <t>Cobalt (extracellular) &lt;=&gt; Cobalt</t>
  </si>
  <si>
    <t>CAC0161</t>
  </si>
  <si>
    <t>2.A.1</t>
  </si>
  <si>
    <t>Major Facilitator Superfamily (MFS)</t>
  </si>
  <si>
    <t>Cyanate (extracellular) + H+ (extracellular) &lt;=&gt; Cyanate + H+</t>
  </si>
  <si>
    <t xml:space="preserve">Ethanol (extracellular) &lt;=&gt; Ethanol </t>
  </si>
  <si>
    <t>CAC2719</t>
  </si>
  <si>
    <t>2.A.3</t>
  </si>
  <si>
    <t>Amino Acid-Polyamine-Organocation (APC)</t>
  </si>
  <si>
    <t>Ethanolamine (extracellular) + H+ (extracellular) &lt;=&gt; Ethanolamine + H+</t>
  </si>
  <si>
    <t>CAC1988 / CAC1989 / CAC1990 / CAC2441 / CAC2442 / CAC2443</t>
  </si>
  <si>
    <t>Fe3+ (extracellular) + ATP + H2O =&gt; Fe3+ + ADP + Orthophosphate</t>
  </si>
  <si>
    <t>CAC0788 / CAC0789 / CAC0790 / CAC0791</t>
  </si>
  <si>
    <t>Ferrichrome (extracellular) + ATP + H2O =&gt; Ferrichrome + ADP + Orthophosphate</t>
  </si>
  <si>
    <t>CAC1512</t>
  </si>
  <si>
    <t>nirC</t>
  </si>
  <si>
    <t>2.A.44</t>
  </si>
  <si>
    <t>Formate-Nitrite Transporter (FNT)</t>
  </si>
  <si>
    <t>Formate (extracellular) + H+ &lt;=&gt; Formate + H+ (extracellular)</t>
  </si>
  <si>
    <t>Fructose (extracellular) + Phosphoenolpyruvate &lt;=&gt; Pyruvate + D-beta-Fructose 6-Phosphate</t>
  </si>
  <si>
    <t>CAC0233 / CAC0234 / CAC2956 / CAC2957 / CAC2958</t>
  </si>
  <si>
    <t>Fructose (extracellular) + Phosphoenolpyruvate &lt;=&gt; Pyruvate + D-Fructose 1-Phosphate</t>
  </si>
  <si>
    <t>CAC2956 / CAC2957 / CAC2958</t>
  </si>
  <si>
    <t>Galactitol (extracellular) + Phosphoenolpyruvate &lt;=&gt; Pyruvate + D-Galactinol 1-Phosphate</t>
  </si>
  <si>
    <t>CAC2835 / CAC3605</t>
  </si>
  <si>
    <t>gntP / gntP</t>
  </si>
  <si>
    <t>2.A.8</t>
  </si>
  <si>
    <t>Gluconate:H+ Symporter (GntP)</t>
  </si>
  <si>
    <t>Gluconate (extracellular) + H+ (extracellular) &lt;=&gt; Gluconate + H+</t>
  </si>
  <si>
    <t>CAC1530</t>
  </si>
  <si>
    <t>Glucose (extracellular) + H+ (extracellular) &lt;=&gt; Glucose + H+</t>
  </si>
  <si>
    <t>Glucose (extracellular) + H2O + ATP &lt;=&gt; D-Glucose + ADP + Orthophosphate</t>
  </si>
  <si>
    <t>CAC0570 / CAC2995 / glvC / CAC3427</t>
  </si>
  <si>
    <t>Glucose (extracellular) + Phosphoenolpyruvate &lt;=&gt; Pyruvate + D-Glucose 6-phosphate</t>
  </si>
  <si>
    <t>CAC0770 / glpF</t>
  </si>
  <si>
    <t>1.A.8</t>
  </si>
  <si>
    <t>Major Intrinsic Protein (MIP)</t>
  </si>
  <si>
    <t>Glycerol (extracellular) &lt;=&gt; Glycerol</t>
  </si>
  <si>
    <t>CAC0427 / CAC0428 / CAC0429</t>
  </si>
  <si>
    <t>Glycerol 3-Phosphate (extracellular) + ATP + H2O =&gt; Glycerol 3-Phosphate + ADP + Orthophosphate</t>
  </si>
  <si>
    <t>CAC2864 / CAC2865 / CAC2866 / CAC2867 / CAC2868 / CAC2869 / CAC2870 / CAC2871</t>
  </si>
  <si>
    <t>atpC / atpD / atpG / atpA / atpH / atpF / atpE / appB</t>
  </si>
  <si>
    <t>3.A.2</t>
  </si>
  <si>
    <t>F-Type ATPase</t>
  </si>
  <si>
    <t>3 H+ (extracellular) + ADP + Orthophosphate &lt;=&gt; 3 H+ + ATP + H2O</t>
  </si>
  <si>
    <t>H2 (extracellular) &lt;=&gt; H2</t>
  </si>
  <si>
    <t>H2O (extracellular) &lt;=&gt; H2O</t>
  </si>
  <si>
    <t>CAC3654</t>
  </si>
  <si>
    <t>9.A.2</t>
  </si>
  <si>
    <t>MerTP Mercuric Ion Permease (MerTP)</t>
  </si>
  <si>
    <t>Hg2+ (extracellular) &lt;=&gt; Hg2+</t>
  </si>
  <si>
    <t>CAC1317</t>
  </si>
  <si>
    <t>1.A.1</t>
  </si>
  <si>
    <t>Voltage-gated Ion Channel (VIC)</t>
  </si>
  <si>
    <t>K+ (extracellular) &lt;=&gt; K+</t>
  </si>
  <si>
    <t>Lactate (extracellular) + H+ (extracellular) &lt;=&gt; Lactic acid</t>
  </si>
  <si>
    <t>lacE / lacF</t>
  </si>
  <si>
    <t>Lactose (extracellular) + Phosphoenolpyruvate &lt;=&gt; Pyruvate + D-Lactose 6-Phosphate</t>
  </si>
  <si>
    <t>CAC1783</t>
  </si>
  <si>
    <t>gltT</t>
  </si>
  <si>
    <t>2.A.23</t>
  </si>
  <si>
    <t xml:space="preserve">Dicarboxylate/Amino Acid:Cation Symporter (DAACS) </t>
  </si>
  <si>
    <t>L-Glutamate (extracellular) + H+ (extracellular) &lt;=&gt; L-Glutamate + H+</t>
  </si>
  <si>
    <t>CAC0111 / CAC0112 / CAC0377 / CAC0378 / CAC0380 / CAC3618 / CAC3619 / CAC3620</t>
  </si>
  <si>
    <t>L-Glutamine (extracellular) + ATP + H2O &lt;=&gt; L-Glutamine + ADP + Orthophophate</t>
  </si>
  <si>
    <t>CAC1473 / CAC1474 / CAC1475 / CAC1476</t>
  </si>
  <si>
    <t>L-Glycine (extracellular) + ATP + H2O =&gt; L-Glycine + ADP + Orthophosphate</t>
  </si>
  <si>
    <t>CAC1610</t>
  </si>
  <si>
    <t>brnQ</t>
  </si>
  <si>
    <t>2.A.26</t>
  </si>
  <si>
    <t>Branched Chain Amino Acid:Cation Symporter (LIVCS)</t>
  </si>
  <si>
    <t>L-Isoleucine (extracellular) + H+ (extracelluar) &lt;=&gt; L-Isoleucine + H+</t>
  </si>
  <si>
    <t>L-Leucine (extracellular) + H+ (extracelluar) &lt;=&gt; L-Leucine + H+</t>
  </si>
  <si>
    <t>CAC3164 / CAC3347</t>
  </si>
  <si>
    <t>L-Lysine (extracellular) + H+ (extracellular) &lt;=&gt; Lysine + H+</t>
  </si>
  <si>
    <t>CAC2593</t>
  </si>
  <si>
    <t>2.A.75</t>
  </si>
  <si>
    <t>L-Lysine Exporter (LysE)</t>
  </si>
  <si>
    <t>L-Lysine (extracellular) + H+ &lt;= L-Lysine + H+ (extracellular)</t>
  </si>
  <si>
    <t>L-Proline (extracellular) + ATP + H2O =&gt; L-Proline + ADP + Orthophosphate</t>
  </si>
  <si>
    <t>CAC2265</t>
  </si>
  <si>
    <t>2.A.79</t>
  </si>
  <si>
    <t>Threonine/Serine Exporter (ThrE)</t>
  </si>
  <si>
    <t>L-Threonine (extracellular) + H+ &lt;= L-Threonine + H+ (extracellular)</t>
  </si>
  <si>
    <t>L-Valine (extracellular) + H+ (extracelluar) &lt;=&gt; L-Valine + H+</t>
  </si>
  <si>
    <t>CAC0366 / CAC2949</t>
  </si>
  <si>
    <t>2.A.69</t>
  </si>
  <si>
    <t>Auxin Efflux Carrier (AEC)</t>
  </si>
  <si>
    <t>Malate (extracellular) + H+ (extracellular) &lt;=&gt; Malate + H+</t>
  </si>
  <si>
    <t>Malate (extracellular) + Na+ (extracellular) &lt;=&gt; Malate + Na+</t>
  </si>
  <si>
    <t>mtlA / mtlF</t>
  </si>
  <si>
    <t>Mannitol (extracellular) + Phosphoenolpyruvate &lt;=&gt; Pyruvate + D-Mannitol 1-Phosphate</t>
  </si>
  <si>
    <t>CAC1457 / CAC1458 / CAC1459 / CAC1460 /CAP0066 / CAP0067 / CAP0068</t>
  </si>
  <si>
    <t>CAC1457 / CAC1458 / CAC1459 / CAC1460 /ptna / levF / pntd</t>
  </si>
  <si>
    <t>Mannose (extracellular) + Phosphoenolpyruvate &lt;=&gt; Pyruvate + D-Mannose 6-Phosphate</t>
  </si>
  <si>
    <t>CAC0984 / CAC0985 / CAC0986</t>
  </si>
  <si>
    <t>Methionine (extracellular) + ATP + H2O =&gt; D-Methionine + ADP + Orthophosphate</t>
  </si>
  <si>
    <t>CAC0294 / CAC0684</t>
  </si>
  <si>
    <t>1.A.35 / 9.A.19</t>
  </si>
  <si>
    <t>CorA Metal Ion Transporter (MIT) / Mg2+ Transporter-E (MgtE)</t>
  </si>
  <si>
    <t>Mg2+ (extracellular) &lt;=&gt; Mg2+</t>
  </si>
  <si>
    <t>CAC0628 / CAC0685 / CAC3329 / CAP0063</t>
  </si>
  <si>
    <t>2.A.55</t>
  </si>
  <si>
    <t>Metal Ion (Mn2+-iron) Transporter (Nramp)</t>
  </si>
  <si>
    <t>Mn2+ (extracellular) + H+ (extracellular) &lt;=&gt; Mn2+ + H+</t>
  </si>
  <si>
    <t>CAC3550 / CAC3551</t>
  </si>
  <si>
    <t>Na+ (extracellular) + ADP + Orthophosphate &lt;= Na+ + ATP + H2O</t>
  </si>
  <si>
    <t>CAC0444</t>
  </si>
  <si>
    <t>napA</t>
  </si>
  <si>
    <t>2.A.37</t>
  </si>
  <si>
    <t>Monovalent Cation:Proton Antiporter-2 (CPA2)</t>
  </si>
  <si>
    <t>Na+ (extracellular) + H+ &lt;=&gt; Na+ + H+ (extracellular)</t>
  </si>
  <si>
    <t>CAC1353, CAC1354</t>
  </si>
  <si>
    <t>N-acetylglucosamine (extracellular) + Phosphoenolpyruvate &lt;=&gt; Pyruvate + N-acetyl-D-Glucosamine 6-phosphate</t>
  </si>
  <si>
    <t>NH3 (extracellular) &lt;=&gt; NH3</t>
  </si>
  <si>
    <t>CAC0618 / CAC0619 / CAC0620 / CAC1399 / CAC1400 / CAC1401</t>
  </si>
  <si>
    <t>Nitrate (extracellular) + ATP + H2O =&gt; Nitrate + ADP + Orthophosphate</t>
  </si>
  <si>
    <t>Nitrate (extracellular) + H+ &lt;=&gt; Nitrate + H+ (extracellular)</t>
  </si>
  <si>
    <t>Nitrogen (extracellular) &lt;=&gt; Nitrogen</t>
  </si>
  <si>
    <t>CAC1706</t>
  </si>
  <si>
    <t xml:space="preserve">Orthophosphate (extracellular) + ATP + H2O =&gt; 2 Orthophosphate + ADP </t>
  </si>
  <si>
    <t>CAC3093</t>
  </si>
  <si>
    <t>2.A.20</t>
  </si>
  <si>
    <t>Inorganic Phosphate Transporter (PiT)</t>
  </si>
  <si>
    <t>Orthophosphate (extracellular) + H+ (extracellular) &lt;=&gt; Orthophosphate + H+</t>
  </si>
  <si>
    <t>Orthophosphate (extracellular) + Na+ (extracellular) &lt;=&gt; Orthophosphate + Na+</t>
  </si>
  <si>
    <t>CAC0837 / CAC0838 / CAC0839 / CAC0840</t>
  </si>
  <si>
    <t>Putrescine (extracellular) + ADP + Orthophosphate &lt;= Putrescine + ATP + H2O</t>
  </si>
  <si>
    <t>Reduced ferredoxin (extracellular) &lt;=&gt; Reduced ferredoxin</t>
  </si>
  <si>
    <t>CAC1453</t>
  </si>
  <si>
    <t>Ribose (extracellular) + ATP + H2O =&gt; D-Ribose + ADP + Orthophosphate</t>
  </si>
  <si>
    <t>Spermidine (extracellular) + ADP + Orthophosphate &lt;= Spermidine + ATP + H2O</t>
  </si>
  <si>
    <t>Sucrose (extracellular) + Phsophoenolpyruvate &lt;=&gt; Pyruvate + Sucrose 6-Phosphate</t>
  </si>
  <si>
    <t>Sulfate (extracellular) + ATP  + H2O &lt;=&gt; Sulfate + ADP + Orthophosphate</t>
  </si>
  <si>
    <t>Thioredoxin (extracellular) &lt;=&gt; Thioredoxin</t>
  </si>
  <si>
    <t>CAC2112 / CAC2772 / CAC2820</t>
  </si>
  <si>
    <t>uraA / CAC2772 / CAC2820</t>
  </si>
  <si>
    <t>2.A.40</t>
  </si>
  <si>
    <t>Nucleobase:Cation Symporter-2 (NCS2)</t>
  </si>
  <si>
    <t>Uracil (extracellular) + H+ (extracellular) &lt;=&gt; Uracil + H+</t>
  </si>
  <si>
    <t>CAC0872 / CAC2772 / CAC2820</t>
  </si>
  <si>
    <t>Xanthine (extracellular) + H+ (extracellular) &lt;=&gt; Xanthine + H+</t>
  </si>
  <si>
    <t>CAC2836 / CAC2877 / CAC2878</t>
  </si>
  <si>
    <t>Zn2+ (extracellular) + ATP + H2O =&gt; Zn2+ + ADP + Orthophosphate</t>
  </si>
  <si>
    <t>R01717</t>
  </si>
  <si>
    <t>Ubiquinone biosynthesis</t>
  </si>
  <si>
    <t>5.4.4.2</t>
  </si>
  <si>
    <t>isochorismate synthase</t>
  </si>
  <si>
    <t>Chorismate &lt;=&gt; Isochorismate</t>
  </si>
  <si>
    <t>R04030</t>
  </si>
  <si>
    <t>6.2.1.26</t>
  </si>
  <si>
    <t>o-succinylbenzoate-CoA ligase</t>
  </si>
  <si>
    <t>ATP + 2-Succinylbenzoate + CoA &lt;=&gt; AMP + Pyrophosphate + 2-Succinylbenzoyl-CoA</t>
  </si>
  <si>
    <t>R04031</t>
  </si>
  <si>
    <t>CAC3571</t>
  </si>
  <si>
    <t>fabZ</t>
  </si>
  <si>
    <t>4.2.1.-</t>
  </si>
  <si>
    <t>hydro-lyase</t>
  </si>
  <si>
    <t>2-Succinylbenzoate + H2O &lt;=&gt; 2-Succinyl-6-hydroxy-2,4-cyclohexadiene-1-carboxylate</t>
  </si>
  <si>
    <t>R04150</t>
  </si>
  <si>
    <t>4.1.3.36</t>
  </si>
  <si>
    <t>naphthoate synthase</t>
  </si>
  <si>
    <t>2-Succinylbenzoyl-CoA &lt;=&gt; 1,4-Dihydroxy-2-naphthoate + CoA</t>
  </si>
  <si>
    <t>R04993</t>
  </si>
  <si>
    <t>CAC0523 / CAC0700 / CAC1284 / CAC1435 / CAC2132 / CAC2784 / CAC2885 / CAC2986 / CAC3154</t>
  </si>
  <si>
    <t>CAC0523 / cspR / prmA / CAC1435 / CAC2132 / CAC2784 / CAC2885 / ksgA / CAC3154</t>
  </si>
  <si>
    <t>methyltransferases</t>
  </si>
  <si>
    <t>2-Demethylmenaquinone + S-Adenosyl-L-methionine &lt;=&gt; Menaquinone + S-Adenosyl-L-homocysteine</t>
  </si>
  <si>
    <t>R05617</t>
  </si>
  <si>
    <t>2.5.1.-</t>
  </si>
  <si>
    <t>transferring alkyl or aryl groups, other than methyl groups</t>
  </si>
  <si>
    <t>1,4-Dihydroxy-2-naphthoate + all-trans-Octaprenyl diphosphate &lt;=&gt; 2-Demethylmenaquinone + Pyrophosphate + CO2</t>
  </si>
  <si>
    <t>R06860</t>
  </si>
  <si>
    <t>2.5.1.64</t>
  </si>
  <si>
    <t>2-succinyl-6-hydroxy-2,4-cyclohexadiene-1-carboxylate synthase</t>
  </si>
  <si>
    <t>2-Oxoglutarate + Isochorismate &lt;=&gt; 2-Succinyl-6-hydroxy-2,4-cyclohexadiene-1-carboxylate + Pyruvate + CO2</t>
  </si>
  <si>
    <t>R00239</t>
  </si>
  <si>
    <t>Urea cycle and metabolism of amino groups</t>
  </si>
  <si>
    <t>proB</t>
  </si>
  <si>
    <t>2.7.2.11</t>
  </si>
  <si>
    <t>glutamate 5-kinase</t>
  </si>
  <si>
    <t>ATP + L-Glutamate &lt;=&gt; ADP + L-Glutamyl 5-phosphate</t>
  </si>
  <si>
    <t>R00259</t>
  </si>
  <si>
    <t>argJ / CAC3020</t>
  </si>
  <si>
    <t>2.3.1.1</t>
  </si>
  <si>
    <t>amino-acid N-acetyltransferase</t>
  </si>
  <si>
    <t>Acetyl-CoA + L-Glutamate &lt;=&gt; CoA + N-Acetyl-L-glutamate</t>
  </si>
  <si>
    <t>R02282</t>
  </si>
  <si>
    <t>2.3.1.35</t>
  </si>
  <si>
    <t>glutamate N-acetyltransferase</t>
  </si>
  <si>
    <t>N-Acetylornithine + L-Glutamate &lt;=&gt; L-Ornithine + N-Acetyl-L-glutamate</t>
  </si>
  <si>
    <t>R02283</t>
  </si>
  <si>
    <t>argD</t>
  </si>
  <si>
    <t>acetylornithine transaminase</t>
  </si>
  <si>
    <t>N-Acetylornithine + 2-Oxoglutarate &lt;=&gt; N-Acetyl-L-glutamate 5-semialdehyde + L-Glutamate</t>
  </si>
  <si>
    <t>R02649</t>
  </si>
  <si>
    <t>argB</t>
  </si>
  <si>
    <t>acetylglutamate kinase</t>
  </si>
  <si>
    <t>ATP + N-Acetyl-L-glutamate &lt;=&gt; ADP + N-Acetyl-L-glutamate 5-phosphate</t>
  </si>
  <si>
    <t>R03313</t>
  </si>
  <si>
    <t>proA</t>
  </si>
  <si>
    <t>1.2.1.41</t>
  </si>
  <si>
    <t>glutamate-5-semialdehyde dehydrogenase</t>
  </si>
  <si>
    <t>L-Glutamate 5-semialdehyde + Orthophosphate + NADP+ &lt;=&gt; L-Glutamyl 5-phosphate + NADPH + H+</t>
  </si>
  <si>
    <t>R03443</t>
  </si>
  <si>
    <t>argC</t>
  </si>
  <si>
    <t>N-acetyl-gamma-glutamyl-phosphate reductase</t>
  </si>
  <si>
    <t>N-Acetyl-L-glutamate 5-semialdehyde + Orthophosphate + NADP+ &lt;=&gt; N-Acetyl-L-glutamate 5-phosphate + NADPH + H+</t>
  </si>
  <si>
    <t>L-Ornithine + Pyruvate &lt;=&gt; L-Glutamate 5-semialdehyde + L-Alanine</t>
  </si>
  <si>
    <t>R01090</t>
  </si>
  <si>
    <t>Valine, leucine and isoleucine biosynthesis</t>
  </si>
  <si>
    <t>4-Methyl-2-oxopentanoate + L-Glutamate &lt;=&gt; L-Leucine + 2-Oxoglutarate</t>
  </si>
  <si>
    <t>R01652</t>
  </si>
  <si>
    <t>(2S)-2-Isopropyl-3-oxosuccinate &lt;=&gt; 4-Methyl-2-oxopentanoate + CO2</t>
  </si>
  <si>
    <t>R02199</t>
  </si>
  <si>
    <t>branched-chain-amino-acid transaminase</t>
  </si>
  <si>
    <t>L-Isoleucine + 2-Oxoglutarate &lt;=&gt; (S)-3-Methyl-2-oxopentanoic acid + L-Glutamate</t>
  </si>
  <si>
    <t>R03968</t>
  </si>
  <si>
    <t>leuD / leuC</t>
  </si>
  <si>
    <t>4.2.1.33</t>
  </si>
  <si>
    <t>3-isopropylmalate dehydratase</t>
  </si>
  <si>
    <t>(2S)-2-Isopropylmalate &lt;=&gt; 2-Isopropylmaleate + H2O</t>
  </si>
  <si>
    <t>R04001</t>
  </si>
  <si>
    <t>(2R,3S)-3-Isopropylmalate &lt;=&gt; 2-Isopropylmaleate + H2O</t>
  </si>
  <si>
    <t>R04426</t>
  </si>
  <si>
    <t>leuB</t>
  </si>
  <si>
    <t>1.1.1.85</t>
  </si>
  <si>
    <t>3-isopropylmalate dehydrogenase</t>
  </si>
  <si>
    <t>(2R,3S)-3-Isopropylmalate + NAD+ &lt;=&gt; (2S)-2-Isopropyl-3-oxosuccinate + NADH + H+</t>
  </si>
  <si>
    <t>R04673</t>
  </si>
  <si>
    <t>2-Oxobutanoate + 2-(alpha-Hydroxyethyl)thiamine diphosphate &lt;=&gt; (S)-2-Aceto-2-hydroxybutanoate + Thiamin diphosphate</t>
  </si>
  <si>
    <t>R05068</t>
  </si>
  <si>
    <t>(R)-2,3-Dihydroxy-3-methylpentanoate + NADP+ &lt;=&gt; (R)-3-Hydroxy-3-methyl-2-oxopentanoate + NADPH + H+</t>
  </si>
  <si>
    <t>R05069</t>
  </si>
  <si>
    <t>1.1.1.86 / 5.4.99.3</t>
  </si>
  <si>
    <t>ketol-acid reductoisomerase / 2-acetolactate mutase</t>
  </si>
  <si>
    <t>(S)-2-Aceto-2-hydroxybutanoate &lt;=&gt; (R)-3-Hydroxy-3-methyl-2-oxopentanoate</t>
  </si>
  <si>
    <t>R05070</t>
  </si>
  <si>
    <t>(R)-2,3-Dihydroxy-3-methylpentanoate &lt;=&gt; (S)-3-Methyl-2-oxopentanoic acid + H2O</t>
  </si>
  <si>
    <t>R04440</t>
  </si>
  <si>
    <t>(R)-2,3-Dihydroxy-3-methylbutanoate + NADP+ &lt;=&gt; 3-Hydroxy-3-methyl-2-oxobutanoic acid + NADPH</t>
  </si>
  <si>
    <t>R04441</t>
  </si>
  <si>
    <t>(R)-2,3-Dihydroxy-3-methylbutanoate &lt;=&gt; 3-Methyl-2-oxobutanoic acid + H2O</t>
  </si>
  <si>
    <t>R04672</t>
  </si>
  <si>
    <t>(S)-2-Acetolactate + Thiamin diphosphate &lt;=&gt; 2-(alpha-Hydroxyethyl)thiamine diphosphate + Pyruvate</t>
  </si>
  <si>
    <t>R05071</t>
  </si>
  <si>
    <t>(S)-2-Acetolactate &lt;=&gt; 3-Hydroxy-3-methyl-2-oxobutanoic acid</t>
  </si>
  <si>
    <t>KEGG Reaction Number</t>
  </si>
  <si>
    <t>Pathway Annotation in KEGG</t>
  </si>
  <si>
    <t>Locus Number</t>
  </si>
  <si>
    <t>Gene Name</t>
  </si>
  <si>
    <t>EC Number / TC Family</t>
  </si>
  <si>
    <t>Enzyme Name / Transporter Family</t>
  </si>
  <si>
    <t>Lower Constraint</t>
  </si>
  <si>
    <t>Upper Constraint</t>
  </si>
  <si>
    <t>Reaction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</si>
  <si>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</si>
  <si>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</si>
  <si>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</si>
  <si>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</si>
  <si>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</si>
  <si>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</si>
  <si>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</si>
  <si>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</si>
  <si>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</si>
  <si>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</si>
  <si>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</si>
  <si>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</si>
  <si>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</si>
  <si>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</si>
  <si>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</si>
  <si>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</si>
  <si>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</si>
  <si>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</si>
  <si>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</si>
  <si>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</si>
  <si>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</si>
  <si>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</si>
  <si>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</si>
  <si>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</si>
  <si>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</si>
  <si>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</si>
  <si>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</si>
  <si>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</si>
  <si>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</si>
  <si>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</si>
  <si>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</si>
  <si>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</si>
  <si>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</si>
  <si>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</si>
  <si>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</si>
  <si>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</si>
  <si>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</si>
  <si>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</si>
  <si>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</si>
  <si>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</si>
  <si>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</si>
  <si>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</si>
  <si>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</si>
  <si>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</si>
  <si>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</si>
  <si>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</si>
  <si>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</si>
  <si>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</si>
  <si>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</si>
  <si>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</si>
  <si>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</si>
  <si>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</si>
  <si>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</si>
  <si>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</si>
  <si>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</si>
  <si>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</si>
  <si>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</si>
  <si>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</si>
  <si>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</si>
  <si>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</si>
  <si>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</si>
  <si>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</si>
  <si>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</si>
  <si>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</si>
  <si>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</si>
  <si>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</si>
  <si>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</si>
  <si>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</si>
  <si>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</si>
  <si>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</si>
  <si>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</si>
  <si>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</si>
  <si>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</si>
  <si>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</si>
  <si>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</si>
  <si>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</si>
  <si>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</si>
  <si>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</si>
  <si>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</si>
  <si>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</si>
  <si>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</si>
  <si>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</si>
  <si>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</si>
  <si>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</si>
  <si>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</si>
  <si>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</si>
  <si>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</si>
  <si>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</si>
  <si>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</si>
  <si>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</si>
  <si>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</si>
  <si>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</si>
  <si>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</si>
  <si>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</si>
  <si>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</si>
  <si>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</si>
  <si>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</si>
  <si>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</si>
  <si>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</si>
  <si>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</si>
  <si>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</si>
  <si>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</si>
  <si>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</si>
  <si>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</si>
  <si>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</si>
  <si>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</si>
  <si>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</si>
  <si>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</si>
  <si>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</si>
  <si>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</si>
  <si>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</si>
  <si>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</si>
  <si>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</si>
  <si>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</si>
  <si>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</si>
  <si>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</si>
  <si>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</si>
  <si>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</si>
  <si>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</si>
  <si>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</si>
  <si>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</si>
  <si>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</si>
  <si>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</si>
  <si>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</si>
  <si>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</si>
  <si>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</si>
  <si>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</si>
  <si>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</si>
  <si>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</si>
  <si>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</si>
  <si>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</si>
  <si>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</si>
  <si>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</si>
  <si>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</si>
  <si>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</si>
  <si>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</si>
  <si>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</si>
  <si>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</si>
  <si>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</si>
  <si>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</si>
  <si>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</si>
  <si>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</si>
  <si>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</si>
  <si>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</si>
  <si>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</si>
  <si>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</si>
  <si>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</si>
  <si>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</si>
  <si>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</si>
  <si>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</si>
  <si>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</si>
  <si>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</si>
  <si>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</si>
  <si>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</si>
  <si>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</si>
  <si>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</si>
  <si>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</si>
  <si>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</si>
  <si>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</si>
  <si>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</si>
  <si>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</si>
  <si>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</si>
  <si>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</si>
  <si>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</si>
  <si>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</si>
  <si>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</si>
  <si>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</si>
  <si>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</si>
  <si>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</si>
  <si>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</si>
  <si>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</si>
  <si>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</si>
  <si>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</si>
  <si>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</si>
  <si>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</si>
  <si>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</si>
  <si>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</si>
  <si>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</si>
  <si>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</si>
  <si>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</si>
  <si>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</si>
  <si>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</si>
  <si>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</si>
  <si>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</si>
  <si>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</si>
  <si>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</si>
  <si>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</si>
  <si>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</si>
  <si>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</si>
  <si>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</si>
  <si>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</si>
  <si>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</si>
  <si>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</si>
  <si>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</si>
  <si>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</si>
  <si>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</si>
  <si>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</si>
  <si>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</si>
  <si>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</si>
  <si>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</si>
  <si>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</si>
  <si>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</si>
  <si>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</si>
  <si>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</si>
  <si>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</si>
  <si>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</si>
  <si>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</si>
  <si>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</si>
  <si>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</si>
  <si>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</si>
  <si>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</si>
  <si>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</si>
  <si>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</si>
  <si>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</si>
  <si>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</si>
  <si>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</si>
  <si>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</si>
  <si>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</si>
  <si>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</si>
  <si>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</si>
  <si>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</si>
  <si>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</si>
  <si>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</si>
  <si>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</si>
  <si>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</si>
  <si>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</si>
  <si>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</si>
  <si>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</si>
  <si>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</si>
  <si>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</si>
  <si>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</si>
  <si>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</si>
  <si>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</si>
  <si>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</si>
  <si>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</si>
  <si>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</si>
  <si>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</si>
  <si>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</si>
  <si>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</si>
  <si>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</si>
  <si>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</si>
  <si>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</si>
  <si>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</si>
  <si>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</si>
  <si>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</si>
  <si>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</si>
  <si>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</si>
  <si>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</si>
  <si>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</si>
  <si>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</si>
  <si>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</si>
  <si>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</si>
  <si>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</si>
  <si>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</si>
  <si>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</si>
  <si>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</si>
  <si>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</si>
  <si>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</si>
  <si>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</si>
  <si>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</si>
  <si>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</si>
  <si>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</si>
  <si>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</si>
  <si>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</si>
  <si>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</si>
  <si>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</si>
  <si>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</si>
  <si>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</si>
  <si>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</si>
  <si>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</si>
  <si>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</si>
  <si>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</si>
  <si>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</si>
  <si>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</si>
  <si>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</si>
  <si>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</si>
  <si>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</si>
  <si>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</si>
  <si>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</si>
  <si>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</si>
  <si>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</si>
  <si>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</si>
  <si>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</si>
  <si>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</si>
  <si>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</si>
  <si>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</si>
  <si>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</si>
  <si>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</si>
  <si>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</si>
  <si>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</si>
  <si>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</si>
  <si>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</si>
  <si>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</si>
  <si>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</si>
  <si>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</si>
  <si>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</si>
  <si>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</si>
  <si>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</si>
  <si>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</si>
  <si>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</si>
  <si>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</si>
  <si>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</si>
  <si>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</si>
  <si>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</si>
  <si>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</si>
  <si>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</si>
  <si>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</si>
  <si>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</si>
  <si>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</si>
  <si>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</si>
  <si>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</si>
  <si>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</si>
  <si>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</si>
  <si>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</si>
  <si>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</si>
  <si>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</si>
  <si>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</si>
  <si>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</si>
  <si>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</si>
  <si>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</si>
  <si>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</si>
  <si>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</si>
  <si>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</si>
  <si>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</si>
  <si>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</si>
  <si>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</si>
  <si>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</si>
  <si>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</si>
  <si>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</si>
  <si>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</si>
  <si>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</si>
  <si>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</si>
  <si>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</si>
  <si>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</si>
  <si>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</si>
  <si>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</si>
  <si>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</si>
  <si>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</si>
  <si>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</si>
  <si>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</si>
  <si>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</si>
  <si>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</si>
  <si>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</si>
  <si>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</si>
  <si>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</si>
  <si>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</si>
  <si>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</si>
  <si>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v348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</si>
  <si>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</si>
  <si>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</si>
  <si>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</si>
  <si>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</si>
  <si>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</si>
  <si>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</si>
  <si>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</si>
  <si>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</si>
  <si>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</si>
  <si>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</si>
  <si>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</si>
  <si>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</si>
  <si>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</si>
  <si>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</si>
  <si>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</si>
  <si>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</si>
  <si>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</si>
  <si>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</si>
  <si>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</si>
  <si>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</si>
  <si>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</si>
  <si>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</si>
  <si>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</si>
  <si>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</si>
  <si>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</si>
  <si>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</si>
  <si>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</si>
  <si>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</si>
  <si>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</si>
  <si>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</si>
  <si>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</si>
  <si>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</si>
  <si>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</si>
  <si>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</si>
  <si>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</si>
  <si>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</si>
  <si>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</si>
  <si>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</si>
  <si>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</si>
  <si>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</si>
  <si>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</si>
  <si>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</si>
  <si>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</si>
  <si>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v392</t>
  </si>
  <si>
    <t>v393</t>
  </si>
  <si>
    <t>v394</t>
  </si>
  <si>
    <t>v395</t>
  </si>
  <si>
    <t>v396</t>
  </si>
  <si>
    <t>v397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</si>
  <si>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</si>
  <si>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</si>
  <si>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</si>
  <si>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</si>
  <si>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</si>
  <si>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</si>
  <si>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</si>
  <si>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</si>
  <si>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</si>
  <si>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</si>
  <si>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v408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</si>
  <si>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</si>
  <si>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</si>
  <si>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</si>
  <si>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</si>
  <si>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</si>
  <si>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</si>
  <si>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</si>
  <si>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</si>
  <si>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</si>
  <si>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</si>
  <si>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</si>
  <si>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</si>
  <si>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</si>
  <si>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</si>
  <si>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</si>
  <si>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</si>
  <si>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</si>
  <si>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</si>
  <si>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</si>
  <si>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</si>
  <si>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</si>
  <si>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</si>
  <si>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</si>
  <si>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</si>
  <si>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</si>
  <si>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</si>
  <si>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</si>
  <si>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</si>
  <si>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</si>
  <si>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</si>
  <si>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</si>
  <si>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</si>
  <si>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</si>
  <si>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</si>
  <si>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</si>
  <si>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</si>
  <si>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</si>
  <si>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</si>
  <si>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</si>
  <si>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</si>
  <si>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</si>
  <si>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</si>
  <si>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</si>
  <si>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</si>
  <si>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</si>
  <si>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</si>
  <si>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</si>
  <si>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</si>
  <si>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</si>
  <si>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</si>
  <si>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</si>
  <si>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</si>
  <si>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</si>
  <si>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</si>
  <si>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</si>
  <si>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</si>
  <si>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</si>
  <si>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</si>
  <si>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</si>
  <si>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</si>
  <si>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</si>
  <si>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</si>
  <si>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</si>
  <si>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v472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</si>
  <si>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</si>
  <si>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</si>
  <si>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</si>
  <si>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</si>
  <si>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</si>
  <si>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</si>
  <si>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</si>
  <si>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</si>
  <si>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</si>
  <si>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</si>
  <si>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</si>
  <si>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v484</t>
  </si>
  <si>
    <t>v485</t>
  </si>
  <si>
    <t>v486</t>
  </si>
  <si>
    <t>v487</t>
  </si>
  <si>
    <t>v488</t>
  </si>
  <si>
    <t>v489</t>
  </si>
  <si>
    <t>v490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</si>
  <si>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</si>
  <si>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</si>
  <si>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</si>
  <si>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</si>
  <si>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</si>
  <si>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</si>
  <si>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</si>
  <si>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</si>
  <si>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</si>
  <si>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</si>
  <si>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</si>
  <si>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</si>
  <si>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</si>
  <si>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</si>
  <si>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</si>
  <si>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</si>
  <si>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</si>
  <si>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</si>
  <si>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</si>
  <si>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</si>
  <si>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</si>
  <si>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</si>
  <si>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</si>
  <si>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</si>
  <si>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</si>
  <si>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</si>
  <si>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</si>
  <si>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</si>
  <si>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</si>
  <si>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</si>
  <si>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</si>
  <si>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</si>
  <si>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</si>
  <si>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</si>
  <si>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</si>
  <si>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</si>
  <si>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</si>
  <si>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v528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</si>
  <si>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</si>
  <si>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</si>
  <si>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</si>
  <si>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</si>
  <si>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</si>
  <si>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</si>
  <si>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</si>
  <si>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</si>
  <si>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</si>
  <si>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</si>
  <si>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</si>
  <si>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v540</t>
  </si>
  <si>
    <t>v541</t>
  </si>
  <si>
    <t>v542</t>
  </si>
  <si>
    <t>v543</t>
  </si>
  <si>
    <t>v544</t>
  </si>
  <si>
    <t>v545</t>
  </si>
  <si>
    <t>v546</t>
  </si>
  <si>
    <t>v547</t>
  </si>
  <si>
    <t>v548</t>
  </si>
  <si>
    <t>v549</t>
  </si>
  <si>
    <t>v550</t>
  </si>
  <si>
    <t>v551</t>
  </si>
  <si>
    <t>v552</t>
  </si>
  <si>
    <r>
      <t xml:space="preserve"> ACGAM</t>
    </r>
    <r>
      <rPr>
        <sz val="11"/>
        <color indexed="10"/>
        <rFont val="Calibri"/>
        <family val="2"/>
        <scheme val="minor"/>
      </rPr>
      <t xml:space="preserve">(Ext) </t>
    </r>
    <r>
      <rPr>
        <sz val="11"/>
        <color indexed="8"/>
        <rFont val="Calibri"/>
        <family val="2"/>
        <scheme val="minor"/>
      </rPr>
      <t>+ PEP -&gt; ACGAM6P + PYR</t>
    </r>
  </si>
  <si>
    <t>CAC0102 / CAC0390 / CAC0930 / CAC2819</t>
  </si>
  <si>
    <t>2-Acetolactate + NADPH + H+ &lt;=&gt; 2.3-Dihydroxy-3-methylbutanoate + NADP+</t>
  </si>
  <si>
    <t>(R)-2.3-Dihydroxy-3-methylpentanoate + NADP+ &lt;=&gt; (R)-3-Hydroxy-3-methyl-2-oxopentanoate + NADPH + H+</t>
  </si>
  <si>
    <t>(R)-2.3-Dihydroxy-3-methylbutanoate + NADP+ &lt;=&gt; 3-Hydroxy-3-methyl-2-oxobutanoic acid + NADPH</t>
  </si>
  <si>
    <t>1.2.1.70 / 6.1.1.17</t>
  </si>
  <si>
    <t>1.3.1.76 / 4.99.1.4</t>
  </si>
  <si>
    <t>2.5.1.61</t>
  </si>
  <si>
    <t>2.1.1.107 / 4.2.1.75</t>
  </si>
  <si>
    <t>5.4.3.8</t>
  </si>
  <si>
    <t>4.2.1.24</t>
  </si>
  <si>
    <t>2.7.7.4 / 2.7.1.25</t>
  </si>
  <si>
    <t>na / 1.8.99.2</t>
  </si>
  <si>
    <t>ATP + D-Fructose 1-phosphate &lt;=&gt; ADP + beta-D-Fructose 1.6-bisphosphate</t>
  </si>
  <si>
    <t>2.4.1.129 / 3.6.1.27 / 3.5.1.28 / 3.6.1.27 / 2.7.8.13 / 6.3.2.10 / 6.3.2.13 / 2.4.1.227 / 6.3.2.13 / 3.5.1.28 / 6.3.2.9 / 6.3.2.8</t>
  </si>
  <si>
    <t>2-Phospho-4-(cytidine 5'-diphospho)-2-C-methyl-D-erythritol &lt;=&gt; 2-C-Methyl-D-erythritol 2.4-cyclodiphosphate + CMP</t>
  </si>
  <si>
    <t>CoA + Apo-[acyl-carrier protein] &lt;=&gt; Adenosine 3'.5'-bisphosphate + Acyl-carrier protein</t>
  </si>
  <si>
    <t>ATP + beta-D-Fructose 6-phosphate &lt;=&gt; ADP + beta-D-Fructose 1.6-bisphosphate</t>
  </si>
  <si>
    <t>CTP + D-Tagatose 6-phosphate &lt;=&gt; CDP + D-Tagatose 1.6-bisphosphate</t>
  </si>
  <si>
    <t>UTP + D-Tagatose 6-phosphate &lt;=&gt; UDP + D-Tagatose 1.6-bisphosphate</t>
  </si>
  <si>
    <t>2.7.1.11 / 2.7.1.144</t>
  </si>
  <si>
    <t>D-Tagatose 6-phosphate + ATP &lt;=&gt; D-Tagatose 1.6-bisphosphate + ADP</t>
  </si>
  <si>
    <t>H2O + alpha.alpha'-Trehalose 6-phosphate &lt;=&gt; D-Glucose + alpha-D-Glucose 6-phosphate</t>
  </si>
  <si>
    <t>2.5-Diamino-6-hydroxy-4-(5'-phosphoribosylamino)-pyrimidine + H2O &lt;=&gt; 5-Amino-6-(5'-phosphoribosylamino)uracil + NH3</t>
  </si>
  <si>
    <t>2 6.7-Dimethyl-8-(1-D-ribityl)lumazine &lt;=&gt; Riboflavin + 4-(1-D-Ribitylamino)-5-amino-2.6-dihydroxypyrimidine</t>
  </si>
  <si>
    <t>GTP + 3 H2O &lt;=&gt; Formate + 2.5-Diamino-6-hydroxy-4-(5'-phosphoribosylamino)-pyrimidine + Pyrophosphate</t>
  </si>
  <si>
    <t>meso-2.6-Diaminoheptanedioate &lt;=&gt; L-Lysine + CO2</t>
  </si>
  <si>
    <t>2.3.1.180 / 2.3.1.41 / 1.1.1.100 / 4.2.1.60 / 2.3.1.179 / 1.3.1.9</t>
  </si>
  <si>
    <t>2.3.1.180 / 2.3.1.41 / 2.3.1.179 / 1.1.1.100</t>
  </si>
  <si>
    <t>beta-D-Fructose 1.6-bisphosphate &lt;=&gt; Glycerone phosphate + (2R)-2-Hydroxy-3-(phosphonooxy)-propanal</t>
  </si>
  <si>
    <t>2-Amino-4-hydroxy-6-(D-erythro-1.2.3-trihydroxypropyl)-7.8- + Orthophosphate &lt;=&gt; Dihydroneopterin phosphate + H2O</t>
  </si>
  <si>
    <t>2-Amino-4-hydroxy-6-(erythro-1.2.3-trihydroxypropyl)dihydropteridine + H2O &lt;=&gt; Dihydroneopterin phosphate + Pyrophosphate</t>
  </si>
  <si>
    <t>Nicotinate D-ribonucleotide + Pyrophosphate + CO2 &lt;=&gt; Pyridine-2.3-Dicarboxylate + 5-phopho-alpha-D-Ribose 1-diphosphate</t>
  </si>
  <si>
    <t>beta-D-Fructose 1.6-bisphosphate + H2O &lt;=&gt; beta-D-Fructose 6-phosphate + Orthophosphate</t>
  </si>
  <si>
    <t>ATP + 5-Formyltetrahydrofolate &lt;=&gt; ADP + Orthophosphate + 5.10-Methenyltetrahydrofolate</t>
  </si>
  <si>
    <t>ATP + 1.2-Diacyl-sn-glycerol &lt;=&gt; ADP + Phosphatidate</t>
  </si>
  <si>
    <t>CAC1353. CAC1354</t>
  </si>
  <si>
    <t>5'-Phosphoribosylglycinamide + 5.10-Methenyltetrahydrofolate + H2O &lt;=&gt; 5'-Phosphoribosyl-N-formylglycinamide + Tetrahydrofolate</t>
  </si>
  <si>
    <t>N6-(1.2-Dicarboxyethyl)-AMP &lt;=&gt; Fumarate + AMP</t>
  </si>
  <si>
    <t>Geranyl diphosphate + Isopentenyl diphosphate &lt;=&gt; Pyrophosphate + trans.trans-Farnesyl diphosphate</t>
  </si>
  <si>
    <t>5.10-Methenyltetrahydrofolate + NADPH &lt;=&gt; 5.10-Methylenetetrahydrofolate + NADP+</t>
  </si>
  <si>
    <t>5.10-Methenyltetrahydrofolate + H2O &lt;=&gt; 10-Formyltetrahydrofolate + H+</t>
  </si>
  <si>
    <t>5.10-Methylenetetrahydrofolate + Glycine + H2O &lt;=&gt; Tetrahydrofolate + L-Serine</t>
  </si>
  <si>
    <t>L-Aspartate 4-semialdehyde + Pyruvate &lt;=&gt; L-2.3-Dihydrodipicolinate + 2 H2O</t>
  </si>
  <si>
    <t>2.3.4.5-Tetrahydrodipicolinate + NAD+ &lt;=&gt; L-2.3-Dihydrodipicolinate + NADH + H+</t>
  </si>
  <si>
    <t>2.3.4.5-Tetrahydrodipicolinate + NADP+ &lt;=&gt; L-2.3-Dihydrodipicolinate + NADPH + H+</t>
  </si>
  <si>
    <t>N-Succinyl-LL-2.6-diaminoheptanedioate + 2-Oxoglutarate &lt;=&gt; N-Succinyl-2-L-amino-6-oxoheptanedioate + L-Glutamate</t>
  </si>
  <si>
    <t>Succinyl-CoA + 2.3.4.5-Tetrahydrodipicolinate + H2O &lt;=&gt; CoA + N-Succinyl-2-L-amino-6-oxoheptanedioate</t>
  </si>
  <si>
    <t>LL-2.6-Diaminoheptanedioate &lt;=&gt; meso-2.6-Diaminoheptanedioate</t>
  </si>
  <si>
    <t>N-Succinyl-LL-2.6-diaminoheptanedioate + H2O &lt;=&gt; Succinate + LL-2.6-Diaminoheptanedioate</t>
  </si>
  <si>
    <t>4.1.1.11</t>
  </si>
  <si>
    <t>5.10-Methylenetetrahydrofolate + 3-Methyl-2-oxobutanoic acid + H2O &lt;=&gt; Tetrahydrofolate + 2-Dehydropantoate</t>
  </si>
  <si>
    <t>2.7.6.3 / 4.1.2.25</t>
  </si>
  <si>
    <t>2-Amino-7.8-dihydro-4-hydroxy-6-(diphosphooxymethyl)pteridine + 4-Aminobenzoate &lt;=&gt; Pyrophosphate + Dihydropteroate</t>
  </si>
  <si>
    <t>ATP + 2-Amino-4-hydroxy-6-hydroxymethyl-7.8-dihydropteridine &lt;=&gt; AMP + 2-Amino-7.8-dihydro-4-hydroxy-6-(diphosphooxymethyl)pteridine</t>
  </si>
  <si>
    <t>2.6.1.52</t>
  </si>
  <si>
    <t>2-Amino-4-hydroxy-6-(D-erythro-1.2.3-trihydroxypropyl)-7.8- &lt;=&gt; Glycolaldehyde + 2-Amino-4-hydroxy-6-hydroxymethyl-7.8-dihydropteridine</t>
  </si>
  <si>
    <t>dUMP + 5.10-Methylenetetrahydrofolate &lt;=&gt; Dihydrofolate + dTMP</t>
  </si>
  <si>
    <t>2.2.1.6 / 4.1.1.1</t>
  </si>
  <si>
    <t>6.3.4.3</t>
  </si>
  <si>
    <t>2.3.1.157 / 2.7.7.23</t>
  </si>
  <si>
    <t>2.3-Dihydroxy-3-methylbutanoate &lt;=&gt; 3-Methyl-2-oxobutanoic acid + H2O</t>
  </si>
  <si>
    <t>(R)-2.3-Dihydroxy-3-methylpentanoate &lt;=&gt; (S)-3-Methyl-2-oxopentanoic acid + H2O</t>
  </si>
  <si>
    <t>1.1.1.- / 1.1.1.1 / 1.1.2.10</t>
  </si>
  <si>
    <t>(R)-2.3-Dihydroxy-3-methylbutanoate &lt;=&gt; 3-Methyl-2-oxobutanoic acid + H2O</t>
  </si>
  <si>
    <t>(2R.3S)-3-Isopropylmalate + NAD+ &lt;=&gt; (2S)-2-Isopropyl-3-oxosuccinate + NADH + H+</t>
  </si>
  <si>
    <t>(2R.3S)-3-Isopropylmalate &lt;=&gt; 2-Isopropylmaleate + H2O</t>
  </si>
  <si>
    <t>1.1.1.1</t>
  </si>
  <si>
    <t>1.1.1.1 / 1.2.1.10</t>
  </si>
  <si>
    <t>1.1.-.-</t>
  </si>
  <si>
    <t>6.4.1.2 / 6.3.4.14 / na</t>
  </si>
  <si>
    <t>2.3.1.39</t>
  </si>
  <si>
    <t>1.1.1.1 / 1.1.2.10</t>
  </si>
  <si>
    <t>2-Succinylbenzoate + H2O &lt;=&gt; 2-Succinyl-6-hydroxy-2.4-cyclohexadiene-1-carboxylate</t>
  </si>
  <si>
    <t>GTP + IMP + L-Aspartate &lt;=&gt; GDP + Orthophosphate + N6-(1.2-Dicarboxyethyl)-AMP</t>
  </si>
  <si>
    <t>2-Amino-4-hydroxy-6-(erythro-1.2.3-trihydroxypropyl)dihydropteridine + H2O &lt;=&gt; 2.5-Diamino-6-(5'-triphosphoryl-3'.4'-trihydroxy-2'-oxopentyl)-</t>
  </si>
  <si>
    <t>Formamidopyrimidine nucleoside triphosphate + H2O &lt;=&gt; 2.5-Diaminopyrimidine nucleoside triphosphate + Formate</t>
  </si>
  <si>
    <t>2.5-Diaminopyrimidine nucleoside triphosphate &lt;=&gt; 2.5-Diamino-6-(5'-triphosphoryl-3'.4'-trihydroxy-2'-oxopentyl)-</t>
  </si>
  <si>
    <t>0.4588 Phosphatidylglycerol + 0.0574 Cardiolipin + 0.0574 3-Phosphatidyl-1'-(3'-O-L-lysyl)glycerol + 0.0115 3-D-Glucosyl-1.2-diacylglycerol + 0.0688 Diglucosyl-diacylglycerol + 0.0344 Lipoteichoic acid + 0.0765 Menaquinone + 0.1912 1.2-Diacyl-sn-glycerol &lt;=&gt; Lipid</t>
  </si>
  <si>
    <t>Adenosine 3'.5'-bisphosphate + H2O &lt;=&gt; AMP + Orthophosphate</t>
  </si>
  <si>
    <t>trans.trans-Farnesyl diphosphate + Isopentenyl diphosphate &lt;=&gt; Pyrophosphate + Geranylgeranyl diphosphate</t>
  </si>
  <si>
    <t>2-C-Methyl-D-erythritol 2.4-cyclodiphosphate + 2 H+ &lt;=&gt; 1-Hydroxy-2-methyl-2-butenyl 4-diphosphate + H2O</t>
  </si>
  <si>
    <t>D-Fructose 1.6-bisphosphate &lt;=&gt; beta-D-Fructose 1.6-bisphophate</t>
  </si>
  <si>
    <t>D-Tagatose 1.6-bisphosphate &lt;=&gt; Glycerone phosphate + (2R)-2-Hydroxy-3-(phosphonooxy)-propanal</t>
  </si>
  <si>
    <t>UDPglucose + 1.2-Diacyl-sn-glycerol &lt;=&gt; UDP + 3-D-Glucosyl-1.2-diacylglycerol</t>
  </si>
  <si>
    <t>3-D-Glucosyl-1.2-diacylglycerol + UDPglucose &lt;=&gt; Diglucosyl-diacylglycerol + UDP</t>
  </si>
  <si>
    <t>Phosphatidylglycerol + Diglucosyl-diacylglycerol &lt;=&gt; 1.2-Diacyl-sn-glycerol + Glycerophosphoglycoglycerolipid</t>
  </si>
  <si>
    <t>Pyridine-2.3-dicarboxylate + 2 H2O + Orthophosphate &lt;=&gt; Iminoaspartate + Glycerone Phosphate</t>
  </si>
  <si>
    <t>5.10-Methylenetetrahydrofolate + Reduced Ferredoxin &lt;=&gt; 5-Methyltetrahydrofolate + Oxidized Ferredoxin</t>
  </si>
  <si>
    <t>5-Formyltetrahydrofolate &lt;=&gt; 5.10 Methenyltetrahydrofolate + H2O</t>
  </si>
  <si>
    <t>D-Glucono-1.5-Lactone 6-phosphate + H2O &lt;=&gt; 6-phopho-D-Gluconate</t>
  </si>
  <si>
    <t>6.7-Dimethyl-8-(1-D-ribityl)lumazine + Orthophosphate &lt;=&gt; D-Ribose 5-phosphate + 5-Amino-6-(5'-phosphoribitylamino)uracil</t>
  </si>
  <si>
    <t>4-(1-D-ribitylamino)-5-amino-2.6-dihydroxypyrimidine + ATP &lt;=&gt; 5-amino-6-(5'-phosphoribitylamino)uracil + ADP + H2O</t>
  </si>
  <si>
    <t>alpha.alpha-Trehalose + Orthophosphate &lt;=&gt; D-Glucose + beta-D-Glucose 1-phosphate</t>
  </si>
  <si>
    <t>alpha.alpha'-Trehalose 6-phosphate + H2O &lt;=&gt; alpha.alpha-Trehalose + Orthophosphate</t>
  </si>
  <si>
    <t>Thioredoxin + 3'-Phosphoadenylyl sulfate &lt;=&gt; Oxidized thioredoxin + Sulfite + Adenosine 3'.5'-bisphosphate + H+</t>
  </si>
  <si>
    <t>2-Succinylbenzoyl-CoA &lt;=&gt; 1.4-Dihydroxy-2-naphthoate + CoA</t>
  </si>
  <si>
    <t>1.4-Dihydroxy-2-naphthoate + all-trans-Octaprenyl diphosphate &lt;=&gt; 2-Demethylmenaquinone + Pyrophosphate + CO2</t>
  </si>
  <si>
    <t>2-Oxoglutarate + Isochorismate &lt;=&gt; 2-Succinyl-6-hydroxy-2.4-cyclohexadiene-1-carboxylate + Pyruvate + CO2</t>
  </si>
  <si>
    <t>4.1.2.14/ 4.1.3.16</t>
  </si>
  <si>
    <t xml:space="preserve">KEGG Reaction Number </t>
  </si>
  <si>
    <t xml:space="preserve">3-Phospho-D-glycerate </t>
  </si>
  <si>
    <t xml:space="preserve">3-PG </t>
  </si>
  <si>
    <t>3-PHP</t>
  </si>
  <si>
    <t>3-Phosphonooxypyruvate</t>
  </si>
  <si>
    <t>Nome</t>
  </si>
  <si>
    <t>Abreviação</t>
  </si>
  <si>
    <t>10FTHF</t>
  </si>
  <si>
    <t>10-Formyltetrahydrofolate</t>
  </si>
  <si>
    <t>12DAG</t>
  </si>
  <si>
    <t>1,2-diacylglycerol</t>
  </si>
  <si>
    <t>13DPG</t>
  </si>
  <si>
    <t>1,3-Bisphospho-D-glycerate</t>
  </si>
  <si>
    <t>1APROH</t>
  </si>
  <si>
    <t>(R)-1-Aminopropan-2-ol</t>
  </si>
  <si>
    <t>1MAG3P</t>
  </si>
  <si>
    <t>1-acylglycerol-3-phosphate</t>
  </si>
  <si>
    <t>1PYR5C</t>
  </si>
  <si>
    <t>1-Pyrroline-5-carboxylate</t>
  </si>
  <si>
    <t>23DHDP</t>
  </si>
  <si>
    <t>L-2,3-Dihydrodipicolinate</t>
  </si>
  <si>
    <t>23DHMB</t>
  </si>
  <si>
    <t>(R)-2,3-Dihydroxy-3-methylbutanoate</t>
  </si>
  <si>
    <t>23DHMP</t>
  </si>
  <si>
    <t>(R)-2,3-Dihydroxy-3-methylpentanoate</t>
  </si>
  <si>
    <t>25DRAPP</t>
  </si>
  <si>
    <t xml:space="preserve">2,5-Diamino-6-(5'-phosphoribosylamino)-4-pyrimidineone </t>
  </si>
  <si>
    <t>26DAP-LL</t>
  </si>
  <si>
    <t>LL-2,6-Diaminoheptanedioate</t>
  </si>
  <si>
    <t>26DAP-M</t>
  </si>
  <si>
    <t>meso-2,6-Diaminoheptanedioate</t>
  </si>
  <si>
    <t xml:space="preserve">2AHBUT </t>
  </si>
  <si>
    <t>(S)-2-Aceto-2-hydroxybutanoate(S)2Aceto2hydroxybutanoate</t>
  </si>
  <si>
    <t>2CPR5P</t>
  </si>
  <si>
    <t>1-(2-Carboxyphenylamino)-1'-deoxy-D-ribulose 5'-phosphate</t>
  </si>
  <si>
    <t>2DDA7P</t>
  </si>
  <si>
    <t>2-Dehydro-3-deoxy-D-arabino-heptonate 7-phosphate</t>
  </si>
  <si>
    <t>2DDG6P</t>
  </si>
  <si>
    <t>2-Dehydro-3-deoxy-6-phospho-D-gluconate</t>
  </si>
  <si>
    <t>2DDGLCN</t>
  </si>
  <si>
    <t>2-Dehydro-3-deoxy-D-gluconate</t>
  </si>
  <si>
    <t>2DHP</t>
  </si>
  <si>
    <t>2-Dehydropantoate</t>
  </si>
  <si>
    <t>2DR1P</t>
  </si>
  <si>
    <t>2-Deoxy-D-ribose 1-phosphate</t>
  </si>
  <si>
    <t>2HBUT</t>
  </si>
  <si>
    <t>2-Hydroxybutyrate</t>
  </si>
  <si>
    <t>2IPPM</t>
  </si>
  <si>
    <t>2-Isopropylmaleate</t>
  </si>
  <si>
    <t>2IPPMAL</t>
  </si>
  <si>
    <t>(2S)-2-Isopropylmalate</t>
  </si>
  <si>
    <t>2IPSUCC</t>
  </si>
  <si>
    <t>(2S)-2-Isopropyl-3-oxosuccinate</t>
  </si>
  <si>
    <t>2OBUT</t>
  </si>
  <si>
    <t>2-Oxobutanoate</t>
  </si>
  <si>
    <t>2PG</t>
  </si>
  <si>
    <t>2-Phospho-D-glycerate</t>
  </si>
  <si>
    <t>34HPP</t>
  </si>
  <si>
    <t>3-(4-Hydroxyphenyl)pyruvate</t>
  </si>
  <si>
    <t>3DHQ</t>
  </si>
  <si>
    <t>3-Dehydroquinate</t>
  </si>
  <si>
    <t>3DHSK</t>
  </si>
  <si>
    <t>3-Dehydroshikimate</t>
  </si>
  <si>
    <t>3H3MOB</t>
  </si>
  <si>
    <t>3-Hydroxy-3-methyl-2-oxobutanoate</t>
  </si>
  <si>
    <t>3H3MOP</t>
  </si>
  <si>
    <t>(R)-3-Hydroxy-3-methyl-2-oxopentanoate</t>
  </si>
  <si>
    <t>3HBCOA</t>
  </si>
  <si>
    <t>3-Hydroxybutanoyl-CoA</t>
  </si>
  <si>
    <t>3IG3P</t>
  </si>
  <si>
    <t>Indoleglycerol phosphate</t>
  </si>
  <si>
    <t>3IPPMAL</t>
  </si>
  <si>
    <t>(2R,3S)-3-Isopropylmalate</t>
  </si>
  <si>
    <t>3MOB</t>
  </si>
  <si>
    <t>3-Methyl-2-oxobutanoate</t>
  </si>
  <si>
    <t>3MOP</t>
  </si>
  <si>
    <t>3-Methyl-2-oxopentanoate</t>
  </si>
  <si>
    <t>3PG</t>
  </si>
  <si>
    <t>3-Phospho-D-glycerate</t>
  </si>
  <si>
    <t>3PHP</t>
  </si>
  <si>
    <t>3PSME</t>
  </si>
  <si>
    <t>5-O-(1-Carboxyvinyl)-3-phosphoshikimate</t>
  </si>
  <si>
    <t>4ABUT</t>
  </si>
  <si>
    <t>4-Aminobutyrate</t>
  </si>
  <si>
    <t>4H2KPM</t>
  </si>
  <si>
    <t>4-Hydroxy-2-ketopimelate</t>
  </si>
  <si>
    <t>4MOP</t>
  </si>
  <si>
    <t>4-Methyl-2-oxopentanoate</t>
  </si>
  <si>
    <t>4PASP</t>
  </si>
  <si>
    <t>4-Phospho-L-aspartate</t>
  </si>
  <si>
    <t>4PCYS</t>
  </si>
  <si>
    <t>N-((R)-Pantothenoyl)-L-cysteine</t>
  </si>
  <si>
    <t>4PPAN</t>
  </si>
  <si>
    <t>D-4'-Phosphopantothenate</t>
  </si>
  <si>
    <t>4PPCYS</t>
  </si>
  <si>
    <t>(R)-4'-Phosphopantothenoyl-L-cysteine</t>
  </si>
  <si>
    <t>4R5AU</t>
  </si>
  <si>
    <t>4-(1-D-Ribitylamino)-5-aminouracil</t>
  </si>
  <si>
    <t>5AOP</t>
  </si>
  <si>
    <t>5-Aminolevulinate</t>
  </si>
  <si>
    <t>5APRBU</t>
  </si>
  <si>
    <t>5-Amino-6-(5'-phosphoribosylamino)uracil</t>
  </si>
  <si>
    <t>5APRU</t>
  </si>
  <si>
    <t>5-Amino-6-(5'-phosphoribitylamino)uracil</t>
  </si>
  <si>
    <t>5FTHF</t>
  </si>
  <si>
    <t xml:space="preserve">5-Formyltetrahydrofolate </t>
  </si>
  <si>
    <t>5METRIB</t>
  </si>
  <si>
    <t>5-Methylthio-D-ribose</t>
  </si>
  <si>
    <t>5MTHF</t>
  </si>
  <si>
    <t>5-methyltetrahydrofolate</t>
  </si>
  <si>
    <t>5PRDMBZ</t>
  </si>
  <si>
    <t>N1-(5-Phospho-alpha-D-ribosyl)-5,6-dimethylbenzimidazole</t>
  </si>
  <si>
    <t>AC</t>
  </si>
  <si>
    <t>Acetate</t>
  </si>
  <si>
    <t>AC(Ext)</t>
  </si>
  <si>
    <t>Acetate(Extracellular)</t>
  </si>
  <si>
    <t>ACACP</t>
  </si>
  <si>
    <t>Acetyl-[acyl-carrier protein]</t>
  </si>
  <si>
    <t>ACAL</t>
  </si>
  <si>
    <t>Acetaldehyde</t>
  </si>
  <si>
    <t>ACBA</t>
  </si>
  <si>
    <t>Adenosyl cobinamide</t>
  </si>
  <si>
    <t>ACBAP</t>
  </si>
  <si>
    <t>Adenosyl cobinamide phosphate</t>
  </si>
  <si>
    <t>ACBRNDA</t>
  </si>
  <si>
    <t>Adenosyl cobyrinate a,c diamide</t>
  </si>
  <si>
    <t>ACBRNHA</t>
  </si>
  <si>
    <t>Adenosyl cobyrinate hexaamide</t>
  </si>
  <si>
    <t>ACCOA</t>
  </si>
  <si>
    <t>Acetyl-CoA</t>
  </si>
  <si>
    <t>ACETOIN</t>
  </si>
  <si>
    <t>Acetoin</t>
  </si>
  <si>
    <t>ACETOIN(Ext)</t>
  </si>
  <si>
    <t>Acetoin(Extracellular)</t>
  </si>
  <si>
    <t>ACETONE</t>
  </si>
  <si>
    <t>Acetone</t>
  </si>
  <si>
    <t>ACETONE(Ext)</t>
  </si>
  <si>
    <t>Acetone(Extracellular)</t>
  </si>
  <si>
    <t>ACGAM(Ext)</t>
  </si>
  <si>
    <t>N-Acetyl-D-glucosamine(Extracellular)</t>
  </si>
  <si>
    <t>ACGAM1P</t>
  </si>
  <si>
    <t>N-Acetyl-D-glucosamine 1-phosphate</t>
  </si>
  <si>
    <t>ACGAM6P</t>
  </si>
  <si>
    <t>N-Acetyl-D-glucosamine 6-phosphate</t>
  </si>
  <si>
    <t>ACGLU</t>
  </si>
  <si>
    <t>N-Acetyl-L-glutamate</t>
  </si>
  <si>
    <t>ACGLU5P</t>
  </si>
  <si>
    <t>N-Acetyl-L-glutamate 5-phosphate</t>
  </si>
  <si>
    <t>ACGLU5SA</t>
  </si>
  <si>
    <t>N-Acetyl-L-glutamate 5-semialdehyde</t>
  </si>
  <si>
    <t>ACHMS</t>
  </si>
  <si>
    <t>O-Acetyl-L-homoserine</t>
  </si>
  <si>
    <t>ACLAC</t>
  </si>
  <si>
    <t>2-Acetolactate</t>
  </si>
  <si>
    <t>ACORN</t>
  </si>
  <si>
    <t>N-Acetylornithine</t>
  </si>
  <si>
    <t>ACP</t>
  </si>
  <si>
    <t>Acyl-carrier protein</t>
  </si>
  <si>
    <t>ACSER</t>
  </si>
  <si>
    <t>O-Acetyl-L-serine</t>
  </si>
  <si>
    <t>ACTAC</t>
  </si>
  <si>
    <t>Acetoacetate</t>
  </si>
  <si>
    <t>ACTACCOA</t>
  </si>
  <si>
    <t>Acetoacetyl-CoA</t>
  </si>
  <si>
    <t>ACTP</t>
  </si>
  <si>
    <t>Acetyl phosphate</t>
  </si>
  <si>
    <t>ADE</t>
  </si>
  <si>
    <t>Adenine</t>
  </si>
  <si>
    <t>ADHHP</t>
  </si>
  <si>
    <t>Amino-7,8-dihydro-4-hydroxy-6-(diphosphooxymethyl)pteridine</t>
  </si>
  <si>
    <t>ADN</t>
  </si>
  <si>
    <t>Adenosine</t>
  </si>
  <si>
    <t>ADP</t>
  </si>
  <si>
    <t>Adenosine 5'-diphosphate</t>
  </si>
  <si>
    <t>ADPGLC</t>
  </si>
  <si>
    <t>ADP-glucose</t>
  </si>
  <si>
    <t xml:space="preserve">AGDPCBA </t>
  </si>
  <si>
    <t xml:space="preserve">Adenosine-GDP-cobinamide </t>
  </si>
  <si>
    <t>AHCYS</t>
  </si>
  <si>
    <t>S-Adenosyl-L-homocysteine</t>
  </si>
  <si>
    <t>AHHMDHP</t>
  </si>
  <si>
    <t>2-Amino-4-hydroxy-6-hydroxymethyl-7,8-dihydropteridine</t>
  </si>
  <si>
    <t>AHTHDH</t>
  </si>
  <si>
    <t>2-Amino-4-hydroxy-6-(erythro-1,2,3-trihydroxypropyl)dihydropteridine triphosphate</t>
  </si>
  <si>
    <t>AICAR</t>
  </si>
  <si>
    <t>1-(5'-Phosphoribosyl)-5-amino-4-imidazolecarboxamide</t>
  </si>
  <si>
    <t>AIR</t>
  </si>
  <si>
    <t>Aminoimidazole ribotide</t>
  </si>
  <si>
    <t>AKG</t>
  </si>
  <si>
    <t>2-Oxoglutarate</t>
  </si>
  <si>
    <t>AMET</t>
  </si>
  <si>
    <t>S-adenosyl-L-methionine</t>
  </si>
  <si>
    <t>AMETA</t>
  </si>
  <si>
    <t>S-Adenosylmethioninamine</t>
  </si>
  <si>
    <t>AMP</t>
  </si>
  <si>
    <t>Adenosine 5'-monophosphate</t>
  </si>
  <si>
    <t>ANTH</t>
  </si>
  <si>
    <t>Anthranilate</t>
  </si>
  <si>
    <t>APROHP</t>
  </si>
  <si>
    <t>D-1-Aminopropan-2-ol O-phosphate</t>
  </si>
  <si>
    <t>APS</t>
  </si>
  <si>
    <t>Adenylyl sulfate</t>
  </si>
  <si>
    <t>ARBZL</t>
  </si>
  <si>
    <t>N1-(alpha-D-ribosyl)-5,6-dimethylbenzimidazole</t>
  </si>
  <si>
    <t>ARBZL5P</t>
  </si>
  <si>
    <t>ARGSUC</t>
  </si>
  <si>
    <t>N-(L-Arginino)succinate</t>
  </si>
  <si>
    <t>ASPSA</t>
  </si>
  <si>
    <t>L-Aspartate 4-semialdehyde</t>
  </si>
  <si>
    <t>ATP</t>
  </si>
  <si>
    <t>Adenosine 5'-triphosphate</t>
  </si>
  <si>
    <t>bALA</t>
  </si>
  <si>
    <t>beta-Alanine</t>
  </si>
  <si>
    <t>bDG1P</t>
  </si>
  <si>
    <t>beta-D-Glucose 1-phosphate</t>
  </si>
  <si>
    <t>bDG6P</t>
  </si>
  <si>
    <t>beta-D-Glucose 6-phosphate</t>
  </si>
  <si>
    <t>bDGLC</t>
  </si>
  <si>
    <t>beta-D-Glucose</t>
  </si>
  <si>
    <t>bDGLC(Ext)</t>
  </si>
  <si>
    <t>beta-D-Glucose(Extracellular)</t>
  </si>
  <si>
    <t>BIOMASS</t>
  </si>
  <si>
    <t>Biomass</t>
  </si>
  <si>
    <t>BU</t>
  </si>
  <si>
    <t>Butyrate</t>
  </si>
  <si>
    <t>BU(Ext)</t>
  </si>
  <si>
    <t>Butyrate(Extracellular)</t>
  </si>
  <si>
    <t>BUAL</t>
  </si>
  <si>
    <t>Butyraldehyde</t>
  </si>
  <si>
    <t>BUCOA</t>
  </si>
  <si>
    <t>Butyryl-CoA</t>
  </si>
  <si>
    <t>BUOH</t>
  </si>
  <si>
    <t>1-Butanol</t>
  </si>
  <si>
    <t>BUOH(Ext)</t>
  </si>
  <si>
    <t>1-Butanol(Extracellular)</t>
  </si>
  <si>
    <t>BUP</t>
  </si>
  <si>
    <t>Butyryl phosphate</t>
  </si>
  <si>
    <t>C140-ACP</t>
  </si>
  <si>
    <t>C14:0-[acyl-carrier protein]</t>
  </si>
  <si>
    <t>C160-ACP</t>
  </si>
  <si>
    <t>C16:0-[acyl-carrier protein]</t>
  </si>
  <si>
    <t>C161-ACP</t>
  </si>
  <si>
    <t>C16:1-[acyl-carrier protein]</t>
  </si>
  <si>
    <t>C17CYC-ACP</t>
  </si>
  <si>
    <t>C17:cyclic-[acyl-carrier protein]</t>
  </si>
  <si>
    <t>C180-ACP</t>
  </si>
  <si>
    <t>C18:0-[acyl-carrier protein]</t>
  </si>
  <si>
    <t>C181-ACP</t>
  </si>
  <si>
    <t>C18:1-[acyl-carrier protein]</t>
  </si>
  <si>
    <t>C19CYC-ACP</t>
  </si>
  <si>
    <t>C19:cyclic-[acyl-carrier protein]</t>
  </si>
  <si>
    <t>CACO</t>
  </si>
  <si>
    <t>Cobamide coenzyme</t>
  </si>
  <si>
    <t xml:space="preserve">CARBO </t>
  </si>
  <si>
    <t xml:space="preserve">Carbohydrate </t>
  </si>
  <si>
    <t>CBASP</t>
  </si>
  <si>
    <t>N-Carbamoyl-L-aspartate</t>
  </si>
  <si>
    <t>CBP</t>
  </si>
  <si>
    <t>Carbamoyl phosphate</t>
  </si>
  <si>
    <t>CBRN</t>
  </si>
  <si>
    <t>Cobyrinate</t>
  </si>
  <si>
    <t>CBRNDA</t>
  </si>
  <si>
    <t>Cob(II)yrinate a,c diamide</t>
  </si>
  <si>
    <t>CDHPRCR6</t>
  </si>
  <si>
    <t>Cobalt-precorrin 6B</t>
  </si>
  <si>
    <t>CDL</t>
  </si>
  <si>
    <t>Cardiolipin</t>
  </si>
  <si>
    <t>CDP</t>
  </si>
  <si>
    <t>Cytidine 5'-diphosphate</t>
  </si>
  <si>
    <t>CDP-DAG</t>
  </si>
  <si>
    <t>CDP-Diacylglycerol</t>
  </si>
  <si>
    <t>CDPMERY2P</t>
  </si>
  <si>
    <t>2-Phospho-4-(cytidine 5'-diphospho)-2-C-methyl-D-erythritol</t>
  </si>
  <si>
    <t>CDPMERYTH</t>
  </si>
  <si>
    <t>4-(Cytidine 5'-diphospho)-2-C-methyl-D-erythritol</t>
  </si>
  <si>
    <t>CDV</t>
  </si>
  <si>
    <t>Cadverine</t>
  </si>
  <si>
    <t>CHOR</t>
  </si>
  <si>
    <t>Chorismate</t>
  </si>
  <si>
    <t>CIT</t>
  </si>
  <si>
    <t>Citrate</t>
  </si>
  <si>
    <t>CLB(Ext)</t>
  </si>
  <si>
    <t>Cellobiose(Extracellular)</t>
  </si>
  <si>
    <t>CMP</t>
  </si>
  <si>
    <t>Cytidine-5'-monophosphate</t>
  </si>
  <si>
    <t>CO2</t>
  </si>
  <si>
    <t>Carbon dioxide</t>
  </si>
  <si>
    <t>CO2(Ext)</t>
  </si>
  <si>
    <t>Carbon dioxide(Extracellular)</t>
  </si>
  <si>
    <t>COA</t>
  </si>
  <si>
    <t>Coenzyme A</t>
  </si>
  <si>
    <t>COBALT</t>
  </si>
  <si>
    <t>Cobalt ion</t>
  </si>
  <si>
    <t>CORR</t>
  </si>
  <si>
    <t>Corrinoid</t>
  </si>
  <si>
    <t>CPPPG3</t>
  </si>
  <si>
    <t>Coproporphyrinogen III</t>
  </si>
  <si>
    <t>CPRCR2</t>
  </si>
  <si>
    <t>Cobalt-precorrin 2</t>
  </si>
  <si>
    <t>CPRCR3</t>
  </si>
  <si>
    <t>Cobalt-precorrin 3</t>
  </si>
  <si>
    <t>CPRCR4</t>
  </si>
  <si>
    <t>Cobalt-precorrin 4</t>
  </si>
  <si>
    <t>CPRCR5A</t>
  </si>
  <si>
    <t>Cobalt-precorrin 5A</t>
  </si>
  <si>
    <t>CPRCR5B</t>
  </si>
  <si>
    <t>Cobalt-precorrin 5B</t>
  </si>
  <si>
    <t>CPRCR6</t>
  </si>
  <si>
    <t>Cobalt-precorrin 6</t>
  </si>
  <si>
    <t>CPRCR7</t>
  </si>
  <si>
    <t>Cobalt-precorrin 7</t>
  </si>
  <si>
    <t>CPRCR8</t>
  </si>
  <si>
    <t>Cobalt-precorrin 8</t>
  </si>
  <si>
    <t>CRTCOA</t>
  </si>
  <si>
    <t>Crotonoyl-CoA</t>
  </si>
  <si>
    <t>CTP</t>
  </si>
  <si>
    <t>Cytidine 5'-triphosphate</t>
  </si>
  <si>
    <t>CYST</t>
  </si>
  <si>
    <t>Cystathionine</t>
  </si>
  <si>
    <t>dADN</t>
  </si>
  <si>
    <t>Deoxyadenosine</t>
  </si>
  <si>
    <t>dADP</t>
  </si>
  <si>
    <t>2'-Deoxyadenosine 5'-diphosphate</t>
  </si>
  <si>
    <t>DALA</t>
  </si>
  <si>
    <t>D-Alanine</t>
  </si>
  <si>
    <t>DALADALA</t>
  </si>
  <si>
    <t>D-Alanyl-D-Alanine</t>
  </si>
  <si>
    <t>dAMP</t>
  </si>
  <si>
    <t>2'-Deoxyadenosine 5'-phosphate</t>
  </si>
  <si>
    <t>DAPTP</t>
  </si>
  <si>
    <t>2,5-Diaminopyrimidine nucleoside triphosphate</t>
  </si>
  <si>
    <t>DATHAO</t>
  </si>
  <si>
    <t>2,5-Diamino-6-(5'-triphosphoryl-3',4'-trihydroxy-2'-oxopentyl)-amino-4-oxopyrimidine</t>
  </si>
  <si>
    <t>dATP</t>
  </si>
  <si>
    <t>2'-Deoxyadenosine 5'-triphosphate</t>
  </si>
  <si>
    <t>DB4P</t>
  </si>
  <si>
    <t>3,4-Dihydroxy-2-butanone 4-phosphate</t>
  </si>
  <si>
    <t>DCAMP</t>
  </si>
  <si>
    <t>N6-(1,2-Dicarboxyethyl)-AMP</t>
  </si>
  <si>
    <t>dCDP</t>
  </si>
  <si>
    <t>2'-Deoxycytidine 5'-diphosphate</t>
  </si>
  <si>
    <t>dCMP</t>
  </si>
  <si>
    <t>2'-Deoxycytidine 5'-monophosphate</t>
  </si>
  <si>
    <t>dCTP</t>
  </si>
  <si>
    <t>2'-Deoxycytidine 5'-triphosphate</t>
  </si>
  <si>
    <t>dGDP</t>
  </si>
  <si>
    <t>2'-Deoxyguanosine 5'-diphosphate</t>
  </si>
  <si>
    <t>DGLU</t>
  </si>
  <si>
    <t>D-Glutamate</t>
  </si>
  <si>
    <t>dGTP</t>
  </si>
  <si>
    <t>2'-Deoxyguanosine 5'-triphosphate</t>
  </si>
  <si>
    <t>DHAP</t>
  </si>
  <si>
    <t>Dihydroxyacetone phosphate</t>
  </si>
  <si>
    <t>DHF</t>
  </si>
  <si>
    <t>Dihydrofolate</t>
  </si>
  <si>
    <t>DHNP</t>
  </si>
  <si>
    <t>2-Amino-4-hydroxy-6-(D-erythro-1,2,3-trihydroxypropyl)-7,8-dihydropteridine</t>
  </si>
  <si>
    <t>DHNPP</t>
  </si>
  <si>
    <t>Dihydroneopterin phosphate</t>
  </si>
  <si>
    <t>DHOR-S</t>
  </si>
  <si>
    <t>(S)-Dihydroorotate</t>
  </si>
  <si>
    <t>DHPT</t>
  </si>
  <si>
    <t>Dihydropteroate</t>
  </si>
  <si>
    <t>dINS</t>
  </si>
  <si>
    <t>Deoxyinosine</t>
  </si>
  <si>
    <t>DMBZID</t>
  </si>
  <si>
    <t>Dimethylbenzimidazole</t>
  </si>
  <si>
    <t>DMLZ</t>
  </si>
  <si>
    <t>6,7-Dimethyl-8-(1-D-ribityl)lumazine</t>
  </si>
  <si>
    <t>DMMOHCOA</t>
  </si>
  <si>
    <t>2,6-Dimethyl-5-methylene-3-oxo-heptanoyl-CoA</t>
  </si>
  <si>
    <t>DMPP</t>
  </si>
  <si>
    <t>Dimethylallyl diphosphate</t>
  </si>
  <si>
    <t>DNA</t>
  </si>
  <si>
    <t>DNAD</t>
  </si>
  <si>
    <t>Deamino-NAD+</t>
  </si>
  <si>
    <t>DPCOA</t>
  </si>
  <si>
    <t>Dephospho-CoA</t>
  </si>
  <si>
    <t>DPHE</t>
  </si>
  <si>
    <t>D-Phenylalanine</t>
  </si>
  <si>
    <t>DRIB</t>
  </si>
  <si>
    <t>D-Ribose</t>
  </si>
  <si>
    <t>DRU5P</t>
  </si>
  <si>
    <t>D-Ribulose 5-phosphate</t>
  </si>
  <si>
    <t>dTDP</t>
  </si>
  <si>
    <t>Deoxythymidine 5'-diphosphate</t>
  </si>
  <si>
    <t>dTMP</t>
  </si>
  <si>
    <t>Deoxythymidine 5'-phosphate</t>
  </si>
  <si>
    <t>dTTP</t>
  </si>
  <si>
    <t>Deoxythymidine 5'-triphosphate</t>
  </si>
  <si>
    <t>dUDP</t>
  </si>
  <si>
    <t>2'-Deoxyuridine 5'-diphosphate</t>
  </si>
  <si>
    <t>dUMP</t>
  </si>
  <si>
    <t>2'-Deoxyuridine 5'-phosphate</t>
  </si>
  <si>
    <t>dUTP</t>
  </si>
  <si>
    <t>DXU5P</t>
  </si>
  <si>
    <t>D-Xylulose 5-phosphate</t>
  </si>
  <si>
    <t>DXYL</t>
  </si>
  <si>
    <t>D-Xylose</t>
  </si>
  <si>
    <t>DXYL(Ext)</t>
  </si>
  <si>
    <t>D-Xylose(Extracellular)</t>
  </si>
  <si>
    <t>DXYLU</t>
  </si>
  <si>
    <t>D-Xylulose</t>
  </si>
  <si>
    <t>dXYLU5P</t>
  </si>
  <si>
    <t>1-Deoxy-D-xylulose 5-phosphate</t>
  </si>
  <si>
    <t>E4P</t>
  </si>
  <si>
    <t>D-Erythrose 4-phosphate</t>
  </si>
  <si>
    <t>EIG3P</t>
  </si>
  <si>
    <t>D-erythro-1-(Imidazol-4-yl)glycerol 3-phosphate</t>
  </si>
  <si>
    <t>ETOH</t>
  </si>
  <si>
    <t>Ethanol</t>
  </si>
  <si>
    <t>ETOH(Ext)</t>
  </si>
  <si>
    <t>Ethanol(Extracellular)</t>
  </si>
  <si>
    <t>F1P</t>
  </si>
  <si>
    <t>D-Fructose 1-phosphate</t>
  </si>
  <si>
    <t>F6P</t>
  </si>
  <si>
    <t>beta-D-Fructose 6-phosphate</t>
  </si>
  <si>
    <t>FAD</t>
  </si>
  <si>
    <t>Flavin adenine dinucleotide</t>
  </si>
  <si>
    <t>FAPTP</t>
  </si>
  <si>
    <t>Formamidopyrimidine nucleoside triphosphate</t>
  </si>
  <si>
    <t>Fd(Ox)</t>
  </si>
  <si>
    <t>Oxidized ferredoxin</t>
  </si>
  <si>
    <t>Fd(Red)</t>
  </si>
  <si>
    <t>Reduced ferredoxin</t>
  </si>
  <si>
    <t>FDP</t>
  </si>
  <si>
    <t>beta-D-Fructose 1,6-bisphosphate</t>
  </si>
  <si>
    <t>Fe2</t>
  </si>
  <si>
    <t>Ferrous ion</t>
  </si>
  <si>
    <t>FGAM</t>
  </si>
  <si>
    <t>2-(Formamido)-N1-(5'-phosphoribosyl)acetamidine</t>
  </si>
  <si>
    <t>FGAR</t>
  </si>
  <si>
    <t>5'-Phosphoribosyl-N-formylglycinamide</t>
  </si>
  <si>
    <t>FMN</t>
  </si>
  <si>
    <t>Flavin mononucleotide</t>
  </si>
  <si>
    <t>FOL</t>
  </si>
  <si>
    <t>Folate</t>
  </si>
  <si>
    <t>FORM</t>
  </si>
  <si>
    <t>Formate</t>
  </si>
  <si>
    <t>FORM(Ext)</t>
  </si>
  <si>
    <t>Formate(Extracellular)</t>
  </si>
  <si>
    <t>FPRICA</t>
  </si>
  <si>
    <t>1-(5'-Phosphoribosyl)-5-formamido-4-imidazolecarboxamide</t>
  </si>
  <si>
    <t>FRDP</t>
  </si>
  <si>
    <t>trans,trans-Farnesyl diphosphate</t>
  </si>
  <si>
    <t>FRU</t>
  </si>
  <si>
    <t>D-Fructose</t>
  </si>
  <si>
    <t>FRU(Ext)</t>
  </si>
  <si>
    <t>D-Fructose(Extracellular)</t>
  </si>
  <si>
    <t>FUM</t>
  </si>
  <si>
    <t>Fumarate</t>
  </si>
  <si>
    <t>G1P</t>
  </si>
  <si>
    <t>alpha-D-Glucose 1-phosphate</t>
  </si>
  <si>
    <t>G6P</t>
  </si>
  <si>
    <t>alpha-D-Glucose 6-phosphate</t>
  </si>
  <si>
    <t>GA3P</t>
  </si>
  <si>
    <t>D-Glyceraldehyde 3-phosphate</t>
  </si>
  <si>
    <t>GAL</t>
  </si>
  <si>
    <t>D-Galactose</t>
  </si>
  <si>
    <t>GAL(Ext)</t>
  </si>
  <si>
    <t>D-Galactose(Extracellular)</t>
  </si>
  <si>
    <t>GAL1P</t>
  </si>
  <si>
    <t>alpha-D-Galactose 1-phosphate</t>
  </si>
  <si>
    <t>GAL6P</t>
  </si>
  <si>
    <t xml:space="preserve">D-Galactose 6-phosphate </t>
  </si>
  <si>
    <t>GAM1P</t>
  </si>
  <si>
    <t>D-Glucosamine 1-phosphate</t>
  </si>
  <si>
    <t>GAM6P</t>
  </si>
  <si>
    <t>D-Glucosamine 6-phosphate</t>
  </si>
  <si>
    <t>GAR</t>
  </si>
  <si>
    <t>5'-Phosphoribosylglycinamide</t>
  </si>
  <si>
    <t>GDP</t>
  </si>
  <si>
    <t>Guanosine 5'-diphosphate</t>
  </si>
  <si>
    <t>GDPoRHAM</t>
  </si>
  <si>
    <t>GDP-4-dehydro-6-deoxy-L-mannose</t>
  </si>
  <si>
    <t>GDPRHAM</t>
  </si>
  <si>
    <t>GDP-6-deoxy-L-mannose</t>
  </si>
  <si>
    <t>GGRDP</t>
  </si>
  <si>
    <t>Geranylgeranyl diphosphate</t>
  </si>
  <si>
    <t xml:space="preserve">GLC </t>
  </si>
  <si>
    <t xml:space="preserve">Alpha-D-glucose </t>
  </si>
  <si>
    <t>GLC(Ext)</t>
  </si>
  <si>
    <t>Alpha-D-glucose(Extracellular)</t>
  </si>
  <si>
    <t>GLU1SA</t>
  </si>
  <si>
    <t>L-Glutamate 1-semialdehyde</t>
  </si>
  <si>
    <t>GLU5P</t>
  </si>
  <si>
    <t>L-Glutamyl 5-phosphate</t>
  </si>
  <si>
    <t>GLU5SA</t>
  </si>
  <si>
    <t>L-Glutamate 5-semialdehyde</t>
  </si>
  <si>
    <t>GLY</t>
  </si>
  <si>
    <t>Glycine</t>
  </si>
  <si>
    <t>GLY(Ext)</t>
  </si>
  <si>
    <t>Glycine(Extracellular)</t>
  </si>
  <si>
    <t>GLYALD</t>
  </si>
  <si>
    <t>D-Glyceraldehyde</t>
  </si>
  <si>
    <t>GLYC</t>
  </si>
  <si>
    <t>Glycerol</t>
  </si>
  <si>
    <t>GLYC(Ext)</t>
  </si>
  <si>
    <t>Glycerol(Extracellular)</t>
  </si>
  <si>
    <t>GLYC3P</t>
  </si>
  <si>
    <t>sn-Glycerol 3-phosphate</t>
  </si>
  <si>
    <t>GLYCAC</t>
  </si>
  <si>
    <t>D-Glycerate</t>
  </si>
  <si>
    <t>GLYCALD</t>
  </si>
  <si>
    <t>Glycolaldehyde</t>
  </si>
  <si>
    <t>GLYCALD(Ext)</t>
  </si>
  <si>
    <t>Glycolaldehyde(Extracellular)</t>
  </si>
  <si>
    <t>Glycogen</t>
  </si>
  <si>
    <t>GMP</t>
  </si>
  <si>
    <t>Guanosine 5'-phosphate</t>
  </si>
  <si>
    <t>GRDP</t>
  </si>
  <si>
    <t>Geranyl diphosphate</t>
  </si>
  <si>
    <t>GTH(Ox)</t>
  </si>
  <si>
    <t>Glutathione disulfide</t>
  </si>
  <si>
    <t>GTH(Red)</t>
  </si>
  <si>
    <t>Glutathione</t>
  </si>
  <si>
    <t>GTP</t>
  </si>
  <si>
    <t>Guanosine 5'-triphosphate</t>
  </si>
  <si>
    <t>GUA</t>
  </si>
  <si>
    <t>Guanine</t>
  </si>
  <si>
    <t>H2</t>
  </si>
  <si>
    <t>Hydrogen</t>
  </si>
  <si>
    <t>H2(Ext)</t>
  </si>
  <si>
    <t>Hydrogen(Extracellular)</t>
  </si>
  <si>
    <t>H2O2</t>
  </si>
  <si>
    <t>Hydrogen Peroxide</t>
  </si>
  <si>
    <t>H2O2(Ext)</t>
  </si>
  <si>
    <t>Hydrogen Peroxide(Extracellular)</t>
  </si>
  <si>
    <t>HCO3</t>
  </si>
  <si>
    <t>Bicarbonate</t>
  </si>
  <si>
    <t>HDMHCOA</t>
  </si>
  <si>
    <t>3-Hydroxy-2,6-dimethyl-5-methylene-heptanoyl-CoA</t>
  </si>
  <si>
    <t>HETHMPP</t>
  </si>
  <si>
    <t>2-(alpha-Hydroxyethyl)thiamine diphosphate</t>
  </si>
  <si>
    <t>HGBRN</t>
  </si>
  <si>
    <t>Hydrogenobyrinate</t>
  </si>
  <si>
    <t>HIPCOA</t>
  </si>
  <si>
    <t>2-Hydroxy-4-isopropenylcyclohexane-1-carboxyl-CoA</t>
  </si>
  <si>
    <t>HISP</t>
  </si>
  <si>
    <t>L-Histidinol phosphate</t>
  </si>
  <si>
    <t>HISTD</t>
  </si>
  <si>
    <t>L-Histidinol</t>
  </si>
  <si>
    <t>HISTDAL</t>
  </si>
  <si>
    <t>L-Histidinal</t>
  </si>
  <si>
    <t>HMB4DP</t>
  </si>
  <si>
    <t>1-Hydroxy-2-methyl-2-butenyl 4-diphosphate</t>
  </si>
  <si>
    <t>HMBIL</t>
  </si>
  <si>
    <t>Hydroxymethylbilane</t>
  </si>
  <si>
    <t>HOR</t>
  </si>
  <si>
    <t>Hordenine</t>
  </si>
  <si>
    <t>HPYR</t>
  </si>
  <si>
    <t>Hydroxypyruvate</t>
  </si>
  <si>
    <t>HXAN</t>
  </si>
  <si>
    <t>Hypoxanthine</t>
  </si>
  <si>
    <t>ICIT</t>
  </si>
  <si>
    <t>Isocitrate</t>
  </si>
  <si>
    <t>IMACP</t>
  </si>
  <si>
    <t>3-(Imidazol-4-yl)-2-oxopropyl phosphate</t>
  </si>
  <si>
    <t>IMP</t>
  </si>
  <si>
    <t>Inosine 5'-monophosphate</t>
  </si>
  <si>
    <t xml:space="preserve">INDOLE </t>
  </si>
  <si>
    <t xml:space="preserve">Indole </t>
  </si>
  <si>
    <t>INS</t>
  </si>
  <si>
    <t>Inosine</t>
  </si>
  <si>
    <t>IPCHCCOA</t>
  </si>
  <si>
    <t>4-Isopropenyl-2-oxy-cyclohexanecarboxyl-CoA</t>
  </si>
  <si>
    <t>IPDP</t>
  </si>
  <si>
    <t>Isopentenyl diphosphate</t>
  </si>
  <si>
    <t>LAC</t>
  </si>
  <si>
    <t>(S)-Lactate</t>
  </si>
  <si>
    <t>LAC(Ext)</t>
  </si>
  <si>
    <t>(S)-Lactate(Extracellular)</t>
  </si>
  <si>
    <t>LALA</t>
  </si>
  <si>
    <t>L-Alanine</t>
  </si>
  <si>
    <t>LALA(Ext)</t>
  </si>
  <si>
    <t>LARAB</t>
  </si>
  <si>
    <t>L-Arabinose</t>
  </si>
  <si>
    <t>LARAB(Ext)</t>
  </si>
  <si>
    <t>L-Arabinose(Extracellular)</t>
  </si>
  <si>
    <t>LARG</t>
  </si>
  <si>
    <t>L-Arginine</t>
  </si>
  <si>
    <t>LARG(Ext)</t>
  </si>
  <si>
    <t>L-Arginine(Extracellular)</t>
  </si>
  <si>
    <t>LASN</t>
  </si>
  <si>
    <t>L-Asparagine</t>
  </si>
  <si>
    <t>LASN(Ext)</t>
  </si>
  <si>
    <t>L-Asparagine(Extracellular)</t>
  </si>
  <si>
    <t>LASP</t>
  </si>
  <si>
    <t>L-Aspartate</t>
  </si>
  <si>
    <t>LASP(Ext)</t>
  </si>
  <si>
    <t>L-Aspartate(Extracellular)</t>
  </si>
  <si>
    <t>LCITR</t>
  </si>
  <si>
    <t>L-Citrulline</t>
  </si>
  <si>
    <t>LCTS(Ext)</t>
  </si>
  <si>
    <t>Lactose(Extracellular)</t>
  </si>
  <si>
    <t>LCTS6P</t>
  </si>
  <si>
    <t>Lactose 6-phosphate</t>
  </si>
  <si>
    <t>LCYS</t>
  </si>
  <si>
    <t>L-Cysteine</t>
  </si>
  <si>
    <t>LCYS(Ext)</t>
  </si>
  <si>
    <t>L-Cysteine(Extracellular)</t>
  </si>
  <si>
    <t>LGLN</t>
  </si>
  <si>
    <t>L-Glutamine</t>
  </si>
  <si>
    <t>LGLN(Ext)</t>
  </si>
  <si>
    <t>L-Glutamine(Extracellular)</t>
  </si>
  <si>
    <t>LGLU</t>
  </si>
  <si>
    <t>L-Glutamate</t>
  </si>
  <si>
    <t>LGLU(Ext)</t>
  </si>
  <si>
    <t>L-Glutamate(Extracellular)</t>
  </si>
  <si>
    <t>LHCYS</t>
  </si>
  <si>
    <t>L-Homocysteine</t>
  </si>
  <si>
    <t>LHIS</t>
  </si>
  <si>
    <t>L-Histidine</t>
  </si>
  <si>
    <t>LHIS(Ext)</t>
  </si>
  <si>
    <t>L-Histidine(Extracellular)</t>
  </si>
  <si>
    <t>LHMS</t>
  </si>
  <si>
    <t>L-Homoserine</t>
  </si>
  <si>
    <t>LILE</t>
  </si>
  <si>
    <t>L-Isoleucine</t>
  </si>
  <si>
    <t>LILE(Ext)</t>
  </si>
  <si>
    <t>L-Isoleucine(Extracellular)</t>
  </si>
  <si>
    <t>LLEU</t>
  </si>
  <si>
    <t>L-Leucine</t>
  </si>
  <si>
    <t>LLEU(Ext)</t>
  </si>
  <si>
    <t>L-Leucine(Extracellular)</t>
  </si>
  <si>
    <t>LLYS</t>
  </si>
  <si>
    <t>L-Lysine</t>
  </si>
  <si>
    <t>LLYS(Ext)</t>
  </si>
  <si>
    <t>L-Lysine(Extracellular)</t>
  </si>
  <si>
    <t>LMET</t>
  </si>
  <si>
    <t>L-Methionine</t>
  </si>
  <si>
    <t>LMET(Ext)</t>
  </si>
  <si>
    <t>L-Methionine(Extracellular)</t>
  </si>
  <si>
    <t>LORN</t>
  </si>
  <si>
    <t>L-Ornithine</t>
  </si>
  <si>
    <t>LPHE</t>
  </si>
  <si>
    <t>L-Phenylalanine</t>
  </si>
  <si>
    <t>LPHE(Ext)</t>
  </si>
  <si>
    <t>L-Phenylalanine(Extracellular)</t>
  </si>
  <si>
    <t>LPRO</t>
  </si>
  <si>
    <t>L-Proline</t>
  </si>
  <si>
    <t>LPRO(Ext)</t>
  </si>
  <si>
    <t>L-Proline(Extracellular)</t>
  </si>
  <si>
    <t>LPSER</t>
  </si>
  <si>
    <t>O-Phospho-L-serine</t>
  </si>
  <si>
    <t>LRBL</t>
  </si>
  <si>
    <t>L-Ribulose</t>
  </si>
  <si>
    <t>LRU5P</t>
  </si>
  <si>
    <t>L-Ribulose 5-phosphate</t>
  </si>
  <si>
    <t>LSER</t>
  </si>
  <si>
    <t>L-Serine</t>
  </si>
  <si>
    <t>LSER(Ext)</t>
  </si>
  <si>
    <t>L-Serine(Extracellular)</t>
  </si>
  <si>
    <t>LTHR</t>
  </si>
  <si>
    <t>L-Threonine</t>
  </si>
  <si>
    <t xml:space="preserve">LTHR(Ext) </t>
  </si>
  <si>
    <t xml:space="preserve">L-Threonin(Extracellular) </t>
  </si>
  <si>
    <t>LTRP</t>
  </si>
  <si>
    <t>L-Tryptophan</t>
  </si>
  <si>
    <t>LTRP(Ext)</t>
  </si>
  <si>
    <t>L-Tryptophan(Extracellular)</t>
  </si>
  <si>
    <t>LTYR</t>
  </si>
  <si>
    <t>L-Tyrosine</t>
  </si>
  <si>
    <t>LTYR(Ext)</t>
  </si>
  <si>
    <t>L-Tyrosine(Extracellular)</t>
  </si>
  <si>
    <t>LVAL</t>
  </si>
  <si>
    <t>L-Valine</t>
  </si>
  <si>
    <t>LVAL(Ext)</t>
  </si>
  <si>
    <t>L-Valine(Extracellular)</t>
  </si>
  <si>
    <t>MAL</t>
  </si>
  <si>
    <t>(S)-Malate</t>
  </si>
  <si>
    <t>MAL(Ext)</t>
  </si>
  <si>
    <t>(S)-Malate(Extracelllular)</t>
  </si>
  <si>
    <t>MALACP</t>
  </si>
  <si>
    <t>Malonyl-[acyl-carrier protein]</t>
  </si>
  <si>
    <t>MALCOA</t>
  </si>
  <si>
    <t>Malonyl-CoA</t>
  </si>
  <si>
    <t>MALT</t>
  </si>
  <si>
    <t>Maltose</t>
  </si>
  <si>
    <t>MALT(Ext)</t>
  </si>
  <si>
    <t>Maltose(Extracellular)</t>
  </si>
  <si>
    <t>MALT6P</t>
  </si>
  <si>
    <t>Maltose 6'-phosphate</t>
  </si>
  <si>
    <t>MAN(Ext)</t>
  </si>
  <si>
    <t>D-Mannose(Extracellular)</t>
  </si>
  <si>
    <t>MAN6P</t>
  </si>
  <si>
    <t>D-Mannose 6-phosphate</t>
  </si>
  <si>
    <t>MECORR</t>
  </si>
  <si>
    <t>Methylcorrinoid</t>
  </si>
  <si>
    <t>MERYcDP</t>
  </si>
  <si>
    <t>2-C-Methyl-D-erythritol 2,4-cyclodiphosphate</t>
  </si>
  <si>
    <t>MERYTH4P</t>
  </si>
  <si>
    <t>2-C-Methyl-D-erythritol 4-phosphate</t>
  </si>
  <si>
    <t>METADN</t>
  </si>
  <si>
    <t>5'-Methylthioadenosine</t>
  </si>
  <si>
    <t>METHF</t>
  </si>
  <si>
    <t>5,10-Methenyltetrahydrofolate</t>
  </si>
  <si>
    <t>MLHIS</t>
  </si>
  <si>
    <t>N(pi)-Methyl-L-histidine</t>
  </si>
  <si>
    <t>MLTHF</t>
  </si>
  <si>
    <t>5,10-Methylenetetrahydrofolate</t>
  </si>
  <si>
    <t>MNL(Ext)</t>
  </si>
  <si>
    <t>Mannitol</t>
  </si>
  <si>
    <t>MNL1P</t>
  </si>
  <si>
    <t>D-Mannitol 1-phosphate</t>
  </si>
  <si>
    <t>MTNAL</t>
  </si>
  <si>
    <t>Myrtenal</t>
  </si>
  <si>
    <t>MTNOL</t>
  </si>
  <si>
    <t>Myrtenol</t>
  </si>
  <si>
    <t>MTYRAM</t>
  </si>
  <si>
    <t>N-Methyltyramine</t>
  </si>
  <si>
    <t>N2</t>
  </si>
  <si>
    <t>Nitrogen</t>
  </si>
  <si>
    <t>N2(Ext)</t>
  </si>
  <si>
    <t>Nitrogen(Extracellular)</t>
  </si>
  <si>
    <t>NA</t>
  </si>
  <si>
    <t>Nicotinic acid</t>
  </si>
  <si>
    <t>NA(Ext)</t>
  </si>
  <si>
    <t>Nicotinic acid(Extracellular)</t>
  </si>
  <si>
    <t>NAD</t>
  </si>
  <si>
    <t>NAD+</t>
  </si>
  <si>
    <t>NADH</t>
  </si>
  <si>
    <t>NADP</t>
  </si>
  <si>
    <t>NADP+</t>
  </si>
  <si>
    <t>NADPH</t>
  </si>
  <si>
    <t>NAMN</t>
  </si>
  <si>
    <t>Nicotinate D-ribonucleotide</t>
  </si>
  <si>
    <t>NAMNs</t>
  </si>
  <si>
    <t>Nicotinate D-ribonucleoside</t>
  </si>
  <si>
    <t>NH3</t>
  </si>
  <si>
    <t>Ammonium ion</t>
  </si>
  <si>
    <t>NH3(Ext)</t>
  </si>
  <si>
    <t>Ammonium ion(Extracellular)</t>
  </si>
  <si>
    <t>NMN</t>
  </si>
  <si>
    <t>Nicotinamide D-ribonucleotide</t>
  </si>
  <si>
    <t>NO2</t>
  </si>
  <si>
    <t>Nitrite</t>
  </si>
  <si>
    <t>NO2(Ext)</t>
  </si>
  <si>
    <t>Nitrite(Extracellular)</t>
  </si>
  <si>
    <t>O2</t>
  </si>
  <si>
    <t>Oxygen</t>
  </si>
  <si>
    <t>OAA</t>
  </si>
  <si>
    <t>Oxaloacetate</t>
  </si>
  <si>
    <t>OROT</t>
  </si>
  <si>
    <t>Orotate</t>
  </si>
  <si>
    <t>OROT5P</t>
  </si>
  <si>
    <t>Orotidine 5'-phosphate</t>
  </si>
  <si>
    <t xml:space="preserve">PA </t>
  </si>
  <si>
    <t xml:space="preserve">Phosphatidate </t>
  </si>
  <si>
    <t>PABA</t>
  </si>
  <si>
    <t>4-Aminobenzoate</t>
  </si>
  <si>
    <t>PABA(Ext)</t>
  </si>
  <si>
    <t>4-Aminobenzoate(Extracellular)</t>
  </si>
  <si>
    <t>PAN</t>
  </si>
  <si>
    <t>Pantetheine</t>
  </si>
  <si>
    <t>PAN4P</t>
  </si>
  <si>
    <t>Pantetheine 4'-phosphate</t>
  </si>
  <si>
    <t>PANT</t>
  </si>
  <si>
    <t>(R)-Pantoate</t>
  </si>
  <si>
    <t>PAP</t>
  </si>
  <si>
    <t>Adenosine 3',5'-bisphosphate</t>
  </si>
  <si>
    <t>PAPS</t>
  </si>
  <si>
    <t>3'-Phosphoadenylyl sulfate</t>
  </si>
  <si>
    <t>PE</t>
  </si>
  <si>
    <t>Phosphatidylethanolamine</t>
  </si>
  <si>
    <t>PEP</t>
  </si>
  <si>
    <t>Phosphoenolpyruvate</t>
  </si>
  <si>
    <t>PEPTIDO</t>
  </si>
  <si>
    <t>Peptidoglycan</t>
  </si>
  <si>
    <t>PG</t>
  </si>
  <si>
    <t>Phosphatidylglycerol</t>
  </si>
  <si>
    <t>PGP</t>
  </si>
  <si>
    <t>Phosphatidylglycerophosphate</t>
  </si>
  <si>
    <t>PHOM</t>
  </si>
  <si>
    <t>O-Phospho-L-homoserine</t>
  </si>
  <si>
    <t>PHPYR</t>
  </si>
  <si>
    <t>Phenylpyruvate</t>
  </si>
  <si>
    <t>Pi</t>
  </si>
  <si>
    <t>Inorganic phosphate</t>
  </si>
  <si>
    <t>Pi(Ext)</t>
  </si>
  <si>
    <t>Inorganic phosphate(Extracellular)</t>
  </si>
  <si>
    <t>PLIPID</t>
  </si>
  <si>
    <t>Phospholipid</t>
  </si>
  <si>
    <t>PNTO</t>
  </si>
  <si>
    <t>Pantothenate</t>
  </si>
  <si>
    <t>POLYGP</t>
  </si>
  <si>
    <t>Polyglycerol phosphate</t>
  </si>
  <si>
    <t>PPBNG</t>
  </si>
  <si>
    <t>Porphobilinogen</t>
  </si>
  <si>
    <t>PPHN</t>
  </si>
  <si>
    <t>Prephenate</t>
  </si>
  <si>
    <t>PPi</t>
  </si>
  <si>
    <t>Pyrophosphate</t>
  </si>
  <si>
    <t>PPPG9</t>
  </si>
  <si>
    <t>Protoporphyrinogen IX</t>
  </si>
  <si>
    <t>PRAIC</t>
  </si>
  <si>
    <t>1-(5-Phospho-D-ribosyl)-5-amino-4-imidazolecarboxylate</t>
  </si>
  <si>
    <t>PRAM</t>
  </si>
  <si>
    <t>5-Phosphoribosylamine</t>
  </si>
  <si>
    <t>PRAN</t>
  </si>
  <si>
    <t>N-(5-Phospho-D-ribosyl)anthranilate</t>
  </si>
  <si>
    <t>PRBAMP</t>
  </si>
  <si>
    <t>Phosphoribosyl-AMP</t>
  </si>
  <si>
    <t>PRBATP</t>
  </si>
  <si>
    <t>Phosphoribosyl-ATP</t>
  </si>
  <si>
    <t>PRCR2</t>
  </si>
  <si>
    <t>Precorrin 2</t>
  </si>
  <si>
    <t>PRCR3B</t>
  </si>
  <si>
    <t>Precorrin 3B</t>
  </si>
  <si>
    <t>PRCR4</t>
  </si>
  <si>
    <t>Precorrin 4</t>
  </si>
  <si>
    <t>PRCR5</t>
  </si>
  <si>
    <t>Precorrin 5</t>
  </si>
  <si>
    <t>PRCR6A</t>
  </si>
  <si>
    <t>Precorrin 6A</t>
  </si>
  <si>
    <t>PRCR6B</t>
  </si>
  <si>
    <t>Precorrin 6B</t>
  </si>
  <si>
    <t>PRCR8</t>
  </si>
  <si>
    <t>Precorrin 8</t>
  </si>
  <si>
    <t>PRFP</t>
  </si>
  <si>
    <t>5-(5-Phospho-D-ribosylaminoformimino)-1-(5-phosphoribosyl)-imidazole-4-carboxamide</t>
  </si>
  <si>
    <t>PRLP</t>
  </si>
  <si>
    <t>N-(5'-Phospho-D-1'-ribulosylformimino)-5-amino-1-(5''-phospho-D-ribosyl)-4-imidazolecarboxamide</t>
  </si>
  <si>
    <t>PROCOA</t>
  </si>
  <si>
    <t>Propionyl-CoA</t>
  </si>
  <si>
    <t>ProDS</t>
  </si>
  <si>
    <t>Protein disulfide</t>
  </si>
  <si>
    <t xml:space="preserve">ProDTH </t>
  </si>
  <si>
    <t xml:space="preserve">Protein dithiol </t>
  </si>
  <si>
    <t>PROP</t>
  </si>
  <si>
    <t>Propionate</t>
  </si>
  <si>
    <t>PROP(Ext)</t>
  </si>
  <si>
    <t>Propionate(Extracellular)</t>
  </si>
  <si>
    <t>PROPP</t>
  </si>
  <si>
    <t>Propionyl phosphate</t>
  </si>
  <si>
    <t>PROTEIN</t>
  </si>
  <si>
    <t>Protein</t>
  </si>
  <si>
    <t>PRPP</t>
  </si>
  <si>
    <t>5-Phospho-alpha-D-ribose 1-diphosphate</t>
  </si>
  <si>
    <t>PS</t>
  </si>
  <si>
    <t>Phosphatidylserine</t>
  </si>
  <si>
    <t>PTRC</t>
  </si>
  <si>
    <t>Putrecine</t>
  </si>
  <si>
    <t>PYR</t>
  </si>
  <si>
    <t>Pyruvate</t>
  </si>
  <si>
    <t>PYR(Ext)</t>
  </si>
  <si>
    <t>Pyruvate(Extracellular)</t>
  </si>
  <si>
    <t>QULN</t>
  </si>
  <si>
    <t>Pyridine-2,3-dicarboxylate</t>
  </si>
  <si>
    <t>R1P</t>
  </si>
  <si>
    <t>D-Ribose 1-phosphate</t>
  </si>
  <si>
    <t>R5P</t>
  </si>
  <si>
    <t>D-Ribose 5-phosphate</t>
  </si>
  <si>
    <t>RHCYS</t>
  </si>
  <si>
    <t>S-(5-deoxy-D-ribos-5-yl)-L-homocysteine</t>
  </si>
  <si>
    <t>RIBFLA</t>
  </si>
  <si>
    <t>Riboflavin</t>
  </si>
  <si>
    <t>RNA</t>
  </si>
  <si>
    <t>S</t>
  </si>
  <si>
    <t>Sulfide</t>
  </si>
  <si>
    <t>S7P</t>
  </si>
  <si>
    <t>D-Sedoheptulose 7-phosphate</t>
  </si>
  <si>
    <t>SAICAR</t>
  </si>
  <si>
    <t>1-(5'-Phosphoribosyl)-5-amino-4-(N-succinocarboxamide)-imidazole</t>
  </si>
  <si>
    <t>SHCL</t>
  </si>
  <si>
    <t>Sirohydrochlorin</t>
  </si>
  <si>
    <t>SHEME</t>
  </si>
  <si>
    <t>Siroheme</t>
  </si>
  <si>
    <t>SKM</t>
  </si>
  <si>
    <t>Shikimate</t>
  </si>
  <si>
    <t>SKM3P</t>
  </si>
  <si>
    <t>Shikimate 3-phosphate</t>
  </si>
  <si>
    <t>SL26DA</t>
  </si>
  <si>
    <t>N-Succinyl-LL-2,6-diaminoheptanedioate</t>
  </si>
  <si>
    <t>SL2A6O</t>
  </si>
  <si>
    <t>N-Succinyl-2-L-amino-6-oxoheptanedioate</t>
  </si>
  <si>
    <t>SO3</t>
  </si>
  <si>
    <t>Sulfite</t>
  </si>
  <si>
    <t>SO4</t>
  </si>
  <si>
    <t>Sulfate</t>
  </si>
  <si>
    <t>SO4(Ext)</t>
  </si>
  <si>
    <t>Sulfate(Extracellular)</t>
  </si>
  <si>
    <t>SPERMD</t>
  </si>
  <si>
    <t>Spermidine</t>
  </si>
  <si>
    <t>SUC6P</t>
  </si>
  <si>
    <t>Sucrose 6-phosphate</t>
  </si>
  <si>
    <t>SUCC</t>
  </si>
  <si>
    <t>Succinate</t>
  </si>
  <si>
    <t>SUCCOA</t>
  </si>
  <si>
    <t>Succinyl-CoA</t>
  </si>
  <si>
    <t>SUCCSA</t>
  </si>
  <si>
    <t>Succinate semialdehyde</t>
  </si>
  <si>
    <t>SUCHMS</t>
  </si>
  <si>
    <t>O-Succinyl-L-homoserine</t>
  </si>
  <si>
    <t>SUCR(Ext)</t>
  </si>
  <si>
    <t>Sucrose(Extracellular)</t>
  </si>
  <si>
    <t>TAG6P</t>
  </si>
  <si>
    <t>D-Tagatose 6-phosphate</t>
  </si>
  <si>
    <t>TAGDP</t>
  </si>
  <si>
    <t>D-Tagatose 1,6-bisphosphate</t>
  </si>
  <si>
    <t>TDPDHdGLC</t>
  </si>
  <si>
    <t>dTDP-4-dehydro-6-deoxy-alpha-D-glucose</t>
  </si>
  <si>
    <t>TDPGAL</t>
  </si>
  <si>
    <t>dTDP-galactose</t>
  </si>
  <si>
    <t>TDPGLC</t>
  </si>
  <si>
    <t>dTDP-glucose</t>
  </si>
  <si>
    <t>TDPoRHAM</t>
  </si>
  <si>
    <t xml:space="preserve">dTDP-4-dehydro-6-deoxy-L-mannose </t>
  </si>
  <si>
    <t>TDPRHAM</t>
  </si>
  <si>
    <t>dTDP-6-deoxy-L-mannose</t>
  </si>
  <si>
    <t>TEICH</t>
  </si>
  <si>
    <t>Teichoic acid</t>
  </si>
  <si>
    <t>THDP</t>
  </si>
  <si>
    <t>2,3,4,5-Tetrahydrodipicolinate</t>
  </si>
  <si>
    <t>THF</t>
  </si>
  <si>
    <t>Tetrahydrofolate</t>
  </si>
  <si>
    <t>THMPP</t>
  </si>
  <si>
    <t>Thiamin pyrophosphate</t>
  </si>
  <si>
    <t>TRACE</t>
  </si>
  <si>
    <t>Trace components</t>
  </si>
  <si>
    <t>TRD(Ox)</t>
  </si>
  <si>
    <t>Oxidized thioredoxin</t>
  </si>
  <si>
    <t>TRD(Red)</t>
  </si>
  <si>
    <t>Reduced thioredoxin</t>
  </si>
  <si>
    <t>UACCG</t>
  </si>
  <si>
    <t>UDP-N-acetyl-3-(1-carboxyvinyl)-D-glucosamine</t>
  </si>
  <si>
    <t>UACGAM</t>
  </si>
  <si>
    <t>UDP-N-acetyl-D-glucosamine</t>
  </si>
  <si>
    <t>UAMR</t>
  </si>
  <si>
    <t>UDP-N-acetylmuramate</t>
  </si>
  <si>
    <t>UDCPDP</t>
  </si>
  <si>
    <t>Undecaprenyl diphosphate</t>
  </si>
  <si>
    <t>UDP</t>
  </si>
  <si>
    <t>Uridine 5'-diphosphate</t>
  </si>
  <si>
    <t>UDPGAL</t>
  </si>
  <si>
    <t>UDP-D-galactose</t>
  </si>
  <si>
    <t>UDPGLC</t>
  </si>
  <si>
    <t>UDP-D-glucose</t>
  </si>
  <si>
    <t>UMP</t>
  </si>
  <si>
    <t>Uridine 5'-monophosphate</t>
  </si>
  <si>
    <t>UPPG3</t>
  </si>
  <si>
    <t>Uroporphyrinogen III</t>
  </si>
  <si>
    <t>UREA</t>
  </si>
  <si>
    <t>Urea</t>
  </si>
  <si>
    <t>UREA(Ext)</t>
  </si>
  <si>
    <t>Urea(Ext)</t>
  </si>
  <si>
    <t>UTP</t>
  </si>
  <si>
    <t>Uridine 5'-triphosphate</t>
  </si>
  <si>
    <t>XAN</t>
  </si>
  <si>
    <t>Xanthine</t>
  </si>
  <si>
    <t>XANT</t>
  </si>
  <si>
    <t>Xanthosine</t>
  </si>
  <si>
    <t>XMP</t>
  </si>
  <si>
    <t>Xanthosine 5'-phosphate</t>
  </si>
  <si>
    <t>XOL</t>
  </si>
  <si>
    <t>Xylitol</t>
  </si>
  <si>
    <t>2-DDG6P</t>
  </si>
  <si>
    <t>PYR metabolism</t>
  </si>
  <si>
    <t>PYR kinase</t>
  </si>
  <si>
    <t>PYR, water dikinase</t>
  </si>
  <si>
    <t>phosphoPYR hydratase</t>
  </si>
  <si>
    <t>PYR carboxylase</t>
  </si>
  <si>
    <t>PYR dehydrogenase (acetyl-transferring) / acetolactate synthase / PYR decarboxylase</t>
  </si>
  <si>
    <t>PYR decarboxylase</t>
  </si>
  <si>
    <t>PYR synthase</t>
  </si>
  <si>
    <t>(2R)-2-Hydroxy-3-(phosphonooxy)-propanal</t>
  </si>
  <si>
    <t>3-PG + NAD+ &lt;-&gt; 3-PHP + NADH + H+</t>
  </si>
  <si>
    <t>CTP + H2O &lt;-&gt; UTP + NH3</t>
  </si>
  <si>
    <t>dCTP + H2O &lt;-&gt; dUTP + NH3</t>
  </si>
  <si>
    <t>2-DDG6P &lt;-&gt; GA3P + PYR</t>
  </si>
  <si>
    <t>dUTP + Uridine &lt;-&gt; dUDP + UMP</t>
  </si>
  <si>
    <t>dUTP + Cytidine &lt;-&gt; dUDP + CMP</t>
  </si>
  <si>
    <t>dATP + Cytidine &lt;-&gt; dADP + CMP</t>
  </si>
  <si>
    <t>ATP + Cytidine &lt;-&gt; ADP + CMP</t>
  </si>
  <si>
    <t>UTP + Cytidine &lt;-&gt; UDP + CMP</t>
  </si>
  <si>
    <t>GTP + Cytidine &lt;-&gt; GDP + CMP</t>
  </si>
  <si>
    <t>ATP + Uridine &lt;-&gt; ADP + UMP</t>
  </si>
  <si>
    <t>UTP + Uridine &lt;-&gt; UDP + UMP</t>
  </si>
  <si>
    <t>GTP + Uridine &lt;-&gt; GDP + UMP</t>
  </si>
  <si>
    <t>dATP + Uridine &lt;-&gt; dADP + UMP</t>
  </si>
  <si>
    <t>dGTP + Uridine &lt;-&gt; dGDP + UMP</t>
  </si>
  <si>
    <t>dGTP + Cytidine &lt;-&gt; dGDP + CMP</t>
  </si>
  <si>
    <t>dTTP + Cytidine &lt;-&gt; dTDP + CMP</t>
  </si>
  <si>
    <t>dTTP + Uridine &lt;-&gt; dTDP + UMP</t>
  </si>
  <si>
    <t>dCTP + Uridine &lt;-&gt; dCDP + UMP</t>
  </si>
  <si>
    <t>dCTP + Cytidine &lt;-&gt; dCDP + CMP</t>
  </si>
  <si>
    <t>(R)-Lactic acid + NAD+ &lt;-&gt; PYR + NADH + H+</t>
  </si>
  <si>
    <t>Cytidine + H2O &lt;-&gt; Uridine + NH3</t>
  </si>
  <si>
    <t>Deoxycytidine + H2O &lt;-&gt; Deoxyuridine + NH3</t>
  </si>
  <si>
    <t>ATP + dGMP &lt;-&gt; ADP + dGDP</t>
  </si>
  <si>
    <t>ATP + NAD+ &lt;-&gt; ADP + NADP+</t>
  </si>
  <si>
    <t>dCMP + H2O &lt;-&gt; dUMP + NH3</t>
  </si>
  <si>
    <t>ADP +  dTMP &lt;-&gt; Thymidine + ATP</t>
  </si>
  <si>
    <t>ATP + Deoxyuridine &lt;-&gt; ADP + dUMP</t>
  </si>
  <si>
    <t>Glycolate + NAD+ &lt;-&gt; Glyoxylate + NADH + H+</t>
  </si>
  <si>
    <t>ATP + 4-Amino-5-hydroxymethyl-2-methylpyrimidine &lt;-&gt; ADP + 4-Amino-2-methyl-5-phosphomethylpyrimidine</t>
  </si>
  <si>
    <t>ATP + 4-Amino-2-methyl-5-phosphomethylpyrimidine &lt;-&gt; ADP + 2-Methyl-4-amino-5-hydroxymethylpyrimidine diphosphate</t>
  </si>
  <si>
    <t>Methylglyoxal + NADPH &lt;-&gt; Hydroxyacetone + NADP+</t>
  </si>
  <si>
    <t>2-Succinylbenzoate + H2O &lt;-&gt; 2-Succinyl-6-hydroxy-2,4-cyclohexadiene-1-carboxylate</t>
  </si>
  <si>
    <t>D-Glucarate &lt;-&gt; 5-Dehydro-4-deoxy-D-glucarate + H2O</t>
  </si>
  <si>
    <t>5-Dehydro-4-deoxy-D-glucarate &lt;-&gt; PYR + 2-Hydroxy-3-oxopropanoate</t>
  </si>
  <si>
    <t>2-Hydroxy-3-oxopropanoate + PYR &lt;-&gt; 2-Dehydro-3-deoxy-D-glucarate</t>
  </si>
  <si>
    <t>2-Dehydro-3-deoxy-D-glucarate + H2O &lt;-&gt; D-Glucarate</t>
  </si>
  <si>
    <t>0.363 Crosslinked peptidoglycan + 0.019 Wall Teichoic Acid &lt;-&gt; Cell Wall</t>
  </si>
  <si>
    <t>UDP-N-Acetylglucosamine + CDPribitol &lt;-&gt; Wall Teichoic Acid</t>
  </si>
  <si>
    <t>H2O + CO2 &lt;-&gt; HCO3- + H+</t>
  </si>
  <si>
    <t>Biotinyl-5'-AMP &lt;-&gt; AMP + holo[carboxylase]</t>
  </si>
  <si>
    <t>Hexadecanoate + CoA &lt;-&gt; Acyl-CoA + H2O</t>
  </si>
  <si>
    <t>2 Glyoxylate &lt;-&gt; 2-Hydroxy-3-oxopropanoate + CO2</t>
  </si>
  <si>
    <t>D-Glucono-1,5-Lactone 6-phosphate + H2O &lt;-&gt; 6-phopho-D-Gluconate</t>
  </si>
  <si>
    <t>ATP + D-Gluconic acid &lt;-&gt; ADP + 6-phospho-D-Gluconate</t>
  </si>
  <si>
    <t>ATP + Deoxyguanosine &lt;-&gt; ADP + dGMP</t>
  </si>
  <si>
    <t>ATP + dTMP &lt;-&gt; ADP + dTDP</t>
  </si>
  <si>
    <t>ATP + dCDP &lt;-&gt; ADP + dCTP</t>
  </si>
  <si>
    <t>ATP + UDP &lt;-&gt; ADP + UTP</t>
  </si>
  <si>
    <t>ATP + CDP &lt;-&gt; ADP + CTP</t>
  </si>
  <si>
    <t>Cytosine + H2O &lt;-&gt; Uracil + NH3</t>
  </si>
  <si>
    <t>ATP + dTDP &lt;-&gt; ADP + dTTP</t>
  </si>
  <si>
    <t>2-Succinylbenzoyl-CoA &lt;-&gt; 1,4-Dihydroxy-2-naphthoate + CoA</t>
  </si>
  <si>
    <t>D-Gluconic acid &lt;-&gt; 2-DDGLCN</t>
  </si>
  <si>
    <t>2-DDGLCN</t>
  </si>
  <si>
    <t>alpha,alpha-phosphotrehalase / MALT-6'-phosphate glucosidase</t>
  </si>
  <si>
    <t>MALT-6'-phosphate glucosidase</t>
  </si>
  <si>
    <t>MALT phosphorylase</t>
  </si>
  <si>
    <t>maltose</t>
  </si>
  <si>
    <t>GLC &lt;-&gt; D-Glucose</t>
  </si>
  <si>
    <t>MALT + H2O &lt;-&gt; 2 GLC</t>
  </si>
  <si>
    <t>GLC</t>
  </si>
  <si>
    <t>alpha-D-Glucose</t>
  </si>
  <si>
    <t>MALT -&gt; 2 GLC</t>
  </si>
  <si>
    <t xml:space="preserve">maltose 6'-phosphate </t>
  </si>
  <si>
    <t>Alpha-D-glucose 6-phosphate</t>
  </si>
  <si>
    <t>H2O + alpha,alpha'-Trehalose 6-phosphate &lt;-&gt; GLC + G6P</t>
  </si>
  <si>
    <t>MALT + Pi -&gt; bDGLC + bDG1P</t>
  </si>
  <si>
    <t>bDG1P &lt;-&gt; bDG6P</t>
  </si>
  <si>
    <t>G6P &lt;-&gt; bDG6P</t>
  </si>
  <si>
    <t>26-DAP-M</t>
  </si>
  <si>
    <t>26-DAP-LL &lt;-&gt; 26-DAP-M</t>
  </si>
  <si>
    <t>26-DAP-LL</t>
  </si>
  <si>
    <t>UDPglucose</t>
  </si>
  <si>
    <t>UDPGAL &lt;-&gt; UDPGLC</t>
  </si>
  <si>
    <t>Glycerol (extracellular)</t>
  </si>
  <si>
    <t>D-Mannose 6-Phosphate</t>
  </si>
  <si>
    <t>MAN6P &lt;-&gt; D-Mannose 1-phosphate</t>
  </si>
  <si>
    <t>Mannose (extracellular)</t>
  </si>
  <si>
    <t>dGTP + PYR &lt;-&gt; dGDP + PEP</t>
  </si>
  <si>
    <t>MAN(Ext) + PEP &lt;-&gt; PYR + MAN6P</t>
  </si>
  <si>
    <t>PhosphoenolPYR</t>
  </si>
  <si>
    <t>D-Lactose 6-Phosphate</t>
  </si>
  <si>
    <t>Lactose (extracellular)</t>
  </si>
  <si>
    <t>LCTS(Ext) + PEP -&gt; LCTS6P + PYR</t>
  </si>
  <si>
    <t>LCTS(Ext) + PEP &lt;-&gt; PYR + LCTS6P</t>
  </si>
  <si>
    <t>D-Galactose 6-phosphate</t>
  </si>
  <si>
    <t>IMP + NAD+ + H2O &lt;-&gt; XMP + NADH + H+</t>
  </si>
  <si>
    <t>bDG6P &lt;-&gt; F6P</t>
  </si>
  <si>
    <t>G6P &lt;-&gt; F6P</t>
  </si>
  <si>
    <t>MAN6P &lt;-&gt; F6P</t>
  </si>
  <si>
    <t>MNL1P + NAD+ &lt;-&gt; F6P + NADH</t>
  </si>
  <si>
    <t>MNL1P + NAD &lt;-&gt; F6P + NADH</t>
  </si>
  <si>
    <t>OROT5P &lt;-&gt; UMP + CO2</t>
  </si>
  <si>
    <t>OROT5P -&gt; UMP + CO2</t>
  </si>
  <si>
    <t>ATP + NH3 + CO2 &lt;-&gt; ADP + CBP</t>
  </si>
  <si>
    <t>CBP + LORN &lt;-&gt; LCITR + Pi</t>
  </si>
  <si>
    <t>LCTS6P + H2O &lt;-&gt; bDGLC + GAL6P</t>
  </si>
  <si>
    <t>LCTS6P &lt;-&gt; GLC + GAL6P</t>
  </si>
  <si>
    <t>GAL6P &lt;-&gt; TAG6P</t>
  </si>
  <si>
    <t>2-Methyl-4-amino-5-hydroxymethylpyrimidine diphosphate + 4-Methyl-5-(2-phosphoethyl)-thiazole &lt;-&gt; PPi + Thiamin monophosphate</t>
  </si>
  <si>
    <t>dUTP + H2O &lt;-&gt; dUMP + PPi</t>
  </si>
  <si>
    <t>ATP + FMN &lt;-&gt; PPi + FAD</t>
  </si>
  <si>
    <t>UTP + GAL1P &lt;-&gt; PPi + UDPGAL</t>
  </si>
  <si>
    <t>GTP + D-Mannose 1-phosphate &lt;-&gt; PPi + GDPmannose</t>
  </si>
  <si>
    <t>ATP + Biotin &lt;-&gt; PPi + Biotinyl-5'-AMP</t>
  </si>
  <si>
    <t>ATP + Hexadecanoic acid + CoA &lt;-&gt; AMP + Palmitoyl-CoA + PPi</t>
  </si>
  <si>
    <t>CTP + D-Ribitol 5-phosphate &lt;-&gt; PPi + CDPribitol</t>
  </si>
  <si>
    <t>ATP + 2-Succinylbenzoate + CoA &lt;-&gt; AMP + PPi + 2-Succinylbenzoyl-CoA</t>
  </si>
  <si>
    <t>1,4-Dihydroxy-2-naphthoate + all-trans-Octaprenyl diphosphate &lt;-&gt; 2-Demethylmenaquinone + PPi + CO2</t>
  </si>
  <si>
    <t>HypoXanthine</t>
  </si>
  <si>
    <t>adenine phosphoribosyltransferase / HXAN phosphoribosyltransferase</t>
  </si>
  <si>
    <t>HXAN phosphoribosyltransferase</t>
  </si>
  <si>
    <t>Uracil + PRPP &lt;-&gt; UMP + PPi</t>
  </si>
  <si>
    <t>23-DHMB</t>
  </si>
  <si>
    <t>2,3-Dihydroxy-3-methylbutanoate</t>
  </si>
  <si>
    <t>THMPP + PYR -&gt; HETHMPP + CO2</t>
  </si>
  <si>
    <t>Orthophosphate</t>
  </si>
  <si>
    <t>MALT + Pi &lt;-&gt; GLC + bDG1P</t>
  </si>
  <si>
    <t>Pi + GDPmannose &lt;-&gt; GDP + D-Mannose 1-phosphate</t>
  </si>
  <si>
    <t>ATP + Holo-[carboxylase] + HCO3- &lt;-&gt; ADP + Pi + Carboxybiotin-carboxyl-carrier protein</t>
  </si>
  <si>
    <t>0.676 dATP + 0.33 dCTP + 0.33 dGTP + 0.676 dTTP + 4.39 ATP + 4.39 H2O &lt;-&gt; DNA + 4.39 ADP + 4.39 Pi</t>
  </si>
  <si>
    <t>1.756 ATP + 0.496 CTP + 0.496 GTP + 0.496 UTP + 1.25 H2O &lt;-&gt; RNA + 1.25 ADP + 1.25 Pi</t>
  </si>
  <si>
    <t>0.4 Protein + 0.12 RNA + 0.03 DNA + 0.07 Lipid + 0.24 Cell Wall + 0.14 Solute Pools + 40 ATP + 40 H2O &lt;-&gt; Biomass + 40 ADP + 40 Pi</t>
  </si>
  <si>
    <t>ADP + H2O &lt;-&gt; AMP + Pi</t>
  </si>
  <si>
    <t>dGMP + H2O &lt;-&gt; Deoxyguanosine + Pi</t>
  </si>
  <si>
    <t>dCMP + H2O &lt;-&gt; Deoxycytidine + Pi</t>
  </si>
  <si>
    <t>alpha,alpha-Trehalose + Pi &lt;-&gt; GLC + bDG1P</t>
  </si>
  <si>
    <t>alpha,alpha'-Trehalose 6-phosphate + H2O &lt;-&gt; alpha,alpha-Trehalose + Pi</t>
  </si>
  <si>
    <t>all-trans-Hexaprenyl diphosphate + IPDP &lt;-&gt; all-trans-Heptaprenyl diphosphate + PPi</t>
  </si>
  <si>
    <t>all-trans-Pentaprenyl diphosphate + IPDP &lt;-&gt; all-trans-Hexaprenyl diphosphate + PPi</t>
  </si>
  <si>
    <t>1-Hydroxy-2-methyl-2-butenyl 4-diphosphate + NADPH + H+ &lt;-&gt; IPDP + NADP+ + H2O</t>
  </si>
  <si>
    <t>all-trans-Heptaprenyl diphosphate + IPDP &lt;-&gt; all-trans-Octaprenyl diphosphate + PPi</t>
  </si>
  <si>
    <t>DMPP + IPDP &lt;-&gt; PPi + GRDP</t>
  </si>
  <si>
    <t>GRDP + IPDP &lt;-&gt; PPi + FRDP</t>
  </si>
  <si>
    <t>GRDP + IPDP -&gt; FRDP + PPi</t>
  </si>
  <si>
    <t>DMPP + IPDP -&gt; GRDP + PPi</t>
  </si>
  <si>
    <t>PYR + GA3P &lt;-&gt; dXYLU5P + CO2</t>
  </si>
  <si>
    <t>PYR + GA3P -&gt; dXYLU5P + CO2</t>
  </si>
  <si>
    <t>ATP + NAD &lt;-&gt; ADP + NADP</t>
  </si>
  <si>
    <t>2-Deoxy-D-ribose 5-phosphate</t>
  </si>
  <si>
    <t>10-FTHF</t>
  </si>
  <si>
    <t xml:space="preserve">FPRICA &lt;-&gt; IMP + H2O </t>
  </si>
  <si>
    <t>4-Amino-5-hydroxymethyl-2-methylpyrimidine &lt;-&gt; AIR</t>
  </si>
  <si>
    <t>FGAM + ATP -&gt; AIR + ADP + Pi</t>
  </si>
  <si>
    <t>3-Methyl-2-oxobutanoic acid</t>
  </si>
  <si>
    <t>3-MOB</t>
  </si>
  <si>
    <t>23-DHMB &lt;-&gt; 3-MOB + H2O</t>
  </si>
  <si>
    <t>2-DHP</t>
  </si>
  <si>
    <t>2-DHP 2-reductase</t>
  </si>
  <si>
    <t>pantoate-bALA ligase</t>
  </si>
  <si>
    <t xml:space="preserve">S-Ribosyl-L-Homocysteine </t>
  </si>
  <si>
    <t>PNTO and CoA biosynthesis</t>
  </si>
  <si>
    <t>phosphoPNTO-cysteine ligase</t>
  </si>
  <si>
    <t>ATP + PANT + bALA &lt;-&gt; AMP + PPi + PNTO</t>
  </si>
  <si>
    <t>PNTO kinase</t>
  </si>
  <si>
    <t>ATP + PANT + bALA -&gt; AMP + PPi + PNTO</t>
  </si>
  <si>
    <t>LASP -&gt; bALA + CO2</t>
  </si>
  <si>
    <t>CDPMERYTH + ATP -&gt; CDPMERY2P + ADP</t>
  </si>
  <si>
    <t>CDPMERYTH kinase</t>
  </si>
  <si>
    <t>2-Phospho-4-(Cytidine 5'-diphospho)-2-C-methyl-D-erythritol</t>
  </si>
  <si>
    <t>CDPMERYTH + ATP &lt;-&gt; CDPMERY2P + ADP</t>
  </si>
  <si>
    <t>CDPMERY2P -&gt; MERYcDP + CMP</t>
  </si>
  <si>
    <t>CDPMERY2P &lt;-&gt; MERYcDP + CMP</t>
  </si>
  <si>
    <t>MERYcDP synthase</t>
  </si>
  <si>
    <t>MERYcDP + 2 H+ &lt;-&gt; 1-Hydroxy-2-methyl-2-butenyl 4-diphosphate + H2O</t>
  </si>
  <si>
    <t>4-PASP</t>
  </si>
  <si>
    <t>16 ATP + Nitrogen + 8 Fd(Red) + 8 H+ + 16 H2O &lt;-&gt; 16 Pi + 16 ADP + 8 Fd(Ox) + 2 NH3 + H2</t>
  </si>
  <si>
    <t>Fd(Red) + NADP+ &lt;-&gt; Fd(Ox) + NADPH + H+</t>
  </si>
  <si>
    <t>Fd(Red) + NAD+ &lt;-&gt; Fd(Ox) + NADH + H+</t>
  </si>
  <si>
    <t>NO2 + 6 Fd(Red) -&gt; NH3 + 6 Fd(Ox)</t>
  </si>
  <si>
    <t>(S)-2-Aceto-2-hydroxybutanoate</t>
  </si>
  <si>
    <t xml:space="preserve"> 2-AHBUT</t>
  </si>
  <si>
    <t>2-AHBUT &lt;-&gt; 3-H3MOP</t>
  </si>
  <si>
    <t>FDP + H2O &lt;-&gt; F6P + Pi</t>
  </si>
  <si>
    <t>LASP &lt;-&gt; bALA + CO2</t>
  </si>
  <si>
    <t>GUA + H2O &lt;-&gt; XAN + NH3</t>
  </si>
  <si>
    <t>GUA deaminase</t>
  </si>
  <si>
    <t>GMP + PPi &lt;-&gt; GUA + PRPP</t>
  </si>
  <si>
    <t>2-IPPMAL</t>
  </si>
  <si>
    <t>3-methyl-2-OBUT hydroxymethyltransferase</t>
  </si>
  <si>
    <t>2-OBUT</t>
  </si>
  <si>
    <t>SUCHMS + H2O &lt;-&gt; 2-OBUT + SUCC + NH3</t>
  </si>
  <si>
    <t>argininoSUCC synthase</t>
  </si>
  <si>
    <t>argininoSUCC lyase</t>
  </si>
  <si>
    <t>adenyloSUCC lyase</t>
  </si>
  <si>
    <t>adenyloSUCC synthase</t>
  </si>
  <si>
    <t>SUCHMS + LCYS -&gt; CYST + SUCC</t>
  </si>
  <si>
    <t>L-Cystathionine</t>
  </si>
  <si>
    <t>SUCHMS + LCYS &lt;-&gt; CYST + SUCC</t>
  </si>
  <si>
    <t>Cellobiose (extracellular)</t>
  </si>
  <si>
    <t>CLB(Ext) + ATP + H2O &lt;-&gt; Cellobiose + ADP + Pi</t>
  </si>
  <si>
    <t>CLB(Ext) -&gt; 2 bDGLC(Ext)</t>
  </si>
  <si>
    <t>CYST + H2O &lt;-&gt; LHCYS + NH3 + PYR</t>
  </si>
  <si>
    <t>CYST gamma-synthase</t>
  </si>
  <si>
    <t>CYST + SUCC &lt;-&gt; SUCHMS + LCYS</t>
  </si>
  <si>
    <t>CYST gamma-lyase / CYST beta-lyase</t>
  </si>
  <si>
    <t>CYST beta-lyase</t>
  </si>
  <si>
    <t>CYST + AC &lt;-&gt; ACHMS + LCYS</t>
  </si>
  <si>
    <t>SUCR(Ext) + PEP -&gt; SUC6P + PYR</t>
  </si>
  <si>
    <t>Sucrose (extracellular)</t>
  </si>
  <si>
    <t>PhsophoenolPYR</t>
  </si>
  <si>
    <t>Sucrose 6-Phosphate</t>
  </si>
  <si>
    <t>SUCR(Ext) + PEP &lt;-&gt; PYR + SUC6P</t>
  </si>
  <si>
    <t>SUC6P + H2O &lt;-&gt; Sucrose + Pi</t>
  </si>
  <si>
    <t>beta-D-Fructose</t>
  </si>
  <si>
    <t>Sucrose + H2O &lt;-&gt; FRU + GLC</t>
  </si>
  <si>
    <t>SUC6P + H2O &lt;-&gt; FRU + G6P</t>
  </si>
  <si>
    <t>D-Fructose 1,6-bisphosphate &lt;-&gt; FRU 1,6-bisphophate</t>
  </si>
  <si>
    <t>Thioredoxin</t>
  </si>
  <si>
    <t>ATP + TRD(Red) &lt;-&gt; dATP + TRD(Ox) + H2O</t>
  </si>
  <si>
    <t>dGTP + TRD(Ox) + H2O &lt;-&gt; GTP + TRD(Red)</t>
  </si>
  <si>
    <t>TRD(Red)-disulfide reductase</t>
  </si>
  <si>
    <t>phosphoadenylyl-sulfate reductase (TRD(Red))</t>
  </si>
  <si>
    <t>ATP + TRD(Red) -&gt; dATP + TRD(Ox)</t>
  </si>
  <si>
    <t>UAMR dehydrogenase</t>
  </si>
  <si>
    <t>UACCG + NADPH -&gt; UAMR + NADP</t>
  </si>
  <si>
    <t>GAM6P + AC &lt;-&gt; ACGAM6P</t>
  </si>
  <si>
    <t>D-Glucose 1-phosphate</t>
  </si>
  <si>
    <t>GAM1P &lt;-&gt; G6P</t>
  </si>
  <si>
    <t>GAM6P -&gt; GAM1P</t>
  </si>
  <si>
    <t>CDPdiacylglycerol</t>
  </si>
  <si>
    <t>PA cytidylyltransferase</t>
  </si>
  <si>
    <t>Phosphatidate</t>
  </si>
  <si>
    <t>PA</t>
  </si>
  <si>
    <t>1,2-Diacyl-sn-glycerol</t>
  </si>
  <si>
    <t>12-DAG</t>
  </si>
  <si>
    <t>ATP + 12-DAG &lt;-&gt; ADP + PA</t>
  </si>
  <si>
    <t>ATP + 12-DAG -&gt; ADP + PA</t>
  </si>
  <si>
    <t>LHMS + ATP -&gt; PHOM + ADP</t>
  </si>
  <si>
    <t>CHOR &lt;-&gt; PPHN</t>
  </si>
  <si>
    <t>CHOR synthase</t>
  </si>
  <si>
    <t>CHOR mutase</t>
  </si>
  <si>
    <t>CHOR &lt;-&gt; IsoCHOR</t>
  </si>
  <si>
    <t>isoCHOR synthase</t>
  </si>
  <si>
    <t>PPHN dehydratase / arogenate dehydratase</t>
  </si>
  <si>
    <t>PPHN dehydrogenase / arogenate dehydrogenase / 2-methyl-branched-chain-enoyl-CoA reductase</t>
  </si>
  <si>
    <t>dUTP -&gt; dUMP + PPi</t>
  </si>
  <si>
    <t>5-Formyltetrahydrofolate</t>
  </si>
  <si>
    <t>5-FTHF</t>
  </si>
  <si>
    <t>ATP + 5-FTHF &lt;-&gt; ADP + Pi + METHF</t>
  </si>
  <si>
    <t>5-FTHF cyclo-ligase</t>
  </si>
  <si>
    <t>5-FTHF &lt;-&gt; 10-FTHF</t>
  </si>
  <si>
    <t>ATP + 5-FTHF -&gt; ADP + Pi + METHF</t>
  </si>
  <si>
    <t>LARG -&gt; LORN + UREA</t>
  </si>
  <si>
    <t>FDP -&gt; F6P + Pi</t>
  </si>
  <si>
    <t>LRU5P &lt;-&gt; DXU5P</t>
  </si>
  <si>
    <t>F6P + GA3P &lt;-&gt; E4P + DXU5P</t>
  </si>
  <si>
    <t>S7P + GA3P &lt;-&gt; E4P + F6P</t>
  </si>
  <si>
    <t>N-acetylglucosamine (extracellular)</t>
  </si>
  <si>
    <t>ACGAM(Ext) + PEP -&gt; ACGAM6P + PYR</t>
  </si>
  <si>
    <t>ACGAM(Ext) + PEP &lt;-&gt; PYR + ACGAM6P</t>
  </si>
  <si>
    <t>PRAIC + LASP + ATP -&gt; SAICAR + ADP + Pi</t>
  </si>
  <si>
    <t>PRPP + LGLN -&gt; PRAM + PPi + LGLU</t>
  </si>
  <si>
    <t>5-Methyltetrahydrofolate</t>
  </si>
  <si>
    <t>MLTHF + Fd(Red) &lt;-&gt; 5-MTHF + Fd(Ox)</t>
  </si>
  <si>
    <t>5-MTHF</t>
  </si>
  <si>
    <t xml:space="preserve">LHCYS + 5-MTHF -&gt; LMET + THF </t>
  </si>
  <si>
    <t>S-Adenosyl-L-Methionine</t>
  </si>
  <si>
    <t>biotin-CoA ligase / biotin-[methylmalonyl-CoA-carboxytransferase] ligase / biotin-[propionyl-CoA-carboxylase (ATP-hydrolysing)] ligase / biotin-[methylCRTCOA-carboxylase] ligase</t>
  </si>
  <si>
    <t>(R)-3-Hydroxybutanoyl-CoA</t>
  </si>
  <si>
    <t>3-HBCOA -&gt; CRTCOA</t>
  </si>
  <si>
    <t>3-HBCOA  &lt;-&gt; CRTCOA + H2O</t>
  </si>
  <si>
    <t>UDPGLC + GAL1P &lt;-&gt; G1P + UDPGAL</t>
  </si>
  <si>
    <t>2 ACCOA -&gt; ACTACCOA + COA</t>
  </si>
  <si>
    <t>Fd(Red) + ACCOA + CO2 &lt;-&gt; Fd(Ox) + PYR + CoA</t>
  </si>
  <si>
    <t>ACCOA + ACP &lt;-&gt; ACACP + COA</t>
  </si>
  <si>
    <t>Glucose (extracellular)</t>
  </si>
  <si>
    <t>GLC(Ext) + PEP &lt;-&gt; PYR + G6P</t>
  </si>
  <si>
    <t>GLC(Ext) + H2O + ATP &lt;-&gt; GLC + ADP + Pi</t>
  </si>
  <si>
    <t>GLC(Ext) + PEP -&gt; G6P + PYR</t>
  </si>
  <si>
    <t>Mannitol (extracellular)</t>
  </si>
  <si>
    <t>MAN(Ext) + PEP -&gt; MAN6P + PYR</t>
  </si>
  <si>
    <t>MNL(Ext) + PEP &lt;-&gt; PYR + MNL1P</t>
  </si>
  <si>
    <t>MNL(Ext) + PEP -&gt; MNL1P + PYR</t>
  </si>
  <si>
    <t>bDGLC &lt;-&gt; GLC</t>
  </si>
  <si>
    <t>bDG6P + ADP &lt;-&gt; ATP + bDGLC</t>
  </si>
  <si>
    <t>F6P + ATP -&gt; FDP + ADP</t>
  </si>
  <si>
    <t>(S)-Lactic acid</t>
  </si>
  <si>
    <t>LAC &lt;-&gt; (R)-Lactic acid</t>
  </si>
  <si>
    <t>PYR + NADH &lt;-&gt; LAC + NAD</t>
  </si>
  <si>
    <t>MALT6P -&gt; GLC + G6P</t>
  </si>
  <si>
    <t>Adenylylsulfate</t>
  </si>
  <si>
    <t>APS + ATP -&gt; PAPS + ADP</t>
  </si>
  <si>
    <t>SO3 + 3 NADPH -&gt; S + 3 NADP</t>
  </si>
  <si>
    <t>SO4 + ATP -&gt; APS + PPi</t>
  </si>
  <si>
    <t>*</t>
  </si>
  <si>
    <t>n° Rx Palsson2</t>
  </si>
  <si>
    <t xml:space="preserve">2-DDGLCN + ATP -&gt; 2-DDG6P + ADP </t>
  </si>
  <si>
    <t>Fd(Ox) + AKG + COA &lt;-&gt; Fd(Red) + SUCCOA + CO2</t>
  </si>
  <si>
    <t>13-DPG -&gt; 3-PG + Pi</t>
  </si>
  <si>
    <t>LARAB &lt;-&gt; LRBL</t>
  </si>
  <si>
    <t>SUCC + ATP + CoA &lt;-&gt; SUCCOA + ADP + Pi</t>
  </si>
  <si>
    <t>SUCCOA synthase</t>
  </si>
  <si>
    <t>Fd(Ox) + AKG + CoA &lt;-&gt; Fd(Red) + SUCCOA + CO2</t>
  </si>
  <si>
    <t>bALA + AKG &lt;-&gt; 3-Oxopropanoate + LGLU</t>
  </si>
  <si>
    <t>AKG + IsoCHOR &lt;-&gt; 2-Succinyl-6-hydroxy-2,4-cyclohexadiene-1-carboxylate + PYR + CO2</t>
  </si>
  <si>
    <t>3-Phospho-D-glyceroyl phosphate</t>
  </si>
  <si>
    <t>13-DPG</t>
  </si>
  <si>
    <t>13-DPG + H2O &lt;-&gt; 3-PG + Pi</t>
  </si>
  <si>
    <t>GA3P + Pi + NAD+ &lt;-&gt; 13-DPG + NADH + H+</t>
  </si>
  <si>
    <t>PYR + ATP + HCO3 -&gt; ADP + Pi + OAA</t>
  </si>
  <si>
    <t>2-DDGLCN + ATP &lt;-&gt; ADP + 2-DDG6P</t>
  </si>
  <si>
    <t>LARAB isomerase</t>
  </si>
  <si>
    <t>LRBL-5-phosphate 4-epimerase</t>
  </si>
  <si>
    <t>ATP + LRBL &lt;-&gt; ADP + LRU5P</t>
  </si>
  <si>
    <t>(S)-2-Acetolactate</t>
  </si>
  <si>
    <t>ketol-acid reductoisomerase / ACLAC mutase</t>
  </si>
  <si>
    <t>ACLAC + NADPH + H+ &lt;-&gt; 23-DHMB + NADP+</t>
  </si>
  <si>
    <t>ACLAC + CO2 &lt;-&gt; 2 PYR</t>
  </si>
  <si>
    <t>OROT + PRPP -&gt; OROT5P + PPi</t>
  </si>
  <si>
    <t>4-PASP + NADPH -&gt; ASPSA + Pi + NADP</t>
  </si>
  <si>
    <t>CTP -&gt; UTP + NH3</t>
  </si>
  <si>
    <t>dCTP -&gt; dUTP + NH3</t>
  </si>
  <si>
    <t>Fd(Red) -&gt; Fd(Ox) + H2</t>
  </si>
  <si>
    <t>PS -&gt; PE + CO2</t>
  </si>
  <si>
    <t>3-H3MOP + NADPH &lt;-&gt; 23-DHMP + NADP</t>
  </si>
  <si>
    <t>3-Hydroxy-3-MOB</t>
  </si>
  <si>
    <t>23-DHMP</t>
  </si>
  <si>
    <t>dmhb</t>
  </si>
  <si>
    <t>ACLAC &lt;-&gt; 3-H3MOB</t>
  </si>
  <si>
    <t>3-H3MOB + NADPH &lt;-&gt; 23-DHMB + NADP</t>
  </si>
  <si>
    <t>3-H3MOB</t>
  </si>
  <si>
    <t xml:space="preserve">3-H3MOB + NADPH &lt;-&gt; 23-DHMB + NADP+ </t>
  </si>
  <si>
    <t>3-H3MOP + NADPH + H+ &lt;-&gt; 23-DHMP + NADP+</t>
  </si>
  <si>
    <t>GUA -&gt; XAN + NH3</t>
  </si>
  <si>
    <t>ACCOA + 3-MOB -&gt; 2-IPPMAL + COA</t>
  </si>
  <si>
    <t>LASP -&gt; FUM + NH3</t>
  </si>
  <si>
    <t>SAICAR &lt;-&gt; FUM + AICAR</t>
  </si>
  <si>
    <t>FUM hydratase</t>
  </si>
  <si>
    <t>LASP + FUM &lt;-&gt; Iminoaspartate + SUCC</t>
  </si>
  <si>
    <t>Orthophophate</t>
  </si>
  <si>
    <t>PPHN -&gt; PHPYR + CO2</t>
  </si>
  <si>
    <t>PhenylPiruvate</t>
  </si>
  <si>
    <t>PPHN &lt;-&gt; PHPYR + H2O + CO2</t>
  </si>
  <si>
    <t>CYST -&gt; LHCYS + NH3 + PYR</t>
  </si>
  <si>
    <t>ACHMS + S -&gt; LHCYS + AC</t>
  </si>
  <si>
    <t>SUCHMS &lt;-&gt; 2-OBUT + SUCC + NH3</t>
  </si>
  <si>
    <t>FRU + ATP -&gt; F6P + ADP</t>
  </si>
  <si>
    <t>SUC6P -&gt; FRU + G6P</t>
  </si>
  <si>
    <t>Glycerol 3-Phosphate</t>
  </si>
  <si>
    <t>LGLN(Ext) + ATP + H2O &lt;-&gt; LGLN + ADP + Pi</t>
  </si>
  <si>
    <t>Cyanate(Ext) + H+(Ext) &lt;-&gt; Cyanate + H+</t>
  </si>
  <si>
    <t>Mg2+(Ext) &lt;-&gt; Mg2+</t>
  </si>
  <si>
    <t>Malate(Ext) + H+(Ext) &lt;-&gt; Malate + H+</t>
  </si>
  <si>
    <t>Cl-(Ext) &lt;-&gt; Cl-</t>
  </si>
  <si>
    <t>Na+(Ext) + H+ &lt;-&gt; Na+ + H+(Ext)</t>
  </si>
  <si>
    <t>Arbutin(Ext) + PEP &lt;-&gt; PYR + Arbutin 6-Phosphate</t>
  </si>
  <si>
    <t>Mn2+(Ext) + H+(Ext) &lt;-&gt; Mn2+ + H+</t>
  </si>
  <si>
    <t>2 Ammonium(Ext) + H+ &lt;-&gt; 2 Ammonium + H+(Ext)</t>
  </si>
  <si>
    <t>2 Na+ + 3 H+(Ext) &lt;-&gt; 2 Na+(Ext) + 3 H+</t>
  </si>
  <si>
    <t>XAN(Ext) + H+(Ext) &lt;-&gt; XAN + H+</t>
  </si>
  <si>
    <t>2 Calcium(Ext) + K+ + ADP + Pi &lt;-&gt; 2 Calcium + K+(Ext) + ATP + H2O</t>
  </si>
  <si>
    <t>K+(Ext) &lt;-&gt; K+</t>
  </si>
  <si>
    <t>Beta-Glucoside(Ext) + PEP &lt;-&gt; PYR + Phospho-beta-Glucoside</t>
  </si>
  <si>
    <t>Nitrate(Ext) + H+ &lt;-&gt; Nitrate + H+(Ext)</t>
  </si>
  <si>
    <t>GLC(Ext) + H+(Ext) &lt;-&gt; Glucose + H+</t>
  </si>
  <si>
    <t>AKG(Ext) + Na+(Ext) &lt;-&gt; AKG + Na+</t>
  </si>
  <si>
    <t>Malate(Ext) + Na+(Ext) &lt;-&gt; Malate + Na+</t>
  </si>
  <si>
    <t>LGLU(Ext) + H+(Ext) &lt;-&gt; LGLU + H+</t>
  </si>
  <si>
    <t>Cobalt(Ext) &lt;-&gt; Cobalt</t>
  </si>
  <si>
    <t>Uracil(Ext) + H+(Ext) &lt;-&gt; Uracil + H+</t>
  </si>
  <si>
    <t>Gluconate(Ext) + H+(Ext) &lt;-&gt; Gluconate + H+</t>
  </si>
  <si>
    <t>3 H+(Ext) + ADP + Pi &lt;-&gt; 3 H+ + ATP + H2O</t>
  </si>
  <si>
    <t>Galactitol(Ext) + PEP &lt;-&gt; PYR + D-Galactinol 1-Phosphate</t>
  </si>
  <si>
    <t>Pi(Ext) + H+(Ext) &lt;-&gt; Pi + H+</t>
  </si>
  <si>
    <t>Pi(Ext) + Na+(Ext) &lt;-&gt; Pi + Na+</t>
  </si>
  <si>
    <t>Hg2+(Ext) &lt;-&gt; Hg2+</t>
  </si>
  <si>
    <t>3 Na+ + 2 K+(Ext) + ATP + H2O &lt;-&gt; 3 Na+(Ext) + 2 K+ + ADP + Pi</t>
  </si>
  <si>
    <t>Arsenite(Ext) &lt;-&gt; Arsenite</t>
  </si>
  <si>
    <t>K+(Ext) + H+(Ext) &lt;-&gt; Potassium + H+</t>
  </si>
  <si>
    <t>Acetone (Ext) &lt;-&gt; Acetone</t>
  </si>
  <si>
    <t>Biotin(Ext) + H+(Ext) &lt;-&gt; Biotin + H+</t>
  </si>
  <si>
    <t>CO2(Ext) &lt;-&gt; CO2</t>
  </si>
  <si>
    <t>Fd(Red)(Ext) &lt;-&gt; Fd(Red)</t>
  </si>
  <si>
    <t>H2O(Ext) &lt;-&gt; H2O</t>
  </si>
  <si>
    <t>NH3(Ext) &lt;-&gt; NH3</t>
  </si>
  <si>
    <t>Nitrogen(Ext) &lt;-&gt; Nitrogen</t>
  </si>
  <si>
    <t>Sulfate(Ext) + ATP  + H2O &lt;-&gt; Sulfate + ADP + Pi</t>
  </si>
  <si>
    <t>TRD(Red)(Ext) &lt;-&gt; TRD(Red)</t>
  </si>
  <si>
    <t xml:space="preserve"> (extracellular)</t>
  </si>
  <si>
    <t>(Ext)</t>
  </si>
  <si>
    <t>CTP + TAG6P &lt;-&gt; CDP + TAGDP</t>
  </si>
  <si>
    <t>UTP + TAG6P &lt;-&gt; UDP + TAGDP</t>
  </si>
  <si>
    <t>TAG6P + ATP &lt;-&gt; TAGDP + ADP</t>
  </si>
  <si>
    <t>CBASP &lt;-&gt; DHOR-S</t>
  </si>
  <si>
    <t>PYR + ATP -&gt; PEP + AMP + Pi</t>
  </si>
  <si>
    <t>MAL + NAD+ &lt;-&gt; PYR + CO2 + NADH</t>
  </si>
  <si>
    <t>MAL + NADP+ &lt;-&gt; PYR + CO2 + NADPH</t>
  </si>
  <si>
    <t>MAL &lt;-&gt; FUM + H2O</t>
  </si>
  <si>
    <t>MAL + CoA &lt;-&gt; ACCOA + H2O + Glycoxylate</t>
  </si>
  <si>
    <t>5-APRU + NADP+ &lt;-&gt; 5-APRBU + NADPH</t>
  </si>
  <si>
    <t>5-APRBU + NADP -&gt; 5-APRU + NADPH</t>
  </si>
  <si>
    <t>25-DRAPP -&gt; 5-APRBU + NH3</t>
  </si>
  <si>
    <t>25-DRAPP + H2O &lt;-&gt; 5-APRBU + NH3</t>
  </si>
  <si>
    <t>25-DRAPP</t>
  </si>
  <si>
    <t>2,5-Diamino-6-hydroxy-4-(5'-phosphoribosylamino)-pyrimidine</t>
  </si>
  <si>
    <t>4-(1-D-Ribitylamino)-5-amino-2,6-dihydroxypyrimidine</t>
  </si>
  <si>
    <t>nome correspondente palsson</t>
  </si>
  <si>
    <t>outro nome no papoutsakis</t>
  </si>
  <si>
    <t>sigla</t>
  </si>
  <si>
    <t>nome papoutsakis</t>
  </si>
  <si>
    <t>4-R5AU + ATP &lt;-&gt; 5-APRU + ADP + H2O</t>
  </si>
  <si>
    <t>2 DMLZ -&gt; RIBFLA + 4-R5AU</t>
  </si>
  <si>
    <t>Hexadecanoyl-[acp] + H2O &lt;-&gt; ACP + Hexadecanoic acid</t>
  </si>
  <si>
    <t>LSER &lt;-&gt; PYR + NH3</t>
  </si>
  <si>
    <t>LSER ammonia-lyase / threonine ammonia-lyase</t>
  </si>
  <si>
    <t>26-DAP-M -&gt; LLYS + CO2</t>
  </si>
  <si>
    <t>26-DAP-M &lt;-&gt; LLYS + CO2</t>
  </si>
  <si>
    <t>LLYS Exporter (LysE)</t>
  </si>
  <si>
    <t>ACP + H2O &lt;-&gt; PAN4P + Apo-[ACP]</t>
  </si>
  <si>
    <t>LSER -&gt; PYR + NH3</t>
  </si>
  <si>
    <t>LSER + ACCOA -&gt; ACSER + COA</t>
  </si>
  <si>
    <t>LSER + ACCOA &lt;-&gt; ACSER + CoA</t>
  </si>
  <si>
    <t>O-Acetyl-Lserine</t>
  </si>
  <si>
    <t>GA3P + Pi + NAD &lt;-&gt; 13-DPG + NADH</t>
  </si>
  <si>
    <t>DHAP &lt;-&gt; GA3P</t>
  </si>
  <si>
    <t>Acho que esta errada</t>
  </si>
  <si>
    <t>aco que esta certa</t>
  </si>
  <si>
    <t>2-PG</t>
  </si>
  <si>
    <t>2-PG &lt;-&gt; PEP + H2O</t>
  </si>
  <si>
    <t>2-PG &lt;-&gt; PEP</t>
  </si>
  <si>
    <t>R5P + DXU5P &lt;-&gt; S7P + GA3P</t>
  </si>
  <si>
    <t>DMLZ + Pi &lt;-&gt; R5P + 5-APRU</t>
  </si>
  <si>
    <t>R5P &lt;-&gt; DRU5P</t>
  </si>
  <si>
    <t>DRU5P &lt;-&gt; DXU5P</t>
  </si>
  <si>
    <t>D-Ribitol 5-phosphate + NADP+ &lt;-&gt; DRU5P + NADPH + H+</t>
  </si>
  <si>
    <t>AKG + NH3 + NADPH &lt;-&gt; LGLU + NADP</t>
  </si>
  <si>
    <t>13-DPG + ADP &lt;-&gt; 3-PG + ATP</t>
  </si>
  <si>
    <t>CDP-DAG + LSER -&gt; CMP + PS</t>
  </si>
  <si>
    <t>NH3(Ext) -&gt; NH3</t>
  </si>
  <si>
    <t>D-glutamine and DGLU metabolism</t>
  </si>
  <si>
    <t>LGLU &lt;-&gt; DGLU</t>
  </si>
  <si>
    <t>Acetyl-[Acyl-carrier protein]</t>
  </si>
  <si>
    <t>ACCOA + ACP &lt;-&gt; CoA + ACACP</t>
  </si>
  <si>
    <t>R5P + ATP -&gt; PRPP + AMP</t>
  </si>
  <si>
    <t>Glycerone phosphate</t>
  </si>
  <si>
    <t>TRD(Ox) + NADPH -&gt; TRD(Red) + NADP</t>
  </si>
  <si>
    <t>ADE -&gt; HXAN + NH3</t>
  </si>
  <si>
    <t>PEP + E4P -&gt; 2-DDA7P + Pi</t>
  </si>
  <si>
    <t xml:space="preserve"> 2-DDA7P</t>
  </si>
  <si>
    <t>PEP + E4P + H2O &lt;-&gt; 2-DDA7P + Pi</t>
  </si>
  <si>
    <t>PPHN + NAD -&gt; 34-HPP + CO2 + NADH</t>
  </si>
  <si>
    <t>34-HPP</t>
  </si>
  <si>
    <t>PPHN + NAD+ &lt;-&gt; 34-HPP + CO2 + NADH + H+</t>
  </si>
  <si>
    <t>2-DDA7P &lt;-&gt; 3-DHQ + Pi</t>
  </si>
  <si>
    <t>3-DHQ synthase</t>
  </si>
  <si>
    <t>3-DHQ dehydratase</t>
  </si>
  <si>
    <t>3-DHQ</t>
  </si>
  <si>
    <t>2-DDA7P -&gt; 3-DHQ + Pi</t>
  </si>
  <si>
    <t>SKM3P + PEP &lt;-&gt; 3-PSME + Pi</t>
  </si>
  <si>
    <t>3-DHQ &lt;-&gt; 3-DHSK</t>
  </si>
  <si>
    <t>3-PSME -&gt; CHOR + Pi</t>
  </si>
  <si>
    <t>3-PSME &lt;-&gt; CHOR + Pi</t>
  </si>
  <si>
    <t>3-PSME</t>
  </si>
  <si>
    <t>3-DHSK</t>
  </si>
  <si>
    <t>3-DHQ &lt;-&gt; 3-DHSK + H2O</t>
  </si>
  <si>
    <t>Acetic acid</t>
  </si>
  <si>
    <t>Acetate(Ext) + H+(Ext) &lt;-&gt; AC</t>
  </si>
  <si>
    <t>Hydrogen sulfide</t>
  </si>
  <si>
    <t>S + 3 NADP+ + 3 H2O &lt;-&gt; Sulfite + 3 NADPH</t>
  </si>
  <si>
    <t>ACTP + ADP &lt;-&gt; AC + ATP</t>
  </si>
  <si>
    <t>ACTP + H2O &lt;-&gt; AC + Pi</t>
  </si>
  <si>
    <t>ATP + FMN -&gt; PPi + FAD</t>
  </si>
  <si>
    <t>ACCOA + Pi &lt;-&gt; ACTP + COA</t>
  </si>
  <si>
    <t>UMP + ATP &lt;-&gt; UDP + ADP</t>
  </si>
  <si>
    <t>MERYTH4P + CTP &lt;-&gt; CDPMERYTH + PPi</t>
  </si>
  <si>
    <t>MERYTH4P + CTP -&gt; CDPMERYTH + PPi</t>
  </si>
  <si>
    <t>XAN + PRPP &lt;-&gt; XMP + PPi</t>
  </si>
  <si>
    <t>HXAN + PRPP &lt;-&gt; IMP + PPi</t>
  </si>
  <si>
    <t>GAM1P + ACCOA -&gt; ACGAM1P + COA</t>
  </si>
  <si>
    <t>GAM1P &lt;-&gt; GAM6P</t>
  </si>
  <si>
    <t>ACGAM1P + UTP &lt;-&gt; UACGAM + PPi</t>
  </si>
  <si>
    <t>(S)-1-Pyrroline-5-carboxylate</t>
  </si>
  <si>
    <t>1-PYR5C + NADPH &lt;-&gt; LPRO + NADP</t>
  </si>
  <si>
    <t>2-IPPM</t>
  </si>
  <si>
    <t>2-IPPMAL &lt;-&gt; 2-IPPM + H2O</t>
  </si>
  <si>
    <t>3-IPPMAL</t>
  </si>
  <si>
    <t>2-IPPM &lt;-&gt; 3-IPPMAL</t>
  </si>
  <si>
    <t>2-IPPMAL &lt;-&gt; 2-IPPM</t>
  </si>
  <si>
    <t>3-IPPMAL + NAD &lt;-&gt; 2-IPSUCC + NADH</t>
  </si>
  <si>
    <t>2-IPSUCC</t>
  </si>
  <si>
    <t>3-IPPMAL + NAD+ &lt;-&gt; 2-IPSUCC + NADH + H+</t>
  </si>
  <si>
    <t>N-Ribosylnicotinamide</t>
  </si>
  <si>
    <t>adenine</t>
  </si>
  <si>
    <t>ADE + H2O &lt;-&gt; HXAN + NH3</t>
  </si>
  <si>
    <t>AMP + PPi &lt;-&gt; ADE + PRPP</t>
  </si>
  <si>
    <t>LASN + H2O &lt;-&gt; LASP + NH3</t>
  </si>
  <si>
    <t>ATP + LASP + NH3 &lt;-&gt; AMP + PPi + LASN</t>
  </si>
  <si>
    <t>G1P + UTP -&gt; UDPGLC + PPi</t>
  </si>
  <si>
    <t>GLY, serine and threonine metabolism</t>
  </si>
  <si>
    <t>phosphoribosylamine-GLY ligase</t>
  </si>
  <si>
    <t>GLY hydroxymethyltransferase</t>
  </si>
  <si>
    <t>GLY + MLTHF &lt;-&gt; THF + LSER</t>
  </si>
  <si>
    <t>5,10 Methenyltetrahydrofolate</t>
  </si>
  <si>
    <t>(S)-3-Hydroxybutanoyl-CoA</t>
  </si>
  <si>
    <t>2-Amino-4-hydroxy-6-(erythro-1,2,3-trihydroxypropyl)dihydropteridine</t>
  </si>
  <si>
    <t>2-Amino-7,8-dihydro-4-hydroxy-6-(diphosphooxymethyl)pteridine</t>
  </si>
  <si>
    <t>ATP + AHHMDHP &lt;-&gt; AMP + ADHHP</t>
  </si>
  <si>
    <t>DHPT synthase</t>
  </si>
  <si>
    <t>ADHHP + PABA &lt;-&gt; PPi + DHPT</t>
  </si>
  <si>
    <t>PABA(Ext) + H+(Ext) &lt;-&gt; PABA + H+</t>
  </si>
  <si>
    <t>ADHHP + PABA -&gt; PPi + DHPT</t>
  </si>
  <si>
    <t>GLYCALD + NAD+ + H2O &lt;-&gt; Glycolate + NADH</t>
  </si>
  <si>
    <t>GLYCALD dehydrogenase</t>
  </si>
  <si>
    <t xml:space="preserve">2-Amino-4-hydroxy-6-(D-erythro-1,2,3-trihydroxypropyl)-7,8- </t>
  </si>
  <si>
    <t>DHNP &lt;-&gt; GLYCALD + AHHMDHP</t>
  </si>
  <si>
    <t>DHNP -&gt; GLYCALD + AHHMDHP</t>
  </si>
  <si>
    <t>RHCYS -&gt; LHCYS + DRIB</t>
  </si>
  <si>
    <t xml:space="preserve"> 5'-Phosphoribosylglycinamide</t>
  </si>
  <si>
    <t>GAR + METHF + H2O &lt;-&gt; FGAR + THF</t>
  </si>
  <si>
    <t>Fructose(Ext)</t>
  </si>
  <si>
    <t>FRU(Ext) + PEP -&gt; PYR + F1P</t>
  </si>
  <si>
    <t xml:space="preserve"> FRU(Ext)</t>
  </si>
  <si>
    <t>FRU(Ext) + PEP &lt;-&gt; PYR + F1P</t>
  </si>
  <si>
    <t>D-beta-Fructose 6-Phosphate/ D-Fructose 6-phosphate</t>
  </si>
  <si>
    <t>FRU(Ext) + PEP &lt;-&gt; PYR + F6P</t>
  </si>
  <si>
    <t>(S)-3-Methyl-2-oxopentanoic acid</t>
  </si>
  <si>
    <t>3-H3-MOP</t>
  </si>
  <si>
    <t>3-MOP</t>
  </si>
  <si>
    <t>23-DHMP &lt;-&gt; 3-MOP + H2O</t>
  </si>
  <si>
    <t>4-MOP</t>
  </si>
  <si>
    <t>4-MOP + LGLU &lt;-&gt; LLEU + AKG</t>
  </si>
  <si>
    <t>2-IPSUCC &lt;-&gt; 4-MOP + CO2</t>
  </si>
  <si>
    <t>PGP + H2O &lt;-&gt; PG + Pi</t>
  </si>
  <si>
    <t>Nicotinamide / Nicotinamide D-ribonucleotide</t>
  </si>
  <si>
    <t>ATP + NMN &lt;-&gt; PPi + NAD+</t>
  </si>
  <si>
    <t>NMN + Pi &lt;-&gt; NMN + H2O</t>
  </si>
  <si>
    <t>CoA + Apo-[ACP] &lt;-&gt; PAP + ACP</t>
  </si>
  <si>
    <t>TRD(Red) + PAPS &lt;-&gt; TRD(Ox) + Sulfite + PAP + H+</t>
  </si>
  <si>
    <t>PAP + H2O &lt;-&gt; AMP + Pi</t>
  </si>
  <si>
    <t>ATP + DHPT + LGLU &lt;-&gt; ADP + Pi + DHF</t>
  </si>
  <si>
    <t>DHF synthase / tetrahydrofolate synthase</t>
  </si>
  <si>
    <t>THF + NAD+ &lt;-&gt; DHF + NADH + H+</t>
  </si>
  <si>
    <t>DHF reductase</t>
  </si>
  <si>
    <t>THF + NADP+ &lt;-&gt; DHF + NADPH + H+</t>
  </si>
  <si>
    <t>2-CPR5P</t>
  </si>
  <si>
    <t>PRAN &lt;-&gt; 2-CPR5P</t>
  </si>
  <si>
    <t>2-CPR5P -&gt; 3-IG3P + CO2</t>
  </si>
  <si>
    <t>3-IG3P</t>
  </si>
  <si>
    <t>2-CPR5P &lt;-&gt; 3-IG3P + CO2 + H2O</t>
  </si>
  <si>
    <t>phosphoribosylANTH isomerase</t>
  </si>
  <si>
    <t>ANTH + PRPP &lt;-&gt; PRAN + PPi</t>
  </si>
  <si>
    <t>ANTH phosphoribosyltransferase</t>
  </si>
  <si>
    <t>CHOR + NH3 &lt;-&gt; ANTH + PYR + H2O</t>
  </si>
  <si>
    <t>ANTH synthase</t>
  </si>
  <si>
    <t>CHOR + LGLN &lt;-&gt; ANTH + PYR + LGLU</t>
  </si>
  <si>
    <t>CHOR + LGLN -&gt; ANTH + PYR + LGLU</t>
  </si>
  <si>
    <t>ANTH + PRPP -&gt; PRAN + PPi</t>
  </si>
  <si>
    <t>Thiamin diphosphate</t>
  </si>
  <si>
    <t>2-OBUT + HETHMPP &lt;-&gt; 2-AHBUT + THMPP</t>
  </si>
  <si>
    <t>ATP + Thiamin monophosphate &lt;-&gt; ADP + THMPP</t>
  </si>
  <si>
    <t>ATP + Thiamin &lt;-&gt; AMP + THMPP</t>
  </si>
  <si>
    <t>GLU5P + NADPH &lt;-&gt; GLU5SA + NADP + Pi</t>
  </si>
  <si>
    <t>LGLU + ATP -&gt; GLU5P + ADP</t>
  </si>
  <si>
    <t>2-Deoxy-R5P &lt;-&gt; GA3P + ACAL</t>
  </si>
  <si>
    <t>ACAL dehydrogenase (acetylating)</t>
  </si>
  <si>
    <t>ACAL dehydrogenase (acetylating) / butanal dehydrogenase</t>
  </si>
  <si>
    <t>3-Oxopropanoate &lt;-&gt; ACAL + CO2</t>
  </si>
  <si>
    <t>LTHR &lt;-&gt; GLY + ACAL</t>
  </si>
  <si>
    <t>PHOM + H2O &lt;-&gt; LTHR + Pi</t>
  </si>
  <si>
    <t>ARGSUC &lt;-&gt; FUM + LARG</t>
  </si>
  <si>
    <t>ICIT &lt;-&gt; cis-Aconitate + H2O</t>
  </si>
  <si>
    <t>ICIT + NAD+ &lt;-&gt; AKG + CO2 + NADH + H+</t>
  </si>
  <si>
    <t>ICIT dehydrogenase (NAD+) / ICIT-homoICIT dehydrogenase</t>
  </si>
  <si>
    <t>ICIT + NAD &lt;-&gt; AKG + CO2 + NADH</t>
  </si>
  <si>
    <t>PRBATP diphosphatase</t>
  </si>
  <si>
    <t>PRBAMP cyclohydrolase</t>
  </si>
  <si>
    <t>PRBATP + H2O &lt;-&gt; PRBAMP + PPi</t>
  </si>
  <si>
    <t>PRBAMP + H2O &lt;-&gt; PRFP</t>
  </si>
  <si>
    <t>PRFP &lt;-&gt; PRLP</t>
  </si>
  <si>
    <t>AHTHDH + H2O &lt;-&gt; DHNPP + PPi</t>
  </si>
  <si>
    <t>Pyridine-2,3-Dicarboxylate</t>
  </si>
  <si>
    <t>5-phopho-alpha-D-Ribose 1-diphosphate</t>
  </si>
  <si>
    <t>FDP &lt;-&gt; DHAP + GA3P</t>
  </si>
  <si>
    <t>F1P &lt;-&gt; DHAP + GLYALD</t>
  </si>
  <si>
    <t>DHAP &lt;-&gt; Methylglyoxal + Pi</t>
  </si>
  <si>
    <t>TAGDP &lt;-&gt; DHAP + GA3P</t>
  </si>
  <si>
    <t>QULN + 2 H2O + Pi &lt;-&gt; Iminoaspartate + DHAP</t>
  </si>
  <si>
    <t>Pi(Ext) + ATP -&gt; ADP + 2 Pi</t>
  </si>
  <si>
    <t>%*</t>
  </si>
  <si>
    <t>F6P + LGLN -&gt; GAM6P + LGLU</t>
  </si>
  <si>
    <t>F6P + LGLN &lt;-&gt; GAM6P + LGLU</t>
  </si>
  <si>
    <t>MALT6P + H2O &lt;-&gt; GLC + G6P</t>
  </si>
  <si>
    <t>G1P + UTP  &lt;-&gt; UDPGLC + Ppi</t>
  </si>
  <si>
    <t>GAL + ATP -&gt; GAL1P + ADP</t>
  </si>
  <si>
    <t>MAL + NADP -&gt; PYR + CO2 + NADPH</t>
  </si>
  <si>
    <t>MAL + NAD -&gt; PYR + CO2 + NADH</t>
  </si>
  <si>
    <t>LASN -&gt; LASP + NH3</t>
  </si>
  <si>
    <t>AHCYS -&gt; RHCYS + ADE</t>
  </si>
  <si>
    <t>AMP + ATP &lt;-&gt; 2 ADP</t>
  </si>
  <si>
    <t>GAR + 10-FTHF -&gt; FGAR + THF</t>
  </si>
  <si>
    <t>GAR + 10-FTHF &lt;-&gt; FGAR + THF</t>
  </si>
  <si>
    <t>AICAR + 10-FTHF -&gt; FPRICA + THF</t>
  </si>
  <si>
    <t>AICAR + 10-FTHF &lt;-&gt; FPRICA + THF</t>
  </si>
  <si>
    <t>FPRICA &lt;-&gt; IMP</t>
  </si>
  <si>
    <t>PRAM + GLY + ATP -&gt; GAR + ADP + Pi</t>
  </si>
  <si>
    <t>PRAM + GLY + ATP &lt;-&gt; GAR + ADP + Pi</t>
  </si>
  <si>
    <t>MLTHF + NADP+ &lt;-&gt; METHF + NADPH</t>
  </si>
  <si>
    <t>MLTHF + NADP &lt;-&gt; METHF + NADPH</t>
  </si>
  <si>
    <t>10-FTHF &lt;-&gt; METHF</t>
  </si>
  <si>
    <t>10-FTHF + H+  &lt;-&gt; METHF + H2O</t>
  </si>
  <si>
    <t>ASPSA + PYR -&gt; 23-DHDP</t>
  </si>
  <si>
    <t>SL2A6O + LGLU &lt;-&gt; SL26DA + AKG</t>
  </si>
  <si>
    <t>23-DHDP + NADPH &lt;-&gt; THDP + NADP</t>
  </si>
  <si>
    <t>ASPSA + PYR &lt;-&gt; 23-DHDP + 2 H2O</t>
  </si>
  <si>
    <t>23-DHDP + NADPH + H+ &lt;-&gt; THDP + NADP+</t>
  </si>
  <si>
    <t>DXYL &lt;-&gt; DXYLU</t>
  </si>
  <si>
    <t>S-Adenosyl-L-Homocyseine</t>
  </si>
  <si>
    <t>AHCYS + H2O &lt;-&gt; RHCYS+ ADE</t>
  </si>
  <si>
    <t>2-Demethylmenaquinone + AMET &lt;-&gt; Menaquinone + AHCYS</t>
  </si>
  <si>
    <t>butyrate-ACTAC CoA-transferase</t>
  </si>
  <si>
    <t>ACTAC &lt;-&gt; Acetone + CO2</t>
  </si>
  <si>
    <t>ACTAC decarboxylase</t>
  </si>
  <si>
    <t>ACTACCOA + Acetate &lt;-&gt; ACTAC + ACCOA</t>
  </si>
  <si>
    <t>GTP + H2O &lt;-&gt; FAPTP</t>
  </si>
  <si>
    <t>2,5-Diamino-6-(5'-triphosphoryl-3',4'-trihydroxy-2'-oxopentyl)-</t>
  </si>
  <si>
    <t>DAPTP &lt;-&gt; DATHAO</t>
  </si>
  <si>
    <t xml:space="preserve">ADP + Pi + MALCOA &lt;-&gt; ATP + ACCOA + HCO3- </t>
  </si>
  <si>
    <t>ACCOA + Carboxybiotin-carboxyl-carrier protein &lt;-&gt; MALCOA + Holo-[carboxylase]</t>
  </si>
  <si>
    <t>MALCOA + ACP &lt;-&gt; CoA + MALACP</t>
  </si>
  <si>
    <t>ACACP + 7 MALACP + 7 NADPH + 7 NADH + 14 H+ &lt;-&gt; Hexadecanoyl-[acp] + 7 ACP + 7 NADP+ + 7 NAD+ + 7 CO2</t>
  </si>
  <si>
    <t>DHF + NADP &lt;-&gt; FOL + NADPH</t>
  </si>
  <si>
    <t>SL26DA + H2O &lt;-&gt; SUCC + 26-DAP-LL</t>
  </si>
  <si>
    <t>SL26DA -&gt; SUCC + 26-DAP-LL</t>
  </si>
  <si>
    <t>3-HBCOA &lt;-&gt; CRTCOA + H2O</t>
  </si>
  <si>
    <t xml:space="preserve">3-HBCOA &lt;-&gt; 3-HBCOA </t>
  </si>
  <si>
    <t>3-HBCOA</t>
  </si>
  <si>
    <t>Butanoyl-CoA</t>
  </si>
  <si>
    <t>Butyric acid</t>
  </si>
  <si>
    <t>ATP + BU &lt;-&gt; ADP + Butanoylphosphate</t>
  </si>
  <si>
    <t>BU + ACTACCOA &lt;-&gt; BUCOA + ACTAC</t>
  </si>
  <si>
    <t>ATP + dADN &lt;-&gt; ADP + dAMP</t>
  </si>
  <si>
    <t>dAMP + H2O &lt;-&gt; dADN + Pi</t>
  </si>
  <si>
    <t>dADN + H2O &lt;-&gt; dINS + NH3</t>
  </si>
  <si>
    <t>PPi -&gt; 2 Pi</t>
  </si>
  <si>
    <t>CAC0570 / CAC2613</t>
  </si>
  <si>
    <t>GLC + ATP &lt;-&gt; G6P + ADP</t>
  </si>
  <si>
    <t>XOL + NAD &lt;-&gt; DXYLU + NADH</t>
  </si>
  <si>
    <t>XMP + NH3 + ATP -&gt; GMP + PPi + AMP</t>
  </si>
  <si>
    <t>XMP + LGLN + ATP -&gt; GMP + PPi + LGLU + AMP</t>
  </si>
  <si>
    <t>XANT + Pi &lt;-&gt; XAN + R1P</t>
  </si>
  <si>
    <t>UTP + TRD(Red) -&gt; dUTP + TRD(Ox)</t>
  </si>
  <si>
    <t>UTP + NH3 + ATP -&gt; CTP + ADP + Pi</t>
  </si>
  <si>
    <t>UTP + LGLN + ATP -&gt; CTP + LGLU + ADP + Pi</t>
  </si>
  <si>
    <t>UREA -&gt; UREA(Ext)</t>
  </si>
  <si>
    <t>UDP + TRD(Red) -&gt; dUDP + TRD(Ox)</t>
  </si>
  <si>
    <t>UDP + ATP &lt;-&gt; UTP + ADP</t>
  </si>
  <si>
    <t>UACGAM + PEP &lt;-&gt; UACCG + Pi</t>
  </si>
  <si>
    <t>THF + NADP &lt;-&gt; DHF + NADPH</t>
  </si>
  <si>
    <t>THF + FORM + ATP -&gt; ADP + Pi + 10-FTHF</t>
  </si>
  <si>
    <t>THDP + SUCCOA -&gt; SL2A6O + COA</t>
  </si>
  <si>
    <t>0.215 NAD + 0.192 NADP + 0.199 COA + 0.321 THF + 0.313 FMN + 0.182 FAD -&gt; TRACE</t>
  </si>
  <si>
    <t>0.518 POLYGP + 0.129 LLYS + 0.129 UACGAM + 0.129 ATP -&gt; TEICH + 0.129 UDP + 0.129 ADP + 0.129 Pi</t>
  </si>
  <si>
    <t>0.5284 PROTEIN + 0.0655 RNA + 0.026 DNA + 0.076 PLIPID + 0.1009 PEPTIDO + 0.08 TEICH + 0.0432 CARBO + 0.0494 TRACE + 40 ATP -&gt; BIOMASS + 40 ADP + 40 Pi</t>
  </si>
  <si>
    <t>0.775 LALA + 0.133 LARG + 0.156 LASN + 0.156 LASP + 1.216 LCYS + 0.127 LGLN + 0.127 LGLU + 1.078 GLY + 0.146 LHIS + 0.436 LILE + 0.429 LLEU + 0.336 LLYS + 0.783 LMET + 0.185 LPHE + 0.457 LPRO + 0.427 LSER + 0.41 LTHR + 0.043 LTRP + 0.801 LTYR + 1.172 LVAL + 37.195 ATP -&gt; 37.195 ADP + 37.195 Pi  + PROTEIN</t>
  </si>
  <si>
    <t>0.8 PE + 0.397 PG + 0.109 CDL -&gt; PLIPID</t>
  </si>
  <si>
    <t>1.05 ATP + 1.124 CTP + 0.873 UTP + 0.832 GTP -&gt; 1.554 ADP + 1.554 Pi + 3.879 PPi + RNA</t>
  </si>
  <si>
    <t>1.064 UAMR + 1.064 UACGAM + 1.106 LALA + 1.106 LGLU + 1.106 DALADALA + 1.106 26-DAP-M + 4.425 ATP -&gt; PEPTIDO + 1.106 DALA + 1.106 UDP + 1.106 UMP + 4.425 ADP + 4.425 Pi</t>
  </si>
  <si>
    <t>1.118 dATP + 0.501 dCTP + 1.118 dTTP + 0.501 dGTP + 4.403 ATP -&gt; 4.403 ADP + 4.403 Pi + 3.236 PPi + DNA</t>
  </si>
  <si>
    <t>12 PG -&gt; 12 12-DAG + POLYGP</t>
  </si>
  <si>
    <t>1-MAG3P + 0.073 C140-ACP + 0.521 C160-ACP + 0.065 C161-ACP + 0.036 C180-ACP + 0.102 C181-ACP + 0.022 C17CYC-ACP + 0.181 C19CYC-ACP -&gt; PA + ACP</t>
  </si>
  <si>
    <t>2 5-AOP -&gt; PPBNG</t>
  </si>
  <si>
    <t>2 AMET + UPPG3 -&gt; 2 AHCYS + PRCR2</t>
  </si>
  <si>
    <t>2 DALA + ATP -&gt; DALADALA + ADP + Pi</t>
  </si>
  <si>
    <t>2 PG -&gt; CDL + GLYC</t>
  </si>
  <si>
    <t>2.058 UDPGLC + 4.115 UDPGAL -&gt; 6.173 UDP + CARBO</t>
  </si>
  <si>
    <t>23-DHMB -&gt; 3-MOB</t>
  </si>
  <si>
    <t>23-DHMP -&gt;  3-MOP</t>
  </si>
  <si>
    <t>2-DHP + NADPH -&gt; PANT + NADP</t>
  </si>
  <si>
    <t>2-HBUT + NAD &lt;-&gt; 2-OBUT + NADH</t>
  </si>
  <si>
    <t>2-IPSUCC -&gt; 4-MOP + CO2</t>
  </si>
  <si>
    <t>2-OBUT + COA -&gt; PROCOA + FORM</t>
  </si>
  <si>
    <t>2-OBUT + HETHMPP -&gt; 2-AHBUT + THMPP</t>
  </si>
  <si>
    <t>34-HPP + LGLU &lt;-&gt; LTYR + AKG</t>
  </si>
  <si>
    <t>3-DHSK + NADPH &lt;-&gt; SKM + NADP</t>
  </si>
  <si>
    <t>3-IG3P -&gt; INDOLE + GA3P</t>
  </si>
  <si>
    <t>3-MOB + LGLU &lt;-&gt; LVAL + AKG</t>
  </si>
  <si>
    <t>3-MOB + MLTHF -&gt; THF + 2-DHP</t>
  </si>
  <si>
    <t>3-MOP + LGLU &lt;-&gt; LILE + AKG</t>
  </si>
  <si>
    <t>3-PG + NAD -&gt; 3-PHP + NADH</t>
  </si>
  <si>
    <t>3-PG &lt;-&gt; 2-PG</t>
  </si>
  <si>
    <t>3-PHP + LGLU -&gt; LPSER + AKG</t>
  </si>
  <si>
    <t>4 PPBNG -&gt; HMBIL + 4 NH3</t>
  </si>
  <si>
    <t>4-ABUT + AKG &lt;-&gt; SUCCSA + LGLU</t>
  </si>
  <si>
    <t>4-H2KPM -&gt; SUCCSA + PYR</t>
  </si>
  <si>
    <t>4-PPCYS -&gt; PAN4P + CO2</t>
  </si>
  <si>
    <t>4-R5AU + DB4P -&gt; DMLZ + Pi</t>
  </si>
  <si>
    <t>5-APRU -&gt; 4-R5AU + Pi</t>
  </si>
  <si>
    <t>AC + ACTACCOA -&gt; ACCOA + ACTAC</t>
  </si>
  <si>
    <t>AC &lt;-&gt; AC(Ext)</t>
  </si>
  <si>
    <t>ACACP + 6 MALACP + 12 NADPH -&gt; 12 NADP + C140-ACP + 6 CO2 + 6 ACP</t>
  </si>
  <si>
    <t>ACACP + 7 MALACP + 13 NADPH -&gt; 13 NADP + C161-ACP + 7 CO2 + 7 ACP</t>
  </si>
  <si>
    <t>ACACP + 7 MALACP + 14 NADPH -&gt; 14 NADP + C160-ACP + 7 CO2 + 7 ACP</t>
  </si>
  <si>
    <t>ACACP + 8 MALACP + 15 NADPH -&gt; 15 NADP + C181-ACP + 8 CO2 + 8 ACP</t>
  </si>
  <si>
    <t>ACACP + 8 MALACP + 16 NADPH -&gt; 16 NADP + C180-ACP + 8 CO2 + 8 ACP</t>
  </si>
  <si>
    <t>ACAL + NADH &lt;-&gt; ETOH + NAD</t>
  </si>
  <si>
    <t>ACBA + ATP -&gt; ACBAP + ADP</t>
  </si>
  <si>
    <t>ACBA + GTP -&gt; ACBAP + GDP</t>
  </si>
  <si>
    <t>ACBAP + GTP -&gt; AGDPCBA + PPi</t>
  </si>
  <si>
    <t>ACBRNDA + 4 LGLN + 4 ATP -&gt; ACBRNHA + 4 LGLU + 4 Pi + 4 ADP</t>
  </si>
  <si>
    <t>ACBRNHA + APROHP + ATP -&gt; ACBAP + ADP + Pi</t>
  </si>
  <si>
    <t>ACCOA + ATP + HCO3 &lt;-&gt; MALCOA + ADP + Pi</t>
  </si>
  <si>
    <t>ACCOA + NADH &lt;-&gt; ACAL + COA + NAD</t>
  </si>
  <si>
    <t>ACETOIN -&gt; ACETOIN(Ext)</t>
  </si>
  <si>
    <t>ACETONE -&gt; ACETONE(Ext)</t>
  </si>
  <si>
    <t>ACGLU + ATP -&gt; ACGLU5P + ADP</t>
  </si>
  <si>
    <t>ACGLU5P + NADPH -&gt; ACGLU5SA + Pi + NADP</t>
  </si>
  <si>
    <t>ACGLU5SA + LGLU &lt;-&gt; ACORN + AKG</t>
  </si>
  <si>
    <t>ACLAC -&gt; ACETOIN + CO2</t>
  </si>
  <si>
    <t>ACORN + LGLU &lt;-&gt; LORN + ACGLU</t>
  </si>
  <si>
    <t>ACTAC -&gt; ACETONE + CO2</t>
  </si>
  <si>
    <t>ACTACCOA + NADH -&gt; 3-HBCOA + NAD</t>
  </si>
  <si>
    <t>ADE + 2-DR1P &lt;-&gt; dADN + Pi</t>
  </si>
  <si>
    <t>ADN + Pi &lt;-&gt; ADE + R1P</t>
  </si>
  <si>
    <t>ADN -&gt; INS + NH3</t>
  </si>
  <si>
    <t>ADP + TRD(Red) -&gt; dADP + TRD(Ox)</t>
  </si>
  <si>
    <t>ADPGLC -&gt; ADP + Glycogen</t>
  </si>
  <si>
    <t>AGDPCBA + ARBZL -&gt; CACO + GMP</t>
  </si>
  <si>
    <t>AHHMDHP + PABA -&gt; DHPT</t>
  </si>
  <si>
    <t>AHTHDH -&gt; DHNPP + PPi</t>
  </si>
  <si>
    <t>AIR + HCO3 &lt;-&gt; PRAIC</t>
  </si>
  <si>
    <t>AKG + LASP &lt;-&gt; OAA + LGLU</t>
  </si>
  <si>
    <t>AMET + PRCR3B -&gt; AHCYS + PRCR4</t>
  </si>
  <si>
    <t>AMET + PRCR4 -&gt; AHCYS + PRCR5</t>
  </si>
  <si>
    <t>AMET -&gt; AMETA + CO2</t>
  </si>
  <si>
    <t>AMETA + PTRC -&gt; METADN + SPERMD</t>
  </si>
  <si>
    <t>ARBZL5P -&gt; ARBZL + Pi</t>
  </si>
  <si>
    <t>ARGSUC -&gt; FUM + LARG</t>
  </si>
  <si>
    <t>ASPSA + NADPH &lt;-&gt; LHMS + NADP</t>
  </si>
  <si>
    <t>ATP + 4-PCYS -&gt; ADP + 4-PPCYS</t>
  </si>
  <si>
    <t>ATP + 4-PPAN + LCYS -&gt; ADP + Pi + 4-PPCYS</t>
  </si>
  <si>
    <t>ATP + ACBRNHA + 1-APROH -&gt; ADP + Pi + ACBA</t>
  </si>
  <si>
    <t>ATP + AHHMDHP -&gt; AMP + ADHHP</t>
  </si>
  <si>
    <t>ATP + DHPT + LGLU -&gt; ADP + Pi + DHF</t>
  </si>
  <si>
    <t>ATP + DPCOA -&gt; ADP + COA</t>
  </si>
  <si>
    <t>ATP + GLYC -&gt; ADP + GLYC3P</t>
  </si>
  <si>
    <t>ATP + GLYCAC -&gt; ADP + 3PG</t>
  </si>
  <si>
    <t>ATP + LMET -&gt; AMET + Pi + PPi</t>
  </si>
  <si>
    <t>ATP + NAMN -&gt; PPi + DNAD</t>
  </si>
  <si>
    <t>ATP + NMN -&gt; PPi + NAD</t>
  </si>
  <si>
    <t>ATP + PAN -&gt; ADP + PAN4P</t>
  </si>
  <si>
    <t>ATP + PAN4P -&gt; PPi + DPCOA</t>
  </si>
  <si>
    <t>ATP + PNTO -&gt; ADP + 4-PPAN</t>
  </si>
  <si>
    <t>ATP + RIBFLA -&gt; ADP + FMN</t>
  </si>
  <si>
    <t>ATP -&gt; ADP + Pi</t>
  </si>
  <si>
    <t>bDGLC(Ext) &lt;-&gt; GLC(Ext)</t>
  </si>
  <si>
    <t>BU + ACTACCOA -&gt; BUCOA + ACTAC</t>
  </si>
  <si>
    <t>BU &lt;-&gt; BU(Ext)</t>
  </si>
  <si>
    <t>BUAL + NADH &lt;-&gt; BUOH + NAD</t>
  </si>
  <si>
    <t>BUCOA + NADH &lt;-&gt; BUAL + COA + NAD</t>
  </si>
  <si>
    <t>BUCOA + Pi -&gt; BUP + COA</t>
  </si>
  <si>
    <t>BUOH -&gt; BUOH(Ext)</t>
  </si>
  <si>
    <t>BUP + ADP -&gt; BU + ATP</t>
  </si>
  <si>
    <t>C161-ACP + AMET -&gt; C17CYC-ACP + AHCYS</t>
  </si>
  <si>
    <t>C181-ACP + AMET -&gt; C19CYC-ACP + AHCYS</t>
  </si>
  <si>
    <t>CBP + LASP -&gt; CBASP + Pi</t>
  </si>
  <si>
    <t>CBRN + 2 LGLN + 2 ATP -&gt; CBRNDA + 2 LGLU + 2 ADP + 2 Pi</t>
  </si>
  <si>
    <t>CDHPRCR6 + AMET -&gt; CPRCR7 + AHCYS</t>
  </si>
  <si>
    <t>CDP + ADP &lt;-&gt; CMP + ATP</t>
  </si>
  <si>
    <t>CDP + TRD(Red) -&gt; dCDP + TRD(Ox)</t>
  </si>
  <si>
    <t>CDP-DAG + GLYC3P -&gt; CMP + PGP</t>
  </si>
  <si>
    <t>CIT &lt;-&gt; ICIT</t>
  </si>
  <si>
    <t>CO2 + MECORR -&gt; ACCOA + CORR</t>
  </si>
  <si>
    <t>CO2 &lt;-&gt; HCO3</t>
  </si>
  <si>
    <t>CPPPG3 + 2 AMET -&gt; PPPG9 + 2 CO2 + 2 LMET + 2 dADN</t>
  </si>
  <si>
    <t>CPRCR2 + AMET -&gt; CPRCR3 + AHCYS</t>
  </si>
  <si>
    <t>CPRCR3 + AMET -&gt; CPRCR4 + AHCYS</t>
  </si>
  <si>
    <t>CPRCR4 + AMET -&gt; CPRCR5A + AHCYS</t>
  </si>
  <si>
    <t>CPRCR5A -&gt; CPRCR5B + ACAL</t>
  </si>
  <si>
    <t>CPRCR5B + AMET -&gt; CPRCR6 + AHCYS</t>
  </si>
  <si>
    <t>CPRCR6 + NADPH -&gt; CDHPRCR6 + NADP</t>
  </si>
  <si>
    <t>CPRCR7 + AMET -&gt; CPRCR8 + AHCYS + CO2</t>
  </si>
  <si>
    <t>CPRCR8 -&gt; CBRN</t>
  </si>
  <si>
    <t>CRTCOA + 2 NADH + Fd(Ox) -&gt; BUCOA + 2 NAD + Fd(Red)</t>
  </si>
  <si>
    <t>CTP + 4-PPAN + LCYS -&gt; CDP + Pi + 4-PPCYS</t>
  </si>
  <si>
    <t>CTP + ADP &lt;-&gt; CDP + ATP</t>
  </si>
  <si>
    <t>CTP + TRD(Red) -&gt; dCTP + TRD(Ox)</t>
  </si>
  <si>
    <t>dADN -&gt; dINS + NH3</t>
  </si>
  <si>
    <t>dADP + ADP &lt;-&gt; dAMP + ATP</t>
  </si>
  <si>
    <t>DAPTP -&gt; DATHAO</t>
  </si>
  <si>
    <t>DATHAO -&gt; AHTHDH</t>
  </si>
  <si>
    <t>dATP + PYR -&gt; dADP + PEP</t>
  </si>
  <si>
    <t>DCAMP -&gt; AMP + FUM</t>
  </si>
  <si>
    <t>dCDP + ADP &lt;-&gt; dCMP + ATP</t>
  </si>
  <si>
    <t>dCMP -&gt; dUMP + NH3</t>
  </si>
  <si>
    <t>dCTP + ADP &lt;-&gt; dCDP + ATP</t>
  </si>
  <si>
    <t>DHNPP -&gt; DHNP + Pi</t>
  </si>
  <si>
    <t>DHOR-S + NAD &lt;-&gt; OROT + NADH</t>
  </si>
  <si>
    <t>dINS + Pi &lt;-&gt; HXAN + 2-DR1P</t>
  </si>
  <si>
    <t>DRIB + ATP -&gt; R5P + ADP</t>
  </si>
  <si>
    <t>DRU5P -&gt; DB4P + FORM</t>
  </si>
  <si>
    <t>dTDP + ATP &lt;-&gt; dTTP + ADP</t>
  </si>
  <si>
    <t>dTMP + ATP &lt;-&gt; dTDP + ADP</t>
  </si>
  <si>
    <t>dTTP + G1P -&gt; TDPGLC + PPi</t>
  </si>
  <si>
    <t>dUDP + ADP &lt;-&gt; dUMP + ATP</t>
  </si>
  <si>
    <t>dUMP + MLTHF -&gt; dTMP + DHF</t>
  </si>
  <si>
    <t>dUTP + ADP &lt;-&gt; dUDP + ATP</t>
  </si>
  <si>
    <t>DXU5P &lt;-&gt; DRU5P</t>
  </si>
  <si>
    <t>DXYL + NADPH &lt;-&gt; XOL + NADP</t>
  </si>
  <si>
    <t>DXYL(Ext) &lt;-&gt; DXYL</t>
  </si>
  <si>
    <t>DXYLU + ATP &lt;-&gt; DXU5P + ADP</t>
  </si>
  <si>
    <t>dXYLU5P + NADPH -&gt; MERYTH4P + NADP</t>
  </si>
  <si>
    <t>EIG3P -&gt; IMACP</t>
  </si>
  <si>
    <t>ETOH -&gt; ETOH(Ext)</t>
  </si>
  <si>
    <t>F1P + ATP &lt;-&gt; FDP + ADP</t>
  </si>
  <si>
    <t>F1P -&gt; DHAP + GLYALD</t>
  </si>
  <si>
    <t>F6P + NH3 &lt;-&gt; GAM6P</t>
  </si>
  <si>
    <t>FAPTP -&gt; DAPTP + FORM</t>
  </si>
  <si>
    <t>Fd(Red) + NAD &lt;-&gt; Fd(Ox) + NADH</t>
  </si>
  <si>
    <t>Fd(Red) + NADP -&gt; Fd(Ox) + NADPH</t>
  </si>
  <si>
    <t>FDP -&gt; DHAP + GA3P</t>
  </si>
  <si>
    <t>Fe2 + SHCL -&gt; SHEME</t>
  </si>
  <si>
    <t>FGAR + LGLN + ATP -&gt; FGAM + LGLU + ADP + Pi</t>
  </si>
  <si>
    <t>FORM &lt;-&gt; FORM(Ext)</t>
  </si>
  <si>
    <t>FRDP + IPDP -&gt; GGRDP + PPi</t>
  </si>
  <si>
    <t>FUM + Fd(Red) &lt;-&gt; SUCC + Fd(Ox)</t>
  </si>
  <si>
    <t>G1P + ATP -&gt; ADPGLC + PPi</t>
  </si>
  <si>
    <t>G1P &lt;-&gt; G6P</t>
  </si>
  <si>
    <t>GAL(Ext) &lt;-&gt; GAL</t>
  </si>
  <si>
    <t>GDP + PEP &lt;-&gt; GTP + PYR</t>
  </si>
  <si>
    <t>GDP + TRD(Red) -&gt; dGDP + TRD(Ox)</t>
  </si>
  <si>
    <t>GDPoRHAM + NADPH -&gt; GDPRHAM + NADP</t>
  </si>
  <si>
    <t>GGRDP + 7 IPDP -&gt; UDCPDP + 7 PPi</t>
  </si>
  <si>
    <t xml:space="preserve">GLU1SA -&gt; 5-AOP </t>
  </si>
  <si>
    <t>GLU5SA &lt;-&gt; 1-PYR5C</t>
  </si>
  <si>
    <t>GLY(Ext) &lt;-&gt; GLY</t>
  </si>
  <si>
    <t>GLYC3P + 0.073 C140-ACP + 0.521 C160-ACP + 0.065 C161-ACP + 0.036 C180-ACP + 0.102 C181-ACP + 0.022 C17CYC-ACP + 0.181 C19CYC-ACP -&gt; 1-MAG3P + ACP</t>
  </si>
  <si>
    <t>GLYC3P + NAD &lt;-&gt; DHAP + NADH</t>
  </si>
  <si>
    <t>GLYC3P + NADP &lt;-&gt; DHAP + NADPH</t>
  </si>
  <si>
    <t>GLYCAC + NAD &lt;-&gt; HPYR + NADH</t>
  </si>
  <si>
    <t>GLYCALD -&gt; GLYCALD(Ext)</t>
  </si>
  <si>
    <t>Glycogen + Pi -&gt; G1P</t>
  </si>
  <si>
    <t>GMP + ATP &lt;-&gt; GDP + ADP</t>
  </si>
  <si>
    <t>GMP + NADPH -&gt; IMP + NH3 + NADP</t>
  </si>
  <si>
    <t>GTP + TRD(Red) -&gt; dGTP + TRD(Ox)</t>
  </si>
  <si>
    <t>GTP -&gt; FAPTP</t>
  </si>
  <si>
    <t>GTP -&gt; FORM + 25-DRAPP + PPi</t>
  </si>
  <si>
    <t>H2 -&gt; H2(Ext)</t>
  </si>
  <si>
    <t>H2O2 + 2 GTH(Red) -&gt; GTH(Ox)</t>
  </si>
  <si>
    <t>H2O2 &lt;-&gt; H2O2(Ext)</t>
  </si>
  <si>
    <t>HDMHCOA + NAD -&gt; DMMOHCOA + NADH</t>
  </si>
  <si>
    <t>HETHMPP + PYR -&gt; ACLAC + THMPP</t>
  </si>
  <si>
    <t>HIPCOA + NAD -&gt; IPCHCCOA + NADH</t>
  </si>
  <si>
    <t>HISP -&gt; HISTD + Pi</t>
  </si>
  <si>
    <t>HISTD + NAD -&gt; HISTDAL + NADH</t>
  </si>
  <si>
    <t>HISTDAL + NAD -&gt; LHIS + NADH</t>
  </si>
  <si>
    <t>HMBIL -&gt; UPPG3</t>
  </si>
  <si>
    <t>HXAN + R1P &lt;-&gt; INS + Pi</t>
  </si>
  <si>
    <t>IMACP + LGLU &lt;-&gt; HISP + AKG</t>
  </si>
  <si>
    <t>IMP + LASP + GTP -&gt; DCAMP + GDP + Pi</t>
  </si>
  <si>
    <t>IMP + NAD -&gt; XMP + NADH</t>
  </si>
  <si>
    <t>LAC &lt;-&gt; LAC(Ext)</t>
  </si>
  <si>
    <t>LALA &lt;-&gt; DALA</t>
  </si>
  <si>
    <t>LALA(Ext) + ATP -&gt; LALA + ADP + Pi</t>
  </si>
  <si>
    <t>LALA(Ext) &lt;-&gt; LALA</t>
  </si>
  <si>
    <t>LARAB(Ext) &lt;-&gt; LARAB</t>
  </si>
  <si>
    <t>LARG(Ext) + ATP -&gt; LARG + ADP + Pi</t>
  </si>
  <si>
    <t>LARG(Ext) &lt;-&gt; LARG</t>
  </si>
  <si>
    <t>LASN(Ext) + ATP -&gt; LASN + ADP + Pi</t>
  </si>
  <si>
    <t>LASN(Ext) &lt;-&gt; LASN</t>
  </si>
  <si>
    <t>LASP + ATP + LCITR -&gt; AMP + PPi + ARGSUC</t>
  </si>
  <si>
    <t>LASP + ATP -&gt; 4-PASP + ADP</t>
  </si>
  <si>
    <t>LASP + FORM + ACCOA -&gt; QULN</t>
  </si>
  <si>
    <t>LASP + LGLN + ATP -&gt; LASN + LGLU + AMP + PPi</t>
  </si>
  <si>
    <t>LASP + O2 -&gt; OAA + NH3 + H2O2</t>
  </si>
  <si>
    <t>LASP(Ext) + ATP -&gt; LASP + ADP + Pi</t>
  </si>
  <si>
    <t>LASP(Ext) &lt;-&gt; LASP</t>
  </si>
  <si>
    <t>LCYS(Ext) + ATP -&gt; LCYS + ADP + Pi</t>
  </si>
  <si>
    <t>LCYS(Ext) &lt;-&gt; LCYS</t>
  </si>
  <si>
    <t>LGLN + 2 ATP + HCO3 -&gt; LGLU + CBP + 2 ADP + Pi</t>
  </si>
  <si>
    <t>LGLN + AKG + NADPH -&gt; 2 LGLU + NADP</t>
  </si>
  <si>
    <t>LGLN(Ext) + ATP -&gt; LGLN + ADP + Pi</t>
  </si>
  <si>
    <t>LGLN(Ext) &lt;-&gt; LGLN</t>
  </si>
  <si>
    <t>LGLU + ACCOA -&gt; ACGLU + COA</t>
  </si>
  <si>
    <t>LGLU + ATP + NH3 -&gt; LGLN + ADP + Pi</t>
  </si>
  <si>
    <t>LGLU + NADPH + ATP -&gt; GLU1SA + AMP + NADP + PPi</t>
  </si>
  <si>
    <t>LGLU(Ext) + ATP -&gt; LGLU + ADP + Pi</t>
  </si>
  <si>
    <t>LGLU(Ext) &lt;-&gt; LGLU</t>
  </si>
  <si>
    <t>LHIS + AMET -&gt; MLHIS + AHCYS</t>
  </si>
  <si>
    <t>LHIS(Ext) + ATP -&gt; LHIS + ADP + Pi</t>
  </si>
  <si>
    <t>LHIS(Ext) &lt;-&gt; LHIS</t>
  </si>
  <si>
    <t>LHMS + AMET -&gt; LMET + AHCYS</t>
  </si>
  <si>
    <t>LHMS + SUCCOA -&gt; SUCHMS + COA</t>
  </si>
  <si>
    <t>LILE(Ext) + ATP -&gt; LILE + ADP + Pi</t>
  </si>
  <si>
    <t>LILE(Ext) &lt;-&gt; LILE</t>
  </si>
  <si>
    <t>LLEU(Ext) &lt;-&gt; LLEU</t>
  </si>
  <si>
    <t>LLYS -&gt; CDV + CO2</t>
  </si>
  <si>
    <t>LLYS(Ext) + ATP -&gt; LLYS + ADP + Pi</t>
  </si>
  <si>
    <t>LLYS(Ext) &lt;-&gt; LLYS</t>
  </si>
  <si>
    <t>LMET(Ext) + ATP -&gt; LMET + ADP + Pi</t>
  </si>
  <si>
    <t>LMET(Ext) &lt;-&gt; LMET</t>
  </si>
  <si>
    <t>LORN + AKG &lt;-&gt; GLU5SA + LGLU</t>
  </si>
  <si>
    <t>LPHE(Ext) &lt;-&gt; LPHE</t>
  </si>
  <si>
    <t>LPRO(Ext) + ATP -&gt; LPRO + ADP + Pi</t>
  </si>
  <si>
    <t>LPRO(Ext) &lt;-&gt; LPRO</t>
  </si>
  <si>
    <t>LPSER -&gt; LSER + Pi</t>
  </si>
  <si>
    <t>LRBL + ATP &lt;-&gt; LRU5P + ADP</t>
  </si>
  <si>
    <t>LSER + INDOLE -&gt; LTRP</t>
  </si>
  <si>
    <t>LSER(Ext) &lt;-&gt; LSER</t>
  </si>
  <si>
    <t>LTHR -&gt; 2-OBUT + NH3</t>
  </si>
  <si>
    <t>LTHR(Ext) + ATP -&gt; LTHR + ADP + Pi</t>
  </si>
  <si>
    <t>LTHR(Ext) &lt;-&gt; LTHR</t>
  </si>
  <si>
    <t>LTRP(Ext) &lt;-&gt; LTRP</t>
  </si>
  <si>
    <t>LTYR + AKG &lt;-&gt; 34-HPP + LGLU</t>
  </si>
  <si>
    <t>LTYR(Ext) &lt;-&gt; LTYR</t>
  </si>
  <si>
    <t>LVAL(Ext) + ATP -&gt; LVAL + ADP + Pi</t>
  </si>
  <si>
    <t>LVAL(Ext) &lt;-&gt; LVAL</t>
  </si>
  <si>
    <t>MAL &lt;-&gt; FUM</t>
  </si>
  <si>
    <t>MAL &lt;-&gt; MAL(Ext)</t>
  </si>
  <si>
    <t>MALCOA + ACP &lt;-&gt; MALACP + COA</t>
  </si>
  <si>
    <t>MALT(Ext) + PEP -&gt; MALT6P + PYR</t>
  </si>
  <si>
    <t>MERYcDP + ProDTH -&gt; HMB4DP + ProDS</t>
  </si>
  <si>
    <t>METADN -&gt; ADE + 5-METRIB</t>
  </si>
  <si>
    <t>METHF -&gt; 5-FTHF</t>
  </si>
  <si>
    <t>MLTHF + NADH -&gt; 5-MTHF + NAD</t>
  </si>
  <si>
    <t>MTNOL + O2 + NAD -&gt; MTNAL + NADH</t>
  </si>
  <si>
    <t>MTYRAM + AMET -&gt; HOR + AHCYS</t>
  </si>
  <si>
    <t>N2 + 16 ATP + 8 Fd(Red) -&gt; 16 Pi + 16 ADP + 8 Fd(Ox) + 2 NH3 + H2</t>
  </si>
  <si>
    <t>N2(Ext) -&gt; N2</t>
  </si>
  <si>
    <t>NA + PRPP -&gt; NAMN + PPi</t>
  </si>
  <si>
    <t>NA &lt;-&gt; NA(Ext)</t>
  </si>
  <si>
    <t>NAMN + DMBZID -&gt; NA + 5-PRDMBZ</t>
  </si>
  <si>
    <t>NAMNs + Pi &lt;-&gt; NA + R1P</t>
  </si>
  <si>
    <t>NO2(Ext) -&gt; NO2</t>
  </si>
  <si>
    <t>OAA + NADH &lt;-&gt; MAL + NAD</t>
  </si>
  <si>
    <t>PA + CTP -&gt; CDP-DAG + PPi</t>
  </si>
  <si>
    <t>PABA(Ext) -&gt; PABA</t>
  </si>
  <si>
    <t>PAP -&gt; AMP + Pi</t>
  </si>
  <si>
    <t>PAPS + TRD(Red) -&gt; PAP + TRD(Ox) + SO3</t>
  </si>
  <si>
    <t>PEP + ADP -&gt; PYR + ATP</t>
  </si>
  <si>
    <t>PG + CDP-DAG -&gt; CDL + CMP</t>
  </si>
  <si>
    <t>PGP -&gt; PG + Pi</t>
  </si>
  <si>
    <t>PHOM -&gt; LTHR + Pi</t>
  </si>
  <si>
    <t>PHPYR + DGLU &lt;-&gt; DPHE + AKG</t>
  </si>
  <si>
    <t>PHPYR + LGLU &lt;-&gt; LPHE + AKG</t>
  </si>
  <si>
    <t>Pi(Ext) -&gt; Pi</t>
  </si>
  <si>
    <t>PRBAMP -&gt; PRFP</t>
  </si>
  <si>
    <t>PRBATP -&gt; PRBAMP + PPi</t>
  </si>
  <si>
    <t>PRCR2 + NAD -&gt; SHCL + NADH</t>
  </si>
  <si>
    <t>PRCR6A + NADPH -&gt; PRCR6B + NADP</t>
  </si>
  <si>
    <t>PRCR8 -&gt; HGBRN</t>
  </si>
  <si>
    <t>PRFP -&gt; PRLP</t>
  </si>
  <si>
    <t>PRLP + LGLN -&gt; AICAR + LGLU + EIG3P</t>
  </si>
  <si>
    <t>PROCOA + Pi -&gt; PROPP + COA</t>
  </si>
  <si>
    <t>PROP &lt;-&gt; PROP(Ext)</t>
  </si>
  <si>
    <t>PROPP + ADP -&gt; PROP + ATP</t>
  </si>
  <si>
    <t>PRPP + ATP -&gt; PRBATP + PPi</t>
  </si>
  <si>
    <t>PYR + COA + Fd(Ox) -&gt; ACCOA + CO2 + Fd(Red)</t>
  </si>
  <si>
    <t>PYR + COA -&gt; ACCOA + FORM</t>
  </si>
  <si>
    <t>PYR + DGLU &lt;-&gt; AKG + DALA</t>
  </si>
  <si>
    <t>PYR + LGLU &lt;-&gt; LALA + AKG</t>
  </si>
  <si>
    <t>PYR &lt;-&gt; PYR(Ext)</t>
  </si>
  <si>
    <t>QULN + PRPP -&gt; NAMN + PPi + CO2</t>
  </si>
  <si>
    <t>R5P &lt;-&gt; R1P</t>
  </si>
  <si>
    <t>RIBFLA -&gt; DMBZID</t>
  </si>
  <si>
    <t>S + ACSER -&gt; LCYS + AC</t>
  </si>
  <si>
    <t>S + PYR + NH3 -&gt; LCYS</t>
  </si>
  <si>
    <t>SHCL + COBALT -&gt; CPRCR2</t>
  </si>
  <si>
    <t>SKM + ATP -&gt; SKM3P + ADP</t>
  </si>
  <si>
    <t>SO4(Ext) + ATP -&gt; SO4 + ADP + Pi</t>
  </si>
  <si>
    <t>SUCC + ACTACCOA -&gt; ACTAC + SUCCOA</t>
  </si>
  <si>
    <t>SUCHMS + S -&gt; LHCYS + SUCC</t>
  </si>
  <si>
    <t>TDPDHdGLC -&gt; GDPoRHAM</t>
  </si>
  <si>
    <t>TDPDHdGLC -&gt; TDPoRHAM</t>
  </si>
  <si>
    <t>TDPGLC &lt;-&gt; TDPGAL</t>
  </si>
  <si>
    <t>TDPGLC -&gt; TDPDHdGLC</t>
  </si>
  <si>
    <t>TDPoRHAM + NADPH -&gt; TDPRHAM + NADP</t>
  </si>
  <si>
    <t>2-DR1P &lt;-&gt; 2-Deoxy-R5P</t>
  </si>
  <si>
    <t>dADN + Pi &lt;-&gt; ADE + 2-DR1P</t>
  </si>
  <si>
    <t>Deoxyguanosine + Pi &lt;-&gt; GUA + 2-DR1P</t>
  </si>
  <si>
    <t>Deoxyuridine + Pi &lt;-&gt; Uracil + 2-DR1P</t>
  </si>
  <si>
    <t>Thymidine + Pi &lt;-&gt;  Thymine + 2-DR1P</t>
  </si>
  <si>
    <t>%%</t>
  </si>
  <si>
    <t xml:space="preserve">ACCOA + NADH &lt;-&gt; ACAL + CoA + NAD+ </t>
  </si>
  <si>
    <t>F6P + ATP &lt;-&gt; FDP + ADP</t>
  </si>
  <si>
    <t>PEP + ADP &lt;-&gt; PYR + ATP</t>
  </si>
  <si>
    <t>PYR + NADH + H+ &lt;-&gt; LAC + NAD+</t>
  </si>
  <si>
    <t>Fd(Red) &lt;-&gt; Fd(Ox) + H2</t>
  </si>
  <si>
    <t>2 ACCOA &lt;-&gt; ACTACCOA + COA</t>
  </si>
  <si>
    <t>ACTACCOA + NADH &lt;-&gt; 3-HBCOA + NAD+</t>
  </si>
  <si>
    <t>PYR + ATP + HCO3- &lt;-&gt; ADP + Pi + OAA</t>
  </si>
  <si>
    <t>OAA + NADH + H+ &lt;-&gt; MAL + NAD+</t>
  </si>
  <si>
    <t>R5P + ATP &lt;-&gt; AMP + PRPP</t>
  </si>
  <si>
    <t>DRIB + ATP &lt;-&gt; R5P + ADP</t>
  </si>
  <si>
    <t>FRU + ATP &lt;-&gt; F6P + ADP</t>
  </si>
  <si>
    <t>GAL + ATP &lt;-&gt; GAL1P + ADP</t>
  </si>
  <si>
    <t>F6P + NH3 &lt;-&gt; GAM6P + H2O</t>
  </si>
  <si>
    <t>GAM6P + AC &lt;-&gt; ACGAM6P + H2O</t>
  </si>
  <si>
    <t>GAM1P + ACCOA &lt;-&gt; ACGAM1P + COA</t>
  </si>
  <si>
    <t>ACGAM1P + UTP &lt;-&gt; UACGAM + Ppi</t>
  </si>
  <si>
    <t>UACCG + NADPH + H+ &lt;-&gt; UAMR + NADP+</t>
  </si>
  <si>
    <t>PYR + ATP + H2O &lt;-&gt; PEP + AMP + Pi</t>
  </si>
  <si>
    <t>ACCOA + 3-MOB + H2O &lt;-&gt; 2-IPPMAL + CoA</t>
  </si>
  <si>
    <t>Nitrite + 6 Fd(Red) + 7 H+ &lt;-&gt; NH3 + 6 Fd(Ox) + 2 H2O</t>
  </si>
  <si>
    <t>LGLU + ATP + NH3 &lt;-&gt; LGLN + ADP + Pi</t>
  </si>
  <si>
    <t>LGLN + AKG + NADPH + H+ &lt;-&gt; 2 LGLU + NADP+</t>
  </si>
  <si>
    <t>LASP + LGLN + ATP  + H2O &lt;-&gt; LASN + LGLU + AMP + Ppi</t>
  </si>
  <si>
    <t>AKG + NH3 + NADPH + H+ &lt;-&gt; LGLU + NADP+ + H2O</t>
  </si>
  <si>
    <t>LASP &lt;-&gt; FUM + NH3</t>
  </si>
  <si>
    <t>Sulfate + ATP &lt;-&gt; APS + Ppi</t>
  </si>
  <si>
    <t>APS + ATP &lt;-&gt; PAPS + ADP</t>
  </si>
  <si>
    <t>S + ACSER &lt;-&gt; LCYS + AC</t>
  </si>
  <si>
    <t>LHMS + SUCCOA &lt;-&gt; SUCHMS + COA</t>
  </si>
  <si>
    <t>LASP + ATP + LCITR &lt;-&gt; AMP + PPi + ARGSUC</t>
  </si>
  <si>
    <t>ATP + UAMR + LALA &lt;-&gt; ADP + Pi + UDP-N-acetylmuramoyl-LALA</t>
  </si>
  <si>
    <t>UAMR-LALA ligase</t>
  </si>
  <si>
    <t>ATP + UDP-N-acetylmuramoyl-LALA + DGLU &lt;-&gt; ADP + Pi + UDP-N-acetylmuramoyl-L-alanyl-DGLU</t>
  </si>
  <si>
    <t>UDP-N-acetylmuramoyl-LALA-DGLU ligase</t>
  </si>
  <si>
    <t>dXYLU5P + GLY + LCYS &lt;-&gt; 4-Methyl-5-(2-phosphoethyl)-thiazole + LALA + 3 H2O + CO2</t>
  </si>
  <si>
    <t>2 DALA + ATP &lt;-&gt; ADP + Pi + DALADALA</t>
  </si>
  <si>
    <t>UDP-N-Acetylmuramoyl-L-Alanyl-DGLU + 3 ATP + H2O + NH3 + LLYS + 5 GLY + DALADALA + UACGAM &lt;-&gt; Peptidoglycan (Cross-Linked)</t>
  </si>
  <si>
    <t>D-Alanyl-DALA</t>
  </si>
  <si>
    <t>LASP + ATP &lt;-&gt; 4-PASP + ADP</t>
  </si>
  <si>
    <t>4-PASP + NADPH + H+ &lt;-&gt; ASPSA + Pi + NADP+</t>
  </si>
  <si>
    <t>ASPSA + NADPH + H+ &lt;-&gt; LHMS + NADP+</t>
  </si>
  <si>
    <t>LHMS + ATP &lt;-&gt; PHOM + ADP</t>
  </si>
  <si>
    <t>GLY + MLTHF + H2O &lt;-&gt; THF + LSER</t>
  </si>
  <si>
    <t xml:space="preserve">LHCYS + 5-MTHF &lt;-&gt; LMET + THF </t>
  </si>
  <si>
    <t>RHCYS + H2O &lt;-&gt; DRIB + LHCYS</t>
  </si>
  <si>
    <t>ATP + LMET + H2O &lt;-&gt; AMET + Pi + PPi</t>
  </si>
  <si>
    <t>S + PYR + NH3 &lt;-&gt; LCYS + H2O</t>
  </si>
  <si>
    <t>2-IPPM + H2O &lt;-&gt; 3-IPPMAL</t>
  </si>
  <si>
    <t>LGLU + ATP &lt;-&gt; GLU5P + ADP</t>
  </si>
  <si>
    <t>1-PYR5C + NADPH + H+ &lt;-&gt; LPRO + NADP+</t>
  </si>
  <si>
    <t>3-DHSK + NADPH + H+ &lt;-&gt; SKM + NADP+</t>
  </si>
  <si>
    <t>SKM + ATP &lt;-&gt; SKM3P + ADP</t>
  </si>
  <si>
    <t>3-IG3P &lt;-&gt; INDOLE + GA3P</t>
  </si>
  <si>
    <t>LARG + H2O &lt;-&gt; LORN + UREA</t>
  </si>
  <si>
    <t>UREA + H2O &lt;-&gt; CO2 + 2 NH3</t>
  </si>
  <si>
    <t>LSER + INDOLE &lt;-&gt; LTRP + H2O</t>
  </si>
  <si>
    <t>LGLU + ACCOA &lt;-&gt; ACGLU + COA</t>
  </si>
  <si>
    <t>ACGLU + ATP &lt;-&gt; ACGLU5P + ADP</t>
  </si>
  <si>
    <t xml:space="preserve">ACGLU5P + NADPH + H+ &lt;-&gt; ACGLU5SA + Pi + NADP+ </t>
  </si>
  <si>
    <t>PRPP + LGLN + H2O &lt;-&gt; PRAM + PPi + LGLU</t>
  </si>
  <si>
    <t>FGAM + ATP &lt;-&gt; AIR + ADP + Pi</t>
  </si>
  <si>
    <t>PRAIC + LASP + ATP &lt;-&gt; SAICAR + ADP + Pi</t>
  </si>
  <si>
    <t>IMP + LASP + GTP &lt;-&gt; DCAMP + GDP + Pi</t>
  </si>
  <si>
    <t>DCAMP &lt;-&gt; AMP + FUM</t>
  </si>
  <si>
    <t>dATP + PYR &lt;-&gt; dADP + PEP</t>
  </si>
  <si>
    <t>2-DR1P</t>
  </si>
  <si>
    <t>alpha-D-Ribose 1-phosphate</t>
  </si>
  <si>
    <t>Cytidine + Pi &lt;-&gt; Cytosine + 2-DR1P</t>
  </si>
  <si>
    <t>Nicotinamide + 2-DR1P &lt;-&gt;  NMN + Pi</t>
  </si>
  <si>
    <t>ADE + 2-DR1P &lt;-&gt; ADN + Pi</t>
  </si>
  <si>
    <t>ADN deaminase</t>
  </si>
  <si>
    <t>AHCYS + H2O &lt;-&gt; ADN + L-Homocyseine</t>
  </si>
  <si>
    <t>deoxyADN kinase</t>
  </si>
  <si>
    <t>ADN + H2O &lt;-&gt; INS + NH3</t>
  </si>
  <si>
    <t>INS + Pi &lt;-&gt; HXAN + 2-DR1P</t>
  </si>
  <si>
    <t>HXAN + PRPP &lt;-&gt; IMP + Ppi</t>
  </si>
  <si>
    <t>XMP + LGLN + ATP + H2O &lt;-&gt; GMP + PPi + LGLU + AMP</t>
  </si>
  <si>
    <t>GMP + NADPH + H+ &lt;-&gt; IMP + NH3 + NADP+</t>
  </si>
  <si>
    <t>XAN + PRPP &lt;-&gt; XMP + Ppi</t>
  </si>
  <si>
    <t>CBP + LASP &lt;-&gt; CBASP + Pi</t>
  </si>
  <si>
    <t>CBASP &lt;-&gt; DHOR-S + H2O</t>
  </si>
  <si>
    <t>OROT phosphoribosyltransferase</t>
  </si>
  <si>
    <t xml:space="preserve">OROT + PRPP &lt;-&gt; OROT5P + PPi </t>
  </si>
  <si>
    <t>DHOR-S + NAD+ &lt;-&gt; OROT + H+ + NADH</t>
  </si>
  <si>
    <t>OROT reductase (NADH) / dihydroOROT dehydrogenase</t>
  </si>
  <si>
    <t>UTP + LGLN + ATP + H2O &lt;-&gt; CTP + LGLU + ADP + Pi</t>
  </si>
  <si>
    <t>*%</t>
  </si>
  <si>
    <t>TRD(Ox) + NADPH + H+ &lt;-&gt; TRD(Red) + NADP+</t>
  </si>
  <si>
    <t>UTP + TRD(Red) &lt;-&gt; dUTP + TRD(Ox) + H2O</t>
  </si>
  <si>
    <t>dUMP + MLTHF &lt;-&gt; dTMP + DHF</t>
  </si>
  <si>
    <t>ATP + GLYCAC &lt;-&gt; ADP + 3-PG</t>
  </si>
  <si>
    <t>GLYCAC + NADP+ &lt;-&gt; 2-Hydroxy-3-oxopropanoate + NADPH + H+</t>
  </si>
  <si>
    <t>GLYALD + NAD+ + H2O &lt;-&gt; GLYCAC + NADH + H+</t>
  </si>
  <si>
    <t>PA + CTP &lt;-&gt; CDP-DAG + PPi</t>
  </si>
  <si>
    <t>dXYLU5P + NADPH + H+ &lt;-&gt; MERYTH4P + NADP+</t>
  </si>
  <si>
    <t>QULN + PRPP &lt;-&gt; NAMN + PPi + CO2</t>
  </si>
  <si>
    <t>ATP + NAMN &lt;-&gt; PPi + DNAD</t>
  </si>
  <si>
    <t>3-MOB + MLTHF + H2O &lt;-&gt; THF + 2-DHP</t>
  </si>
  <si>
    <t>2-DHP + NADPH &lt;-&gt; PANT + NADP+</t>
  </si>
  <si>
    <t>4-PPCYS</t>
  </si>
  <si>
    <t>4-PPCYS &lt;-&gt; PAN4P + CO2</t>
  </si>
  <si>
    <t>ATP + PAN4P &lt;-&gt; PPi + DPCOA</t>
  </si>
  <si>
    <t>ATP + DPCOA &lt;-&gt; ADP + CoA</t>
  </si>
  <si>
    <t>DPCOA kinase</t>
  </si>
  <si>
    <t>RIBFLA metabolism</t>
  </si>
  <si>
    <t>2 DMLZ &lt;-&gt; RIBFLA + 4-R5AU</t>
  </si>
  <si>
    <t>RIBFLA synthase</t>
  </si>
  <si>
    <t>RIBFLA kinase</t>
  </si>
  <si>
    <t>ATP + RIBFLA &lt;-&gt; ADP + FMN</t>
  </si>
  <si>
    <t>FAPTP + H2O &lt;-&gt; DAPTP + FORM</t>
  </si>
  <si>
    <t>methenyltetrahydrofolate cyclohydrolase / FORM-tetrahydrofolate ligase</t>
  </si>
  <si>
    <t>THF + FORM + ATP &lt;-&gt; ADP + Pi + 10-FTHF</t>
  </si>
  <si>
    <t>Formamide + H2O &lt;-&gt; FORM + NH3</t>
  </si>
  <si>
    <t>FORM + NAD+ &lt;-&gt; H+ + CO2 + NADH</t>
  </si>
  <si>
    <t>FORM dehydrogenase</t>
  </si>
  <si>
    <t>FORM-Nitrite Transporter (FNT)</t>
  </si>
  <si>
    <t>GTP + 3 H2O &lt;-&gt; FORM + 25-DRAPP + PPi</t>
  </si>
  <si>
    <t>DATHAO &lt;-&gt; AHTHDH + H2O</t>
  </si>
  <si>
    <t>DHNPP + H2O &lt;-&gt;DHNP + Pi</t>
  </si>
  <si>
    <t>DHF + NADP+ &lt;-&gt; FOL + NADPH + H+</t>
  </si>
  <si>
    <t>DHF + NAD+ &lt;-&gt; FOL + NADH + H+</t>
  </si>
  <si>
    <t>THF + NAD+ &lt;-&gt; FOL + NADH</t>
  </si>
  <si>
    <t>THF + NADP+ &lt;-&gt; FOL + NADPH</t>
  </si>
  <si>
    <t>METHF + H2O &lt;-&gt; 5-FTHF</t>
  </si>
  <si>
    <t>Nitrite + H2O + 2 Fd(Ox) &lt;-&gt; Nitrate + 2 Fd(Red)</t>
  </si>
  <si>
    <t>PPi + H2O &lt;-&gt; 2 Pi</t>
  </si>
  <si>
    <t>CTP + TRD(Red) &lt;-&gt; dCTP + TRD(Ox) + H2O</t>
  </si>
  <si>
    <t>Papoutsakis</t>
  </si>
  <si>
    <t>Palsson</t>
  </si>
  <si>
    <t>HETHMPP + PYR &lt;-&gt; ACLAC + THMPP</t>
  </si>
  <si>
    <t>Autor do Modelo</t>
  </si>
  <si>
    <t>PRPP + ATP &lt;-&gt; PRBATP + PPi</t>
  </si>
  <si>
    <t>HISTDAL + H2O + 2 NAD+ &lt;-&gt; LHIS + 2 NADH + H+</t>
  </si>
  <si>
    <t>0.0008 ATP + 0.1161 LALA + 0.0288 LARG + 0.5959 LASP + 0.5256 LGLU + 0.0086 LGLN + 0.0398 GLY + 0.0169 LHIS + 0.0481 LILE + 0.0222 LLEU + 0.0405 LLYS + 0.0222 LMET + 0.0043 LPHE + 0.1293 LPRO + 0.756 LSER + 0.0156 LTHR + 0.0017 Thymine + 0.0162 LVAL + 0.9947 Pi + 0.4775 GLC + 0.00033 ACCOA + 0.0004 CoA + 0.0001 Citrulline + 0.00067 FAD + 0.01433 NAD+ + 0.00033 NADH + 0.00087 NADP+ + 0.00267 NADPH &lt;-&gt; Solute Pools</t>
  </si>
  <si>
    <t>0.492 LALA + 0.268 LARG + 0.433 LASN + 0.446 LASP + 0.048 LCYS + 0.318 LGLN + 0.497 LGLU + 0.462 GLY + 0.178 LHIS + 0.658 LILE + 0.699 LLEU + 0.576 LLYS + 0.202 LMET + 0.343 LPHE + 0.246 LPRO + 0.469 LSER + 0.443 LTHR + 0.057 Thymine + 0.1 LTRP + 0.298 LTYR + 0.514 LVAL + 39.94 ATP + 39.94 H2O &lt;-&gt; Protein + 39.94 ADP + 39.94 Pi</t>
  </si>
  <si>
    <t>HISTD + NAD+ &lt;-&gt; HISTDAL + NADH + H+</t>
  </si>
  <si>
    <t>HISP + H2O &lt;-&gt; HISTD + Pi</t>
  </si>
  <si>
    <t>EIG3P &lt;-&gt; IMACP + H2O</t>
  </si>
  <si>
    <t>AICAR + LGLU + EIG3P &lt;-&gt; PRLP + LGLN</t>
  </si>
  <si>
    <t xml:space="preserve">cis-Aconitate + H2O &lt;-&gt; CIT </t>
  </si>
  <si>
    <t xml:space="preserve">GDP + TRD(Red) &lt;-&gt; dGDP + TRD(Ox) + H2O &lt;-&gt; </t>
  </si>
  <si>
    <t>ADP + TRD(Red) &lt;-&gt; dADP + TRD(Ox) + H2O</t>
  </si>
  <si>
    <t xml:space="preserve">LGLN + ATP + DNAD -&gt; </t>
  </si>
  <si>
    <t>LGLN + ATP + DNAD + H2O &lt;-&gt; LGLU + AMP + PPi + NAD+</t>
  </si>
  <si>
    <t>GLYC(Ext) &lt;-&gt; GLYC</t>
  </si>
  <si>
    <t>GLYC + NAD+ &lt;-&gt; GLYALD + NADH + H+</t>
  </si>
  <si>
    <t>GLYC + NADP+ &lt;-&gt; GLYALD + NADPH + H+</t>
  </si>
  <si>
    <t>3-D-Glucosyl-1,2-diacylGLYC + UDPGLC &lt;-&gt; Diglucosyl-diacylGLYC + UDP</t>
  </si>
  <si>
    <t>PG + Diglucosyl-diacylGLYC &lt;-&gt; 12-DAG + GlycerophosphoglycoGLYCipid</t>
  </si>
  <si>
    <t>PG + LLYS &lt;-&gt; 3-Phosphatidyl-1'-(3'-O-L-lysyl)GLYC + H2O</t>
  </si>
  <si>
    <t xml:space="preserve">Phophatidyl GLYC + GlycerophophoglycoGLYCipid + DALA &lt;-&gt; Lipoteichoic Acid </t>
  </si>
  <si>
    <t>UDPGLC + 12-DAG &lt;-&gt; UDP + 3-D-Glucosyl-1,2-diacylGLYC</t>
  </si>
  <si>
    <t>PA + CoA &lt;-&gt; 1-Acyl-GLYC3P + Acyl-CoA</t>
  </si>
  <si>
    <t>ATP + GLYC &lt;-&gt; ADP + GLYC3P</t>
  </si>
  <si>
    <t>GLYC3P + FAD &lt;-&gt; DHAP + FADH2</t>
  </si>
  <si>
    <t>GLYC3P + NAD+ &lt;-&gt; DHAP + NADH + H+</t>
  </si>
  <si>
    <t>GLYC3P + NADP+ &lt;-&gt; DHAP + NADPH + H+</t>
  </si>
  <si>
    <t>CDP-DAG + GLYC3P &lt;-&gt; CMP + PGP</t>
  </si>
  <si>
    <t>CDP-GLYC + H2O &lt;-&gt; CMP + GLYC3P</t>
  </si>
  <si>
    <t>CTP + GLYC3P &lt;-&gt; PPi + CDP-GLYC</t>
  </si>
  <si>
    <t>GLYC3P + Acyl-CoA &lt;-&gt; 1-Acyl-GLYC3P + CoA</t>
  </si>
  <si>
    <t>GLYC3P(Ext) + ATP + H2O &lt;-&gt; GLYC3P + ADP + Pi</t>
  </si>
  <si>
    <t>AIR + CO2 &lt;-&gt; PRAIC</t>
  </si>
  <si>
    <t>FGAR + LGLN + ATP + H2O &lt;-&gt; FGAM + LGLU + ADP + Pi</t>
  </si>
  <si>
    <t>D-4'-PhosphoPNTO</t>
  </si>
  <si>
    <t>4-PPAN</t>
  </si>
  <si>
    <t>CTP + 4-PPAN + LCYS &lt;-&gt; CDP + Pi + 4-PPCYS</t>
  </si>
  <si>
    <t>ATP + PNTO &lt;-&gt; ADP + 4-PPAN</t>
  </si>
  <si>
    <t>UDP + ADP &lt;-&gt; UMP + ATP + UMP</t>
  </si>
  <si>
    <t>THDP + SUCCOA + H2O &lt;-&gt; SL2A6O + COA</t>
  </si>
  <si>
    <t>LGLN + 2 ATP + HCO3- + H2O &lt;-&gt; LGLU + CBP + 2 ADP + Pi</t>
  </si>
  <si>
    <t>CRTCOA + NADH + H+ &lt;-&gt; BUCOA + NAD+</t>
  </si>
  <si>
    <t>BUCOA + Pi &lt;-&gt; Butanoylphosphate + CoA</t>
  </si>
  <si>
    <t>THMPP + PYR &lt;-&gt; HETHMPP + CO2</t>
  </si>
  <si>
    <t>1-PYR5C + H2O &lt;-&gt; GLU5SA</t>
  </si>
  <si>
    <t>LORN + PYR &lt;-&gt; GLU5SA + LALA</t>
  </si>
  <si>
    <t>GLU5P + NADPH + H+ &lt;-&gt; GLU5SA + NADP+ +Pi</t>
  </si>
  <si>
    <t>Butanal</t>
  </si>
  <si>
    <t>Bual</t>
  </si>
  <si>
    <t>BUAL + NADH &lt;-&gt; BUOH + NAD+</t>
  </si>
  <si>
    <t>BUAL + NADPH + H+ &lt;-&gt; BUOH + NADP+</t>
  </si>
  <si>
    <t>BUCOA + NADH &lt;-&gt; BUAL + CoA + NAD+</t>
  </si>
  <si>
    <t>HETHMPP &lt;-&gt; ACAL + THMPP</t>
  </si>
  <si>
    <t>Acetolactate</t>
  </si>
  <si>
    <t>ACETOIN + ATP + H2O &lt;-&gt; ACETOIN(Ext) + ADP + Pi</t>
  </si>
  <si>
    <t>ACLAC &lt;-&gt; ACETOIN + CO2</t>
  </si>
  <si>
    <t>Butanol(Ext)</t>
  </si>
  <si>
    <t>BUOH &lt;-&gt; BUOH(Ext)</t>
  </si>
  <si>
    <t>Butyrate(Ext)</t>
  </si>
  <si>
    <t>BU &lt;-&gt; BU(Ext) + H+(Ext)</t>
  </si>
  <si>
    <t xml:space="preserve">Ethanol(Ext) </t>
  </si>
  <si>
    <t>ETOHamine(Ext) + H+(Ext) &lt;-&gt; ETOHamine + H+</t>
  </si>
  <si>
    <t>ETOH &lt;-&gt; ETOH(Ext)</t>
  </si>
  <si>
    <t>FORM + H+(Ext) &lt;-&gt; FORM(Ext) + H+</t>
  </si>
  <si>
    <t>GGRDP + IPDP &lt;-&gt; all-trans-Pentaprenyl diphosphate + PPi</t>
  </si>
  <si>
    <t>FRDP + IPDP &lt;-&gt; GGRDP + Ppi</t>
  </si>
  <si>
    <t>GLYCAC + NAD+ &lt;-&gt; HPYR + NADH + H+</t>
  </si>
  <si>
    <t>glyoxylate reductase / glycerate dehydrogenase / HPYR reductase</t>
  </si>
  <si>
    <t>HPYR decarboxylase</t>
  </si>
  <si>
    <t>H2 &lt;-&gt; H2(Ext)</t>
  </si>
  <si>
    <t>DMPP &lt;-&gt; IPDP</t>
  </si>
  <si>
    <t>Lactic acid &lt;-&gt; Lactate(Ext) + H+(Ext)</t>
  </si>
  <si>
    <t>(extracelluar)</t>
  </si>
  <si>
    <t>LVAL(Ext) + H+ (Ext) &lt;-&gt; LVAL + H+</t>
  </si>
  <si>
    <t>LILE(Ext) + H+(Ext) &lt;-&gt; LILE + H+</t>
  </si>
  <si>
    <t>LLEU(Ext) + H+(Ext) &lt;-&gt; LLEU + H+</t>
  </si>
  <si>
    <t>LLYS(Ext) + H+ &lt;-&gt;  LLYS + H+(Ext)</t>
  </si>
  <si>
    <t>Lysine</t>
  </si>
  <si>
    <t>LLYS(Ext) + H+(Ext) &lt;-&gt; LLYS + H+</t>
  </si>
  <si>
    <t>?</t>
  </si>
  <si>
    <t>LPRO(Ext) + ATP + H2O &lt;-&gt; LPRO + ADP + Pi</t>
  </si>
  <si>
    <t>LTHR(Ext) + H+ &lt;-&gt; LTHR + H+(Ext)</t>
  </si>
  <si>
    <t>LSER + Pi &lt;-&gt; O-Phospho-LSER + H2O</t>
  </si>
  <si>
    <t>0.4588 PG + 0.0574 CDL + 0.0574 3-Phosphatidyl-1'-(3'-O-L-lysyl)GLYC + 0.0115 3-D-Glucosyl-1,2-diacylGLYC + 0.0688 Diglucosyl-diacylGLYC + 0.0344 Lipoteichoic acid + 0.0765 Menaquinone + 0.1912 12-DAG &lt;-&gt; Lipid</t>
  </si>
  <si>
    <t>PG + CDP-DAG &lt;-&gt; CDL + CMP</t>
  </si>
  <si>
    <t>Na+(Ext) + ADP + Pi &lt;-&gt; Na+ + ATP + H2O</t>
  </si>
  <si>
    <t>Putrescine(Ext) + ADP + Pi &lt;-&gt; Putrescine + ATP + H2O</t>
  </si>
  <si>
    <t>Spermidine(Ext) + ADP + Pi &lt;-&gt; Spermidine + ATP + H2O</t>
  </si>
  <si>
    <t>23-DHDP + NADH + H+ &lt;-&gt; THDP + NAD+</t>
  </si>
  <si>
    <t>Cobalt(Ext) + ATP + H2O &lt;-&gt; Cobalt + ADP + Pi</t>
  </si>
  <si>
    <t>Fe3+(Ext) + ATP + H2O &lt;-&gt; Fe3+ + ADP + Pi</t>
  </si>
  <si>
    <t>Ferrichrome(Ext) + ATP + H2O &lt;-&gt; Ferrichrome + ADP + Pi</t>
  </si>
  <si>
    <t>L-GLY(Ext) + ATP + H2O &lt;-&gt; L-GLY + ADP + Pi</t>
  </si>
  <si>
    <t>Methionine(Ext) + ATP + H2O &lt;-&gt; D-Methionine + ADP + Pi</t>
  </si>
  <si>
    <t>Nitrate(Ext) + ATP + H2O &lt;-&gt; Nitrate + ADP + Pi</t>
  </si>
  <si>
    <t xml:space="preserve">Pi(Ext) + ATP + H2O &lt;-&gt; 2 Pi + ADP </t>
  </si>
  <si>
    <t>Ribose(Ext) + ATP + H2O &lt;-&gt; DRIB + ADP + Pi</t>
  </si>
  <si>
    <t>Zn2+(Ext) + ATP + H2O &lt;-&gt; Zn2+ + ADP + Pi</t>
  </si>
  <si>
    <t>ASPSA + NADH + H+ &lt;-&gt; LHMS + NAD+</t>
  </si>
  <si>
    <t>GLYCALD + CO2 &lt;-&gt; HPYR</t>
  </si>
  <si>
    <t>LHMS + AMET &lt;-&gt; LMET + AHCYS</t>
  </si>
  <si>
    <t>ACAL + NADH + H+ &lt;-&gt; ETOH + NAD+</t>
  </si>
  <si>
    <t>R00131</t>
  </si>
  <si>
    <t>R01778</t>
  </si>
  <si>
    <t>Column1</t>
  </si>
  <si>
    <t>Column2</t>
  </si>
  <si>
    <t>Column3</t>
  </si>
  <si>
    <t>a</t>
  </si>
  <si>
    <t>r001</t>
  </si>
  <si>
    <t>=</t>
  </si>
  <si>
    <t>;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</si>
  <si>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</si>
  <si>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</si>
  <si>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</si>
  <si>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</si>
  <si>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</si>
  <si>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</si>
  <si>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</si>
  <si>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</si>
  <si>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</si>
  <si>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</si>
  <si>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</si>
  <si>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</si>
  <si>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</si>
  <si>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</si>
  <si>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</si>
  <si>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</si>
  <si>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</si>
  <si>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</si>
  <si>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</si>
  <si>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</si>
  <si>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r022</t>
  </si>
  <si>
    <t>r023</t>
  </si>
  <si>
    <t>r024</t>
  </si>
  <si>
    <t>r025</t>
  </si>
  <si>
    <t>r026</t>
  </si>
  <si>
    <t>r027</t>
  </si>
  <si>
    <t>r028</t>
  </si>
  <si>
    <t>r029</t>
  </si>
  <si>
    <t>r030</t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</si>
  <si>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</si>
  <si>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</si>
  <si>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</si>
  <si>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</si>
  <si>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</si>
  <si>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</si>
  <si>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</si>
  <si>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</si>
  <si>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</si>
  <si>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r040</t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</si>
  <si>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</si>
  <si>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</si>
  <si>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</si>
  <si>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</si>
  <si>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</si>
  <si>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</si>
  <si>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</si>
  <si>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</si>
  <si>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</si>
  <si>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r050</t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</si>
  <si>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</si>
  <si>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</si>
  <si>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</si>
  <si>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</si>
  <si>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</si>
  <si>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</si>
  <si>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</si>
  <si>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</si>
  <si>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</si>
  <si>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r060</t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</si>
  <si>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</si>
  <si>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</si>
  <si>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</si>
  <si>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</si>
  <si>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</si>
  <si>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</si>
  <si>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</si>
  <si>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</si>
  <si>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</si>
  <si>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r070</t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</si>
  <si>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</si>
  <si>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</si>
  <si>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</si>
  <si>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</si>
  <si>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</si>
  <si>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</si>
  <si>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</si>
  <si>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</si>
  <si>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</si>
  <si>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r080</t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</si>
  <si>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</si>
  <si>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</si>
  <si>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</si>
  <si>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</si>
  <si>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</si>
  <si>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</si>
  <si>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</si>
  <si>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</si>
  <si>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</si>
  <si>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r090</t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</si>
  <si>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</si>
  <si>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</si>
  <si>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</si>
  <si>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</si>
  <si>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</si>
  <si>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</si>
  <si>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</si>
  <si>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</si>
  <si>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</si>
  <si>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</si>
  <si>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</si>
  <si>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</si>
  <si>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</si>
  <si>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</si>
  <si>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</si>
  <si>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</si>
  <si>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</si>
  <si>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</si>
  <si>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</si>
  <si>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</si>
  <si>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</si>
  <si>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</si>
  <si>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</si>
  <si>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</si>
  <si>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</si>
  <si>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</si>
  <si>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</si>
  <si>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</si>
  <si>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</si>
  <si>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</si>
  <si>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</si>
  <si>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</si>
  <si>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</si>
  <si>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</si>
  <si>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</si>
  <si>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</si>
  <si>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</si>
  <si>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</si>
  <si>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</si>
  <si>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</si>
  <si>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</si>
  <si>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</si>
  <si>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</si>
  <si>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</si>
  <si>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</si>
  <si>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</si>
  <si>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</si>
  <si>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</si>
  <si>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</si>
  <si>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</si>
  <si>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</si>
  <si>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</si>
  <si>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</si>
  <si>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</si>
  <si>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</si>
  <si>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</si>
  <si>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</si>
  <si>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</si>
  <si>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</si>
  <si>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</si>
  <si>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</si>
  <si>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</si>
  <si>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</si>
  <si>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</si>
  <si>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</si>
  <si>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</si>
  <si>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</si>
  <si>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</si>
  <si>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</si>
  <si>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</si>
  <si>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</si>
  <si>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</si>
  <si>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</si>
  <si>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</si>
  <si>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</si>
  <si>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</si>
  <si>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</si>
  <si>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</si>
  <si>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</si>
  <si>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</si>
  <si>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</si>
  <si>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</si>
  <si>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</si>
  <si>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</si>
  <si>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</si>
  <si>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</si>
  <si>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</si>
  <si>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</si>
  <si>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</si>
  <si>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</si>
  <si>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</si>
  <si>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</si>
  <si>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</si>
  <si>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</si>
  <si>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</si>
  <si>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</si>
  <si>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</si>
  <si>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</si>
  <si>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</si>
  <si>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</si>
  <si>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</si>
  <si>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</si>
  <si>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</si>
  <si>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</si>
  <si>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</si>
  <si>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</si>
  <si>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</si>
  <si>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</si>
  <si>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</si>
  <si>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</si>
  <si>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</si>
  <si>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</si>
  <si>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</si>
  <si>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</si>
  <si>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</si>
  <si>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</si>
  <si>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</si>
  <si>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</si>
  <si>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</si>
  <si>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</si>
  <si>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</si>
  <si>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</si>
  <si>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</si>
  <si>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</si>
  <si>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</si>
  <si>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</si>
  <si>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</si>
  <si>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</si>
  <si>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</si>
  <si>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</si>
  <si>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</si>
  <si>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</si>
  <si>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</si>
  <si>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</si>
  <si>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</si>
  <si>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</si>
  <si>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</si>
  <si>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</si>
  <si>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</si>
  <si>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</si>
  <si>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</si>
  <si>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</si>
  <si>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</si>
  <si>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</si>
  <si>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</si>
  <si>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</si>
  <si>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</si>
  <si>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</si>
  <si>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</si>
  <si>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</si>
  <si>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</si>
  <si>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r242</t>
  </si>
  <si>
    <t>r243</t>
  </si>
  <si>
    <t>r244</t>
  </si>
  <si>
    <t>r245</t>
  </si>
  <si>
    <t>r246</t>
  </si>
  <si>
    <t>r247</t>
  </si>
  <si>
    <t>r248</t>
  </si>
  <si>
    <t>r249</t>
  </si>
  <si>
    <t>r250</t>
  </si>
  <si>
    <t>r251</t>
  </si>
  <si>
    <t>r252</t>
  </si>
  <si>
    <t>r253</t>
  </si>
  <si>
    <t>r254</t>
  </si>
  <si>
    <t>r255</t>
  </si>
  <si>
    <t>r256</t>
  </si>
  <si>
    <t>r257</t>
  </si>
  <si>
    <t>r258</t>
  </si>
  <si>
    <t>r259</t>
  </si>
  <si>
    <t>r260</t>
  </si>
  <si>
    <t>r261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</si>
  <si>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</si>
  <si>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</si>
  <si>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</si>
  <si>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</si>
  <si>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</si>
  <si>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</si>
  <si>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</si>
  <si>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</si>
  <si>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</si>
  <si>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r271</t>
  </si>
  <si>
    <t>r272</t>
  </si>
  <si>
    <t>r273</t>
  </si>
  <si>
    <t>r274</t>
  </si>
  <si>
    <t>r275</t>
  </si>
  <si>
    <t>r276</t>
  </si>
  <si>
    <t>r277</t>
  </si>
  <si>
    <t>r278</t>
  </si>
  <si>
    <t>r279</t>
  </si>
  <si>
    <t>r280</t>
  </si>
  <si>
    <t>r281</t>
  </si>
  <si>
    <t>r282</t>
  </si>
  <si>
    <t>r283</t>
  </si>
  <si>
    <t>r284</t>
  </si>
  <si>
    <t>r285</t>
  </si>
  <si>
    <t>r286</t>
  </si>
  <si>
    <t>r287</t>
  </si>
  <si>
    <t>r288</t>
  </si>
  <si>
    <t>r289</t>
  </si>
  <si>
    <t>r290</t>
  </si>
  <si>
    <t>r291</t>
  </si>
  <si>
    <t>r292</t>
  </si>
  <si>
    <t>r293</t>
  </si>
  <si>
    <t>r294</t>
  </si>
  <si>
    <t>r295</t>
  </si>
  <si>
    <t>r296</t>
  </si>
  <si>
    <t>r297</t>
  </si>
  <si>
    <t>r298</t>
  </si>
  <si>
    <t>r299</t>
  </si>
  <si>
    <t>r300</t>
  </si>
  <si>
    <t>r301</t>
  </si>
  <si>
    <t>r302</t>
  </si>
  <si>
    <t>r303</t>
  </si>
  <si>
    <t>r304</t>
  </si>
  <si>
    <t>r305</t>
  </si>
  <si>
    <t>r306</t>
  </si>
  <si>
    <t>r307</t>
  </si>
  <si>
    <t>r308</t>
  </si>
  <si>
    <t>r309</t>
  </si>
  <si>
    <t>r310</t>
  </si>
  <si>
    <t>r311</t>
  </si>
  <si>
    <t>r312</t>
  </si>
  <si>
    <t>r313</t>
  </si>
  <si>
    <t>r314</t>
  </si>
  <si>
    <t>r315</t>
  </si>
  <si>
    <t>r316</t>
  </si>
  <si>
    <t>r317</t>
  </si>
  <si>
    <t>r318</t>
  </si>
  <si>
    <t>r319</t>
  </si>
  <si>
    <t>r320</t>
  </si>
  <si>
    <t>r321</t>
  </si>
  <si>
    <t>r322</t>
  </si>
  <si>
    <t>r323</t>
  </si>
  <si>
    <t>r324</t>
  </si>
  <si>
    <t>r325</t>
  </si>
  <si>
    <t>r326</t>
  </si>
  <si>
    <t>r327</t>
  </si>
  <si>
    <t>r328</t>
  </si>
  <si>
    <t>r329</t>
  </si>
  <si>
    <t>r330</t>
  </si>
  <si>
    <t>r331</t>
  </si>
  <si>
    <t>r332</t>
  </si>
  <si>
    <t>r333</t>
  </si>
  <si>
    <t>r334</t>
  </si>
  <si>
    <t>r335</t>
  </si>
  <si>
    <t>r336</t>
  </si>
  <si>
    <t>r337</t>
  </si>
  <si>
    <t>r338</t>
  </si>
  <si>
    <t>r339</t>
  </si>
  <si>
    <t>r340</t>
  </si>
  <si>
    <t>r341</t>
  </si>
  <si>
    <t>r342</t>
  </si>
  <si>
    <t>r343</t>
  </si>
  <si>
    <t>r344</t>
  </si>
  <si>
    <t>r345</t>
  </si>
  <si>
    <t>r346</t>
  </si>
  <si>
    <t>r347</t>
  </si>
  <si>
    <t>r348</t>
  </si>
  <si>
    <t>r349</t>
  </si>
  <si>
    <t>r350</t>
  </si>
  <si>
    <t>r351</t>
  </si>
  <si>
    <t>r352</t>
  </si>
  <si>
    <t>r353</t>
  </si>
  <si>
    <t>r354</t>
  </si>
  <si>
    <t>r355</t>
  </si>
  <si>
    <t>r356</t>
  </si>
  <si>
    <t>r357</t>
  </si>
  <si>
    <t>r358</t>
  </si>
  <si>
    <t>r359</t>
  </si>
  <si>
    <t>r360</t>
  </si>
  <si>
    <t>r361</t>
  </si>
  <si>
    <t>r362</t>
  </si>
  <si>
    <t>r363</t>
  </si>
  <si>
    <t>r364</t>
  </si>
  <si>
    <t>r365</t>
  </si>
  <si>
    <t>r366</t>
  </si>
  <si>
    <t>r367</t>
  </si>
  <si>
    <t>r368</t>
  </si>
  <si>
    <t>r369</t>
  </si>
  <si>
    <t>r370</t>
  </si>
  <si>
    <t>r371</t>
  </si>
  <si>
    <t>r372</t>
  </si>
  <si>
    <t>r373</t>
  </si>
  <si>
    <t>r374</t>
  </si>
  <si>
    <t>r375</t>
  </si>
  <si>
    <t>r376</t>
  </si>
  <si>
    <t>r377</t>
  </si>
  <si>
    <t>r378</t>
  </si>
  <si>
    <t>r379</t>
  </si>
  <si>
    <t>r380</t>
  </si>
  <si>
    <t>r381</t>
  </si>
  <si>
    <t>r382</t>
  </si>
  <si>
    <t>r383</t>
  </si>
  <si>
    <t>r384</t>
  </si>
  <si>
    <t>r385</t>
  </si>
  <si>
    <t>r386</t>
  </si>
  <si>
    <t>r387</t>
  </si>
  <si>
    <t>r388</t>
  </si>
  <si>
    <t>r389</t>
  </si>
  <si>
    <t>r390</t>
  </si>
  <si>
    <t>r391</t>
  </si>
  <si>
    <t>r392</t>
  </si>
  <si>
    <t>r393</t>
  </si>
  <si>
    <t>r394</t>
  </si>
  <si>
    <t>r395</t>
  </si>
  <si>
    <t>r396</t>
  </si>
  <si>
    <t>r397</t>
  </si>
  <si>
    <t>r398</t>
  </si>
  <si>
    <t>r399</t>
  </si>
  <si>
    <t>r400</t>
  </si>
  <si>
    <t>r401</t>
  </si>
  <si>
    <t>r402</t>
  </si>
  <si>
    <t>r403</t>
  </si>
  <si>
    <t>r404</t>
  </si>
  <si>
    <t>r405</t>
  </si>
  <si>
    <t>r406</t>
  </si>
  <si>
    <t>r407</t>
  </si>
  <si>
    <t>r408</t>
  </si>
  <si>
    <t>r409</t>
  </si>
  <si>
    <t>r410</t>
  </si>
  <si>
    <t>r411</t>
  </si>
  <si>
    <t>r412</t>
  </si>
  <si>
    <t>r413</t>
  </si>
  <si>
    <t>r414</t>
  </si>
  <si>
    <t>r415</t>
  </si>
  <si>
    <t>r416</t>
  </si>
  <si>
    <t>r417</t>
  </si>
  <si>
    <t>r418</t>
  </si>
  <si>
    <t>r419</t>
  </si>
  <si>
    <t>r420</t>
  </si>
  <si>
    <t>r421</t>
  </si>
  <si>
    <t>r422</t>
  </si>
  <si>
    <t>r423</t>
  </si>
  <si>
    <t>r424</t>
  </si>
  <si>
    <t>r425</t>
  </si>
  <si>
    <t>r426</t>
  </si>
  <si>
    <t>r427</t>
  </si>
  <si>
    <t>r428</t>
  </si>
  <si>
    <t>r429</t>
  </si>
  <si>
    <t>r430</t>
  </si>
  <si>
    <t>r431</t>
  </si>
  <si>
    <t>r432</t>
  </si>
  <si>
    <t>r433</t>
  </si>
  <si>
    <t>r434</t>
  </si>
  <si>
    <t>r435</t>
  </si>
  <si>
    <t>r436</t>
  </si>
  <si>
    <t>r437</t>
  </si>
  <si>
    <t>r438</t>
  </si>
  <si>
    <t>r439</t>
  </si>
  <si>
    <t>r440</t>
  </si>
  <si>
    <t>r441</t>
  </si>
  <si>
    <t>r442</t>
  </si>
  <si>
    <t>r443</t>
  </si>
  <si>
    <t>r444</t>
  </si>
  <si>
    <t>r445</t>
  </si>
  <si>
    <t>r446</t>
  </si>
  <si>
    <t>r447</t>
  </si>
  <si>
    <t>r448</t>
  </si>
  <si>
    <t>r449</t>
  </si>
  <si>
    <t>r450</t>
  </si>
  <si>
    <t>r451</t>
  </si>
  <si>
    <t>r452</t>
  </si>
  <si>
    <t>r453</t>
  </si>
  <si>
    <t>r454</t>
  </si>
  <si>
    <t>r455</t>
  </si>
  <si>
    <t>r456</t>
  </si>
  <si>
    <t>r457</t>
  </si>
  <si>
    <t>r458</t>
  </si>
  <si>
    <t>r459</t>
  </si>
  <si>
    <t>r460</t>
  </si>
  <si>
    <t>r461</t>
  </si>
  <si>
    <t>r462</t>
  </si>
  <si>
    <t>r463</t>
  </si>
  <si>
    <t>r464</t>
  </si>
  <si>
    <t>r465</t>
  </si>
  <si>
    <t>r466</t>
  </si>
  <si>
    <t>r467</t>
  </si>
  <si>
    <t>r468</t>
  </si>
  <si>
    <t>r469</t>
  </si>
  <si>
    <t>r470</t>
  </si>
  <si>
    <t>r471</t>
  </si>
  <si>
    <t>r472</t>
  </si>
  <si>
    <t>r473</t>
  </si>
  <si>
    <t>r474</t>
  </si>
  <si>
    <t>r475</t>
  </si>
  <si>
    <t>r476</t>
  </si>
  <si>
    <t>r477</t>
  </si>
  <si>
    <t>r478</t>
  </si>
  <si>
    <t>r479</t>
  </si>
  <si>
    <t>r480</t>
  </si>
  <si>
    <t>r481</t>
  </si>
  <si>
    <t>r482</t>
  </si>
  <si>
    <t>r483</t>
  </si>
  <si>
    <t>r484</t>
  </si>
  <si>
    <t>r485</t>
  </si>
  <si>
    <t>r486</t>
  </si>
  <si>
    <t>r487</t>
  </si>
  <si>
    <t>r488</t>
  </si>
  <si>
    <t>r489</t>
  </si>
  <si>
    <t>r490</t>
  </si>
  <si>
    <t>r491</t>
  </si>
  <si>
    <t>r492</t>
  </si>
  <si>
    <t>r493</t>
  </si>
  <si>
    <t>r494</t>
  </si>
  <si>
    <t>r495</t>
  </si>
  <si>
    <t>r496</t>
  </si>
  <si>
    <t>r497</t>
  </si>
  <si>
    <t>r498</t>
  </si>
  <si>
    <t>r499</t>
  </si>
  <si>
    <t>r500</t>
  </si>
  <si>
    <t>r501</t>
  </si>
  <si>
    <t>r502</t>
  </si>
  <si>
    <t>r503</t>
  </si>
  <si>
    <t>r504</t>
  </si>
  <si>
    <t>r505</t>
  </si>
  <si>
    <t>r506</t>
  </si>
  <si>
    <t>r507</t>
  </si>
  <si>
    <t>r508</t>
  </si>
  <si>
    <t>r509</t>
  </si>
  <si>
    <t>r510</t>
  </si>
  <si>
    <t>r511</t>
  </si>
  <si>
    <t>r512</t>
  </si>
  <si>
    <t>r513</t>
  </si>
  <si>
    <t>r514</t>
  </si>
  <si>
    <t>r515</t>
  </si>
  <si>
    <t>r516</t>
  </si>
  <si>
    <t>r517</t>
  </si>
  <si>
    <t>r518</t>
  </si>
  <si>
    <t>r519</t>
  </si>
  <si>
    <t>r520</t>
  </si>
  <si>
    <t>r521</t>
  </si>
  <si>
    <t>r522</t>
  </si>
  <si>
    <t>r523</t>
  </si>
  <si>
    <t>r524</t>
  </si>
  <si>
    <t>r525</t>
  </si>
  <si>
    <t>r526</t>
  </si>
  <si>
    <t>r527</t>
  </si>
  <si>
    <t>r528</t>
  </si>
  <si>
    <t>r529</t>
  </si>
  <si>
    <t>r530</t>
  </si>
  <si>
    <t>r531</t>
  </si>
  <si>
    <t>r532</t>
  </si>
  <si>
    <t>r533</t>
  </si>
  <si>
    <t>r534</t>
  </si>
  <si>
    <t>r535</t>
  </si>
  <si>
    <t>r536</t>
  </si>
  <si>
    <t>r537</t>
  </si>
  <si>
    <t>r538</t>
  </si>
  <si>
    <t>r539</t>
  </si>
  <si>
    <t>r540</t>
  </si>
  <si>
    <t>r541</t>
  </si>
  <si>
    <t>r542</t>
  </si>
  <si>
    <t>r543</t>
  </si>
  <si>
    <t>r544</t>
  </si>
  <si>
    <t>r545</t>
  </si>
  <si>
    <t>r546</t>
  </si>
  <si>
    <t>r547</t>
  </si>
  <si>
    <t>r548</t>
  </si>
  <si>
    <t>r549</t>
  </si>
  <si>
    <t>r550</t>
  </si>
  <si>
    <t>r551</t>
  </si>
  <si>
    <t>r552</t>
  </si>
  <si>
    <t>r553</t>
  </si>
  <si>
    <t>r554</t>
  </si>
  <si>
    <t>r555</t>
  </si>
  <si>
    <t>r556</t>
  </si>
  <si>
    <t>r557</t>
  </si>
  <si>
    <t>r558</t>
  </si>
  <si>
    <t>r559</t>
  </si>
  <si>
    <t>r560</t>
  </si>
  <si>
    <t>r561</t>
  </si>
  <si>
    <t>r562</t>
  </si>
  <si>
    <t>r563</t>
  </si>
  <si>
    <t>r564</t>
  </si>
  <si>
    <t>r565</t>
  </si>
  <si>
    <t>r566</t>
  </si>
  <si>
    <t>r567</t>
  </si>
  <si>
    <t>r568</t>
  </si>
  <si>
    <t>r569</t>
  </si>
  <si>
    <t>r570</t>
  </si>
  <si>
    <t>r571</t>
  </si>
  <si>
    <t>r572</t>
  </si>
  <si>
    <t>r573</t>
  </si>
  <si>
    <t>r574</t>
  </si>
  <si>
    <t>r575</t>
  </si>
  <si>
    <t>r576</t>
  </si>
  <si>
    <t>r577</t>
  </si>
  <si>
    <t>r578</t>
  </si>
  <si>
    <t>r579</t>
  </si>
  <si>
    <t>r580</t>
  </si>
  <si>
    <t>r581</t>
  </si>
</sst>
</file>

<file path=xl/styles.xml><?xml version="1.0" encoding="utf-8"?>
<styleSheet xmlns="http://schemas.openxmlformats.org/spreadsheetml/2006/main">
  <fonts count="24">
    <font>
      <sz val="10"/>
      <name val="Arial"/>
      <family val="2"/>
    </font>
    <font>
      <sz val="11"/>
      <color indexed="8"/>
      <name val="Calibri"/>
      <family val="2"/>
    </font>
    <font>
      <sz val="10"/>
      <name val="Mangal"/>
      <family val="2"/>
    </font>
    <font>
      <b/>
      <sz val="10"/>
      <name val="Arial"/>
      <family val="2"/>
    </font>
    <font>
      <sz val="11"/>
      <color indexed="10"/>
      <name val="Calibri"/>
      <family val="2"/>
    </font>
    <font>
      <i/>
      <sz val="11"/>
      <color indexed="10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Arial;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i/>
      <sz val="11"/>
      <color theme="0"/>
      <name val="Calibri"/>
      <family val="2"/>
      <scheme val="minor"/>
    </font>
    <font>
      <i/>
      <sz val="10"/>
      <name val="Arial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Arial;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theme="8"/>
      </top>
      <bottom/>
      <diagonal/>
    </border>
    <border>
      <left style="medium">
        <color indexed="8"/>
      </left>
      <right/>
      <top style="thin">
        <color theme="8"/>
      </top>
      <bottom/>
      <diagonal/>
    </border>
    <border>
      <left/>
      <right style="medium">
        <color indexed="8"/>
      </right>
      <top style="thin">
        <color theme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theme="8"/>
      </top>
      <bottom style="medium">
        <color indexed="64"/>
      </bottom>
      <diagonal/>
    </border>
    <border>
      <left style="medium">
        <color indexed="8"/>
      </left>
      <right/>
      <top style="thin">
        <color theme="8"/>
      </top>
      <bottom style="medium">
        <color indexed="64"/>
      </bottom>
      <diagonal/>
    </border>
    <border>
      <left/>
      <right style="medium">
        <color indexed="8"/>
      </right>
      <top style="thin">
        <color theme="8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rgb="FF000000"/>
      </bottom>
      <diagonal/>
    </border>
    <border>
      <left style="medium">
        <color indexed="8"/>
      </left>
      <right style="medium">
        <color indexed="8"/>
      </right>
      <top style="thin">
        <color theme="1"/>
      </top>
      <bottom/>
      <diagonal/>
    </border>
  </borders>
  <cellStyleXfs count="7">
    <xf numFmtId="0" fontId="0" fillId="0" borderId="0"/>
    <xf numFmtId="0" fontId="7" fillId="0" borderId="0"/>
    <xf numFmtId="0" fontId="1" fillId="0" borderId="0"/>
    <xf numFmtId="0" fontId="2" fillId="2" borderId="0" applyNumberFormat="0" applyBorder="0" applyAlignment="0" applyProtection="0"/>
    <xf numFmtId="0" fontId="1" fillId="0" borderId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</cellStyleXfs>
  <cellXfs count="409">
    <xf numFmtId="0" fontId="0" fillId="0" borderId="0" xfId="0"/>
    <xf numFmtId="0" fontId="1" fillId="0" borderId="0" xfId="4"/>
    <xf numFmtId="0" fontId="1" fillId="0" borderId="0" xfId="4" applyAlignment="1">
      <alignment wrapText="1"/>
    </xf>
    <xf numFmtId="0" fontId="1" fillId="3" borderId="0" xfId="4" applyFill="1" applyAlignment="1">
      <alignment wrapText="1"/>
    </xf>
    <xf numFmtId="0" fontId="1" fillId="0" borderId="0" xfId="4" applyAlignment="1">
      <alignment horizontal="center" vertical="center"/>
    </xf>
    <xf numFmtId="0" fontId="1" fillId="0" borderId="0" xfId="4" applyFont="1" applyProtection="1">
      <protection locked="0"/>
    </xf>
    <xf numFmtId="49" fontId="3" fillId="4" borderId="3" xfId="1" applyNumberFormat="1" applyFont="1" applyFill="1" applyBorder="1" applyAlignment="1">
      <alignment vertical="center" wrapText="1"/>
    </xf>
    <xf numFmtId="0" fontId="7" fillId="3" borderId="15" xfId="1" applyFill="1" applyBorder="1" applyAlignment="1">
      <alignment horizontal="center" vertical="center"/>
    </xf>
    <xf numFmtId="0" fontId="7" fillId="3" borderId="0" xfId="1" applyFill="1" applyAlignment="1">
      <alignment horizontal="left" vertical="center"/>
    </xf>
    <xf numFmtId="0" fontId="7" fillId="3" borderId="16" xfId="1" applyFill="1" applyBorder="1" applyAlignment="1">
      <alignment horizontal="center" vertical="center" wrapText="1"/>
    </xf>
    <xf numFmtId="0" fontId="7" fillId="3" borderId="0" xfId="1" applyFill="1" applyAlignment="1">
      <alignment horizontal="center" vertical="center" wrapText="1"/>
    </xf>
    <xf numFmtId="0" fontId="7" fillId="3" borderId="0" xfId="1" applyFill="1" applyAlignment="1">
      <alignment horizontal="left" vertical="center" wrapText="1"/>
    </xf>
    <xf numFmtId="0" fontId="7" fillId="3" borderId="16" xfId="1" applyFill="1" applyBorder="1" applyAlignment="1">
      <alignment horizontal="center" vertical="center"/>
    </xf>
    <xf numFmtId="0" fontId="7" fillId="3" borderId="0" xfId="1" applyFill="1" applyBorder="1" applyAlignment="1">
      <alignment horizontal="center" vertical="center"/>
    </xf>
    <xf numFmtId="0" fontId="7" fillId="3" borderId="16" xfId="1" applyFill="1" applyBorder="1" applyAlignment="1">
      <alignment vertical="center" wrapText="1"/>
    </xf>
    <xf numFmtId="0" fontId="7" fillId="0" borderId="0" xfId="1"/>
    <xf numFmtId="49" fontId="3" fillId="4" borderId="17" xfId="1" applyNumberFormat="1" applyFont="1" applyFill="1" applyBorder="1" applyAlignment="1">
      <alignment horizontal="center" vertical="center" wrapText="1"/>
    </xf>
    <xf numFmtId="49" fontId="3" fillId="4" borderId="2" xfId="1" applyNumberFormat="1" applyFont="1" applyFill="1" applyBorder="1" applyAlignment="1">
      <alignment horizontal="center" vertical="center" wrapText="1"/>
    </xf>
    <xf numFmtId="49" fontId="3" fillId="4" borderId="18" xfId="1" applyNumberFormat="1" applyFont="1" applyFill="1" applyBorder="1" applyAlignment="1">
      <alignment horizontal="center" vertical="center" wrapText="1"/>
    </xf>
    <xf numFmtId="49" fontId="3" fillId="4" borderId="19" xfId="1" applyNumberFormat="1" applyFont="1" applyFill="1" applyBorder="1" applyAlignment="1">
      <alignment horizontal="center" vertical="center" wrapText="1"/>
    </xf>
    <xf numFmtId="49" fontId="3" fillId="4" borderId="20" xfId="1" applyNumberFormat="1" applyFont="1" applyFill="1" applyBorder="1" applyAlignment="1">
      <alignment vertical="center" wrapText="1"/>
    </xf>
    <xf numFmtId="0" fontId="3" fillId="0" borderId="13" xfId="1" applyFont="1" applyBorder="1"/>
    <xf numFmtId="0" fontId="1" fillId="4" borderId="21" xfId="2" applyFont="1" applyFill="1" applyBorder="1" applyAlignment="1">
      <alignment horizontal="center" vertical="center"/>
    </xf>
    <xf numFmtId="0" fontId="0" fillId="4" borderId="0" xfId="1" applyFont="1" applyFill="1" applyBorder="1" applyAlignment="1">
      <alignment horizontal="left" vertical="center"/>
    </xf>
    <xf numFmtId="0" fontId="0" fillId="4" borderId="16" xfId="1" applyFont="1" applyFill="1" applyBorder="1" applyAlignment="1">
      <alignment horizontal="center" vertical="center" wrapText="1"/>
    </xf>
    <xf numFmtId="0" fontId="0" fillId="4" borderId="0" xfId="1" applyFont="1" applyFill="1" applyBorder="1" applyAlignment="1">
      <alignment horizontal="center" vertical="center" wrapText="1"/>
    </xf>
    <xf numFmtId="0" fontId="0" fillId="4" borderId="0" xfId="1" applyFont="1" applyFill="1" applyBorder="1" applyAlignment="1">
      <alignment horizontal="left" vertical="center" wrapText="1"/>
    </xf>
    <xf numFmtId="0" fontId="7" fillId="4" borderId="16" xfId="1" applyFill="1" applyBorder="1" applyAlignment="1">
      <alignment horizontal="center" vertical="center"/>
    </xf>
    <xf numFmtId="0" fontId="7" fillId="4" borderId="0" xfId="1" applyFill="1" applyBorder="1" applyAlignment="1">
      <alignment horizontal="center" vertical="center"/>
    </xf>
    <xf numFmtId="0" fontId="7" fillId="4" borderId="15" xfId="1" applyFill="1" applyBorder="1" applyAlignment="1">
      <alignment horizontal="center" vertical="center"/>
    </xf>
    <xf numFmtId="0" fontId="0" fillId="4" borderId="22" xfId="1" applyFont="1" applyFill="1" applyBorder="1" applyAlignment="1">
      <alignment vertical="center" wrapText="1"/>
    </xf>
    <xf numFmtId="49" fontId="6" fillId="4" borderId="21" xfId="1" applyNumberFormat="1" applyFont="1" applyFill="1" applyBorder="1" applyAlignment="1">
      <alignment horizontal="center" vertical="center" wrapText="1"/>
    </xf>
    <xf numFmtId="49" fontId="6" fillId="4" borderId="0" xfId="1" applyNumberFormat="1" applyFont="1" applyFill="1" applyBorder="1" applyAlignment="1">
      <alignment horizontal="left" vertical="center" wrapText="1"/>
    </xf>
    <xf numFmtId="49" fontId="6" fillId="4" borderId="16" xfId="1" applyNumberFormat="1" applyFont="1" applyFill="1" applyBorder="1" applyAlignment="1">
      <alignment horizontal="center" vertical="center" wrapText="1"/>
    </xf>
    <xf numFmtId="49" fontId="6" fillId="4" borderId="0" xfId="1" applyNumberFormat="1" applyFont="1" applyFill="1" applyBorder="1" applyAlignment="1">
      <alignment horizontal="center" vertical="center" wrapText="1"/>
    </xf>
    <xf numFmtId="0" fontId="6" fillId="4" borderId="15" xfId="1" applyFont="1" applyFill="1" applyBorder="1"/>
    <xf numFmtId="0" fontId="6" fillId="4" borderId="16" xfId="1" applyFont="1" applyFill="1" applyBorder="1"/>
    <xf numFmtId="0" fontId="6" fillId="4" borderId="22" xfId="1" applyNumberFormat="1" applyFont="1" applyFill="1" applyBorder="1" applyAlignment="1">
      <alignment vertical="center" wrapText="1"/>
    </xf>
    <xf numFmtId="0" fontId="6" fillId="0" borderId="0" xfId="1" applyFont="1"/>
    <xf numFmtId="0" fontId="0" fillId="4" borderId="22" xfId="1" applyNumberFormat="1" applyFont="1" applyFill="1" applyBorder="1" applyAlignment="1">
      <alignment vertical="center" wrapText="1"/>
    </xf>
    <xf numFmtId="0" fontId="0" fillId="4" borderId="15" xfId="1" applyFont="1" applyFill="1" applyBorder="1" applyAlignment="1">
      <alignment horizontal="center" vertical="center"/>
    </xf>
    <xf numFmtId="0" fontId="0" fillId="4" borderId="16" xfId="1" applyFont="1" applyFill="1" applyBorder="1" applyAlignment="1">
      <alignment horizontal="center" vertical="center"/>
    </xf>
    <xf numFmtId="0" fontId="6" fillId="4" borderId="16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0" fontId="0" fillId="4" borderId="10" xfId="1" applyFont="1" applyFill="1" applyBorder="1" applyAlignment="1">
      <alignment vertical="center" wrapText="1"/>
    </xf>
    <xf numFmtId="0" fontId="6" fillId="4" borderId="10" xfId="1" applyNumberFormat="1" applyFont="1" applyFill="1" applyBorder="1" applyAlignment="1">
      <alignment vertical="center" wrapText="1"/>
    </xf>
    <xf numFmtId="0" fontId="7" fillId="0" borderId="0" xfId="1" applyAlignment="1">
      <alignment vertical="center"/>
    </xf>
    <xf numFmtId="0" fontId="0" fillId="4" borderId="0" xfId="1" applyNumberFormat="1" applyFont="1" applyFill="1" applyBorder="1" applyAlignment="1" applyProtection="1">
      <alignment horizontal="left" vertical="center"/>
      <protection locked="0"/>
    </xf>
    <xf numFmtId="0" fontId="0" fillId="4" borderId="16" xfId="1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1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1" applyNumberFormat="1" applyFont="1" applyFill="1" applyBorder="1" applyAlignment="1" applyProtection="1">
      <alignment horizontal="center" vertical="center"/>
      <protection locked="0"/>
    </xf>
    <xf numFmtId="0" fontId="0" fillId="4" borderId="0" xfId="1" applyNumberFormat="1" applyFont="1" applyFill="1" applyBorder="1" applyAlignment="1" applyProtection="1">
      <alignment horizontal="left" vertical="center" wrapText="1"/>
      <protection locked="0"/>
    </xf>
    <xf numFmtId="0" fontId="7" fillId="4" borderId="16" xfId="1" applyNumberFormat="1" applyFill="1" applyBorder="1" applyAlignment="1" applyProtection="1">
      <alignment horizontal="center" vertical="center"/>
      <protection locked="0"/>
    </xf>
    <xf numFmtId="0" fontId="0" fillId="4" borderId="22" xfId="1" applyNumberFormat="1" applyFont="1" applyFill="1" applyBorder="1" applyAlignment="1" applyProtection="1">
      <alignment vertical="center"/>
      <protection locked="0"/>
    </xf>
    <xf numFmtId="0" fontId="0" fillId="4" borderId="22" xfId="1" applyFont="1" applyFill="1" applyBorder="1" applyAlignment="1">
      <alignment horizontal="left" vertical="center"/>
    </xf>
    <xf numFmtId="0" fontId="7" fillId="0" borderId="0" xfId="1" applyNumberFormat="1" applyAlignment="1" applyProtection="1">
      <alignment vertical="center"/>
      <protection locked="0"/>
    </xf>
    <xf numFmtId="0" fontId="1" fillId="4" borderId="4" xfId="2" applyFont="1" applyFill="1" applyBorder="1" applyAlignment="1">
      <alignment horizontal="center" vertical="center"/>
    </xf>
    <xf numFmtId="0" fontId="0" fillId="4" borderId="16" xfId="1" applyFont="1" applyFill="1" applyBorder="1" applyAlignment="1">
      <alignment horizontal="left" vertical="center"/>
    </xf>
    <xf numFmtId="0" fontId="7" fillId="4" borderId="23" xfId="1" applyFill="1" applyBorder="1" applyAlignment="1">
      <alignment horizontal="center" vertical="center"/>
    </xf>
    <xf numFmtId="0" fontId="1" fillId="4" borderId="11" xfId="2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horizontal="center" vertical="center" wrapText="1"/>
    </xf>
    <xf numFmtId="0" fontId="0" fillId="4" borderId="13" xfId="1" applyFont="1" applyFill="1" applyBorder="1" applyAlignment="1">
      <alignment horizontal="center" vertical="center" wrapText="1"/>
    </xf>
    <xf numFmtId="0" fontId="0" fillId="4" borderId="13" xfId="1" applyFont="1" applyFill="1" applyBorder="1" applyAlignment="1">
      <alignment horizontal="left" vertical="center" wrapText="1"/>
    </xf>
    <xf numFmtId="0" fontId="7" fillId="4" borderId="3" xfId="1" applyFill="1" applyBorder="1" applyAlignment="1">
      <alignment horizontal="center" vertical="center"/>
    </xf>
    <xf numFmtId="0" fontId="7" fillId="4" borderId="13" xfId="1" applyFill="1" applyBorder="1" applyAlignment="1">
      <alignment horizontal="center" vertical="center"/>
    </xf>
    <xf numFmtId="0" fontId="7" fillId="4" borderId="24" xfId="1" applyFill="1" applyBorder="1" applyAlignment="1">
      <alignment horizontal="center" vertical="center"/>
    </xf>
    <xf numFmtId="0" fontId="0" fillId="4" borderId="25" xfId="1" applyFont="1" applyFill="1" applyBorder="1" applyAlignment="1">
      <alignment vertical="center" wrapText="1"/>
    </xf>
    <xf numFmtId="0" fontId="7" fillId="0" borderId="15" xfId="1" applyBorder="1" applyAlignment="1">
      <alignment horizontal="center" vertical="center"/>
    </xf>
    <xf numFmtId="0" fontId="7" fillId="0" borderId="0" xfId="1" applyAlignment="1">
      <alignment horizontal="left" vertical="center"/>
    </xf>
    <xf numFmtId="0" fontId="7" fillId="0" borderId="16" xfId="1" applyBorder="1" applyAlignment="1">
      <alignment horizontal="center" vertical="center" wrapText="1"/>
    </xf>
    <xf numFmtId="0" fontId="7" fillId="0" borderId="0" xfId="1" applyAlignment="1">
      <alignment horizontal="center" vertical="center" wrapText="1"/>
    </xf>
    <xf numFmtId="0" fontId="7" fillId="0" borderId="0" xfId="1" applyAlignment="1">
      <alignment horizontal="left" vertical="center" wrapText="1"/>
    </xf>
    <xf numFmtId="0" fontId="7" fillId="0" borderId="16" xfId="1" applyBorder="1" applyAlignment="1">
      <alignment horizontal="center" vertical="center"/>
    </xf>
    <xf numFmtId="0" fontId="7" fillId="0" borderId="0" xfId="1" applyBorder="1" applyAlignment="1">
      <alignment horizontal="center" vertical="center"/>
    </xf>
    <xf numFmtId="0" fontId="7" fillId="0" borderId="16" xfId="1" applyBorder="1" applyAlignment="1">
      <alignment vertical="center" wrapText="1"/>
    </xf>
    <xf numFmtId="49" fontId="3" fillId="0" borderId="26" xfId="1" applyNumberFormat="1" applyFont="1" applyBorder="1" applyAlignment="1">
      <alignment horizontal="center" vertical="center" wrapText="1"/>
    </xf>
    <xf numFmtId="49" fontId="3" fillId="0" borderId="13" xfId="1" applyNumberFormat="1" applyFont="1" applyBorder="1" applyAlignment="1">
      <alignment horizontal="center" vertical="center" wrapText="1"/>
    </xf>
    <xf numFmtId="49" fontId="3" fillId="0" borderId="3" xfId="1" applyNumberFormat="1" applyFont="1" applyBorder="1" applyAlignment="1">
      <alignment horizontal="center" vertical="center" wrapText="1"/>
    </xf>
    <xf numFmtId="49" fontId="3" fillId="0" borderId="3" xfId="1" applyNumberFormat="1" applyFont="1" applyBorder="1" applyAlignment="1">
      <alignment vertical="center" wrapText="1"/>
    </xf>
    <xf numFmtId="0" fontId="1" fillId="0" borderId="15" xfId="2" applyFont="1" applyBorder="1" applyAlignment="1">
      <alignment horizontal="center" vertical="center"/>
    </xf>
    <xf numFmtId="0" fontId="0" fillId="0" borderId="0" xfId="1" applyFont="1" applyAlignment="1">
      <alignment horizontal="center" vertical="center" wrapText="1"/>
    </xf>
    <xf numFmtId="0" fontId="0" fillId="0" borderId="16" xfId="1" applyFont="1" applyBorder="1" applyAlignment="1">
      <alignment vertical="center" wrapText="1"/>
    </xf>
    <xf numFmtId="49" fontId="6" fillId="0" borderId="15" xfId="1" applyNumberFormat="1" applyFont="1" applyBorder="1" applyAlignment="1">
      <alignment horizontal="center" vertical="center" wrapText="1"/>
    </xf>
    <xf numFmtId="49" fontId="6" fillId="0" borderId="0" xfId="1" applyNumberFormat="1" applyFont="1" applyAlignment="1">
      <alignment horizontal="left" vertical="center" wrapText="1"/>
    </xf>
    <xf numFmtId="49" fontId="6" fillId="0" borderId="16" xfId="1" applyNumberFormat="1" applyFont="1" applyBorder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0" fontId="6" fillId="0" borderId="15" xfId="1" applyFont="1" applyBorder="1"/>
    <xf numFmtId="0" fontId="6" fillId="0" borderId="16" xfId="1" applyNumberFormat="1" applyFont="1" applyBorder="1" applyAlignment="1">
      <alignment vertical="center" wrapText="1"/>
    </xf>
    <xf numFmtId="0" fontId="0" fillId="0" borderId="16" xfId="1" applyNumberFormat="1" applyFont="1" applyBorder="1" applyAlignment="1">
      <alignment vertical="center" wrapText="1"/>
    </xf>
    <xf numFmtId="0" fontId="0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0" fillId="0" borderId="0" xfId="1" applyFont="1" applyAlignment="1">
      <alignment vertical="center" wrapText="1"/>
    </xf>
    <xf numFmtId="0" fontId="6" fillId="0" borderId="0" xfId="1" applyNumberFormat="1" applyFont="1" applyAlignment="1">
      <alignment vertical="center" wrapText="1"/>
    </xf>
    <xf numFmtId="0" fontId="0" fillId="0" borderId="0" xfId="1" applyNumberFormat="1" applyFont="1" applyAlignment="1" applyProtection="1">
      <alignment horizontal="left" vertical="center"/>
      <protection locked="0"/>
    </xf>
    <xf numFmtId="0" fontId="0" fillId="0" borderId="16" xfId="1" applyNumberFormat="1" applyFont="1" applyBorder="1" applyAlignment="1" applyProtection="1">
      <alignment horizontal="center" vertical="center" wrapText="1"/>
      <protection locked="0"/>
    </xf>
    <xf numFmtId="0" fontId="0" fillId="0" borderId="0" xfId="1" applyNumberFormat="1" applyFont="1" applyAlignment="1" applyProtection="1">
      <alignment horizontal="center" vertical="center" wrapText="1"/>
      <protection locked="0"/>
    </xf>
    <xf numFmtId="0" fontId="0" fillId="0" borderId="0" xfId="1" applyNumberFormat="1" applyFont="1" applyAlignment="1" applyProtection="1">
      <alignment horizontal="center" vertical="center"/>
      <protection locked="0"/>
    </xf>
    <xf numFmtId="0" fontId="0" fillId="0" borderId="0" xfId="1" applyNumberFormat="1" applyFont="1" applyAlignment="1" applyProtection="1">
      <alignment horizontal="left" vertical="center" wrapText="1"/>
      <protection locked="0"/>
    </xf>
    <xf numFmtId="0" fontId="7" fillId="0" borderId="16" xfId="1" applyNumberFormat="1" applyBorder="1" applyAlignment="1" applyProtection="1">
      <alignment horizontal="center" vertical="center"/>
      <protection locked="0"/>
    </xf>
    <xf numFmtId="0" fontId="7" fillId="0" borderId="0" xfId="1" applyNumberFormat="1" applyBorder="1" applyAlignment="1" applyProtection="1">
      <alignment horizontal="center" vertical="center"/>
      <protection locked="0"/>
    </xf>
    <xf numFmtId="0" fontId="0" fillId="0" borderId="16" xfId="1" applyNumberFormat="1" applyFont="1" applyBorder="1" applyAlignment="1" applyProtection="1">
      <alignment vertical="center"/>
      <protection locked="0"/>
    </xf>
    <xf numFmtId="0" fontId="0" fillId="0" borderId="0" xfId="1" applyFont="1" applyAlignment="1">
      <alignment horizontal="center" vertical="center"/>
    </xf>
    <xf numFmtId="0" fontId="0" fillId="0" borderId="16" xfId="1" applyFont="1" applyBorder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7" fillId="0" borderId="23" xfId="1" applyBorder="1" applyAlignment="1">
      <alignment horizontal="center" vertical="center"/>
    </xf>
    <xf numFmtId="0" fontId="0" fillId="0" borderId="0" xfId="4" applyFont="1"/>
    <xf numFmtId="0" fontId="1" fillId="0" borderId="16" xfId="4" applyFont="1" applyBorder="1" applyAlignment="1">
      <alignment vertical="center" wrapText="1"/>
    </xf>
    <xf numFmtId="0" fontId="0" fillId="0" borderId="16" xfId="4" applyFont="1" applyBorder="1" applyAlignment="1">
      <alignment vertical="center" wrapText="1"/>
    </xf>
    <xf numFmtId="0" fontId="6" fillId="0" borderId="16" xfId="4" applyNumberFormat="1" applyFont="1" applyBorder="1" applyAlignment="1">
      <alignment vertical="center" wrapText="1"/>
    </xf>
    <xf numFmtId="0" fontId="0" fillId="0" borderId="16" xfId="4" applyNumberFormat="1" applyFont="1" applyBorder="1" applyAlignment="1">
      <alignment vertical="center" wrapText="1"/>
    </xf>
    <xf numFmtId="0" fontId="1" fillId="0" borderId="16" xfId="4" applyNumberFormat="1" applyFont="1" applyBorder="1" applyAlignment="1">
      <alignment vertical="center" wrapText="1"/>
    </xf>
    <xf numFmtId="0" fontId="1" fillId="0" borderId="0" xfId="4" applyFont="1" applyAlignment="1">
      <alignment vertical="center" wrapText="1"/>
    </xf>
    <xf numFmtId="0" fontId="6" fillId="0" borderId="0" xfId="4" applyNumberFormat="1" applyFont="1" applyAlignment="1">
      <alignment vertical="center" wrapText="1"/>
    </xf>
    <xf numFmtId="0" fontId="1" fillId="0" borderId="16" xfId="4" applyNumberFormat="1" applyFont="1" applyBorder="1" applyAlignment="1" applyProtection="1">
      <alignment vertical="center"/>
      <protection locked="0"/>
    </xf>
    <xf numFmtId="0" fontId="1" fillId="0" borderId="16" xfId="4" applyFont="1" applyBorder="1" applyAlignment="1">
      <alignment horizontal="left" vertical="center"/>
    </xf>
    <xf numFmtId="0" fontId="0" fillId="0" borderId="16" xfId="4" applyFont="1" applyBorder="1" applyAlignment="1">
      <alignment horizontal="left" vertical="center"/>
    </xf>
    <xf numFmtId="0" fontId="0" fillId="0" borderId="16" xfId="4" applyNumberFormat="1" applyFont="1" applyBorder="1" applyAlignment="1" applyProtection="1">
      <alignment vertical="center"/>
      <protection locked="0"/>
    </xf>
    <xf numFmtId="0" fontId="0" fillId="0" borderId="0" xfId="1" applyFont="1"/>
    <xf numFmtId="0" fontId="1" fillId="0" borderId="0" xfId="4" applyFill="1" applyBorder="1"/>
    <xf numFmtId="0" fontId="1" fillId="0" borderId="5" xfId="4" applyFill="1" applyBorder="1"/>
    <xf numFmtId="0" fontId="1" fillId="0" borderId="6" xfId="4" applyFont="1" applyFill="1" applyBorder="1" applyAlignment="1">
      <alignment wrapText="1"/>
    </xf>
    <xf numFmtId="0" fontId="1" fillId="0" borderId="7" xfId="4" applyFill="1" applyBorder="1"/>
    <xf numFmtId="0" fontId="1" fillId="0" borderId="6" xfId="4" applyFill="1" applyBorder="1"/>
    <xf numFmtId="0" fontId="1" fillId="0" borderId="8" xfId="4" applyFont="1" applyFill="1" applyBorder="1" applyAlignment="1">
      <alignment horizontal="center" vertical="center"/>
    </xf>
    <xf numFmtId="0" fontId="1" fillId="0" borderId="9" xfId="4" applyFont="1" applyFill="1" applyBorder="1" applyAlignment="1">
      <alignment horizontal="center" vertical="center"/>
    </xf>
    <xf numFmtId="0" fontId="1" fillId="0" borderId="0" xfId="4" applyFont="1" applyFill="1" applyBorder="1" applyAlignment="1">
      <alignment wrapText="1"/>
    </xf>
    <xf numFmtId="0" fontId="1" fillId="0" borderId="4" xfId="4" applyFont="1" applyFill="1" applyBorder="1" applyAlignment="1">
      <alignment horizontal="center" vertical="center"/>
    </xf>
    <xf numFmtId="0" fontId="1" fillId="0" borderId="10" xfId="4" applyFont="1" applyFill="1" applyBorder="1" applyAlignment="1">
      <alignment horizontal="center" vertical="center"/>
    </xf>
    <xf numFmtId="0" fontId="1" fillId="0" borderId="0" xfId="4" applyFont="1" applyFill="1" applyBorder="1" applyAlignment="1">
      <alignment vertical="center" wrapText="1"/>
    </xf>
    <xf numFmtId="0" fontId="1" fillId="0" borderId="5" xfId="4" applyFill="1" applyBorder="1" applyAlignment="1">
      <alignment vertical="center"/>
    </xf>
    <xf numFmtId="0" fontId="5" fillId="0" borderId="5" xfId="4" applyFont="1" applyFill="1" applyBorder="1"/>
    <xf numFmtId="0" fontId="1" fillId="0" borderId="0" xfId="4" applyFont="1" applyFill="1" applyBorder="1" applyAlignment="1">
      <alignment horizontal="left" vertical="center" wrapText="1"/>
    </xf>
    <xf numFmtId="0" fontId="1" fillId="0" borderId="10" xfId="4" applyFont="1" applyFill="1" applyBorder="1" applyAlignment="1">
      <alignment horizontal="left" vertical="center"/>
    </xf>
    <xf numFmtId="0" fontId="1" fillId="0" borderId="5" xfId="4" applyFont="1" applyFill="1" applyBorder="1" applyAlignment="1">
      <alignment horizontal="left" vertical="center"/>
    </xf>
    <xf numFmtId="0" fontId="1" fillId="0" borderId="5" xfId="4" applyFont="1" applyFill="1" applyBorder="1" applyAlignment="1">
      <alignment wrapText="1"/>
    </xf>
    <xf numFmtId="0" fontId="1" fillId="0" borderId="0" xfId="4" applyFill="1" applyBorder="1" applyAlignment="1">
      <alignment wrapText="1"/>
    </xf>
    <xf numFmtId="0" fontId="1" fillId="0" borderId="5" xfId="4" applyFill="1" applyBorder="1" applyAlignment="1">
      <alignment vertical="center" wrapText="1"/>
    </xf>
    <xf numFmtId="49" fontId="3" fillId="0" borderId="13" xfId="1" applyNumberFormat="1" applyFont="1" applyFill="1" applyBorder="1" applyAlignment="1" applyProtection="1">
      <alignment vertical="center" wrapText="1"/>
    </xf>
    <xf numFmtId="49" fontId="3" fillId="0" borderId="12" xfId="1" applyNumberFormat="1" applyFont="1" applyFill="1" applyBorder="1" applyAlignment="1" applyProtection="1">
      <alignment vertical="center" wrapText="1"/>
    </xf>
    <xf numFmtId="49" fontId="3" fillId="0" borderId="13" xfId="1" applyNumberFormat="1" applyFont="1" applyFill="1" applyBorder="1" applyAlignment="1" applyProtection="1">
      <alignment horizontal="center" vertical="center" wrapText="1"/>
      <protection locked="0"/>
    </xf>
    <xf numFmtId="49" fontId="3" fillId="0" borderId="12" xfId="1" applyNumberFormat="1" applyFont="1" applyFill="1" applyBorder="1" applyAlignment="1" applyProtection="1">
      <alignment horizontal="center" vertical="center" wrapText="1"/>
      <protection locked="0"/>
    </xf>
    <xf numFmtId="49" fontId="3" fillId="0" borderId="12" xfId="1" applyNumberFormat="1" applyFont="1" applyFill="1" applyBorder="1" applyAlignment="1" applyProtection="1">
      <alignment horizontal="center" vertical="center" wrapText="1"/>
    </xf>
    <xf numFmtId="0" fontId="1" fillId="0" borderId="0" xfId="4" applyFont="1" applyFill="1" applyBorder="1" applyProtection="1">
      <protection locked="0"/>
    </xf>
    <xf numFmtId="0" fontId="9" fillId="0" borderId="28" xfId="4" applyNumberFormat="1" applyFont="1" applyBorder="1" applyAlignment="1">
      <alignment horizontal="center" vertical="center"/>
    </xf>
    <xf numFmtId="0" fontId="9" fillId="0" borderId="29" xfId="4" applyNumberFormat="1" applyFont="1" applyBorder="1" applyAlignment="1">
      <alignment horizontal="center" vertical="center"/>
    </xf>
    <xf numFmtId="0" fontId="9" fillId="0" borderId="29" xfId="4" applyNumberFormat="1" applyFont="1" applyBorder="1" applyAlignment="1">
      <alignment horizontal="left" vertical="center"/>
    </xf>
    <xf numFmtId="0" fontId="9" fillId="0" borderId="32" xfId="4" applyNumberFormat="1" applyFont="1" applyBorder="1" applyAlignment="1">
      <alignment horizontal="center" vertical="center"/>
    </xf>
    <xf numFmtId="0" fontId="9" fillId="0" borderId="33" xfId="4" applyNumberFormat="1" applyFont="1" applyBorder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9" fillId="0" borderId="4" xfId="4" applyNumberFormat="1" applyFont="1" applyBorder="1" applyAlignment="1">
      <alignment horizontal="center" vertical="center"/>
    </xf>
    <xf numFmtId="0" fontId="9" fillId="0" borderId="10" xfId="4" applyNumberFormat="1" applyFont="1" applyBorder="1" applyAlignment="1">
      <alignment horizontal="center" vertical="center"/>
    </xf>
    <xf numFmtId="49" fontId="8" fillId="0" borderId="30" xfId="1" applyNumberFormat="1" applyFont="1" applyFill="1" applyBorder="1" applyAlignment="1">
      <alignment horizontal="center" vertical="center"/>
    </xf>
    <xf numFmtId="49" fontId="8" fillId="0" borderId="34" xfId="1" applyNumberFormat="1" applyFont="1" applyFill="1" applyBorder="1" applyAlignment="1">
      <alignment horizontal="center" vertical="center"/>
    </xf>
    <xf numFmtId="0" fontId="9" fillId="0" borderId="28" xfId="4" applyFont="1" applyBorder="1" applyAlignment="1">
      <alignment horizontal="center" vertical="center"/>
    </xf>
    <xf numFmtId="0" fontId="9" fillId="0" borderId="0" xfId="4" applyNumberFormat="1" applyFont="1" applyBorder="1" applyAlignment="1">
      <alignment horizontal="center" vertical="center"/>
    </xf>
    <xf numFmtId="0" fontId="9" fillId="0" borderId="29" xfId="4" applyFont="1" applyBorder="1" applyAlignment="1">
      <alignment horizontal="center" vertical="center"/>
    </xf>
    <xf numFmtId="49" fontId="8" fillId="0" borderId="14" xfId="1" applyNumberFormat="1" applyFont="1" applyFill="1" applyBorder="1" applyAlignment="1">
      <alignment vertical="center" wrapText="1"/>
    </xf>
    <xf numFmtId="0" fontId="9" fillId="0" borderId="7" xfId="4" applyNumberFormat="1" applyFont="1" applyBorder="1" applyAlignment="1">
      <alignment wrapText="1"/>
    </xf>
    <xf numFmtId="0" fontId="9" fillId="0" borderId="27" xfId="4" applyNumberFormat="1" applyFont="1" applyBorder="1" applyAlignment="1">
      <alignment wrapText="1"/>
    </xf>
    <xf numFmtId="0" fontId="9" fillId="0" borderId="27" xfId="4" applyNumberFormat="1" applyFont="1" applyBorder="1" applyAlignment="1">
      <alignment vertical="center" wrapText="1"/>
    </xf>
    <xf numFmtId="0" fontId="11" fillId="0" borderId="27" xfId="4" applyNumberFormat="1" applyFont="1" applyBorder="1" applyAlignment="1">
      <alignment wrapText="1"/>
    </xf>
    <xf numFmtId="0" fontId="9" fillId="0" borderId="27" xfId="4" applyNumberFormat="1" applyFont="1" applyBorder="1" applyAlignment="1">
      <alignment horizontal="left" vertical="center" wrapText="1"/>
    </xf>
    <xf numFmtId="0" fontId="9" fillId="0" borderId="31" xfId="4" applyNumberFormat="1" applyFont="1" applyBorder="1" applyAlignment="1">
      <alignment wrapText="1"/>
    </xf>
    <xf numFmtId="0" fontId="9" fillId="0" borderId="0" xfId="4" applyFont="1" applyAlignment="1">
      <alignment wrapText="1"/>
    </xf>
    <xf numFmtId="0" fontId="9" fillId="0" borderId="27" xfId="4" applyFont="1" applyBorder="1" applyAlignment="1">
      <alignment wrapText="1"/>
    </xf>
    <xf numFmtId="0" fontId="9" fillId="0" borderId="0" xfId="4" applyNumberFormat="1" applyFont="1" applyBorder="1" applyAlignment="1">
      <alignment wrapText="1"/>
    </xf>
    <xf numFmtId="49" fontId="8" fillId="0" borderId="12" xfId="1" applyNumberFormat="1" applyFont="1" applyFill="1" applyBorder="1" applyAlignment="1">
      <alignment vertical="center" wrapText="1"/>
    </xf>
    <xf numFmtId="0" fontId="9" fillId="0" borderId="0" xfId="4" applyFont="1" applyFill="1" applyAlignment="1">
      <alignment horizontal="center" vertical="center"/>
    </xf>
    <xf numFmtId="0" fontId="9" fillId="0" borderId="0" xfId="4" applyFont="1" applyFill="1" applyAlignment="1">
      <alignment wrapText="1"/>
    </xf>
    <xf numFmtId="0" fontId="12" fillId="5" borderId="0" xfId="5" applyBorder="1" applyAlignment="1"/>
    <xf numFmtId="0" fontId="12" fillId="6" borderId="15" xfId="6" applyBorder="1" applyAlignment="1">
      <alignment horizontal="center" vertical="center"/>
    </xf>
    <xf numFmtId="0" fontId="12" fillId="6" borderId="16" xfId="6" applyBorder="1" applyAlignment="1">
      <alignment horizontal="center" vertical="center"/>
    </xf>
    <xf numFmtId="0" fontId="12" fillId="6" borderId="0" xfId="6" applyBorder="1" applyAlignment="1">
      <alignment horizontal="center" vertical="center"/>
    </xf>
    <xf numFmtId="0" fontId="12" fillId="6" borderId="16" xfId="6" applyNumberFormat="1" applyBorder="1" applyAlignment="1" applyProtection="1">
      <alignment horizontal="center" vertical="center"/>
      <protection locked="0"/>
    </xf>
    <xf numFmtId="0" fontId="12" fillId="6" borderId="0" xfId="6" applyNumberFormat="1" applyBorder="1" applyAlignment="1" applyProtection="1">
      <alignment horizontal="center" vertical="center"/>
      <protection locked="0"/>
    </xf>
    <xf numFmtId="0" fontId="12" fillId="5" borderId="0" xfId="5" applyBorder="1" applyAlignment="1">
      <alignment horizontal="center" vertical="center"/>
    </xf>
    <xf numFmtId="49" fontId="12" fillId="6" borderId="16" xfId="6" applyNumberFormat="1" applyBorder="1" applyAlignment="1">
      <alignment horizontal="center" vertical="center"/>
    </xf>
    <xf numFmtId="0" fontId="12" fillId="5" borderId="15" xfId="5" applyBorder="1" applyAlignment="1">
      <alignment horizontal="center" vertical="center"/>
    </xf>
    <xf numFmtId="0" fontId="12" fillId="6" borderId="15" xfId="6" applyBorder="1" applyAlignment="1"/>
    <xf numFmtId="0" fontId="12" fillId="5" borderId="16" xfId="5" applyBorder="1" applyAlignment="1">
      <alignment horizontal="center" vertical="center"/>
    </xf>
    <xf numFmtId="49" fontId="12" fillId="6" borderId="0" xfId="6" applyNumberFormat="1" applyBorder="1" applyAlignment="1">
      <alignment horizontal="center" vertical="center"/>
    </xf>
    <xf numFmtId="0" fontId="12" fillId="6" borderId="0" xfId="6" applyBorder="1" applyAlignment="1">
      <alignment horizontal="left" vertical="center"/>
    </xf>
    <xf numFmtId="0" fontId="12" fillId="5" borderId="0" xfId="5" applyBorder="1" applyAlignment="1">
      <alignment horizontal="left"/>
    </xf>
    <xf numFmtId="49" fontId="12" fillId="6" borderId="0" xfId="6" applyNumberFormat="1" applyBorder="1" applyAlignment="1">
      <alignment horizontal="left" vertical="center"/>
    </xf>
    <xf numFmtId="0" fontId="12" fillId="6" borderId="15" xfId="6" applyBorder="1" applyAlignment="1">
      <alignment horizontal="left" vertical="center"/>
    </xf>
    <xf numFmtId="49" fontId="12" fillId="6" borderId="15" xfId="6" applyNumberFormat="1" applyBorder="1" applyAlignment="1">
      <alignment horizontal="left" vertical="center"/>
    </xf>
    <xf numFmtId="0" fontId="1" fillId="0" borderId="0" xfId="4" applyAlignment="1">
      <alignment horizontal="left"/>
    </xf>
    <xf numFmtId="0" fontId="0" fillId="0" borderId="0" xfId="0" applyAlignment="1">
      <alignment wrapText="1"/>
    </xf>
    <xf numFmtId="49" fontId="12" fillId="5" borderId="12" xfId="5" applyNumberFormat="1" applyBorder="1" applyAlignment="1" applyProtection="1">
      <alignment horizontal="center" vertical="center"/>
    </xf>
    <xf numFmtId="49" fontId="12" fillId="5" borderId="12" xfId="5" applyNumberFormat="1" applyBorder="1" applyAlignment="1" applyProtection="1">
      <alignment vertical="center"/>
    </xf>
    <xf numFmtId="49" fontId="12" fillId="5" borderId="13" xfId="5" applyNumberFormat="1" applyBorder="1" applyAlignment="1" applyProtection="1">
      <alignment horizontal="left" vertical="center"/>
    </xf>
    <xf numFmtId="49" fontId="12" fillId="5" borderId="13" xfId="5" applyNumberFormat="1" applyBorder="1" applyAlignment="1" applyProtection="1">
      <alignment horizontal="left" vertical="center"/>
      <protection locked="0"/>
    </xf>
    <xf numFmtId="49" fontId="12" fillId="5" borderId="12" xfId="5" applyNumberFormat="1" applyBorder="1" applyAlignment="1" applyProtection="1">
      <alignment horizontal="center" vertical="center"/>
      <protection locked="0"/>
    </xf>
    <xf numFmtId="49" fontId="12" fillId="5" borderId="13" xfId="5" applyNumberFormat="1" applyBorder="1" applyAlignment="1" applyProtection="1">
      <alignment horizontal="center" vertical="center"/>
      <protection locked="0"/>
    </xf>
    <xf numFmtId="0" fontId="12" fillId="6" borderId="0" xfId="6" applyNumberFormat="1" applyBorder="1" applyAlignment="1" applyProtection="1">
      <alignment horizontal="left" vertical="center"/>
      <protection locked="0"/>
    </xf>
    <xf numFmtId="0" fontId="12" fillId="5" borderId="0" xfId="5" applyBorder="1" applyAlignment="1">
      <alignment horizontal="left" vertical="center"/>
    </xf>
    <xf numFmtId="0" fontId="12" fillId="6" borderId="22" xfId="6" applyBorder="1" applyAlignment="1">
      <alignment vertical="center"/>
    </xf>
    <xf numFmtId="0" fontId="12" fillId="6" borderId="16" xfId="6" applyBorder="1" applyAlignment="1">
      <alignment horizontal="left" vertical="center"/>
    </xf>
    <xf numFmtId="0" fontId="12" fillId="5" borderId="16" xfId="5" applyBorder="1" applyAlignment="1">
      <alignment horizontal="left"/>
    </xf>
    <xf numFmtId="0" fontId="12" fillId="6" borderId="22" xfId="6" applyNumberFormat="1" applyBorder="1" applyAlignment="1" applyProtection="1">
      <alignment vertical="center"/>
      <protection locked="0"/>
    </xf>
    <xf numFmtId="0" fontId="12" fillId="6" borderId="16" xfId="6" applyNumberFormat="1" applyBorder="1" applyAlignment="1" applyProtection="1">
      <alignment horizontal="left" vertical="center"/>
      <protection locked="0"/>
    </xf>
    <xf numFmtId="0" fontId="12" fillId="6" borderId="22" xfId="6" applyNumberFormat="1" applyBorder="1" applyAlignment="1">
      <alignment vertical="center"/>
    </xf>
    <xf numFmtId="49" fontId="12" fillId="6" borderId="16" xfId="6" applyNumberFormat="1" applyBorder="1" applyAlignment="1">
      <alignment horizontal="left" vertical="center"/>
    </xf>
    <xf numFmtId="0" fontId="12" fillId="6" borderId="22" xfId="6" applyBorder="1" applyAlignment="1">
      <alignment horizontal="left" vertical="center"/>
    </xf>
    <xf numFmtId="0" fontId="1" fillId="0" borderId="0" xfId="4" applyAlignment="1"/>
    <xf numFmtId="0" fontId="1" fillId="3" borderId="0" xfId="4" applyFill="1" applyAlignment="1">
      <alignment horizontal="left"/>
    </xf>
    <xf numFmtId="0" fontId="3" fillId="0" borderId="0" xfId="0" applyFont="1"/>
    <xf numFmtId="0" fontId="13" fillId="0" borderId="35" xfId="0" applyFont="1" applyBorder="1"/>
    <xf numFmtId="0" fontId="13" fillId="0" borderId="0" xfId="0" applyFont="1" applyBorder="1"/>
    <xf numFmtId="0" fontId="14" fillId="0" borderId="0" xfId="0" applyFont="1"/>
    <xf numFmtId="0" fontId="13" fillId="0" borderId="0" xfId="0" applyFont="1"/>
    <xf numFmtId="0" fontId="15" fillId="0" borderId="0" xfId="0" applyFont="1"/>
    <xf numFmtId="0" fontId="1" fillId="0" borderId="0" xfId="4" applyBorder="1" applyAlignment="1"/>
    <xf numFmtId="0" fontId="1" fillId="0" borderId="16" xfId="4" applyBorder="1" applyAlignment="1">
      <alignment horizontal="left"/>
    </xf>
    <xf numFmtId="0" fontId="1" fillId="0" borderId="16" xfId="4" applyBorder="1" applyAlignment="1"/>
    <xf numFmtId="0" fontId="1" fillId="0" borderId="13" xfId="4" applyBorder="1" applyAlignment="1">
      <alignment horizontal="center" vertical="center"/>
    </xf>
    <xf numFmtId="0" fontId="1" fillId="0" borderId="3" xfId="4" applyBorder="1" applyAlignment="1">
      <alignment horizontal="center" vertical="center"/>
    </xf>
    <xf numFmtId="0" fontId="1" fillId="0" borderId="25" xfId="4" applyBorder="1" applyAlignment="1"/>
    <xf numFmtId="0" fontId="1" fillId="0" borderId="0" xfId="4" applyBorder="1" applyAlignment="1">
      <alignment horizontal="left"/>
    </xf>
    <xf numFmtId="0" fontId="16" fillId="6" borderId="0" xfId="6" applyFont="1" applyBorder="1" applyAlignment="1">
      <alignment horizontal="left" vertical="center"/>
    </xf>
    <xf numFmtId="0" fontId="16" fillId="6" borderId="0" xfId="6" applyFont="1" applyBorder="1" applyAlignment="1">
      <alignment horizontal="center" vertical="center"/>
    </xf>
    <xf numFmtId="0" fontId="17" fillId="0" borderId="0" xfId="0" applyFont="1"/>
    <xf numFmtId="0" fontId="0" fillId="7" borderId="0" xfId="0" applyFill="1"/>
    <xf numFmtId="0" fontId="16" fillId="6" borderId="22" xfId="6" applyFont="1" applyBorder="1" applyAlignment="1">
      <alignment vertical="center"/>
    </xf>
    <xf numFmtId="0" fontId="13" fillId="0" borderId="36" xfId="0" applyFont="1" applyBorder="1"/>
    <xf numFmtId="0" fontId="13" fillId="7" borderId="0" xfId="0" applyFont="1" applyFill="1" applyBorder="1"/>
    <xf numFmtId="49" fontId="0" fillId="0" borderId="0" xfId="0" applyNumberFormat="1" applyAlignment="1">
      <alignment horizontal="center" vertical="center"/>
    </xf>
    <xf numFmtId="49" fontId="0" fillId="0" borderId="12" xfId="0" applyNumberFormat="1" applyBorder="1" applyAlignment="1" applyProtection="1">
      <alignment horizontal="center" vertical="center"/>
      <protection locked="0"/>
    </xf>
    <xf numFmtId="0" fontId="12" fillId="5" borderId="22" xfId="5" applyBorder="1" applyAlignment="1"/>
    <xf numFmtId="0" fontId="12" fillId="5" borderId="15" xfId="5" applyBorder="1" applyAlignment="1">
      <alignment horizontal="left"/>
    </xf>
    <xf numFmtId="0" fontId="12" fillId="5" borderId="0" xfId="5" applyBorder="1" applyAlignment="1">
      <alignment vertical="center"/>
    </xf>
    <xf numFmtId="0" fontId="12" fillId="5" borderId="16" xfId="5" applyBorder="1" applyAlignment="1"/>
    <xf numFmtId="0" fontId="19" fillId="0" borderId="0" xfId="5" applyFont="1" applyFill="1" applyBorder="1" applyAlignment="1">
      <alignment horizontal="left"/>
    </xf>
    <xf numFmtId="0" fontId="19" fillId="0" borderId="0" xfId="6" applyFont="1" applyFill="1" applyBorder="1" applyAlignment="1">
      <alignment horizontal="left" vertical="center"/>
    </xf>
    <xf numFmtId="0" fontId="19" fillId="0" borderId="0" xfId="6" applyNumberFormat="1" applyFont="1" applyFill="1" applyBorder="1" applyAlignment="1" applyProtection="1">
      <alignment horizontal="center" vertical="center"/>
      <protection locked="0"/>
    </xf>
    <xf numFmtId="0" fontId="19" fillId="0" borderId="0" xfId="6" applyNumberFormat="1" applyFont="1" applyFill="1" applyBorder="1" applyAlignment="1" applyProtection="1">
      <alignment horizontal="left" vertical="center"/>
      <protection locked="0"/>
    </xf>
    <xf numFmtId="0" fontId="19" fillId="0" borderId="0" xfId="6" applyFont="1" applyFill="1" applyBorder="1" applyAlignment="1">
      <alignment horizontal="center" vertical="center"/>
    </xf>
    <xf numFmtId="0" fontId="19" fillId="0" borderId="0" xfId="5" applyFont="1" applyFill="1" applyBorder="1" applyAlignment="1">
      <alignment horizontal="left" vertical="center"/>
    </xf>
    <xf numFmtId="49" fontId="19" fillId="0" borderId="0" xfId="6" applyNumberFormat="1" applyFont="1" applyFill="1" applyBorder="1" applyAlignment="1">
      <alignment horizontal="left" vertical="center"/>
    </xf>
    <xf numFmtId="49" fontId="19" fillId="0" borderId="0" xfId="6" applyNumberFormat="1" applyFont="1" applyFill="1" applyBorder="1" applyAlignment="1">
      <alignment horizontal="center" vertical="center"/>
    </xf>
    <xf numFmtId="0" fontId="19" fillId="0" borderId="0" xfId="5" applyFont="1" applyFill="1" applyBorder="1" applyAlignment="1">
      <alignment horizontal="center" vertical="center"/>
    </xf>
    <xf numFmtId="0" fontId="19" fillId="0" borderId="0" xfId="5" applyFont="1" applyFill="1" applyBorder="1" applyAlignment="1"/>
    <xf numFmtId="0" fontId="18" fillId="0" borderId="0" xfId="6" applyFont="1" applyFill="1" applyBorder="1" applyAlignment="1">
      <alignment horizontal="left" vertical="center"/>
    </xf>
    <xf numFmtId="0" fontId="18" fillId="0" borderId="0" xfId="6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19" fillId="0" borderId="0" xfId="6" applyFont="1" applyFill="1" applyBorder="1" applyAlignment="1">
      <alignment vertical="center"/>
    </xf>
    <xf numFmtId="0" fontId="19" fillId="0" borderId="0" xfId="5" applyFont="1" applyFill="1" applyBorder="1" applyAlignment="1">
      <alignment vertical="center"/>
    </xf>
    <xf numFmtId="0" fontId="18" fillId="0" borderId="0" xfId="5" applyFont="1" applyFill="1" applyBorder="1" applyAlignment="1"/>
    <xf numFmtId="0" fontId="18" fillId="0" borderId="0" xfId="6" applyFont="1" applyFill="1" applyBorder="1" applyAlignment="1">
      <alignment vertical="center"/>
    </xf>
    <xf numFmtId="0" fontId="19" fillId="0" borderId="0" xfId="6" applyNumberFormat="1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0" fontId="19" fillId="0" borderId="15" xfId="6" applyFont="1" applyFill="1" applyBorder="1" applyAlignment="1">
      <alignment horizontal="center" vertical="center"/>
    </xf>
    <xf numFmtId="0" fontId="19" fillId="0" borderId="15" xfId="5" applyFont="1" applyFill="1" applyBorder="1" applyAlignment="1">
      <alignment horizontal="center" vertical="center"/>
    </xf>
    <xf numFmtId="0" fontId="19" fillId="0" borderId="16" xfId="5" applyFont="1" applyFill="1" applyBorder="1" applyAlignment="1">
      <alignment horizontal="center" vertical="center"/>
    </xf>
    <xf numFmtId="0" fontId="19" fillId="0" borderId="16" xfId="6" applyFont="1" applyFill="1" applyBorder="1" applyAlignment="1">
      <alignment horizontal="center" vertical="center"/>
    </xf>
    <xf numFmtId="0" fontId="19" fillId="0" borderId="22" xfId="6" applyFont="1" applyFill="1" applyBorder="1" applyAlignment="1">
      <alignment vertical="center"/>
    </xf>
    <xf numFmtId="0" fontId="19" fillId="0" borderId="22" xfId="5" applyFont="1" applyFill="1" applyBorder="1" applyAlignment="1"/>
    <xf numFmtId="0" fontId="12" fillId="6" borderId="0" xfId="6" applyBorder="1" applyAlignment="1">
      <alignment vertical="center"/>
    </xf>
    <xf numFmtId="0" fontId="19" fillId="0" borderId="22" xfId="6" applyFont="1" applyFill="1" applyBorder="1" applyAlignment="1">
      <alignment horizontal="left" vertical="center"/>
    </xf>
    <xf numFmtId="0" fontId="19" fillId="0" borderId="22" xfId="5" applyFont="1" applyFill="1" applyBorder="1" applyAlignment="1">
      <alignment vertical="center"/>
    </xf>
    <xf numFmtId="0" fontId="19" fillId="0" borderId="22" xfId="6" applyNumberFormat="1" applyFont="1" applyFill="1" applyBorder="1" applyAlignment="1">
      <alignment vertical="center"/>
    </xf>
    <xf numFmtId="0" fontId="19" fillId="0" borderId="16" xfId="6" applyFont="1" applyFill="1" applyBorder="1" applyAlignment="1">
      <alignment horizontal="left" vertical="center"/>
    </xf>
    <xf numFmtId="0" fontId="19" fillId="0" borderId="16" xfId="5" applyFont="1" applyFill="1" applyBorder="1" applyAlignment="1">
      <alignment horizontal="left"/>
    </xf>
    <xf numFmtId="0" fontId="19" fillId="0" borderId="16" xfId="5" applyFont="1" applyFill="1" applyBorder="1" applyAlignment="1">
      <alignment horizontal="left" vertical="center"/>
    </xf>
    <xf numFmtId="0" fontId="19" fillId="0" borderId="15" xfId="6" applyFont="1" applyFill="1" applyBorder="1" applyAlignment="1">
      <alignment horizontal="left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Font="1" applyFill="1"/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/>
    <xf numFmtId="0" fontId="20" fillId="0" borderId="0" xfId="0" applyFont="1" applyBorder="1"/>
    <xf numFmtId="0" fontId="18" fillId="0" borderId="22" xfId="6" applyFont="1" applyFill="1" applyBorder="1" applyAlignment="1">
      <alignment vertical="center"/>
    </xf>
    <xf numFmtId="0" fontId="12" fillId="5" borderId="10" xfId="5" applyBorder="1" applyAlignment="1"/>
    <xf numFmtId="0" fontId="12" fillId="5" borderId="22" xfId="5" applyBorder="1" applyAlignment="1">
      <alignment vertical="center"/>
    </xf>
    <xf numFmtId="0" fontId="12" fillId="5" borderId="16" xfId="5" applyBorder="1" applyAlignment="1">
      <alignment horizontal="left" vertical="center"/>
    </xf>
    <xf numFmtId="0" fontId="19" fillId="0" borderId="22" xfId="6" applyFont="1" applyFill="1" applyBorder="1" applyAlignment="1">
      <alignment horizontal="center" vertical="center"/>
    </xf>
    <xf numFmtId="49" fontId="12" fillId="5" borderId="12" xfId="5" applyNumberFormat="1" applyBorder="1" applyAlignment="1" applyProtection="1">
      <alignment horizontal="left" vertical="center"/>
      <protection locked="0"/>
    </xf>
    <xf numFmtId="0" fontId="21" fillId="0" borderId="0" xfId="5" applyFont="1" applyFill="1" applyBorder="1" applyAlignment="1">
      <alignment horizontal="left"/>
    </xf>
    <xf numFmtId="0" fontId="21" fillId="0" borderId="0" xfId="6" applyFont="1" applyFill="1" applyBorder="1" applyAlignment="1">
      <alignment horizontal="left" vertical="center"/>
    </xf>
    <xf numFmtId="0" fontId="12" fillId="7" borderId="0" xfId="6" applyFill="1" applyBorder="1" applyAlignment="1">
      <alignment horizontal="center" vertical="center"/>
    </xf>
    <xf numFmtId="0" fontId="19" fillId="0" borderId="8" xfId="5" applyFont="1" applyFill="1" applyBorder="1" applyAlignment="1">
      <alignment horizontal="center" vertical="center"/>
    </xf>
    <xf numFmtId="0" fontId="12" fillId="6" borderId="0" xfId="6" applyBorder="1" applyAlignment="1"/>
    <xf numFmtId="0" fontId="19" fillId="0" borderId="15" xfId="6" applyFont="1" applyFill="1" applyBorder="1" applyAlignment="1"/>
    <xf numFmtId="49" fontId="12" fillId="6" borderId="0" xfId="6" applyNumberFormat="1" applyBorder="1" applyAlignment="1" applyProtection="1">
      <alignment vertical="center"/>
    </xf>
    <xf numFmtId="0" fontId="19" fillId="0" borderId="4" xfId="5" applyFont="1" applyFill="1" applyBorder="1" applyAlignment="1">
      <alignment horizontal="center" vertical="center"/>
    </xf>
    <xf numFmtId="49" fontId="12" fillId="6" borderId="0" xfId="6" applyNumberFormat="1" applyBorder="1" applyAlignment="1" applyProtection="1">
      <alignment horizontal="center" vertical="center"/>
    </xf>
    <xf numFmtId="0" fontId="12" fillId="6" borderId="0" xfId="6" applyNumberFormat="1" applyBorder="1" applyAlignment="1">
      <alignment vertical="center"/>
    </xf>
    <xf numFmtId="0" fontId="16" fillId="6" borderId="0" xfId="6" applyFont="1" applyBorder="1" applyAlignment="1">
      <alignment vertical="center"/>
    </xf>
    <xf numFmtId="49" fontId="12" fillId="6" borderId="0" xfId="6" applyNumberFormat="1" applyBorder="1" applyAlignment="1">
      <alignment vertical="center"/>
    </xf>
    <xf numFmtId="49" fontId="19" fillId="0" borderId="16" xfId="6" applyNumberFormat="1" applyFont="1" applyFill="1" applyBorder="1" applyAlignment="1">
      <alignment horizontal="left" vertical="center"/>
    </xf>
    <xf numFmtId="49" fontId="19" fillId="0" borderId="15" xfId="6" applyNumberFormat="1" applyFont="1" applyFill="1" applyBorder="1" applyAlignment="1">
      <alignment horizontal="left" vertical="center"/>
    </xf>
    <xf numFmtId="49" fontId="19" fillId="0" borderId="16" xfId="6" applyNumberFormat="1" applyFont="1" applyFill="1" applyBorder="1" applyAlignment="1">
      <alignment horizontal="center" vertical="center"/>
    </xf>
    <xf numFmtId="0" fontId="16" fillId="6" borderId="15" xfId="6" applyFont="1" applyBorder="1" applyAlignment="1">
      <alignment horizontal="center" vertical="center"/>
    </xf>
    <xf numFmtId="0" fontId="19" fillId="0" borderId="9" xfId="5" applyFont="1" applyFill="1" applyBorder="1" applyAlignment="1">
      <alignment horizontal="center" vertical="center"/>
    </xf>
    <xf numFmtId="0" fontId="16" fillId="6" borderId="16" xfId="6" applyFont="1" applyBorder="1" applyAlignment="1">
      <alignment horizontal="center" vertical="center"/>
    </xf>
    <xf numFmtId="0" fontId="19" fillId="0" borderId="7" xfId="5" applyFont="1" applyFill="1" applyBorder="1" applyAlignment="1"/>
    <xf numFmtId="0" fontId="19" fillId="0" borderId="0" xfId="6" applyNumberFormat="1" applyFont="1" applyFill="1" applyBorder="1" applyAlignment="1" applyProtection="1">
      <alignment vertical="center"/>
      <protection locked="0"/>
    </xf>
    <xf numFmtId="0" fontId="19" fillId="0" borderId="10" xfId="6" applyFont="1" applyFill="1" applyBorder="1" applyAlignment="1">
      <alignment vertical="center"/>
    </xf>
    <xf numFmtId="0" fontId="19" fillId="0" borderId="6" xfId="5" applyFont="1" applyFill="1" applyBorder="1" applyAlignment="1">
      <alignment horizontal="left"/>
    </xf>
    <xf numFmtId="0" fontId="16" fillId="6" borderId="16" xfId="6" applyFont="1" applyBorder="1" applyAlignment="1">
      <alignment horizontal="left" vertical="center"/>
    </xf>
    <xf numFmtId="0" fontId="16" fillId="6" borderId="15" xfId="6" applyFont="1" applyBorder="1" applyAlignment="1">
      <alignment horizontal="left" vertical="center"/>
    </xf>
    <xf numFmtId="0" fontId="19" fillId="0" borderId="5" xfId="6" applyNumberFormat="1" applyFont="1" applyFill="1" applyBorder="1" applyAlignment="1" applyProtection="1">
      <alignment horizontal="left" vertical="center"/>
      <protection locked="0"/>
    </xf>
    <xf numFmtId="0" fontId="12" fillId="7" borderId="15" xfId="6" applyFill="1" applyBorder="1" applyAlignment="1">
      <alignment horizontal="center" vertical="center"/>
    </xf>
    <xf numFmtId="0" fontId="12" fillId="6" borderId="10" xfId="6" applyBorder="1" applyAlignment="1">
      <alignment vertical="center"/>
    </xf>
    <xf numFmtId="49" fontId="22" fillId="0" borderId="0" xfId="0" applyNumberFormat="1" applyFont="1" applyAlignment="1">
      <alignment horizontal="center" vertical="center"/>
    </xf>
    <xf numFmtId="49" fontId="22" fillId="0" borderId="37" xfId="0" applyNumberFormat="1" applyFont="1" applyBorder="1" applyAlignment="1">
      <alignment horizontal="center" vertical="center"/>
    </xf>
    <xf numFmtId="49" fontId="22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0" fillId="0" borderId="38" xfId="0" applyNumberFormat="1" applyBorder="1" applyAlignment="1" applyProtection="1">
      <alignment horizontal="center" vertical="center"/>
      <protection locked="0"/>
    </xf>
    <xf numFmtId="49" fontId="0" fillId="0" borderId="37" xfId="0" applyNumberFormat="1" applyBorder="1" applyAlignment="1">
      <alignment horizontal="center" vertical="center"/>
    </xf>
    <xf numFmtId="49" fontId="7" fillId="0" borderId="37" xfId="0" applyNumberFormat="1" applyFont="1" applyFill="1" applyBorder="1" applyAlignment="1">
      <alignment horizontal="center" vertical="center"/>
    </xf>
    <xf numFmtId="49" fontId="22" fillId="8" borderId="0" xfId="0" applyNumberFormat="1" applyFont="1" applyFill="1" applyBorder="1" applyAlignment="1">
      <alignment horizontal="center" vertical="center"/>
    </xf>
    <xf numFmtId="49" fontId="22" fillId="8" borderId="0" xfId="0" applyNumberFormat="1" applyFont="1" applyFill="1" applyAlignment="1">
      <alignment horizontal="center" vertical="center"/>
    </xf>
    <xf numFmtId="0" fontId="19" fillId="8" borderId="0" xfId="6" applyFont="1" applyFill="1" applyBorder="1" applyAlignment="1">
      <alignment horizontal="center" vertical="center"/>
    </xf>
    <xf numFmtId="49" fontId="19" fillId="8" borderId="0" xfId="6" applyNumberFormat="1" applyFont="1" applyFill="1" applyBorder="1" applyAlignment="1">
      <alignment horizontal="center" vertical="center"/>
    </xf>
    <xf numFmtId="0" fontId="12" fillId="9" borderId="0" xfId="6" applyFill="1" applyBorder="1" applyAlignment="1">
      <alignment horizontal="left" vertical="center"/>
    </xf>
    <xf numFmtId="0" fontId="12" fillId="9" borderId="0" xfId="6" applyFill="1" applyBorder="1" applyAlignment="1">
      <alignment horizontal="center" vertical="center"/>
    </xf>
    <xf numFmtId="49" fontId="22" fillId="0" borderId="16" xfId="0" applyNumberFormat="1" applyFont="1" applyBorder="1" applyAlignment="1">
      <alignment horizontal="center" vertical="center"/>
    </xf>
    <xf numFmtId="49" fontId="22" fillId="8" borderId="16" xfId="0" applyNumberFormat="1" applyFont="1" applyFill="1" applyBorder="1" applyAlignment="1">
      <alignment horizontal="center" vertical="center"/>
    </xf>
    <xf numFmtId="0" fontId="19" fillId="8" borderId="16" xfId="6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37" xfId="0" applyNumberFormat="1" applyFont="1" applyFill="1" applyBorder="1" applyAlignment="1">
      <alignment horizontal="center" vertical="center"/>
    </xf>
    <xf numFmtId="0" fontId="19" fillId="7" borderId="0" xfId="6" applyFont="1" applyFill="1" applyBorder="1" applyAlignment="1">
      <alignment horizontal="center" vertical="center"/>
    </xf>
    <xf numFmtId="49" fontId="22" fillId="7" borderId="0" xfId="0" applyNumberFormat="1" applyFont="1" applyFill="1" applyAlignment="1">
      <alignment horizontal="center" vertical="center"/>
    </xf>
    <xf numFmtId="49" fontId="22" fillId="7" borderId="37" xfId="0" applyNumberFormat="1" applyFont="1" applyFill="1" applyBorder="1" applyAlignment="1">
      <alignment horizontal="center" vertical="center"/>
    </xf>
    <xf numFmtId="49" fontId="7" fillId="7" borderId="0" xfId="0" applyNumberFormat="1" applyFont="1" applyFill="1" applyAlignment="1">
      <alignment horizontal="center" vertical="center"/>
    </xf>
    <xf numFmtId="49" fontId="22" fillId="8" borderId="37" xfId="0" applyNumberFormat="1" applyFont="1" applyFill="1" applyBorder="1" applyAlignment="1">
      <alignment horizontal="center" vertical="center"/>
    </xf>
    <xf numFmtId="0" fontId="19" fillId="8" borderId="37" xfId="6" applyFont="1" applyFill="1" applyBorder="1" applyAlignment="1">
      <alignment horizontal="center" vertical="center"/>
    </xf>
    <xf numFmtId="0" fontId="12" fillId="6" borderId="37" xfId="6" applyBorder="1" applyAlignment="1">
      <alignment horizontal="center" vertical="center"/>
    </xf>
    <xf numFmtId="49" fontId="22" fillId="7" borderId="0" xfId="0" applyNumberFormat="1" applyFont="1" applyFill="1" applyBorder="1" applyAlignment="1">
      <alignment horizontal="center" vertical="center"/>
    </xf>
    <xf numFmtId="49" fontId="7" fillId="7" borderId="0" xfId="0" applyNumberFormat="1" applyFont="1" applyFill="1" applyBorder="1" applyAlignment="1">
      <alignment horizontal="center" vertical="center"/>
    </xf>
    <xf numFmtId="0" fontId="19" fillId="7" borderId="0" xfId="5" applyFont="1" applyFill="1" applyBorder="1" applyAlignment="1">
      <alignment horizontal="center" vertical="center"/>
    </xf>
    <xf numFmtId="0" fontId="19" fillId="7" borderId="0" xfId="5" applyFont="1" applyFill="1" applyBorder="1" applyAlignment="1"/>
    <xf numFmtId="0" fontId="19" fillId="7" borderId="0" xfId="5" applyFont="1" applyFill="1" applyBorder="1" applyAlignment="1">
      <alignment horizontal="left"/>
    </xf>
    <xf numFmtId="0" fontId="19" fillId="7" borderId="0" xfId="6" applyFont="1" applyFill="1" applyBorder="1" applyAlignment="1">
      <alignment horizontal="left" vertical="center"/>
    </xf>
    <xf numFmtId="49" fontId="0" fillId="7" borderId="0" xfId="0" applyNumberFormat="1" applyFill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0" fontId="19" fillId="8" borderId="0" xfId="6" applyNumberFormat="1" applyFont="1" applyFill="1" applyBorder="1" applyAlignment="1">
      <alignment horizontal="center" vertical="center"/>
    </xf>
    <xf numFmtId="0" fontId="19" fillId="7" borderId="0" xfId="6" applyNumberFormat="1" applyFont="1" applyFill="1" applyBorder="1" applyAlignment="1" applyProtection="1">
      <alignment horizontal="left" vertical="center"/>
      <protection locked="0"/>
    </xf>
    <xf numFmtId="0" fontId="19" fillId="7" borderId="0" xfId="6" applyNumberFormat="1" applyFont="1" applyFill="1" applyBorder="1" applyAlignment="1" applyProtection="1">
      <alignment horizontal="center" vertical="center"/>
      <protection locked="0"/>
    </xf>
    <xf numFmtId="0" fontId="18" fillId="7" borderId="0" xfId="6" applyFont="1" applyFill="1" applyBorder="1" applyAlignment="1">
      <alignment horizontal="left" vertical="center"/>
    </xf>
    <xf numFmtId="0" fontId="12" fillId="7" borderId="0" xfId="5" applyFill="1" applyBorder="1" applyAlignment="1">
      <alignment horizontal="center" vertical="center"/>
    </xf>
    <xf numFmtId="0" fontId="22" fillId="8" borderId="0" xfId="0" applyNumberFormat="1" applyFont="1" applyFill="1" applyAlignment="1">
      <alignment horizontal="center" vertical="center"/>
    </xf>
    <xf numFmtId="0" fontId="19" fillId="7" borderId="15" xfId="6" applyFont="1" applyFill="1" applyBorder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49" fontId="23" fillId="9" borderId="0" xfId="0" applyNumberFormat="1" applyFont="1" applyFill="1" applyBorder="1" applyAlignment="1">
      <alignment horizontal="center" vertical="center"/>
    </xf>
    <xf numFmtId="49" fontId="23" fillId="9" borderId="0" xfId="0" applyNumberFormat="1" applyFont="1" applyFill="1" applyAlignment="1">
      <alignment horizontal="center" vertical="center"/>
    </xf>
    <xf numFmtId="0" fontId="12" fillId="5" borderId="0" xfId="5" applyBorder="1" applyAlignment="1">
      <alignment horizontal="center"/>
    </xf>
    <xf numFmtId="0" fontId="12" fillId="5" borderId="36" xfId="5" applyFont="1" applyFill="1" applyBorder="1" applyAlignment="1"/>
    <xf numFmtId="49" fontId="22" fillId="0" borderId="36" xfId="0" applyNumberFormat="1" applyFont="1" applyBorder="1" applyAlignment="1">
      <alignment horizontal="center" vertical="center"/>
    </xf>
    <xf numFmtId="0" fontId="12" fillId="5" borderId="36" xfId="5" applyFont="1" applyFill="1" applyBorder="1" applyAlignment="1">
      <alignment vertical="center"/>
    </xf>
    <xf numFmtId="49" fontId="22" fillId="8" borderId="36" xfId="0" applyNumberFormat="1" applyFont="1" applyFill="1" applyBorder="1" applyAlignment="1">
      <alignment horizontal="center" vertical="center"/>
    </xf>
    <xf numFmtId="0" fontId="19" fillId="8" borderId="36" xfId="6" applyFont="1" applyFill="1" applyBorder="1" applyAlignment="1">
      <alignment horizontal="center" vertical="center"/>
    </xf>
    <xf numFmtId="0" fontId="12" fillId="9" borderId="36" xfId="6" applyFont="1" applyFill="1" applyBorder="1" applyAlignment="1">
      <alignment horizontal="center" vertical="center"/>
    </xf>
    <xf numFmtId="0" fontId="22" fillId="8" borderId="36" xfId="0" applyNumberFormat="1" applyFont="1" applyFill="1" applyBorder="1" applyAlignment="1">
      <alignment horizontal="center" vertical="center"/>
    </xf>
    <xf numFmtId="0" fontId="19" fillId="0" borderId="36" xfId="5" applyFont="1" applyFill="1" applyBorder="1" applyAlignment="1">
      <alignment horizontal="left" vertical="center"/>
    </xf>
    <xf numFmtId="49" fontId="22" fillId="7" borderId="36" xfId="0" applyNumberFormat="1" applyFont="1" applyFill="1" applyBorder="1" applyAlignment="1">
      <alignment horizontal="center" vertical="center"/>
    </xf>
    <xf numFmtId="0" fontId="12" fillId="5" borderId="36" xfId="5" applyFont="1" applyFill="1" applyBorder="1" applyAlignment="1">
      <alignment horizontal="center"/>
    </xf>
    <xf numFmtId="0" fontId="19" fillId="0" borderId="36" xfId="5" applyFont="1" applyFill="1" applyBorder="1" applyAlignment="1"/>
    <xf numFmtId="0" fontId="19" fillId="0" borderId="36" xfId="6" applyFont="1" applyFill="1" applyBorder="1" applyAlignment="1">
      <alignment horizontal="center" vertical="center"/>
    </xf>
    <xf numFmtId="0" fontId="19" fillId="7" borderId="36" xfId="5" applyFont="1" applyFill="1" applyBorder="1" applyAlignment="1"/>
    <xf numFmtId="0" fontId="19" fillId="7" borderId="36" xfId="6" applyFont="1" applyFill="1" applyBorder="1" applyAlignment="1">
      <alignment horizontal="center" vertical="center"/>
    </xf>
    <xf numFmtId="49" fontId="23" fillId="9" borderId="36" xfId="0" applyNumberFormat="1" applyFont="1" applyFill="1" applyBorder="1" applyAlignment="1">
      <alignment horizontal="center" vertical="center"/>
    </xf>
    <xf numFmtId="0" fontId="19" fillId="0" borderId="36" xfId="5" applyFont="1" applyFill="1" applyBorder="1" applyAlignment="1">
      <alignment vertical="center"/>
    </xf>
    <xf numFmtId="0" fontId="19" fillId="7" borderId="36" xfId="6" applyNumberFormat="1" applyFont="1" applyFill="1" applyBorder="1" applyAlignment="1">
      <alignment horizontal="center" vertical="center"/>
    </xf>
    <xf numFmtId="0" fontId="19" fillId="0" borderId="36" xfId="6" applyNumberFormat="1" applyFont="1" applyFill="1" applyBorder="1" applyAlignment="1">
      <alignment horizontal="center" vertical="center"/>
    </xf>
    <xf numFmtId="49" fontId="19" fillId="8" borderId="36" xfId="6" applyNumberFormat="1" applyFont="1" applyFill="1" applyBorder="1" applyAlignment="1">
      <alignment horizontal="center" vertical="center"/>
    </xf>
    <xf numFmtId="0" fontId="18" fillId="0" borderId="36" xfId="5" applyFont="1" applyFill="1" applyBorder="1" applyAlignment="1"/>
    <xf numFmtId="0" fontId="19" fillId="8" borderId="36" xfId="6" applyNumberFormat="1" applyFont="1" applyFill="1" applyBorder="1" applyAlignment="1">
      <alignment horizontal="center" vertical="center"/>
    </xf>
    <xf numFmtId="49" fontId="19" fillId="0" borderId="36" xfId="6" applyNumberFormat="1" applyFont="1" applyFill="1" applyBorder="1" applyAlignment="1">
      <alignment horizontal="center" vertical="center"/>
    </xf>
    <xf numFmtId="0" fontId="19" fillId="7" borderId="15" xfId="5" applyFont="1" applyFill="1" applyBorder="1" applyAlignment="1">
      <alignment horizontal="center" vertical="center"/>
    </xf>
    <xf numFmtId="0" fontId="18" fillId="7" borderId="15" xfId="5" applyFont="1" applyFill="1" applyBorder="1" applyAlignment="1">
      <alignment horizontal="center" vertical="center"/>
    </xf>
    <xf numFmtId="0" fontId="19" fillId="7" borderId="16" xfId="6" applyFont="1" applyFill="1" applyBorder="1" applyAlignment="1">
      <alignment horizontal="center" vertical="center"/>
    </xf>
    <xf numFmtId="0" fontId="18" fillId="7" borderId="16" xfId="6" applyFont="1" applyFill="1" applyBorder="1" applyAlignment="1">
      <alignment horizontal="center" vertical="center"/>
    </xf>
    <xf numFmtId="0" fontId="19" fillId="7" borderId="22" xfId="6" applyFont="1" applyFill="1" applyBorder="1" applyAlignment="1">
      <alignment vertical="center"/>
    </xf>
    <xf numFmtId="0" fontId="19" fillId="0" borderId="22" xfId="6" applyNumberFormat="1" applyFont="1" applyFill="1" applyBorder="1" applyAlignment="1" applyProtection="1">
      <alignment vertical="center"/>
      <protection locked="0"/>
    </xf>
    <xf numFmtId="0" fontId="18" fillId="7" borderId="22" xfId="6" applyFont="1" applyFill="1" applyBorder="1" applyAlignment="1">
      <alignment vertical="center"/>
    </xf>
    <xf numFmtId="0" fontId="19" fillId="7" borderId="16" xfId="6" applyFont="1" applyFill="1" applyBorder="1" applyAlignment="1">
      <alignment horizontal="left" vertical="center"/>
    </xf>
    <xf numFmtId="0" fontId="19" fillId="0" borderId="16" xfId="6" applyNumberFormat="1" applyFont="1" applyFill="1" applyBorder="1" applyAlignment="1" applyProtection="1">
      <alignment horizontal="left" vertical="center"/>
      <protection locked="0"/>
    </xf>
    <xf numFmtId="0" fontId="18" fillId="7" borderId="16" xfId="6" applyFont="1" applyFill="1" applyBorder="1" applyAlignment="1">
      <alignment horizontal="left" vertical="center"/>
    </xf>
    <xf numFmtId="0" fontId="19" fillId="7" borderId="15" xfId="6" applyFont="1" applyFill="1" applyBorder="1" applyAlignment="1">
      <alignment horizontal="left" vertical="center"/>
    </xf>
    <xf numFmtId="0" fontId="18" fillId="7" borderId="15" xfId="6" applyFont="1" applyFill="1" applyBorder="1" applyAlignment="1">
      <alignment horizontal="left" vertical="center"/>
    </xf>
    <xf numFmtId="0" fontId="19" fillId="0" borderId="7" xfId="6" applyNumberFormat="1" applyFont="1" applyFill="1" applyBorder="1" applyAlignment="1" applyProtection="1">
      <alignment horizontal="left" vertical="center"/>
      <protection locked="0"/>
    </xf>
    <xf numFmtId="49" fontId="19" fillId="8" borderId="16" xfId="6" applyNumberFormat="1" applyFont="1" applyFill="1" applyBorder="1" applyAlignment="1">
      <alignment horizontal="center" vertical="center"/>
    </xf>
    <xf numFmtId="0" fontId="19" fillId="0" borderId="16" xfId="6" applyNumberFormat="1" applyFont="1" applyFill="1" applyBorder="1" applyAlignment="1" applyProtection="1">
      <alignment horizontal="center" vertical="center"/>
      <protection locked="0"/>
    </xf>
    <xf numFmtId="49" fontId="22" fillId="7" borderId="16" xfId="0" applyNumberFormat="1" applyFont="1" applyFill="1" applyBorder="1" applyAlignment="1">
      <alignment horizontal="center" vertical="center"/>
    </xf>
    <xf numFmtId="0" fontId="19" fillId="7" borderId="37" xfId="6" applyFont="1" applyFill="1" applyBorder="1" applyAlignment="1">
      <alignment horizontal="center" vertical="center"/>
    </xf>
    <xf numFmtId="0" fontId="19" fillId="0" borderId="5" xfId="6" applyNumberFormat="1" applyFont="1" applyFill="1" applyBorder="1" applyAlignment="1" applyProtection="1">
      <alignment horizontal="center" vertical="center"/>
      <protection locked="0"/>
    </xf>
    <xf numFmtId="0" fontId="19" fillId="8" borderId="22" xfId="6" applyFont="1" applyFill="1" applyBorder="1" applyAlignment="1">
      <alignment horizontal="center" vertical="center"/>
    </xf>
    <xf numFmtId="0" fontId="19" fillId="0" borderId="39" xfId="6" applyNumberFormat="1" applyFont="1" applyFill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15" xfId="6" applyFont="1" applyFill="1" applyBorder="1" applyAlignment="1">
      <alignment horizontal="center" vertical="center"/>
    </xf>
    <xf numFmtId="0" fontId="18" fillId="0" borderId="15" xfId="5" applyFont="1" applyFill="1" applyBorder="1" applyAlignment="1">
      <alignment horizontal="center" vertical="center"/>
    </xf>
    <xf numFmtId="0" fontId="18" fillId="0" borderId="16" xfId="6" applyFont="1" applyFill="1" applyBorder="1" applyAlignment="1">
      <alignment horizontal="center" vertical="center"/>
    </xf>
    <xf numFmtId="0" fontId="18" fillId="0" borderId="16" xfId="6" applyFont="1" applyFill="1" applyBorder="1" applyAlignment="1">
      <alignment horizontal="left" vertical="center"/>
    </xf>
    <xf numFmtId="0" fontId="18" fillId="0" borderId="15" xfId="6" applyFont="1" applyFill="1" applyBorder="1" applyAlignment="1">
      <alignment horizontal="left" vertical="center"/>
    </xf>
    <xf numFmtId="0" fontId="19" fillId="0" borderId="22" xfId="5" applyFont="1" applyFill="1" applyBorder="1" applyAlignment="1">
      <alignment horizontal="left" vertical="center"/>
    </xf>
    <xf numFmtId="0" fontId="19" fillId="0" borderId="10" xfId="6" applyFont="1" applyFill="1" applyBorder="1" applyAlignment="1">
      <alignment horizontal="left" vertical="center"/>
    </xf>
    <xf numFmtId="0" fontId="19" fillId="0" borderId="22" xfId="6" applyNumberFormat="1" applyFont="1" applyFill="1" applyBorder="1" applyAlignment="1" applyProtection="1">
      <alignment horizontal="left" vertical="center"/>
      <protection locked="0"/>
    </xf>
    <xf numFmtId="0" fontId="19" fillId="0" borderId="15" xfId="5" applyFont="1" applyFill="1" applyBorder="1" applyAlignment="1">
      <alignment horizontal="left"/>
    </xf>
    <xf numFmtId="0" fontId="19" fillId="0" borderId="5" xfId="6" applyFont="1" applyFill="1" applyBorder="1" applyAlignment="1">
      <alignment horizontal="left" vertical="center"/>
    </xf>
    <xf numFmtId="0" fontId="19" fillId="0" borderId="7" xfId="6" applyFont="1" applyFill="1" applyBorder="1" applyAlignment="1">
      <alignment horizontal="left" vertical="center"/>
    </xf>
    <xf numFmtId="0" fontId="19" fillId="0" borderId="16" xfId="5" applyFont="1" applyFill="1" applyBorder="1" applyAlignment="1"/>
    <xf numFmtId="0" fontId="19" fillId="0" borderId="5" xfId="6" applyFont="1" applyFill="1" applyBorder="1" applyAlignment="1">
      <alignment horizontal="center" vertical="center"/>
    </xf>
    <xf numFmtId="0" fontId="19" fillId="0" borderId="10" xfId="6" applyNumberFormat="1" applyFont="1" applyFill="1" applyBorder="1" applyAlignment="1" applyProtection="1">
      <alignment vertical="center"/>
      <protection locked="0"/>
    </xf>
    <xf numFmtId="49" fontId="3" fillId="4" borderId="1" xfId="1" applyNumberFormat="1" applyFont="1" applyFill="1" applyBorder="1" applyAlignment="1" applyProtection="1">
      <alignment horizontal="center" vertical="center" wrapText="1"/>
    </xf>
  </cellXfs>
  <cellStyles count="7">
    <cellStyle name="Ênfase1" xfId="5" builtinId="29"/>
    <cellStyle name="Ênfase2" xfId="6" builtinId="33"/>
    <cellStyle name="Excel Built-in Normal" xfId="4"/>
    <cellStyle name="Normal" xfId="0" builtinId="0"/>
    <cellStyle name="Normal 2" xfId="1"/>
    <cellStyle name="Normal 3" xfId="2"/>
    <cellStyle name="Sem título1" xfId="3"/>
  </cellStyles>
  <dxfs count="68">
    <dxf>
      <numFmt numFmtId="30" formatCode="@"/>
      <alignment horizontal="center" vertical="center" textRotation="0" wrapText="0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0" justifyLastLine="0" shrinkToFit="0" readingOrder="0"/>
    </dxf>
    <dxf>
      <alignment horizontal="left" vertical="center" textRotation="0" wrapText="0" indent="0" relativeIndent="0" justifyLastLine="0" shrinkToFit="0" readingOrder="0"/>
      <border diagonalUp="0" diagonalDown="0">
        <left style="thin">
          <color indexed="8"/>
        </left>
        <right/>
        <top/>
        <bottom/>
        <vertical/>
        <horizontal/>
      </border>
    </dxf>
    <dxf>
      <alignment horizontal="general" vertical="center" textRotation="0" wrapText="0" indent="0" relativeIndent="255" justifyLastLine="0" shrinkToFit="0" readingOrder="0"/>
      <border diagonalUp="0" diagonalDown="0" outline="0">
        <left style="thin">
          <color indexed="8"/>
        </left>
        <right style="medium">
          <color indexed="8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readingOrder="0"/>
    </dxf>
    <dxf>
      <border outline="0">
        <bottom style="medium">
          <color rgb="FF000000"/>
        </bottom>
      </border>
    </dxf>
    <dxf>
      <numFmt numFmtId="30" formatCode="@"/>
      <alignment horizontal="center" vertical="center" textRotation="0" wrapText="0" indent="0" relativeIndent="255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/>
        <bottom/>
      </border>
      <protection locked="0" hidden="0"/>
    </dxf>
    <dxf>
      <numFmt numFmtId="30" formatCode="@"/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255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alignment horizontal="left" vertical="center" textRotation="0" wrapText="0" indent="0" relativeIndent="255" justifyLastLine="0" shrinkToFit="0" readingOrder="0"/>
    </dxf>
    <dxf>
      <alignment horizontal="left" vertical="center" textRotation="0" wrapText="0" indent="0" relativeIndent="0" justifyLastLine="0" shrinkToFit="0" readingOrder="0"/>
    </dxf>
    <dxf>
      <alignment horizontal="left" vertical="center" textRotation="0" wrapText="0" indent="0" relativeIndent="0" justifyLastLine="0" shrinkToFit="0" readingOrder="0"/>
      <border diagonalUp="0" diagonalDown="0">
        <left style="thin">
          <color indexed="8"/>
        </left>
        <right/>
        <top/>
        <bottom/>
        <vertical/>
        <horizontal/>
      </border>
    </dxf>
    <dxf>
      <alignment horizontal="general" vertical="center" textRotation="0" wrapText="0" indent="0" relativeIndent="255" justifyLastLine="0" shrinkToFit="0" readingOrder="0"/>
      <border diagonalUp="0" diagonalDown="0" outline="0">
        <left style="thin">
          <color indexed="8"/>
        </left>
        <right style="medium">
          <color indexed="8"/>
        </right>
        <top/>
        <bottom/>
      </border>
    </dxf>
    <dxf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8"/>
        </left>
        <right/>
        <top/>
        <bottom/>
      </border>
    </dxf>
    <dxf>
      <alignment horizontal="center" vertical="center" textRotation="0" wrapText="0" indent="0" relativeIndent="0" justifyLastLine="0" shrinkToFit="0" readingOrder="0"/>
    </dxf>
    <dxf>
      <alignment horizontal="center" vertical="center" textRotation="0" wrapText="0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readingOrder="0"/>
    </dxf>
    <dxf>
      <border outline="0">
        <bottom style="medium">
          <color indexed="8"/>
        </bottom>
      </border>
    </dxf>
    <dxf>
      <numFmt numFmtId="30" formatCode="@"/>
      <alignment horizontal="center" vertical="center" textRotation="0" wrapText="0" indent="0" relativeIndent="255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relativeIndent="255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general" vertical="bottom" textRotation="0" wrapText="0" indent="0" relativeIndent="255" justifyLastLine="0" shrinkToFit="0" readingOrder="0"/>
    </dxf>
    <dxf>
      <alignment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center" vertical="center" textRotation="0" wrapText="0" indent="0" relativeIndent="255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relativeIndent="255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  <border diagonalUp="0" diagonalDown="0">
        <left style="medium">
          <color indexed="8"/>
        </left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>
        <left/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medium">
          <color indexed="8"/>
        </left>
        <right/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8"/>
        </left>
        <right style="medium">
          <color indexed="8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8"/>
        </left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8"/>
        </left>
        <right style="medium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8"/>
        </left>
        <right style="medium">
          <color indexed="8"/>
        </right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DBEEF4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503" totalsRowShown="0" headerRowDxfId="66" dataDxfId="65" tableBorderDxfId="64">
  <autoFilter ref="A1:M503"/>
  <sortState ref="A2:M503">
    <sortCondition ref="I1:I503"/>
  </sortState>
  <tableColumns count="13">
    <tableColumn id="1" name="KEGG Reaction Number palsson" dataDxfId="63" dataCellStyle="Excel Built-in Normal"/>
    <tableColumn id="2" name="Pathway Annotation in KEGG palsson " dataDxfId="62" dataCellStyle="Excel Built-in Normal"/>
    <tableColumn id="3" name="Locus Number Palsson" dataDxfId="61" dataCellStyle="Excel Built-in Normal"/>
    <tableColumn id="4" name="Gene Name Palsson" dataDxfId="60" dataCellStyle="Excel Built-in Normal"/>
    <tableColumn id="5" name="EC Number / TC Family Palsson" dataDxfId="59" dataCellStyle="Excel Built-in Normal"/>
    <tableColumn id="6" name="Enzyme Name / Transporter Family Palsson" dataDxfId="58" dataCellStyle="Excel Built-in Normal"/>
    <tableColumn id="7" name="Lower Constraint Palsson" dataDxfId="57" dataCellStyle="Excel Built-in Normal"/>
    <tableColumn id="8" name="Upper Constraint Palsson" dataDxfId="56" dataCellStyle="Excel Built-in Normal"/>
    <tableColumn id="9" name="n° Rx Palsson" dataDxfId="55" dataCellStyle="Excel Built-in Normal"/>
    <tableColumn id="10" name=":" dataDxfId="54" dataCellStyle="Excel Built-in Normal"/>
    <tableColumn id="11" name="Reactions Palsson" dataDxfId="53" dataCellStyle="Excel Built-in Normal"/>
    <tableColumn id="12" name="existe?" dataDxfId="52" dataCellStyle="Excel Built-in Normal">
      <calculatedColumnFormula>IF(ISBLANK(C2),"",IF(ISNA(VLOOKUP(C2,'Tudo Papoutsakis 552'!$C$2:$C$553,1,0)),0,1))</calculatedColumnFormula>
    </tableColumn>
    <tableColumn id="13" name="onde?" dataDxfId="51" dataCellStyle="Excel Built-in Normal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1:J586" totalsRowShown="0" headerRowDxfId="50" dataDxfId="49" tableBorderDxfId="48" dataCellStyle="Excel Built-in Normal">
  <autoFilter ref="F1:J586"/>
  <sortState ref="F2:J553">
    <sortCondition ref="I1:I553"/>
  </sortState>
  <tableColumns count="5">
    <tableColumn id="1" name="n° Rx Papout" dataDxfId="47" dataCellStyle="Excel Built-in Normal"/>
    <tableColumn id="2" name=":" dataDxfId="46" dataCellStyle="Excel Built-in Normal"/>
    <tableColumn id="3" name="Reaction papoutsakis" dataDxfId="45" dataCellStyle="Excel Built-in Normal"/>
    <tableColumn id="4" name="Locus Number papoutsakis" dataDxfId="44" dataCellStyle="Excel Built-in Normal"/>
    <tableColumn id="5" name="EC Number / TC Family papoutsakis" dataDxfId="43" dataCellStyle="Excel Built-in Normal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597" totalsRowShown="0" headerRowDxfId="42" dataDxfId="41" tableBorderDxfId="40" dataCellStyle="Excel Built-in Normal">
  <autoFilter ref="A1:E597"/>
  <sortState ref="A2:E553">
    <sortCondition ref="D1:D553"/>
  </sortState>
  <tableColumns count="5">
    <tableColumn id="1" name="n° Rx Palsson" dataDxfId="39" dataCellStyle="Excel Built-in Normal"/>
    <tableColumn id="2" name=":" dataDxfId="38" dataCellStyle="Excel Built-in Normal"/>
    <tableColumn id="3" name="Reactions Palsson" dataDxfId="37" dataCellStyle="Excel Built-in Normal"/>
    <tableColumn id="4" name="Locus Number Palsson" dataDxfId="36" dataCellStyle="Excel Built-in Normal"/>
    <tableColumn id="5" name="EC Number / TC Family Palsson" dataDxfId="35" dataCellStyle="Excel Built-in Normal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M1057" totalsRowShown="0" headerRowDxfId="34" dataDxfId="32" headerRowBorderDxfId="33">
  <autoFilter ref="A1:M1057"/>
  <sortState ref="A2:M1057">
    <sortCondition ref="H1:H1057"/>
  </sortState>
  <tableColumns count="13">
    <tableColumn id="1" name="*" dataDxfId="31"/>
    <tableColumn id="12" name="n° Rx Palsson2" dataDxfId="30"/>
    <tableColumn id="2" name=":" dataDxfId="29"/>
    <tableColumn id="3" name="Reactions Palsson" dataDxfId="28"/>
    <tableColumn id="13" name="Locus Number Palsson" dataDxfId="27"/>
    <tableColumn id="14" name="EC Number / TC Family Palsson" dataDxfId="26"/>
    <tableColumn id="4" name="KEGG Reaction Number " dataDxfId="25"/>
    <tableColumn id="5" name="Pathway Annotation in KEGG palsson " dataDxfId="24"/>
    <tableColumn id="7" name="Gene Name Palsson" dataDxfId="23"/>
    <tableColumn id="9" name="Enzyme Name / Transporter Family Palsson" dataDxfId="22"/>
    <tableColumn id="10" name="Lower Constraint Palsson" dataDxfId="21"/>
    <tableColumn id="11" name="Upper Constraint Palsson" dataDxfId="20"/>
    <tableColumn id="6" name="Autor do Modelo" dataDxfId="19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ela5" displayName="Tabela5" ref="A1:D1048575" totalsRowShown="0">
  <autoFilter ref="A1:D1048575"/>
  <sortState ref="A2:D282">
    <sortCondition ref="B1:B1048575"/>
  </sortState>
  <tableColumns count="4">
    <tableColumn id="1" name="nome papoutsakis"/>
    <tableColumn id="2" name="sigla"/>
    <tableColumn id="3" name="outro nome no papoutsakis"/>
    <tableColumn id="4" name="nome correspondente palsson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e47" displayName="Table47" ref="A1:P1057" totalsRowShown="0" headerRowDxfId="18" dataDxfId="16" headerRowBorderDxfId="17">
  <autoFilter ref="A1:P1057"/>
  <sortState ref="A2:P1057">
    <sortCondition ref="M1:M1057"/>
  </sortState>
  <tableColumns count="16">
    <tableColumn id="1" name="*" dataDxfId="15"/>
    <tableColumn id="12" name="n° Rx Palsson2" dataDxfId="14"/>
    <tableColumn id="2" name=":" dataDxfId="13"/>
    <tableColumn id="3" name="Reactions Palsson" dataDxfId="12"/>
    <tableColumn id="13" name="Locus Number Palsson" dataDxfId="11"/>
    <tableColumn id="14" name="EC Number / TC Family Palsson" dataDxfId="10"/>
    <tableColumn id="4" name="KEGG Reaction Number " dataDxfId="9"/>
    <tableColumn id="5" name="Pathway Annotation in KEGG palsson " dataDxfId="8"/>
    <tableColumn id="7" name="Gene Name Palsson" dataDxfId="7"/>
    <tableColumn id="9" name="Enzyme Name / Transporter Family Palsson" dataDxfId="6"/>
    <tableColumn id="10" name="Lower Constraint Palsson" dataDxfId="5"/>
    <tableColumn id="11" name="Upper Constraint Palsson" dataDxfId="4"/>
    <tableColumn id="6" name="Autor do Modelo" dataDxfId="3"/>
    <tableColumn id="8" name="Column1" dataDxfId="2"/>
    <tableColumn id="15" name="Column2" dataDxfId="1"/>
    <tableColumn id="16" name="Column3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05"/>
  <sheetViews>
    <sheetView zoomScale="50" zoomScaleNormal="50" workbookViewId="0">
      <pane ySplit="1" topLeftCell="A2" activePane="bottomLeft" state="frozen"/>
      <selection activeCell="D1" sqref="D1"/>
      <selection pane="bottomLeft" sqref="A1:H1048576"/>
    </sheetView>
  </sheetViews>
  <sheetFormatPr defaultColWidth="9.28515625" defaultRowHeight="15"/>
  <cols>
    <col min="1" max="1" width="32.140625" style="1" customWidth="1"/>
    <col min="2" max="2" width="46" style="1" customWidth="1"/>
    <col min="3" max="3" width="23.7109375" style="2" customWidth="1"/>
    <col min="4" max="4" width="21.42578125" style="1" customWidth="1"/>
    <col min="5" max="5" width="31.7109375" style="3" customWidth="1"/>
    <col min="6" max="6" width="42.5703125" style="1" customWidth="1"/>
    <col min="7" max="7" width="26.140625" style="1" customWidth="1"/>
    <col min="8" max="8" width="25.85546875" style="1" customWidth="1"/>
    <col min="9" max="9" width="15.5703125" style="4" customWidth="1"/>
    <col min="10" max="10" width="11.140625" style="4" customWidth="1"/>
    <col min="11" max="11" width="54.7109375" style="1" customWidth="1"/>
    <col min="12" max="12" width="9.5703125" style="1" customWidth="1"/>
    <col min="13" max="13" width="9.28515625" style="1"/>
    <col min="14" max="15" width="13.7109375" style="1" customWidth="1"/>
    <col min="16" max="17" width="9.28515625" style="1"/>
    <col min="18" max="19" width="13.5703125" style="1" customWidth="1"/>
    <col min="20" max="23" width="0" style="1" hidden="1" customWidth="1"/>
    <col min="24" max="24" width="110.5703125" style="1" customWidth="1"/>
    <col min="25" max="16384" width="9.28515625" style="1"/>
  </cols>
  <sheetData>
    <row r="1" spans="1:18" s="5" customFormat="1" ht="46.5" customHeight="1" thickBot="1">
      <c r="A1" s="140" t="s">
        <v>0</v>
      </c>
      <c r="B1" s="141" t="s">
        <v>1</v>
      </c>
      <c r="C1" s="142" t="s">
        <v>2</v>
      </c>
      <c r="D1" s="143" t="s">
        <v>3</v>
      </c>
      <c r="E1" s="142" t="s">
        <v>4</v>
      </c>
      <c r="F1" s="143" t="s">
        <v>5</v>
      </c>
      <c r="G1" s="142" t="s">
        <v>6</v>
      </c>
      <c r="H1" s="143" t="s">
        <v>7</v>
      </c>
      <c r="I1" s="144" t="s">
        <v>8</v>
      </c>
      <c r="J1" s="144" t="s">
        <v>16</v>
      </c>
      <c r="K1" s="141" t="s">
        <v>9</v>
      </c>
      <c r="L1" s="145" t="s">
        <v>10</v>
      </c>
      <c r="M1" s="145" t="s">
        <v>11</v>
      </c>
      <c r="R1" s="6" t="s">
        <v>12</v>
      </c>
    </row>
    <row r="2" spans="1:18" ht="30">
      <c r="A2" s="121"/>
      <c r="B2" s="122"/>
      <c r="C2" s="123" t="s">
        <v>13</v>
      </c>
      <c r="D2" s="124"/>
      <c r="E2" s="123" t="s">
        <v>14</v>
      </c>
      <c r="F2" s="124"/>
      <c r="G2" s="125"/>
      <c r="H2" s="124"/>
      <c r="I2" s="126" t="s">
        <v>15</v>
      </c>
      <c r="J2" s="127" t="s">
        <v>16</v>
      </c>
      <c r="K2" s="124" t="s">
        <v>17</v>
      </c>
      <c r="L2" s="121">
        <f>IF(ISBLANK(C2),"",IF(ISNA(VLOOKUP(C2,'Tudo Papoutsakis 552'!$C$2:$C$553,1,0)),0,1))</f>
        <v>1</v>
      </c>
      <c r="M2" s="121"/>
    </row>
    <row r="3" spans="1:18" ht="30">
      <c r="A3" s="121"/>
      <c r="B3" s="122"/>
      <c r="C3" s="128" t="s">
        <v>18</v>
      </c>
      <c r="D3" s="122"/>
      <c r="E3" s="128" t="s">
        <v>14</v>
      </c>
      <c r="F3" s="122"/>
      <c r="G3" s="121"/>
      <c r="H3" s="122"/>
      <c r="I3" s="129" t="s">
        <v>19</v>
      </c>
      <c r="J3" s="130" t="s">
        <v>16</v>
      </c>
      <c r="K3" s="122" t="s">
        <v>20</v>
      </c>
      <c r="L3" s="121">
        <f>IF(ISBLANK(C3),"",IF(ISNA(VLOOKUP(C3,'Tudo Papoutsakis 552'!$C$2:$C$553,1,0)),0,1))</f>
        <v>1</v>
      </c>
      <c r="M3" s="121"/>
    </row>
    <row r="4" spans="1:18">
      <c r="A4" s="121"/>
      <c r="B4" s="122"/>
      <c r="C4" s="128" t="s">
        <v>21</v>
      </c>
      <c r="D4" s="122"/>
      <c r="E4" s="128" t="s">
        <v>22</v>
      </c>
      <c r="F4" s="122"/>
      <c r="G4" s="121"/>
      <c r="H4" s="122"/>
      <c r="I4" s="129" t="s">
        <v>23</v>
      </c>
      <c r="J4" s="130" t="s">
        <v>16</v>
      </c>
      <c r="K4" s="122" t="s">
        <v>24</v>
      </c>
      <c r="L4" s="121">
        <f>IF(ISBLANK(C4),"",IF(ISNA(VLOOKUP(C4,'Tudo Papoutsakis 552'!$C$2:$C$553,1,0)),0,1))</f>
        <v>1</v>
      </c>
      <c r="M4" s="121"/>
    </row>
    <row r="5" spans="1:18" ht="60">
      <c r="A5" s="121"/>
      <c r="B5" s="122"/>
      <c r="C5" s="131" t="s">
        <v>25</v>
      </c>
      <c r="D5" s="132"/>
      <c r="E5" s="131" t="s">
        <v>14</v>
      </c>
      <c r="F5" s="122"/>
      <c r="G5" s="121"/>
      <c r="H5" s="122"/>
      <c r="I5" s="129" t="s">
        <v>26</v>
      </c>
      <c r="J5" s="130" t="s">
        <v>16</v>
      </c>
      <c r="K5" s="132" t="s">
        <v>27</v>
      </c>
      <c r="L5" s="121">
        <f>IF(ISBLANK(C5),"",IF(ISNA(VLOOKUP(C5,'Tudo Papoutsakis 552'!$C$2:$C$553,1,0)),0,1))</f>
        <v>0</v>
      </c>
      <c r="M5" s="121"/>
    </row>
    <row r="6" spans="1:18">
      <c r="A6" s="121"/>
      <c r="B6" s="122"/>
      <c r="C6" s="128" t="s">
        <v>28</v>
      </c>
      <c r="D6" s="122"/>
      <c r="E6" s="128" t="s">
        <v>22</v>
      </c>
      <c r="F6" s="122"/>
      <c r="G6" s="121"/>
      <c r="H6" s="122"/>
      <c r="I6" s="129" t="s">
        <v>29</v>
      </c>
      <c r="J6" s="130" t="s">
        <v>16</v>
      </c>
      <c r="K6" s="122" t="s">
        <v>30</v>
      </c>
      <c r="L6" s="121">
        <f>IF(ISBLANK(C6),"",IF(ISNA(VLOOKUP(C6,'Tudo Papoutsakis 552'!$C$2:$C$553,1,0)),0,1))</f>
        <v>1</v>
      </c>
      <c r="M6" s="121"/>
    </row>
    <row r="7" spans="1:18">
      <c r="A7" s="121"/>
      <c r="B7" s="122"/>
      <c r="C7" s="128" t="s">
        <v>31</v>
      </c>
      <c r="D7" s="122"/>
      <c r="E7" s="128" t="s">
        <v>14</v>
      </c>
      <c r="F7" s="122"/>
      <c r="G7" s="121"/>
      <c r="H7" s="122"/>
      <c r="I7" s="129" t="s">
        <v>32</v>
      </c>
      <c r="J7" s="130" t="s">
        <v>16</v>
      </c>
      <c r="K7" s="122" t="s">
        <v>33</v>
      </c>
      <c r="L7" s="121">
        <f>IF(ISBLANK(C7),"",IF(ISNA(VLOOKUP(C7,'Tudo Papoutsakis 552'!$C$2:$C$553,1,0)),0,1))</f>
        <v>1</v>
      </c>
      <c r="M7" s="121"/>
    </row>
    <row r="8" spans="1:18">
      <c r="A8" s="121"/>
      <c r="B8" s="122"/>
      <c r="C8" s="128" t="s">
        <v>34</v>
      </c>
      <c r="D8" s="122"/>
      <c r="E8" s="128" t="s">
        <v>14</v>
      </c>
      <c r="F8" s="122"/>
      <c r="G8" s="121"/>
      <c r="H8" s="122"/>
      <c r="I8" s="129" t="s">
        <v>35</v>
      </c>
      <c r="J8" s="130" t="s">
        <v>16</v>
      </c>
      <c r="K8" s="122" t="s">
        <v>36</v>
      </c>
      <c r="L8" s="121">
        <f>IF(ISBLANK(C8),"",IF(ISNA(VLOOKUP(C8,'Tudo Papoutsakis 552'!$C$2:$C$553,1,0)),0,1))</f>
        <v>1</v>
      </c>
      <c r="M8" s="121"/>
    </row>
    <row r="9" spans="1:18">
      <c r="A9" s="121"/>
      <c r="B9" s="122"/>
      <c r="C9" s="128" t="s">
        <v>37</v>
      </c>
      <c r="D9" s="122"/>
      <c r="E9" s="128" t="s">
        <v>14</v>
      </c>
      <c r="F9" s="122"/>
      <c r="G9" s="121"/>
      <c r="H9" s="122"/>
      <c r="I9" s="129" t="s">
        <v>38</v>
      </c>
      <c r="J9" s="130" t="s">
        <v>16</v>
      </c>
      <c r="K9" s="122" t="s">
        <v>39</v>
      </c>
      <c r="L9" s="121">
        <f>IF(ISBLANK(C9),"",IF(ISNA(VLOOKUP(C9,'Tudo Papoutsakis 552'!$C$2:$C$553,1,0)),0,1))</f>
        <v>0</v>
      </c>
      <c r="M9" s="121"/>
    </row>
    <row r="10" spans="1:18">
      <c r="A10" s="121"/>
      <c r="B10" s="122"/>
      <c r="C10" s="128"/>
      <c r="D10" s="122"/>
      <c r="E10" s="128"/>
      <c r="F10" s="122"/>
      <c r="G10" s="121"/>
      <c r="H10" s="122"/>
      <c r="I10" s="129" t="s">
        <v>40</v>
      </c>
      <c r="J10" s="130" t="s">
        <v>16</v>
      </c>
      <c r="K10" s="122" t="s">
        <v>41</v>
      </c>
      <c r="L10" s="121" t="str">
        <f>IF(ISBLANK(C10),"",IF(ISNA(VLOOKUP(C10,'Tudo Papoutsakis 552'!$C$2:$C$553,1,0)),0,1))</f>
        <v/>
      </c>
      <c r="M10" s="121"/>
    </row>
    <row r="11" spans="1:18">
      <c r="A11" s="121"/>
      <c r="B11" s="122"/>
      <c r="C11" s="128"/>
      <c r="D11" s="122"/>
      <c r="E11" s="128"/>
      <c r="F11" s="122"/>
      <c r="G11" s="121"/>
      <c r="H11" s="122"/>
      <c r="I11" s="129" t="s">
        <v>42</v>
      </c>
      <c r="J11" s="130" t="s">
        <v>16</v>
      </c>
      <c r="K11" s="122" t="s">
        <v>43</v>
      </c>
      <c r="L11" s="121" t="str">
        <f>IF(ISBLANK(C11),"",IF(ISNA(VLOOKUP(C11,'Tudo Papoutsakis 552'!$C$2:$C$553,1,0)),0,1))</f>
        <v/>
      </c>
      <c r="M11" s="121"/>
    </row>
    <row r="12" spans="1:18">
      <c r="A12" s="121"/>
      <c r="B12" s="122"/>
      <c r="C12" s="128"/>
      <c r="D12" s="122"/>
      <c r="E12" s="128"/>
      <c r="F12" s="122"/>
      <c r="G12" s="121"/>
      <c r="H12" s="122"/>
      <c r="I12" s="129" t="s">
        <v>44</v>
      </c>
      <c r="J12" s="130" t="s">
        <v>16</v>
      </c>
      <c r="K12" s="122" t="s">
        <v>45</v>
      </c>
      <c r="L12" s="121" t="str">
        <f>IF(ISBLANK(C12),"",IF(ISNA(VLOOKUP(C12,'Tudo Papoutsakis 552'!$C$2:$C$553,1,0)),0,1))</f>
        <v/>
      </c>
      <c r="M12" s="121"/>
    </row>
    <row r="13" spans="1:18">
      <c r="A13" s="121"/>
      <c r="B13" s="122"/>
      <c r="C13" s="128"/>
      <c r="D13" s="122"/>
      <c r="E13" s="128"/>
      <c r="F13" s="122"/>
      <c r="G13" s="121"/>
      <c r="H13" s="122"/>
      <c r="I13" s="129" t="s">
        <v>46</v>
      </c>
      <c r="J13" s="130" t="s">
        <v>16</v>
      </c>
      <c r="K13" s="122" t="s">
        <v>47</v>
      </c>
      <c r="L13" s="121" t="str">
        <f>IF(ISBLANK(C13),"",IF(ISNA(VLOOKUP(C13,'Tudo Papoutsakis 552'!$C$2:$C$553,1,0)),0,1))</f>
        <v/>
      </c>
      <c r="M13" s="121"/>
    </row>
    <row r="14" spans="1:18">
      <c r="A14" s="121"/>
      <c r="B14" s="122"/>
      <c r="C14" s="128"/>
      <c r="D14" s="122"/>
      <c r="E14" s="128"/>
      <c r="F14" s="122"/>
      <c r="G14" s="121"/>
      <c r="H14" s="122"/>
      <c r="I14" s="129" t="s">
        <v>48</v>
      </c>
      <c r="J14" s="130" t="s">
        <v>16</v>
      </c>
      <c r="K14" s="122" t="s">
        <v>49</v>
      </c>
      <c r="L14" s="121" t="str">
        <f>IF(ISBLANK(C14),"",IF(ISNA(VLOOKUP(C14,'Tudo Papoutsakis 552'!$C$2:$C$553,1,0)),0,1))</f>
        <v/>
      </c>
      <c r="M14" s="121"/>
    </row>
    <row r="15" spans="1:18">
      <c r="A15" s="121"/>
      <c r="B15" s="122"/>
      <c r="C15" s="128"/>
      <c r="D15" s="122"/>
      <c r="E15" s="128"/>
      <c r="F15" s="122"/>
      <c r="G15" s="121"/>
      <c r="H15" s="122"/>
      <c r="I15" s="129" t="s">
        <v>50</v>
      </c>
      <c r="J15" s="130" t="s">
        <v>16</v>
      </c>
      <c r="K15" s="122" t="s">
        <v>51</v>
      </c>
      <c r="L15" s="121" t="str">
        <f>IF(ISBLANK(C15),"",IF(ISNA(VLOOKUP(C15,'Tudo Papoutsakis 552'!$C$2:$C$553,1,0)),0,1))</f>
        <v/>
      </c>
      <c r="M15" s="121"/>
    </row>
    <row r="16" spans="1:18">
      <c r="A16" s="121"/>
      <c r="B16" s="122"/>
      <c r="C16" s="128"/>
      <c r="D16" s="122"/>
      <c r="E16" s="128"/>
      <c r="F16" s="122"/>
      <c r="G16" s="121"/>
      <c r="H16" s="122"/>
      <c r="I16" s="129" t="s">
        <v>52</v>
      </c>
      <c r="J16" s="130" t="s">
        <v>16</v>
      </c>
      <c r="K16" s="122" t="s">
        <v>53</v>
      </c>
      <c r="L16" s="121" t="str">
        <f>IF(ISBLANK(C16),"",IF(ISNA(VLOOKUP(C16,'Tudo Papoutsakis 552'!$C$2:$C$553,1,0)),0,1))</f>
        <v/>
      </c>
      <c r="M16" s="121"/>
    </row>
    <row r="17" spans="1:13">
      <c r="A17" s="121"/>
      <c r="B17" s="122"/>
      <c r="C17" s="128" t="s">
        <v>54</v>
      </c>
      <c r="D17" s="122"/>
      <c r="E17" s="128" t="s">
        <v>55</v>
      </c>
      <c r="F17" s="122"/>
      <c r="G17" s="121"/>
      <c r="H17" s="122"/>
      <c r="I17" s="129" t="s">
        <v>56</v>
      </c>
      <c r="J17" s="130" t="s">
        <v>16</v>
      </c>
      <c r="K17" s="122" t="s">
        <v>57</v>
      </c>
      <c r="L17" s="121">
        <f>IF(ISBLANK(C17),"",IF(ISNA(VLOOKUP(C17,'Tudo Papoutsakis 552'!$C$2:$C$553,1,0)),0,1))</f>
        <v>1</v>
      </c>
      <c r="M17" s="121"/>
    </row>
    <row r="18" spans="1:13">
      <c r="A18" s="121"/>
      <c r="B18" s="122"/>
      <c r="C18" s="128"/>
      <c r="D18" s="122"/>
      <c r="E18" s="128"/>
      <c r="F18" s="122"/>
      <c r="G18" s="121"/>
      <c r="H18" s="122"/>
      <c r="I18" s="129" t="s">
        <v>58</v>
      </c>
      <c r="J18" s="130" t="s">
        <v>16</v>
      </c>
      <c r="K18" s="122" t="s">
        <v>59</v>
      </c>
      <c r="L18" s="121" t="str">
        <f>IF(ISBLANK(C18),"",IF(ISNA(VLOOKUP(C18,'Tudo Papoutsakis 552'!$C$2:$C$553,1,0)),0,1))</f>
        <v/>
      </c>
      <c r="M18" s="121"/>
    </row>
    <row r="19" spans="1:13">
      <c r="A19" s="121"/>
      <c r="B19" s="122"/>
      <c r="C19" s="128"/>
      <c r="D19" s="122"/>
      <c r="E19" s="128"/>
      <c r="F19" s="122"/>
      <c r="G19" s="121"/>
      <c r="H19" s="122"/>
      <c r="I19" s="129" t="s">
        <v>60</v>
      </c>
      <c r="J19" s="130" t="s">
        <v>16</v>
      </c>
      <c r="K19" s="122" t="s">
        <v>61</v>
      </c>
      <c r="L19" s="121" t="str">
        <f>IF(ISBLANK(C19),"",IF(ISNA(VLOOKUP(C19,'Tudo Papoutsakis 552'!$C$2:$C$553,1,0)),0,1))</f>
        <v/>
      </c>
      <c r="M19" s="121"/>
    </row>
    <row r="20" spans="1:13">
      <c r="A20" s="121"/>
      <c r="B20" s="122"/>
      <c r="C20" s="128"/>
      <c r="D20" s="122"/>
      <c r="E20" s="128"/>
      <c r="F20" s="122"/>
      <c r="G20" s="121"/>
      <c r="H20" s="122"/>
      <c r="I20" s="129" t="s">
        <v>62</v>
      </c>
      <c r="J20" s="130" t="s">
        <v>16</v>
      </c>
      <c r="K20" s="122" t="s">
        <v>63</v>
      </c>
      <c r="L20" s="121" t="str">
        <f>IF(ISBLANK(C20),"",IF(ISNA(VLOOKUP(C20,'Tudo Papoutsakis 552'!$C$2:$C$553,1,0)),0,1))</f>
        <v/>
      </c>
      <c r="M20" s="121"/>
    </row>
    <row r="21" spans="1:13">
      <c r="A21" s="121"/>
      <c r="B21" s="122"/>
      <c r="C21" s="128"/>
      <c r="D21" s="122"/>
      <c r="E21" s="128"/>
      <c r="F21" s="122"/>
      <c r="G21" s="121"/>
      <c r="H21" s="122"/>
      <c r="I21" s="129" t="s">
        <v>64</v>
      </c>
      <c r="J21" s="130" t="s">
        <v>16</v>
      </c>
      <c r="K21" s="122" t="s">
        <v>65</v>
      </c>
      <c r="L21" s="121" t="str">
        <f>IF(ISBLANK(C21),"",IF(ISNA(VLOOKUP(C21,'Tudo Papoutsakis 552'!$C$2:$C$553,1,0)),0,1))</f>
        <v/>
      </c>
      <c r="M21" s="121"/>
    </row>
    <row r="22" spans="1:13">
      <c r="A22" s="121"/>
      <c r="B22" s="122"/>
      <c r="C22" s="128"/>
      <c r="D22" s="122"/>
      <c r="E22" s="128"/>
      <c r="F22" s="122"/>
      <c r="G22" s="121"/>
      <c r="H22" s="122"/>
      <c r="I22" s="129" t="s">
        <v>66</v>
      </c>
      <c r="J22" s="130" t="s">
        <v>16</v>
      </c>
      <c r="K22" s="122" t="s">
        <v>67</v>
      </c>
      <c r="L22" s="121" t="str">
        <f>IF(ISBLANK(C22),"",IF(ISNA(VLOOKUP(C22,'Tudo Papoutsakis 552'!$C$2:$C$553,1,0)),0,1))</f>
        <v/>
      </c>
      <c r="M22" s="121"/>
    </row>
    <row r="23" spans="1:13">
      <c r="A23" s="121"/>
      <c r="B23" s="122"/>
      <c r="C23" s="128"/>
      <c r="D23" s="122"/>
      <c r="E23" s="128"/>
      <c r="F23" s="122"/>
      <c r="G23" s="121"/>
      <c r="H23" s="122"/>
      <c r="I23" s="129" t="s">
        <v>68</v>
      </c>
      <c r="J23" s="130" t="s">
        <v>16</v>
      </c>
      <c r="K23" s="122" t="s">
        <v>69</v>
      </c>
      <c r="L23" s="121" t="str">
        <f>IF(ISBLANK(C23),"",IF(ISNA(VLOOKUP(C23,'Tudo Papoutsakis 552'!$C$2:$C$553,1,0)),0,1))</f>
        <v/>
      </c>
      <c r="M23" s="121"/>
    </row>
    <row r="24" spans="1:13" ht="30">
      <c r="A24" s="121"/>
      <c r="B24" s="122"/>
      <c r="C24" s="128" t="s">
        <v>70</v>
      </c>
      <c r="D24" s="122"/>
      <c r="E24" s="128" t="s">
        <v>71</v>
      </c>
      <c r="F24" s="122"/>
      <c r="G24" s="121"/>
      <c r="H24" s="122"/>
      <c r="I24" s="129" t="s">
        <v>72</v>
      </c>
      <c r="J24" s="130" t="s">
        <v>16</v>
      </c>
      <c r="K24" s="122" t="s">
        <v>73</v>
      </c>
      <c r="L24" s="121">
        <f>IF(ISBLANK(C24),"",IF(ISNA(VLOOKUP(C24,'Tudo Papoutsakis 552'!$C$2:$C$553,1,0)),0,1))</f>
        <v>0</v>
      </c>
      <c r="M24" s="121"/>
    </row>
    <row r="25" spans="1:13">
      <c r="A25" s="121"/>
      <c r="B25" s="122"/>
      <c r="C25" s="128"/>
      <c r="D25" s="122"/>
      <c r="E25" s="128"/>
      <c r="F25" s="122"/>
      <c r="G25" s="121"/>
      <c r="H25" s="122"/>
      <c r="I25" s="129" t="s">
        <v>74</v>
      </c>
      <c r="J25" s="130" t="s">
        <v>16</v>
      </c>
      <c r="K25" s="122" t="s">
        <v>75</v>
      </c>
      <c r="L25" s="121" t="str">
        <f>IF(ISBLANK(C25),"",IF(ISNA(VLOOKUP(C25,'Tudo Papoutsakis 552'!$C$2:$C$553,1,0)),0,1))</f>
        <v/>
      </c>
      <c r="M25" s="121"/>
    </row>
    <row r="26" spans="1:13">
      <c r="A26" s="121"/>
      <c r="B26" s="122"/>
      <c r="C26" s="128"/>
      <c r="D26" s="122"/>
      <c r="E26" s="128"/>
      <c r="F26" s="122"/>
      <c r="G26" s="121"/>
      <c r="H26" s="122"/>
      <c r="I26" s="129" t="s">
        <v>76</v>
      </c>
      <c r="J26" s="130" t="s">
        <v>16</v>
      </c>
      <c r="K26" s="122" t="s">
        <v>77</v>
      </c>
      <c r="L26" s="121" t="str">
        <f>IF(ISBLANK(C26),"",IF(ISNA(VLOOKUP(C26,'Tudo Papoutsakis 552'!$C$2:$C$553,1,0)),0,1))</f>
        <v/>
      </c>
      <c r="M26" s="121"/>
    </row>
    <row r="27" spans="1:13">
      <c r="A27" s="121"/>
      <c r="B27" s="122"/>
      <c r="C27" s="128"/>
      <c r="D27" s="122"/>
      <c r="E27" s="128"/>
      <c r="F27" s="122"/>
      <c r="G27" s="121"/>
      <c r="H27" s="122"/>
      <c r="I27" s="129" t="s">
        <v>78</v>
      </c>
      <c r="J27" s="130" t="s">
        <v>16</v>
      </c>
      <c r="K27" s="122" t="s">
        <v>79</v>
      </c>
      <c r="L27" s="121" t="str">
        <f>IF(ISBLANK(C27),"",IF(ISNA(VLOOKUP(C27,'Tudo Papoutsakis 552'!$C$2:$C$553,1,0)),0,1))</f>
        <v/>
      </c>
      <c r="M27" s="121"/>
    </row>
    <row r="28" spans="1:13">
      <c r="A28" s="121"/>
      <c r="B28" s="122"/>
      <c r="C28" s="128"/>
      <c r="D28" s="122"/>
      <c r="E28" s="128"/>
      <c r="F28" s="122"/>
      <c r="G28" s="121"/>
      <c r="H28" s="122"/>
      <c r="I28" s="129" t="s">
        <v>80</v>
      </c>
      <c r="J28" s="130" t="s">
        <v>16</v>
      </c>
      <c r="K28" s="122" t="s">
        <v>81</v>
      </c>
      <c r="L28" s="121" t="str">
        <f>IF(ISBLANK(C28),"",IF(ISNA(VLOOKUP(C28,'Tudo Papoutsakis 552'!$C$2:$C$553,1,0)),0,1))</f>
        <v/>
      </c>
      <c r="M28" s="121"/>
    </row>
    <row r="29" spans="1:13">
      <c r="A29" s="121"/>
      <c r="B29" s="122"/>
      <c r="C29" s="128"/>
      <c r="D29" s="122"/>
      <c r="E29" s="128"/>
      <c r="F29" s="122"/>
      <c r="G29" s="121"/>
      <c r="H29" s="122"/>
      <c r="I29" s="129" t="s">
        <v>82</v>
      </c>
      <c r="J29" s="130" t="s">
        <v>16</v>
      </c>
      <c r="K29" s="122" t="s">
        <v>83</v>
      </c>
      <c r="L29" s="121" t="str">
        <f>IF(ISBLANK(C29),"",IF(ISNA(VLOOKUP(C29,'Tudo Papoutsakis 552'!$C$2:$C$553,1,0)),0,1))</f>
        <v/>
      </c>
      <c r="M29" s="121"/>
    </row>
    <row r="30" spans="1:13">
      <c r="A30" s="121"/>
      <c r="B30" s="122"/>
      <c r="C30" s="128"/>
      <c r="D30" s="122"/>
      <c r="E30" s="128"/>
      <c r="F30" s="122"/>
      <c r="G30" s="121"/>
      <c r="H30" s="122"/>
      <c r="I30" s="129" t="s">
        <v>84</v>
      </c>
      <c r="J30" s="130" t="s">
        <v>16</v>
      </c>
      <c r="K30" s="122" t="s">
        <v>85</v>
      </c>
      <c r="L30" s="121" t="str">
        <f>IF(ISBLANK(C30),"",IF(ISNA(VLOOKUP(C30,'Tudo Papoutsakis 552'!$C$2:$C$553,1,0)),0,1))</f>
        <v/>
      </c>
      <c r="M30" s="121"/>
    </row>
    <row r="31" spans="1:13">
      <c r="A31" s="121"/>
      <c r="B31" s="122"/>
      <c r="C31" s="128"/>
      <c r="D31" s="122"/>
      <c r="E31" s="128"/>
      <c r="F31" s="122"/>
      <c r="G31" s="121"/>
      <c r="H31" s="122"/>
      <c r="I31" s="129" t="s">
        <v>86</v>
      </c>
      <c r="J31" s="130" t="s">
        <v>16</v>
      </c>
      <c r="K31" s="122" t="s">
        <v>87</v>
      </c>
      <c r="L31" s="121" t="str">
        <f>IF(ISBLANK(C31),"",IF(ISNA(VLOOKUP(C31,'Tudo Papoutsakis 552'!$C$2:$C$553,1,0)),0,1))</f>
        <v/>
      </c>
      <c r="M31" s="121"/>
    </row>
    <row r="32" spans="1:13">
      <c r="A32" s="121"/>
      <c r="B32" s="122"/>
      <c r="C32" s="128"/>
      <c r="D32" s="122"/>
      <c r="E32" s="128"/>
      <c r="F32" s="122"/>
      <c r="G32" s="121"/>
      <c r="H32" s="122"/>
      <c r="I32" s="129" t="s">
        <v>88</v>
      </c>
      <c r="J32" s="130" t="s">
        <v>16</v>
      </c>
      <c r="K32" s="122" t="s">
        <v>89</v>
      </c>
      <c r="L32" s="121" t="str">
        <f>IF(ISBLANK(C32),"",IF(ISNA(VLOOKUP(C32,'Tudo Papoutsakis 552'!$C$2:$C$553,1,0)),0,1))</f>
        <v/>
      </c>
      <c r="M32" s="121"/>
    </row>
    <row r="33" spans="1:13">
      <c r="A33" s="121"/>
      <c r="B33" s="122"/>
      <c r="C33" s="128"/>
      <c r="D33" s="122"/>
      <c r="E33" s="128"/>
      <c r="F33" s="122"/>
      <c r="G33" s="121"/>
      <c r="H33" s="122"/>
      <c r="I33" s="129" t="s">
        <v>90</v>
      </c>
      <c r="J33" s="130" t="s">
        <v>16</v>
      </c>
      <c r="K33" s="122" t="s">
        <v>91</v>
      </c>
      <c r="L33" s="121" t="str">
        <f>IF(ISBLANK(C33),"",IF(ISNA(VLOOKUP(C33,'Tudo Papoutsakis 552'!$C$2:$C$553,1,0)),0,1))</f>
        <v/>
      </c>
      <c r="M33" s="121"/>
    </row>
    <row r="34" spans="1:13">
      <c r="A34" s="121"/>
      <c r="B34" s="122"/>
      <c r="C34" s="128"/>
      <c r="D34" s="122"/>
      <c r="E34" s="128"/>
      <c r="F34" s="122"/>
      <c r="G34" s="121"/>
      <c r="H34" s="122"/>
      <c r="I34" s="129" t="s">
        <v>92</v>
      </c>
      <c r="J34" s="130" t="s">
        <v>16</v>
      </c>
      <c r="K34" s="122" t="s">
        <v>93</v>
      </c>
      <c r="L34" s="121" t="str">
        <f>IF(ISBLANK(C34),"",IF(ISNA(VLOOKUP(C34,'Tudo Papoutsakis 552'!$C$2:$C$553,1,0)),0,1))</f>
        <v/>
      </c>
      <c r="M34" s="121"/>
    </row>
    <row r="35" spans="1:13">
      <c r="A35" s="121"/>
      <c r="B35" s="122"/>
      <c r="C35" s="128"/>
      <c r="D35" s="122"/>
      <c r="E35" s="128"/>
      <c r="F35" s="122"/>
      <c r="G35" s="121"/>
      <c r="H35" s="122"/>
      <c r="I35" s="129" t="s">
        <v>94</v>
      </c>
      <c r="J35" s="130" t="s">
        <v>16</v>
      </c>
      <c r="K35" s="122" t="s">
        <v>95</v>
      </c>
      <c r="L35" s="121" t="str">
        <f>IF(ISBLANK(C35),"",IF(ISNA(VLOOKUP(C35,'Tudo Papoutsakis 552'!$C$2:$C$553,1,0)),0,1))</f>
        <v/>
      </c>
      <c r="M35" s="121"/>
    </row>
    <row r="36" spans="1:13">
      <c r="A36" s="121"/>
      <c r="B36" s="122"/>
      <c r="C36" s="128"/>
      <c r="D36" s="122"/>
      <c r="E36" s="128"/>
      <c r="F36" s="122"/>
      <c r="G36" s="121"/>
      <c r="H36" s="122"/>
      <c r="I36" s="129" t="s">
        <v>96</v>
      </c>
      <c r="J36" s="130" t="s">
        <v>16</v>
      </c>
      <c r="K36" s="122" t="s">
        <v>97</v>
      </c>
      <c r="L36" s="121" t="str">
        <f>IF(ISBLANK(C36),"",IF(ISNA(VLOOKUP(C36,'Tudo Papoutsakis 552'!$C$2:$C$553,1,0)),0,1))</f>
        <v/>
      </c>
      <c r="M36" s="121"/>
    </row>
    <row r="37" spans="1:13">
      <c r="A37" s="121"/>
      <c r="B37" s="122"/>
      <c r="C37" s="128"/>
      <c r="D37" s="122"/>
      <c r="E37" s="128"/>
      <c r="F37" s="122"/>
      <c r="G37" s="121"/>
      <c r="H37" s="122"/>
      <c r="I37" s="129" t="s">
        <v>98</v>
      </c>
      <c r="J37" s="130" t="s">
        <v>16</v>
      </c>
      <c r="K37" s="122" t="s">
        <v>99</v>
      </c>
      <c r="L37" s="121" t="str">
        <f>IF(ISBLANK(C37),"",IF(ISNA(VLOOKUP(C37,'Tudo Papoutsakis 552'!$C$2:$C$553,1,0)),0,1))</f>
        <v/>
      </c>
      <c r="M37" s="121"/>
    </row>
    <row r="38" spans="1:13">
      <c r="A38" s="121"/>
      <c r="B38" s="122"/>
      <c r="C38" s="128"/>
      <c r="D38" s="122"/>
      <c r="E38" s="128"/>
      <c r="F38" s="122"/>
      <c r="G38" s="121"/>
      <c r="H38" s="122"/>
      <c r="I38" s="129" t="s">
        <v>100</v>
      </c>
      <c r="J38" s="130" t="s">
        <v>16</v>
      </c>
      <c r="K38" s="122" t="s">
        <v>101</v>
      </c>
      <c r="L38" s="121" t="str">
        <f>IF(ISBLANK(C38),"",IF(ISNA(VLOOKUP(C38,'Tudo Papoutsakis 552'!$C$2:$C$553,1,0)),0,1))</f>
        <v/>
      </c>
      <c r="M38" s="121"/>
    </row>
    <row r="39" spans="1:13">
      <c r="A39" s="121"/>
      <c r="B39" s="122"/>
      <c r="C39" s="128"/>
      <c r="D39" s="122"/>
      <c r="E39" s="128"/>
      <c r="F39" s="122"/>
      <c r="G39" s="121"/>
      <c r="H39" s="122"/>
      <c r="I39" s="129" t="s">
        <v>102</v>
      </c>
      <c r="J39" s="130" t="s">
        <v>16</v>
      </c>
      <c r="K39" s="122" t="s">
        <v>103</v>
      </c>
      <c r="L39" s="121" t="str">
        <f>IF(ISBLANK(C39),"",IF(ISNA(VLOOKUP(C39,'Tudo Papoutsakis 552'!$C$2:$C$553,1,0)),0,1))</f>
        <v/>
      </c>
      <c r="M39" s="121"/>
    </row>
    <row r="40" spans="1:13">
      <c r="A40" s="121"/>
      <c r="B40" s="122"/>
      <c r="C40" s="128"/>
      <c r="D40" s="122"/>
      <c r="E40" s="128"/>
      <c r="F40" s="122"/>
      <c r="G40" s="121"/>
      <c r="H40" s="122"/>
      <c r="I40" s="129" t="s">
        <v>104</v>
      </c>
      <c r="J40" s="130" t="s">
        <v>16</v>
      </c>
      <c r="K40" s="122" t="s">
        <v>105</v>
      </c>
      <c r="L40" s="121" t="str">
        <f>IF(ISBLANK(C40),"",IF(ISNA(VLOOKUP(C40,'Tudo Papoutsakis 552'!$C$2:$C$553,1,0)),0,1))</f>
        <v/>
      </c>
      <c r="M40" s="121"/>
    </row>
    <row r="41" spans="1:13">
      <c r="A41" s="121"/>
      <c r="B41" s="122"/>
      <c r="C41" s="128"/>
      <c r="D41" s="122"/>
      <c r="E41" s="128"/>
      <c r="F41" s="122"/>
      <c r="G41" s="121"/>
      <c r="H41" s="122"/>
      <c r="I41" s="129" t="s">
        <v>106</v>
      </c>
      <c r="J41" s="130" t="s">
        <v>16</v>
      </c>
      <c r="K41" s="122" t="s">
        <v>107</v>
      </c>
      <c r="L41" s="121" t="str">
        <f>IF(ISBLANK(C41),"",IF(ISNA(VLOOKUP(C41,'Tudo Papoutsakis 552'!$C$2:$C$553,1,0)),0,1))</f>
        <v/>
      </c>
      <c r="M41" s="121"/>
    </row>
    <row r="42" spans="1:13">
      <c r="A42" s="121"/>
      <c r="B42" s="122"/>
      <c r="C42" s="128"/>
      <c r="D42" s="122"/>
      <c r="E42" s="128"/>
      <c r="F42" s="122"/>
      <c r="G42" s="121"/>
      <c r="H42" s="122"/>
      <c r="I42" s="129" t="s">
        <v>108</v>
      </c>
      <c r="J42" s="130" t="s">
        <v>16</v>
      </c>
      <c r="K42" s="122" t="s">
        <v>109</v>
      </c>
      <c r="L42" s="121" t="str">
        <f>IF(ISBLANK(C42),"",IF(ISNA(VLOOKUP(C42,'Tudo Papoutsakis 552'!$C$2:$C$553,1,0)),0,1))</f>
        <v/>
      </c>
      <c r="M42" s="121"/>
    </row>
    <row r="43" spans="1:13">
      <c r="A43" s="121"/>
      <c r="B43" s="122"/>
      <c r="C43" s="128"/>
      <c r="D43" s="122"/>
      <c r="E43" s="128"/>
      <c r="F43" s="122"/>
      <c r="G43" s="121"/>
      <c r="H43" s="122"/>
      <c r="I43" s="129" t="s">
        <v>110</v>
      </c>
      <c r="J43" s="130" t="s">
        <v>16</v>
      </c>
      <c r="K43" s="122" t="s">
        <v>111</v>
      </c>
      <c r="L43" s="121" t="str">
        <f>IF(ISBLANK(C43),"",IF(ISNA(VLOOKUP(C43,'Tudo Papoutsakis 552'!$C$2:$C$553,1,0)),0,1))</f>
        <v/>
      </c>
      <c r="M43" s="121"/>
    </row>
    <row r="44" spans="1:13">
      <c r="A44" s="121"/>
      <c r="B44" s="122"/>
      <c r="C44" s="128"/>
      <c r="D44" s="122"/>
      <c r="E44" s="128"/>
      <c r="F44" s="122"/>
      <c r="G44" s="121"/>
      <c r="H44" s="122"/>
      <c r="I44" s="129" t="s">
        <v>112</v>
      </c>
      <c r="J44" s="130" t="s">
        <v>16</v>
      </c>
      <c r="K44" s="122" t="s">
        <v>113</v>
      </c>
      <c r="L44" s="121" t="str">
        <f>IF(ISBLANK(C44),"",IF(ISNA(VLOOKUP(C44,'Tudo Papoutsakis 552'!$C$2:$C$553,1,0)),0,1))</f>
        <v/>
      </c>
      <c r="M44" s="121"/>
    </row>
    <row r="45" spans="1:13">
      <c r="A45" s="121"/>
      <c r="B45" s="122"/>
      <c r="C45" s="128"/>
      <c r="D45" s="122"/>
      <c r="E45" s="128"/>
      <c r="F45" s="122"/>
      <c r="G45" s="121"/>
      <c r="H45" s="122"/>
      <c r="I45" s="129" t="s">
        <v>114</v>
      </c>
      <c r="J45" s="130" t="s">
        <v>16</v>
      </c>
      <c r="K45" s="122" t="s">
        <v>115</v>
      </c>
      <c r="L45" s="121" t="str">
        <f>IF(ISBLANK(C45),"",IF(ISNA(VLOOKUP(C45,'Tudo Papoutsakis 552'!$C$2:$C$553,1,0)),0,1))</f>
        <v/>
      </c>
      <c r="M45" s="121"/>
    </row>
    <row r="46" spans="1:13">
      <c r="A46" s="121"/>
      <c r="B46" s="122"/>
      <c r="C46" s="128"/>
      <c r="D46" s="122"/>
      <c r="E46" s="128"/>
      <c r="F46" s="122"/>
      <c r="G46" s="121"/>
      <c r="H46" s="122"/>
      <c r="I46" s="129" t="s">
        <v>116</v>
      </c>
      <c r="J46" s="130" t="s">
        <v>16</v>
      </c>
      <c r="K46" s="122" t="s">
        <v>117</v>
      </c>
      <c r="L46" s="121" t="str">
        <f>IF(ISBLANK(C46),"",IF(ISNA(VLOOKUP(C46,'Tudo Papoutsakis 552'!$C$2:$C$553,1,0)),0,1))</f>
        <v/>
      </c>
      <c r="M46" s="121"/>
    </row>
    <row r="47" spans="1:13">
      <c r="A47" s="121"/>
      <c r="B47" s="122"/>
      <c r="C47" s="128"/>
      <c r="D47" s="122"/>
      <c r="E47" s="128"/>
      <c r="F47" s="122"/>
      <c r="G47" s="121"/>
      <c r="H47" s="122"/>
      <c r="I47" s="129" t="s">
        <v>118</v>
      </c>
      <c r="J47" s="130" t="s">
        <v>16</v>
      </c>
      <c r="K47" s="122" t="s">
        <v>119</v>
      </c>
      <c r="L47" s="121" t="str">
        <f>IF(ISBLANK(C47),"",IF(ISNA(VLOOKUP(C47,'Tudo Papoutsakis 552'!$C$2:$C$553,1,0)),0,1))</f>
        <v/>
      </c>
      <c r="M47" s="121"/>
    </row>
    <row r="48" spans="1:13">
      <c r="A48" s="121"/>
      <c r="B48" s="122"/>
      <c r="C48" s="128"/>
      <c r="D48" s="122"/>
      <c r="E48" s="128"/>
      <c r="F48" s="122"/>
      <c r="G48" s="121"/>
      <c r="H48" s="122"/>
      <c r="I48" s="129" t="s">
        <v>120</v>
      </c>
      <c r="J48" s="130" t="s">
        <v>16</v>
      </c>
      <c r="K48" s="122" t="s">
        <v>121</v>
      </c>
      <c r="L48" s="121" t="str">
        <f>IF(ISBLANK(C48),"",IF(ISNA(VLOOKUP(C48,'Tudo Papoutsakis 552'!$C$2:$C$553,1,0)),0,1))</f>
        <v/>
      </c>
      <c r="M48" s="121"/>
    </row>
    <row r="49" spans="1:13">
      <c r="A49" s="121"/>
      <c r="B49" s="122"/>
      <c r="C49" s="128"/>
      <c r="D49" s="122"/>
      <c r="E49" s="128"/>
      <c r="F49" s="122"/>
      <c r="G49" s="121"/>
      <c r="H49" s="122"/>
      <c r="I49" s="129" t="s">
        <v>122</v>
      </c>
      <c r="J49" s="130" t="s">
        <v>16</v>
      </c>
      <c r="K49" s="122" t="s">
        <v>123</v>
      </c>
      <c r="L49" s="121" t="str">
        <f>IF(ISBLANK(C49),"",IF(ISNA(VLOOKUP(C49,'Tudo Papoutsakis 552'!$C$2:$C$553,1,0)),0,1))</f>
        <v/>
      </c>
      <c r="M49" s="121"/>
    </row>
    <row r="50" spans="1:13">
      <c r="A50" s="121"/>
      <c r="B50" s="122"/>
      <c r="C50" s="128"/>
      <c r="D50" s="122"/>
      <c r="E50" s="128"/>
      <c r="F50" s="122"/>
      <c r="G50" s="121"/>
      <c r="H50" s="122"/>
      <c r="I50" s="129" t="s">
        <v>124</v>
      </c>
      <c r="J50" s="130" t="s">
        <v>16</v>
      </c>
      <c r="K50" s="122" t="s">
        <v>125</v>
      </c>
      <c r="L50" s="121" t="str">
        <f>IF(ISBLANK(C50),"",IF(ISNA(VLOOKUP(C50,'Tudo Papoutsakis 552'!$C$2:$C$553,1,0)),0,1))</f>
        <v/>
      </c>
      <c r="M50" s="121"/>
    </row>
    <row r="51" spans="1:13">
      <c r="A51" s="121"/>
      <c r="B51" s="122"/>
      <c r="C51" s="128"/>
      <c r="D51" s="122"/>
      <c r="E51" s="128"/>
      <c r="F51" s="122"/>
      <c r="G51" s="121"/>
      <c r="H51" s="122"/>
      <c r="I51" s="129" t="s">
        <v>126</v>
      </c>
      <c r="J51" s="130" t="s">
        <v>16</v>
      </c>
      <c r="K51" s="122" t="s">
        <v>127</v>
      </c>
      <c r="L51" s="121" t="str">
        <f>IF(ISBLANK(C51),"",IF(ISNA(VLOOKUP(C51,'Tudo Papoutsakis 552'!$C$2:$C$553,1,0)),0,1))</f>
        <v/>
      </c>
      <c r="M51" s="121"/>
    </row>
    <row r="52" spans="1:13">
      <c r="A52" s="121"/>
      <c r="B52" s="122"/>
      <c r="C52" s="128"/>
      <c r="D52" s="122"/>
      <c r="E52" s="128"/>
      <c r="F52" s="122"/>
      <c r="G52" s="121"/>
      <c r="H52" s="122"/>
      <c r="I52" s="129" t="s">
        <v>128</v>
      </c>
      <c r="J52" s="130" t="s">
        <v>16</v>
      </c>
      <c r="K52" s="122" t="s">
        <v>129</v>
      </c>
      <c r="L52" s="121" t="str">
        <f>IF(ISBLANK(C52),"",IF(ISNA(VLOOKUP(C52,'Tudo Papoutsakis 552'!$C$2:$C$553,1,0)),0,1))</f>
        <v/>
      </c>
      <c r="M52" s="121"/>
    </row>
    <row r="53" spans="1:13">
      <c r="A53" s="121"/>
      <c r="B53" s="122"/>
      <c r="C53" s="128"/>
      <c r="D53" s="122"/>
      <c r="E53" s="128"/>
      <c r="F53" s="122"/>
      <c r="G53" s="121"/>
      <c r="H53" s="122"/>
      <c r="I53" s="129" t="s">
        <v>130</v>
      </c>
      <c r="J53" s="130" t="s">
        <v>16</v>
      </c>
      <c r="K53" s="122" t="s">
        <v>131</v>
      </c>
      <c r="L53" s="121" t="str">
        <f>IF(ISBLANK(C53),"",IF(ISNA(VLOOKUP(C53,'Tudo Papoutsakis 552'!$C$2:$C$553,1,0)),0,1))</f>
        <v/>
      </c>
      <c r="M53" s="121"/>
    </row>
    <row r="54" spans="1:13">
      <c r="A54" s="121"/>
      <c r="B54" s="122"/>
      <c r="C54" s="128"/>
      <c r="D54" s="122"/>
      <c r="E54" s="128"/>
      <c r="F54" s="122"/>
      <c r="G54" s="121"/>
      <c r="H54" s="122"/>
      <c r="I54" s="129" t="s">
        <v>132</v>
      </c>
      <c r="J54" s="130" t="s">
        <v>16</v>
      </c>
      <c r="K54" s="122" t="s">
        <v>133</v>
      </c>
      <c r="L54" s="121" t="str">
        <f>IF(ISBLANK(C54),"",IF(ISNA(VLOOKUP(C54,'Tudo Papoutsakis 552'!$C$2:$C$553,1,0)),0,1))</f>
        <v/>
      </c>
      <c r="M54" s="121"/>
    </row>
    <row r="55" spans="1:13">
      <c r="A55" s="121"/>
      <c r="B55" s="122"/>
      <c r="C55" s="128"/>
      <c r="D55" s="122"/>
      <c r="E55" s="128"/>
      <c r="F55" s="122"/>
      <c r="G55" s="121"/>
      <c r="H55" s="122"/>
      <c r="I55" s="129" t="s">
        <v>134</v>
      </c>
      <c r="J55" s="130" t="s">
        <v>16</v>
      </c>
      <c r="K55" s="122" t="s">
        <v>135</v>
      </c>
      <c r="L55" s="121" t="str">
        <f>IF(ISBLANK(C55),"",IF(ISNA(VLOOKUP(C55,'Tudo Papoutsakis 552'!$C$2:$C$553,1,0)),0,1))</f>
        <v/>
      </c>
      <c r="M55" s="121"/>
    </row>
    <row r="56" spans="1:13">
      <c r="A56" s="121"/>
      <c r="B56" s="122"/>
      <c r="C56" s="128"/>
      <c r="D56" s="122"/>
      <c r="E56" s="128"/>
      <c r="F56" s="122"/>
      <c r="G56" s="121"/>
      <c r="H56" s="122"/>
      <c r="I56" s="129" t="s">
        <v>136</v>
      </c>
      <c r="J56" s="130" t="s">
        <v>16</v>
      </c>
      <c r="K56" s="122" t="s">
        <v>137</v>
      </c>
      <c r="L56" s="121" t="str">
        <f>IF(ISBLANK(C56),"",IF(ISNA(VLOOKUP(C56,'Tudo Papoutsakis 552'!$C$2:$C$553,1,0)),0,1))</f>
        <v/>
      </c>
      <c r="M56" s="121"/>
    </row>
    <row r="57" spans="1:13">
      <c r="A57" s="121"/>
      <c r="B57" s="122"/>
      <c r="C57" s="128"/>
      <c r="D57" s="122"/>
      <c r="E57" s="128"/>
      <c r="F57" s="122"/>
      <c r="G57" s="121"/>
      <c r="H57" s="122"/>
      <c r="I57" s="129" t="s">
        <v>138</v>
      </c>
      <c r="J57" s="130" t="s">
        <v>16</v>
      </c>
      <c r="K57" s="122" t="s">
        <v>139</v>
      </c>
      <c r="L57" s="121" t="str">
        <f>IF(ISBLANK(C57),"",IF(ISNA(VLOOKUP(C57,'Tudo Papoutsakis 552'!$C$2:$C$553,1,0)),0,1))</f>
        <v/>
      </c>
      <c r="M57" s="121"/>
    </row>
    <row r="58" spans="1:13">
      <c r="A58" s="121"/>
      <c r="B58" s="122"/>
      <c r="C58" s="128"/>
      <c r="D58" s="122"/>
      <c r="E58" s="128"/>
      <c r="F58" s="122"/>
      <c r="G58" s="121"/>
      <c r="H58" s="122"/>
      <c r="I58" s="129" t="s">
        <v>140</v>
      </c>
      <c r="J58" s="130" t="s">
        <v>16</v>
      </c>
      <c r="K58" s="122" t="s">
        <v>141</v>
      </c>
      <c r="L58" s="121" t="str">
        <f>IF(ISBLANK(C58),"",IF(ISNA(VLOOKUP(C58,'Tudo Papoutsakis 552'!$C$2:$C$553,1,0)),0,1))</f>
        <v/>
      </c>
      <c r="M58" s="121"/>
    </row>
    <row r="59" spans="1:13">
      <c r="A59" s="121"/>
      <c r="B59" s="122"/>
      <c r="C59" s="128"/>
      <c r="D59" s="122"/>
      <c r="E59" s="128"/>
      <c r="F59" s="122"/>
      <c r="G59" s="121"/>
      <c r="H59" s="122"/>
      <c r="I59" s="129" t="s">
        <v>142</v>
      </c>
      <c r="J59" s="130" t="s">
        <v>16</v>
      </c>
      <c r="K59" s="122" t="s">
        <v>143</v>
      </c>
      <c r="L59" s="121" t="str">
        <f>IF(ISBLANK(C59),"",IF(ISNA(VLOOKUP(C59,'Tudo Papoutsakis 552'!$C$2:$C$553,1,0)),0,1))</f>
        <v/>
      </c>
      <c r="M59" s="121"/>
    </row>
    <row r="60" spans="1:13">
      <c r="A60" s="121"/>
      <c r="B60" s="122"/>
      <c r="C60" s="128"/>
      <c r="D60" s="122"/>
      <c r="E60" s="128"/>
      <c r="F60" s="122"/>
      <c r="G60" s="121"/>
      <c r="H60" s="122"/>
      <c r="I60" s="129" t="s">
        <v>144</v>
      </c>
      <c r="J60" s="130" t="s">
        <v>16</v>
      </c>
      <c r="K60" s="122" t="s">
        <v>145</v>
      </c>
      <c r="L60" s="121" t="str">
        <f>IF(ISBLANK(C60),"",IF(ISNA(VLOOKUP(C60,'Tudo Papoutsakis 552'!$C$2:$C$553,1,0)),0,1))</f>
        <v/>
      </c>
      <c r="M60" s="121"/>
    </row>
    <row r="61" spans="1:13">
      <c r="A61" s="121"/>
      <c r="B61" s="122"/>
      <c r="C61" s="128"/>
      <c r="D61" s="122"/>
      <c r="E61" s="128"/>
      <c r="F61" s="122"/>
      <c r="G61" s="121"/>
      <c r="H61" s="122"/>
      <c r="I61" s="129" t="s">
        <v>146</v>
      </c>
      <c r="J61" s="130" t="s">
        <v>16</v>
      </c>
      <c r="K61" s="122" t="s">
        <v>147</v>
      </c>
      <c r="L61" s="121" t="str">
        <f>IF(ISBLANK(C61),"",IF(ISNA(VLOOKUP(C61,'Tudo Papoutsakis 552'!$C$2:$C$553,1,0)),0,1))</f>
        <v/>
      </c>
      <c r="M61" s="121"/>
    </row>
    <row r="62" spans="1:13">
      <c r="A62" s="121"/>
      <c r="B62" s="122"/>
      <c r="C62" s="128"/>
      <c r="D62" s="122"/>
      <c r="E62" s="128"/>
      <c r="F62" s="122"/>
      <c r="G62" s="121"/>
      <c r="H62" s="122"/>
      <c r="I62" s="129" t="s">
        <v>148</v>
      </c>
      <c r="J62" s="130" t="s">
        <v>16</v>
      </c>
      <c r="K62" s="122" t="s">
        <v>149</v>
      </c>
      <c r="L62" s="121" t="str">
        <f>IF(ISBLANK(C62),"",IF(ISNA(VLOOKUP(C62,'Tudo Papoutsakis 552'!$C$2:$C$553,1,0)),0,1))</f>
        <v/>
      </c>
      <c r="M62" s="121"/>
    </row>
    <row r="63" spans="1:13">
      <c r="A63" s="121"/>
      <c r="B63" s="122"/>
      <c r="C63" s="128"/>
      <c r="D63" s="122"/>
      <c r="E63" s="128"/>
      <c r="F63" s="122"/>
      <c r="G63" s="121"/>
      <c r="H63" s="122"/>
      <c r="I63" s="129" t="s">
        <v>150</v>
      </c>
      <c r="J63" s="130" t="s">
        <v>16</v>
      </c>
      <c r="K63" s="122" t="s">
        <v>151</v>
      </c>
      <c r="L63" s="121" t="str">
        <f>IF(ISBLANK(C63),"",IF(ISNA(VLOOKUP(C63,'Tudo Papoutsakis 552'!$C$2:$C$553,1,0)),0,1))</f>
        <v/>
      </c>
      <c r="M63" s="121"/>
    </row>
    <row r="64" spans="1:13">
      <c r="A64" s="121"/>
      <c r="B64" s="122"/>
      <c r="C64" s="128"/>
      <c r="D64" s="122"/>
      <c r="E64" s="128"/>
      <c r="F64" s="122"/>
      <c r="G64" s="121"/>
      <c r="H64" s="122"/>
      <c r="I64" s="129" t="s">
        <v>152</v>
      </c>
      <c r="J64" s="130" t="s">
        <v>16</v>
      </c>
      <c r="K64" s="122" t="s">
        <v>153</v>
      </c>
      <c r="L64" s="121" t="str">
        <f>IF(ISBLANK(C64),"",IF(ISNA(VLOOKUP(C64,'Tudo Papoutsakis 552'!$C$2:$C$553,1,0)),0,1))</f>
        <v/>
      </c>
      <c r="M64" s="121"/>
    </row>
    <row r="65" spans="1:13">
      <c r="A65" s="121"/>
      <c r="B65" s="122"/>
      <c r="C65" s="128"/>
      <c r="D65" s="122"/>
      <c r="E65" s="128"/>
      <c r="F65" s="122"/>
      <c r="G65" s="121"/>
      <c r="H65" s="122"/>
      <c r="I65" s="129" t="s">
        <v>154</v>
      </c>
      <c r="J65" s="130" t="s">
        <v>16</v>
      </c>
      <c r="K65" s="122" t="s">
        <v>155</v>
      </c>
      <c r="L65" s="121" t="str">
        <f>IF(ISBLANK(C65),"",IF(ISNA(VLOOKUP(C65,'Tudo Papoutsakis 552'!$C$2:$C$553,1,0)),0,1))</f>
        <v/>
      </c>
      <c r="M65" s="121"/>
    </row>
    <row r="66" spans="1:13">
      <c r="A66" s="121"/>
      <c r="B66" s="122"/>
      <c r="C66" s="128"/>
      <c r="D66" s="122"/>
      <c r="E66" s="128"/>
      <c r="F66" s="122"/>
      <c r="G66" s="121"/>
      <c r="H66" s="122"/>
      <c r="I66" s="129" t="s">
        <v>156</v>
      </c>
      <c r="J66" s="130" t="s">
        <v>16</v>
      </c>
      <c r="K66" s="122" t="s">
        <v>157</v>
      </c>
      <c r="L66" s="121" t="str">
        <f>IF(ISBLANK(C66),"",IF(ISNA(VLOOKUP(C66,'Tudo Papoutsakis 552'!$C$2:$C$553,1,0)),0,1))</f>
        <v/>
      </c>
      <c r="M66" s="121"/>
    </row>
    <row r="67" spans="1:13">
      <c r="A67" s="121"/>
      <c r="B67" s="122"/>
      <c r="C67" s="128"/>
      <c r="D67" s="122"/>
      <c r="E67" s="128"/>
      <c r="F67" s="122"/>
      <c r="G67" s="121"/>
      <c r="H67" s="122"/>
      <c r="I67" s="129" t="s">
        <v>158</v>
      </c>
      <c r="J67" s="130" t="s">
        <v>16</v>
      </c>
      <c r="K67" s="122" t="s">
        <v>159</v>
      </c>
      <c r="L67" s="121" t="str">
        <f>IF(ISBLANK(C67),"",IF(ISNA(VLOOKUP(C67,'Tudo Papoutsakis 552'!$C$2:$C$553,1,0)),0,1))</f>
        <v/>
      </c>
      <c r="M67" s="121"/>
    </row>
    <row r="68" spans="1:13">
      <c r="A68" s="121"/>
      <c r="B68" s="122"/>
      <c r="C68" s="128"/>
      <c r="D68" s="122"/>
      <c r="E68" s="128"/>
      <c r="F68" s="122"/>
      <c r="G68" s="121"/>
      <c r="H68" s="122"/>
      <c r="I68" s="129" t="s">
        <v>160</v>
      </c>
      <c r="J68" s="130" t="s">
        <v>16</v>
      </c>
      <c r="K68" s="122" t="s">
        <v>161</v>
      </c>
      <c r="L68" s="121" t="str">
        <f>IF(ISBLANK(C68),"",IF(ISNA(VLOOKUP(C68,'Tudo Papoutsakis 552'!$C$2:$C$553,1,0)),0,1))</f>
        <v/>
      </c>
      <c r="M68" s="121"/>
    </row>
    <row r="69" spans="1:13">
      <c r="A69" s="121"/>
      <c r="B69" s="122"/>
      <c r="C69" s="128" t="s">
        <v>162</v>
      </c>
      <c r="D69" s="122"/>
      <c r="E69" s="128" t="s">
        <v>55</v>
      </c>
      <c r="F69" s="122"/>
      <c r="G69" s="121"/>
      <c r="H69" s="122"/>
      <c r="I69" s="129" t="s">
        <v>163</v>
      </c>
      <c r="J69" s="130" t="s">
        <v>16</v>
      </c>
      <c r="K69" s="122" t="s">
        <v>164</v>
      </c>
      <c r="L69" s="121">
        <f>IF(ISBLANK(C69),"",IF(ISNA(VLOOKUP(C69,'Tudo Papoutsakis 552'!$C$2:$C$553,1,0)),0,1))</f>
        <v>1</v>
      </c>
      <c r="M69" s="121"/>
    </row>
    <row r="70" spans="1:13">
      <c r="A70" s="121"/>
      <c r="B70" s="122"/>
      <c r="C70" s="128"/>
      <c r="D70" s="122"/>
      <c r="E70" s="128"/>
      <c r="F70" s="122"/>
      <c r="G70" s="121"/>
      <c r="H70" s="122"/>
      <c r="I70" s="129" t="s">
        <v>165</v>
      </c>
      <c r="J70" s="130" t="s">
        <v>16</v>
      </c>
      <c r="K70" s="122" t="s">
        <v>166</v>
      </c>
      <c r="L70" s="121" t="str">
        <f>IF(ISBLANK(C70),"",IF(ISNA(VLOOKUP(C70,'Tudo Papoutsakis 552'!$C$2:$C$553,1,0)),0,1))</f>
        <v/>
      </c>
      <c r="M70" s="121"/>
    </row>
    <row r="71" spans="1:13">
      <c r="A71" s="121"/>
      <c r="B71" s="122"/>
      <c r="C71" s="128"/>
      <c r="D71" s="122"/>
      <c r="E71" s="128"/>
      <c r="F71" s="122"/>
      <c r="G71" s="121"/>
      <c r="H71" s="122"/>
      <c r="I71" s="129" t="s">
        <v>167</v>
      </c>
      <c r="J71" s="130" t="s">
        <v>16</v>
      </c>
      <c r="K71" s="133" t="s">
        <v>168</v>
      </c>
      <c r="L71" s="121" t="str">
        <f>IF(ISBLANK(C71),"",IF(ISNA(VLOOKUP(C71,'Tudo Papoutsakis 552'!$C$2:$C$553,1,0)),0,1))</f>
        <v/>
      </c>
      <c r="M71" s="121"/>
    </row>
    <row r="72" spans="1:13">
      <c r="A72" s="121"/>
      <c r="B72" s="122"/>
      <c r="C72" s="128"/>
      <c r="D72" s="122"/>
      <c r="E72" s="128"/>
      <c r="F72" s="122"/>
      <c r="G72" s="121"/>
      <c r="H72" s="122"/>
      <c r="I72" s="129" t="s">
        <v>169</v>
      </c>
      <c r="J72" s="130" t="s">
        <v>16</v>
      </c>
      <c r="K72" s="122" t="s">
        <v>170</v>
      </c>
      <c r="L72" s="121" t="str">
        <f>IF(ISBLANK(C72),"",IF(ISNA(VLOOKUP(C72,'Tudo Papoutsakis 552'!$C$2:$C$553,1,0)),0,1))</f>
        <v/>
      </c>
      <c r="M72" s="121"/>
    </row>
    <row r="73" spans="1:13">
      <c r="A73" s="121"/>
      <c r="B73" s="122"/>
      <c r="C73" s="128"/>
      <c r="D73" s="122"/>
      <c r="E73" s="128"/>
      <c r="F73" s="122"/>
      <c r="G73" s="121"/>
      <c r="H73" s="122"/>
      <c r="I73" s="129" t="s">
        <v>171</v>
      </c>
      <c r="J73" s="130" t="s">
        <v>16</v>
      </c>
      <c r="K73" s="122" t="s">
        <v>172</v>
      </c>
      <c r="L73" s="121" t="str">
        <f>IF(ISBLANK(C73),"",IF(ISNA(VLOOKUP(C73,'Tudo Papoutsakis 552'!$C$2:$C$553,1,0)),0,1))</f>
        <v/>
      </c>
      <c r="M73" s="121"/>
    </row>
    <row r="74" spans="1:13">
      <c r="A74" s="121"/>
      <c r="B74" s="122"/>
      <c r="C74" s="128" t="s">
        <v>173</v>
      </c>
      <c r="D74" s="122"/>
      <c r="E74" s="128" t="s">
        <v>174</v>
      </c>
      <c r="F74" s="122"/>
      <c r="G74" s="121"/>
      <c r="H74" s="122"/>
      <c r="I74" s="129" t="s">
        <v>175</v>
      </c>
      <c r="J74" s="130" t="s">
        <v>16</v>
      </c>
      <c r="K74" s="122" t="s">
        <v>176</v>
      </c>
      <c r="L74" s="121">
        <f>IF(ISBLANK(C74),"",IF(ISNA(VLOOKUP(C74,'Tudo Papoutsakis 552'!$C$2:$C$553,1,0)),0,1))</f>
        <v>0</v>
      </c>
      <c r="M74" s="121"/>
    </row>
    <row r="75" spans="1:13">
      <c r="A75" s="121"/>
      <c r="B75" s="122"/>
      <c r="C75" s="128"/>
      <c r="D75" s="122"/>
      <c r="E75" s="128"/>
      <c r="F75" s="122"/>
      <c r="G75" s="121"/>
      <c r="H75" s="122"/>
      <c r="I75" s="129" t="s">
        <v>177</v>
      </c>
      <c r="J75" s="130" t="s">
        <v>16</v>
      </c>
      <c r="K75" s="122" t="s">
        <v>178</v>
      </c>
      <c r="L75" s="121" t="str">
        <f>IF(ISBLANK(C75),"",IF(ISNA(VLOOKUP(C75,'Tudo Papoutsakis 552'!$C$2:$C$553,1,0)),0,1))</f>
        <v/>
      </c>
      <c r="M75" s="121"/>
    </row>
    <row r="76" spans="1:13">
      <c r="A76" s="121"/>
      <c r="B76" s="122"/>
      <c r="C76" s="128" t="s">
        <v>179</v>
      </c>
      <c r="D76" s="122"/>
      <c r="E76" s="128" t="s">
        <v>180</v>
      </c>
      <c r="F76" s="122"/>
      <c r="G76" s="121"/>
      <c r="H76" s="122"/>
      <c r="I76" s="129" t="s">
        <v>181</v>
      </c>
      <c r="J76" s="130" t="s">
        <v>16</v>
      </c>
      <c r="K76" s="122" t="s">
        <v>182</v>
      </c>
      <c r="L76" s="121">
        <f>IF(ISBLANK(C76),"",IF(ISNA(VLOOKUP(C76,'Tudo Papoutsakis 552'!$C$2:$C$553,1,0)),0,1))</f>
        <v>1</v>
      </c>
      <c r="M76" s="121"/>
    </row>
    <row r="77" spans="1:13">
      <c r="A77" s="121"/>
      <c r="B77" s="122"/>
      <c r="C77" s="128" t="s">
        <v>183</v>
      </c>
      <c r="D77" s="122"/>
      <c r="E77" s="128" t="s">
        <v>184</v>
      </c>
      <c r="F77" s="122"/>
      <c r="G77" s="121"/>
      <c r="H77" s="122"/>
      <c r="I77" s="129" t="s">
        <v>185</v>
      </c>
      <c r="J77" s="130" t="s">
        <v>16</v>
      </c>
      <c r="K77" s="133" t="s">
        <v>186</v>
      </c>
      <c r="L77" s="121">
        <f>IF(ISBLANK(C77),"",IF(ISNA(VLOOKUP(C77,'Tudo Papoutsakis 552'!$C$2:$C$553,1,0)),0,1))</f>
        <v>1</v>
      </c>
      <c r="M77" s="121"/>
    </row>
    <row r="78" spans="1:13">
      <c r="A78" s="121"/>
      <c r="B78" s="122"/>
      <c r="C78" s="128" t="s">
        <v>187</v>
      </c>
      <c r="D78" s="122"/>
      <c r="E78" s="128" t="s">
        <v>14</v>
      </c>
      <c r="F78" s="122"/>
      <c r="G78" s="121"/>
      <c r="H78" s="122"/>
      <c r="I78" s="129" t="s">
        <v>188</v>
      </c>
      <c r="J78" s="130" t="s">
        <v>16</v>
      </c>
      <c r="K78" s="122" t="s">
        <v>189</v>
      </c>
      <c r="L78" s="121">
        <f>IF(ISBLANK(C78),"",IF(ISNA(VLOOKUP(C78,'Tudo Papoutsakis 552'!$C$2:$C$553,1,0)),0,1))</f>
        <v>0</v>
      </c>
      <c r="M78" s="121"/>
    </row>
    <row r="79" spans="1:13">
      <c r="A79" s="121"/>
      <c r="B79" s="122"/>
      <c r="C79" s="128" t="s">
        <v>190</v>
      </c>
      <c r="D79" s="122"/>
      <c r="E79" s="128" t="s">
        <v>191</v>
      </c>
      <c r="F79" s="122"/>
      <c r="G79" s="121"/>
      <c r="H79" s="122"/>
      <c r="I79" s="129" t="s">
        <v>192</v>
      </c>
      <c r="J79" s="130" t="s">
        <v>16</v>
      </c>
      <c r="K79" s="122" t="s">
        <v>193</v>
      </c>
      <c r="L79" s="121">
        <f>IF(ISBLANK(C79),"",IF(ISNA(VLOOKUP(C79,'Tudo Papoutsakis 552'!$C$2:$C$553,1,0)),0,1))</f>
        <v>1</v>
      </c>
      <c r="M79" s="121"/>
    </row>
    <row r="80" spans="1:13">
      <c r="A80" s="121"/>
      <c r="B80" s="122"/>
      <c r="C80" s="128" t="s">
        <v>190</v>
      </c>
      <c r="D80" s="122"/>
      <c r="E80" s="128" t="s">
        <v>191</v>
      </c>
      <c r="F80" s="122"/>
      <c r="G80" s="121"/>
      <c r="H80" s="122"/>
      <c r="I80" s="129" t="s">
        <v>194</v>
      </c>
      <c r="J80" s="130" t="s">
        <v>16</v>
      </c>
      <c r="K80" s="122" t="s">
        <v>195</v>
      </c>
      <c r="L80" s="121">
        <f>IF(ISBLANK(C80),"",IF(ISNA(VLOOKUP(C80,'Tudo Papoutsakis 552'!$C$2:$C$553,1,0)),0,1))</f>
        <v>1</v>
      </c>
      <c r="M80" s="121"/>
    </row>
    <row r="81" spans="1:13">
      <c r="A81" s="121"/>
      <c r="B81" s="122"/>
      <c r="C81" s="128" t="s">
        <v>196</v>
      </c>
      <c r="D81" s="122"/>
      <c r="E81" s="128" t="s">
        <v>197</v>
      </c>
      <c r="F81" s="122"/>
      <c r="G81" s="121"/>
      <c r="H81" s="122"/>
      <c r="I81" s="129" t="s">
        <v>198</v>
      </c>
      <c r="J81" s="130" t="s">
        <v>16</v>
      </c>
      <c r="K81" s="122" t="s">
        <v>199</v>
      </c>
      <c r="L81" s="121">
        <f>IF(ISBLANK(C81),"",IF(ISNA(VLOOKUP(C81,'Tudo Papoutsakis 552'!$C$2:$C$553,1,0)),0,1))</f>
        <v>1</v>
      </c>
      <c r="M81" s="121"/>
    </row>
    <row r="82" spans="1:13">
      <c r="A82" s="121"/>
      <c r="B82" s="122"/>
      <c r="C82" s="128" t="s">
        <v>200</v>
      </c>
      <c r="D82" s="122"/>
      <c r="E82" s="128" t="s">
        <v>201</v>
      </c>
      <c r="F82" s="122"/>
      <c r="G82" s="121"/>
      <c r="H82" s="122"/>
      <c r="I82" s="129" t="s">
        <v>202</v>
      </c>
      <c r="J82" s="130" t="s">
        <v>16</v>
      </c>
      <c r="K82" s="122" t="s">
        <v>203</v>
      </c>
      <c r="L82" s="121">
        <f>IF(ISBLANK(C82),"",IF(ISNA(VLOOKUP(C82,'Tudo Papoutsakis 552'!$C$2:$C$553,1,0)),0,1))</f>
        <v>1</v>
      </c>
      <c r="M82" s="121"/>
    </row>
    <row r="83" spans="1:13">
      <c r="A83" s="121"/>
      <c r="B83" s="122"/>
      <c r="C83" s="128" t="s">
        <v>204</v>
      </c>
      <c r="D83" s="122"/>
      <c r="E83" s="128" t="s">
        <v>205</v>
      </c>
      <c r="F83" s="122"/>
      <c r="G83" s="121"/>
      <c r="H83" s="122"/>
      <c r="I83" s="129" t="s">
        <v>206</v>
      </c>
      <c r="J83" s="130" t="s">
        <v>16</v>
      </c>
      <c r="K83" s="122" t="s">
        <v>207</v>
      </c>
      <c r="L83" s="121">
        <f>IF(ISBLANK(C83),"",IF(ISNA(VLOOKUP(C83,'Tudo Papoutsakis 552'!$C$2:$C$553,1,0)),0,1))</f>
        <v>1</v>
      </c>
      <c r="M83" s="121"/>
    </row>
    <row r="84" spans="1:13">
      <c r="A84" s="121"/>
      <c r="B84" s="122"/>
      <c r="C84" s="128" t="s">
        <v>208</v>
      </c>
      <c r="D84" s="122"/>
      <c r="E84" s="128" t="s">
        <v>209</v>
      </c>
      <c r="F84" s="122"/>
      <c r="G84" s="121"/>
      <c r="H84" s="122"/>
      <c r="I84" s="129" t="s">
        <v>210</v>
      </c>
      <c r="J84" s="130" t="s">
        <v>16</v>
      </c>
      <c r="K84" s="122" t="s">
        <v>211</v>
      </c>
      <c r="L84" s="121">
        <f>IF(ISBLANK(C84),"",IF(ISNA(VLOOKUP(C84,'Tudo Papoutsakis 552'!$C$2:$C$553,1,0)),0,1))</f>
        <v>1</v>
      </c>
      <c r="M84" s="121"/>
    </row>
    <row r="85" spans="1:13">
      <c r="A85" s="121"/>
      <c r="B85" s="122"/>
      <c r="C85" s="128" t="s">
        <v>212</v>
      </c>
      <c r="D85" s="122"/>
      <c r="E85" s="128" t="s">
        <v>213</v>
      </c>
      <c r="F85" s="122"/>
      <c r="G85" s="121"/>
      <c r="H85" s="122"/>
      <c r="I85" s="129" t="s">
        <v>214</v>
      </c>
      <c r="J85" s="130" t="s">
        <v>16</v>
      </c>
      <c r="K85" s="122" t="s">
        <v>215</v>
      </c>
      <c r="L85" s="121">
        <f>IF(ISBLANK(C85),"",IF(ISNA(VLOOKUP(C85,'Tudo Papoutsakis 552'!$C$2:$C$553,1,0)),0,1))</f>
        <v>1</v>
      </c>
      <c r="M85" s="121"/>
    </row>
    <row r="86" spans="1:13">
      <c r="A86" s="121"/>
      <c r="B86" s="122"/>
      <c r="C86" s="128" t="s">
        <v>216</v>
      </c>
      <c r="D86" s="122"/>
      <c r="E86" s="128" t="s">
        <v>217</v>
      </c>
      <c r="F86" s="122"/>
      <c r="G86" s="121"/>
      <c r="H86" s="122"/>
      <c r="I86" s="129" t="s">
        <v>218</v>
      </c>
      <c r="J86" s="130" t="s">
        <v>16</v>
      </c>
      <c r="K86" s="122" t="s">
        <v>219</v>
      </c>
      <c r="L86" s="121">
        <f>IF(ISBLANK(C86),"",IF(ISNA(VLOOKUP(C86,'Tudo Papoutsakis 552'!$C$2:$C$553,1,0)),0,1))</f>
        <v>1</v>
      </c>
      <c r="M86" s="121"/>
    </row>
    <row r="87" spans="1:13">
      <c r="A87" s="121"/>
      <c r="B87" s="122"/>
      <c r="C87" s="128" t="s">
        <v>220</v>
      </c>
      <c r="D87" s="122"/>
      <c r="E87" s="128" t="s">
        <v>221</v>
      </c>
      <c r="F87" s="122"/>
      <c r="G87" s="121"/>
      <c r="H87" s="122"/>
      <c r="I87" s="129" t="s">
        <v>222</v>
      </c>
      <c r="J87" s="130" t="s">
        <v>16</v>
      </c>
      <c r="K87" s="122" t="s">
        <v>223</v>
      </c>
      <c r="L87" s="121">
        <f>IF(ISBLANK(C87),"",IF(ISNA(VLOOKUP(C87,'Tudo Papoutsakis 552'!$C$2:$C$553,1,0)),0,1))</f>
        <v>1</v>
      </c>
      <c r="M87" s="121"/>
    </row>
    <row r="88" spans="1:13">
      <c r="A88" s="121"/>
      <c r="B88" s="122"/>
      <c r="C88" s="128" t="s">
        <v>224</v>
      </c>
      <c r="D88" s="122"/>
      <c r="E88" s="128" t="s">
        <v>225</v>
      </c>
      <c r="F88" s="122"/>
      <c r="G88" s="121"/>
      <c r="H88" s="122"/>
      <c r="I88" s="129" t="s">
        <v>226</v>
      </c>
      <c r="J88" s="130" t="s">
        <v>16</v>
      </c>
      <c r="K88" s="122" t="s">
        <v>227</v>
      </c>
      <c r="L88" s="121">
        <f>IF(ISBLANK(C88),"",IF(ISNA(VLOOKUP(C88,'Tudo Papoutsakis 552'!$C$2:$C$553,1,0)),0,1))</f>
        <v>0</v>
      </c>
      <c r="M88" s="121"/>
    </row>
    <row r="89" spans="1:13">
      <c r="A89" s="121"/>
      <c r="B89" s="122"/>
      <c r="C89" s="128" t="s">
        <v>228</v>
      </c>
      <c r="D89" s="122"/>
      <c r="E89" s="128" t="s">
        <v>229</v>
      </c>
      <c r="F89" s="122"/>
      <c r="G89" s="121"/>
      <c r="H89" s="122"/>
      <c r="I89" s="129" t="s">
        <v>230</v>
      </c>
      <c r="J89" s="130" t="s">
        <v>16</v>
      </c>
      <c r="K89" s="122" t="s">
        <v>231</v>
      </c>
      <c r="L89" s="121">
        <f>IF(ISBLANK(C89),"",IF(ISNA(VLOOKUP(C89,'Tudo Papoutsakis 552'!$C$2:$C$553,1,0)),0,1))</f>
        <v>1</v>
      </c>
      <c r="M89" s="121"/>
    </row>
    <row r="90" spans="1:13">
      <c r="A90" s="121"/>
      <c r="B90" s="122"/>
      <c r="C90" s="128" t="s">
        <v>232</v>
      </c>
      <c r="D90" s="122"/>
      <c r="E90" s="128" t="s">
        <v>233</v>
      </c>
      <c r="F90" s="122"/>
      <c r="G90" s="121"/>
      <c r="H90" s="122"/>
      <c r="I90" s="129" t="s">
        <v>234</v>
      </c>
      <c r="J90" s="130" t="s">
        <v>16</v>
      </c>
      <c r="K90" s="122" t="s">
        <v>235</v>
      </c>
      <c r="L90" s="121">
        <f>IF(ISBLANK(C90),"",IF(ISNA(VLOOKUP(C90,'Tudo Papoutsakis 552'!$C$2:$C$553,1,0)),0,1))</f>
        <v>1</v>
      </c>
      <c r="M90" s="121"/>
    </row>
    <row r="91" spans="1:13">
      <c r="A91" s="121"/>
      <c r="B91" s="122"/>
      <c r="C91" s="128" t="s">
        <v>236</v>
      </c>
      <c r="D91" s="122"/>
      <c r="E91" s="128" t="s">
        <v>237</v>
      </c>
      <c r="F91" s="122"/>
      <c r="G91" s="121"/>
      <c r="H91" s="122"/>
      <c r="I91" s="129" t="s">
        <v>238</v>
      </c>
      <c r="J91" s="130" t="s">
        <v>16</v>
      </c>
      <c r="K91" s="133" t="s">
        <v>239</v>
      </c>
      <c r="L91" s="121">
        <f>IF(ISBLANK(C91),"",IF(ISNA(VLOOKUP(C91,'Tudo Papoutsakis 552'!$C$2:$C$553,1,0)),0,1))</f>
        <v>1</v>
      </c>
      <c r="M91" s="121"/>
    </row>
    <row r="92" spans="1:13">
      <c r="A92" s="121"/>
      <c r="B92" s="122"/>
      <c r="C92" s="128" t="s">
        <v>240</v>
      </c>
      <c r="D92" s="122"/>
      <c r="E92" s="128" t="s">
        <v>241</v>
      </c>
      <c r="F92" s="122"/>
      <c r="G92" s="121"/>
      <c r="H92" s="122"/>
      <c r="I92" s="129" t="s">
        <v>242</v>
      </c>
      <c r="J92" s="130" t="s">
        <v>16</v>
      </c>
      <c r="K92" s="122" t="s">
        <v>243</v>
      </c>
      <c r="L92" s="121">
        <f>IF(ISBLANK(C92),"",IF(ISNA(VLOOKUP(C92,'Tudo Papoutsakis 552'!$C$2:$C$553,1,0)),0,1))</f>
        <v>0</v>
      </c>
      <c r="M92" s="121"/>
    </row>
    <row r="93" spans="1:13">
      <c r="A93" s="121"/>
      <c r="B93" s="122"/>
      <c r="C93" s="128"/>
      <c r="D93" s="122"/>
      <c r="E93" s="128"/>
      <c r="F93" s="122"/>
      <c r="G93" s="121"/>
      <c r="H93" s="122"/>
      <c r="I93" s="129" t="s">
        <v>244</v>
      </c>
      <c r="J93" s="130" t="s">
        <v>16</v>
      </c>
      <c r="K93" s="122" t="s">
        <v>245</v>
      </c>
      <c r="L93" s="121" t="str">
        <f>IF(ISBLANK(C93),"",IF(ISNA(VLOOKUP(C93,'Tudo Papoutsakis 552'!$C$2:$C$553,1,0)),0,1))</f>
        <v/>
      </c>
      <c r="M93" s="121"/>
    </row>
    <row r="94" spans="1:13">
      <c r="A94" s="121"/>
      <c r="B94" s="122"/>
      <c r="C94" s="128"/>
      <c r="D94" s="122"/>
      <c r="E94" s="128"/>
      <c r="F94" s="122"/>
      <c r="G94" s="121"/>
      <c r="H94" s="122"/>
      <c r="I94" s="129" t="s">
        <v>246</v>
      </c>
      <c r="J94" s="130" t="s">
        <v>16</v>
      </c>
      <c r="K94" s="122" t="s">
        <v>247</v>
      </c>
      <c r="L94" s="121" t="str">
        <f>IF(ISBLANK(C94),"",IF(ISNA(VLOOKUP(C94,'Tudo Papoutsakis 552'!$C$2:$C$553,1,0)),0,1))</f>
        <v/>
      </c>
      <c r="M94" s="121"/>
    </row>
    <row r="95" spans="1:13">
      <c r="A95" s="121"/>
      <c r="B95" s="122"/>
      <c r="C95" s="128" t="s">
        <v>248</v>
      </c>
      <c r="D95" s="122"/>
      <c r="E95" s="128" t="s">
        <v>55</v>
      </c>
      <c r="F95" s="122"/>
      <c r="G95" s="121"/>
      <c r="H95" s="122"/>
      <c r="I95" s="129" t="s">
        <v>249</v>
      </c>
      <c r="J95" s="130" t="s">
        <v>16</v>
      </c>
      <c r="K95" s="122" t="s">
        <v>250</v>
      </c>
      <c r="L95" s="121">
        <f>IF(ISBLANK(C95),"",IF(ISNA(VLOOKUP(C95,'Tudo Papoutsakis 552'!$C$2:$C$553,1,0)),0,1))</f>
        <v>0</v>
      </c>
      <c r="M95" s="121"/>
    </row>
    <row r="96" spans="1:13">
      <c r="A96" s="121"/>
      <c r="B96" s="122"/>
      <c r="C96" s="128" t="s">
        <v>251</v>
      </c>
      <c r="D96" s="122"/>
      <c r="E96" s="128" t="s">
        <v>237</v>
      </c>
      <c r="F96" s="122"/>
      <c r="G96" s="121"/>
      <c r="H96" s="122"/>
      <c r="I96" s="129" t="s">
        <v>252</v>
      </c>
      <c r="J96" s="130" t="s">
        <v>16</v>
      </c>
      <c r="K96" s="122" t="s">
        <v>253</v>
      </c>
      <c r="L96" s="121">
        <f>IF(ISBLANK(C96),"",IF(ISNA(VLOOKUP(C96,'Tudo Papoutsakis 552'!$C$2:$C$553,1,0)),0,1))</f>
        <v>0</v>
      </c>
      <c r="M96" s="121"/>
    </row>
    <row r="97" spans="1:13">
      <c r="A97" s="121"/>
      <c r="B97" s="122"/>
      <c r="C97" s="128" t="s">
        <v>254</v>
      </c>
      <c r="D97" s="122"/>
      <c r="E97" s="128" t="s">
        <v>255</v>
      </c>
      <c r="F97" s="122"/>
      <c r="G97" s="121"/>
      <c r="H97" s="122"/>
      <c r="I97" s="129" t="s">
        <v>256</v>
      </c>
      <c r="J97" s="130" t="s">
        <v>16</v>
      </c>
      <c r="K97" s="122" t="s">
        <v>257</v>
      </c>
      <c r="L97" s="121">
        <f>IF(ISBLANK(C97),"",IF(ISNA(VLOOKUP(C97,'Tudo Papoutsakis 552'!$C$2:$C$553,1,0)),0,1))</f>
        <v>0</v>
      </c>
      <c r="M97" s="121"/>
    </row>
    <row r="98" spans="1:13">
      <c r="A98" s="121"/>
      <c r="B98" s="122"/>
      <c r="C98" s="128" t="s">
        <v>258</v>
      </c>
      <c r="D98" s="122"/>
      <c r="E98" s="128" t="s">
        <v>259</v>
      </c>
      <c r="F98" s="122"/>
      <c r="G98" s="121"/>
      <c r="H98" s="122"/>
      <c r="I98" s="129" t="s">
        <v>260</v>
      </c>
      <c r="J98" s="130" t="s">
        <v>16</v>
      </c>
      <c r="K98" s="133" t="s">
        <v>261</v>
      </c>
      <c r="L98" s="121">
        <f>IF(ISBLANK(C98),"",IF(ISNA(VLOOKUP(C98,'Tudo Papoutsakis 552'!$C$2:$C$553,1,0)),0,1))</f>
        <v>1</v>
      </c>
      <c r="M98" s="121"/>
    </row>
    <row r="99" spans="1:13">
      <c r="A99" s="121"/>
      <c r="B99" s="122"/>
      <c r="C99" s="128" t="s">
        <v>262</v>
      </c>
      <c r="D99" s="122"/>
      <c r="E99" s="128" t="s">
        <v>263</v>
      </c>
      <c r="F99" s="122"/>
      <c r="G99" s="121"/>
      <c r="H99" s="122"/>
      <c r="I99" s="129" t="s">
        <v>264</v>
      </c>
      <c r="J99" s="130" t="s">
        <v>16</v>
      </c>
      <c r="K99" s="122" t="s">
        <v>265</v>
      </c>
      <c r="L99" s="121">
        <f>IF(ISBLANK(C99),"",IF(ISNA(VLOOKUP(C99,'Tudo Papoutsakis 552'!$C$2:$C$553,1,0)),0,1))</f>
        <v>1</v>
      </c>
      <c r="M99" s="121"/>
    </row>
    <row r="100" spans="1:13">
      <c r="A100" s="121"/>
      <c r="B100" s="122"/>
      <c r="C100" s="128" t="s">
        <v>266</v>
      </c>
      <c r="D100" s="122"/>
      <c r="E100" s="128" t="s">
        <v>267</v>
      </c>
      <c r="F100" s="122"/>
      <c r="G100" s="121"/>
      <c r="H100" s="122"/>
      <c r="I100" s="129" t="s">
        <v>268</v>
      </c>
      <c r="J100" s="130" t="s">
        <v>16</v>
      </c>
      <c r="K100" s="122" t="s">
        <v>269</v>
      </c>
      <c r="L100" s="121">
        <f>IF(ISBLANK(C100),"",IF(ISNA(VLOOKUP(C100,'Tudo Papoutsakis 552'!$C$2:$C$553,1,0)),0,1))</f>
        <v>1</v>
      </c>
      <c r="M100" s="121"/>
    </row>
    <row r="101" spans="1:13" ht="30">
      <c r="A101" s="121"/>
      <c r="B101" s="122"/>
      <c r="C101" s="128" t="s">
        <v>270</v>
      </c>
      <c r="D101" s="122"/>
      <c r="E101" s="128" t="s">
        <v>271</v>
      </c>
      <c r="F101" s="122"/>
      <c r="G101" s="121"/>
      <c r="H101" s="122"/>
      <c r="I101" s="129" t="s">
        <v>272</v>
      </c>
      <c r="J101" s="130" t="s">
        <v>16</v>
      </c>
      <c r="K101" s="132" t="s">
        <v>273</v>
      </c>
      <c r="L101" s="121">
        <f>IF(ISBLANK(C101),"",IF(ISNA(VLOOKUP(C101,'Tudo Papoutsakis 552'!$C$2:$C$553,1,0)),0,1))</f>
        <v>1</v>
      </c>
      <c r="M101" s="121"/>
    </row>
    <row r="102" spans="1:13">
      <c r="A102" s="121"/>
      <c r="B102" s="122"/>
      <c r="C102" s="128" t="s">
        <v>258</v>
      </c>
      <c r="D102" s="122"/>
      <c r="E102" s="128" t="s">
        <v>259</v>
      </c>
      <c r="F102" s="122"/>
      <c r="G102" s="121"/>
      <c r="H102" s="122"/>
      <c r="I102" s="129" t="s">
        <v>274</v>
      </c>
      <c r="J102" s="130" t="s">
        <v>16</v>
      </c>
      <c r="K102" s="122" t="s">
        <v>275</v>
      </c>
      <c r="L102" s="121">
        <f>IF(ISBLANK(C102),"",IF(ISNA(VLOOKUP(C102,'Tudo Papoutsakis 552'!$C$2:$C$553,1,0)),0,1))</f>
        <v>1</v>
      </c>
      <c r="M102" s="121"/>
    </row>
    <row r="103" spans="1:13">
      <c r="A103" s="121"/>
      <c r="B103" s="122"/>
      <c r="C103" s="128" t="s">
        <v>262</v>
      </c>
      <c r="D103" s="122"/>
      <c r="E103" s="128" t="s">
        <v>263</v>
      </c>
      <c r="F103" s="122"/>
      <c r="G103" s="121"/>
      <c r="H103" s="122"/>
      <c r="I103" s="129" t="s">
        <v>276</v>
      </c>
      <c r="J103" s="130" t="s">
        <v>16</v>
      </c>
      <c r="K103" s="122" t="s">
        <v>277</v>
      </c>
      <c r="L103" s="121">
        <f>IF(ISBLANK(C103),"",IF(ISNA(VLOOKUP(C103,'Tudo Papoutsakis 552'!$C$2:$C$553,1,0)),0,1))</f>
        <v>1</v>
      </c>
      <c r="M103" s="121"/>
    </row>
    <row r="104" spans="1:13">
      <c r="A104" s="121"/>
      <c r="B104" s="122"/>
      <c r="C104" s="128" t="s">
        <v>278</v>
      </c>
      <c r="D104" s="122"/>
      <c r="E104" s="128" t="s">
        <v>279</v>
      </c>
      <c r="F104" s="122"/>
      <c r="G104" s="121"/>
      <c r="H104" s="122"/>
      <c r="I104" s="129" t="s">
        <v>280</v>
      </c>
      <c r="J104" s="130" t="s">
        <v>16</v>
      </c>
      <c r="K104" s="122" t="s">
        <v>281</v>
      </c>
      <c r="L104" s="121">
        <f>IF(ISBLANK(C104),"",IF(ISNA(VLOOKUP(C104,'Tudo Papoutsakis 552'!$C$2:$C$553,1,0)),0,1))</f>
        <v>1</v>
      </c>
      <c r="M104" s="121"/>
    </row>
    <row r="105" spans="1:13">
      <c r="A105" s="121"/>
      <c r="B105" s="122"/>
      <c r="C105" s="128" t="s">
        <v>282</v>
      </c>
      <c r="D105" s="122"/>
      <c r="E105" s="128" t="s">
        <v>283</v>
      </c>
      <c r="F105" s="122"/>
      <c r="G105" s="121"/>
      <c r="H105" s="122"/>
      <c r="I105" s="129" t="s">
        <v>284</v>
      </c>
      <c r="J105" s="130" t="s">
        <v>16</v>
      </c>
      <c r="K105" s="122" t="s">
        <v>285</v>
      </c>
      <c r="L105" s="121">
        <f>IF(ISBLANK(C105),"",IF(ISNA(VLOOKUP(C105,'Tudo Papoutsakis 552'!$C$2:$C$553,1,0)),0,1))</f>
        <v>0</v>
      </c>
      <c r="M105" s="121"/>
    </row>
    <row r="106" spans="1:13">
      <c r="A106" s="121"/>
      <c r="B106" s="122"/>
      <c r="C106" s="128" t="s">
        <v>286</v>
      </c>
      <c r="D106" s="122"/>
      <c r="E106" s="128" t="s">
        <v>287</v>
      </c>
      <c r="F106" s="122"/>
      <c r="G106" s="121"/>
      <c r="H106" s="122"/>
      <c r="I106" s="129" t="s">
        <v>288</v>
      </c>
      <c r="J106" s="130" t="s">
        <v>16</v>
      </c>
      <c r="K106" s="122" t="s">
        <v>289</v>
      </c>
      <c r="L106" s="121">
        <f>IF(ISBLANK(C106),"",IF(ISNA(VLOOKUP(C106,'Tudo Papoutsakis 552'!$C$2:$C$553,1,0)),0,1))</f>
        <v>1</v>
      </c>
      <c r="M106" s="121"/>
    </row>
    <row r="107" spans="1:13" ht="30">
      <c r="A107" s="121"/>
      <c r="B107" s="122"/>
      <c r="C107" s="131" t="s">
        <v>290</v>
      </c>
      <c r="D107" s="122"/>
      <c r="E107" s="128" t="s">
        <v>291</v>
      </c>
      <c r="F107" s="122"/>
      <c r="G107" s="121"/>
      <c r="H107" s="122"/>
      <c r="I107" s="129" t="s">
        <v>292</v>
      </c>
      <c r="J107" s="130" t="s">
        <v>16</v>
      </c>
      <c r="K107" s="132" t="s">
        <v>293</v>
      </c>
      <c r="L107" s="121">
        <f>IF(ISBLANK(C107),"",IF(ISNA(VLOOKUP(C107,'Tudo Papoutsakis 552'!$C$2:$C$553,1,0)),0,1))</f>
        <v>0</v>
      </c>
      <c r="M107" s="121"/>
    </row>
    <row r="108" spans="1:13">
      <c r="A108" s="121"/>
      <c r="B108" s="122"/>
      <c r="C108" s="128" t="s">
        <v>294</v>
      </c>
      <c r="D108" s="122"/>
      <c r="E108" s="128" t="s">
        <v>295</v>
      </c>
      <c r="F108" s="122"/>
      <c r="G108" s="121"/>
      <c r="H108" s="122"/>
      <c r="I108" s="129" t="s">
        <v>296</v>
      </c>
      <c r="J108" s="130" t="s">
        <v>16</v>
      </c>
      <c r="K108" s="122" t="s">
        <v>297</v>
      </c>
      <c r="L108" s="121">
        <f>IF(ISBLANK(C108),"",IF(ISNA(VLOOKUP(C108,'Tudo Papoutsakis 552'!$C$2:$C$553,1,0)),0,1))</f>
        <v>1</v>
      </c>
      <c r="M108" s="121"/>
    </row>
    <row r="109" spans="1:13">
      <c r="A109" s="121"/>
      <c r="B109" s="122"/>
      <c r="C109" s="128" t="s">
        <v>298</v>
      </c>
      <c r="D109" s="122"/>
      <c r="E109" s="128" t="s">
        <v>299</v>
      </c>
      <c r="F109" s="122"/>
      <c r="G109" s="121"/>
      <c r="H109" s="122"/>
      <c r="I109" s="129" t="s">
        <v>300</v>
      </c>
      <c r="J109" s="130" t="s">
        <v>16</v>
      </c>
      <c r="K109" s="122" t="s">
        <v>301</v>
      </c>
      <c r="L109" s="121">
        <f>IF(ISBLANK(C109),"",IF(ISNA(VLOOKUP(C109,'Tudo Papoutsakis 552'!$C$2:$C$553,1,0)),0,1))</f>
        <v>0</v>
      </c>
      <c r="M109" s="121"/>
    </row>
    <row r="110" spans="1:13">
      <c r="A110" s="121"/>
      <c r="B110" s="122"/>
      <c r="C110" s="128" t="s">
        <v>266</v>
      </c>
      <c r="D110" s="122"/>
      <c r="E110" s="128" t="s">
        <v>267</v>
      </c>
      <c r="F110" s="122"/>
      <c r="G110" s="121"/>
      <c r="H110" s="122"/>
      <c r="I110" s="129" t="s">
        <v>302</v>
      </c>
      <c r="J110" s="130" t="s">
        <v>16</v>
      </c>
      <c r="K110" s="122" t="s">
        <v>303</v>
      </c>
      <c r="L110" s="121">
        <f>IF(ISBLANK(C110),"",IF(ISNA(VLOOKUP(C110,'Tudo Papoutsakis 552'!$C$2:$C$553,1,0)),0,1))</f>
        <v>1</v>
      </c>
      <c r="M110" s="121"/>
    </row>
    <row r="111" spans="1:13" ht="30">
      <c r="A111" s="121"/>
      <c r="B111" s="122"/>
      <c r="C111" s="128" t="s">
        <v>304</v>
      </c>
      <c r="D111" s="122"/>
      <c r="E111" s="128" t="s">
        <v>305</v>
      </c>
      <c r="F111" s="122"/>
      <c r="G111" s="121"/>
      <c r="H111" s="122"/>
      <c r="I111" s="129" t="s">
        <v>306</v>
      </c>
      <c r="J111" s="130" t="s">
        <v>16</v>
      </c>
      <c r="K111" s="122" t="s">
        <v>307</v>
      </c>
      <c r="L111" s="121">
        <f>IF(ISBLANK(C111),"",IF(ISNA(VLOOKUP(C111,'Tudo Papoutsakis 552'!$C$2:$C$553,1,0)),0,1))</f>
        <v>0</v>
      </c>
      <c r="M111" s="121"/>
    </row>
    <row r="112" spans="1:13">
      <c r="A112" s="121"/>
      <c r="B112" s="122"/>
      <c r="C112" s="128"/>
      <c r="D112" s="122"/>
      <c r="E112" s="128"/>
      <c r="F112" s="122"/>
      <c r="G112" s="121"/>
      <c r="H112" s="122"/>
      <c r="I112" s="129" t="s">
        <v>308</v>
      </c>
      <c r="J112" s="130" t="s">
        <v>16</v>
      </c>
      <c r="K112" s="122" t="s">
        <v>309</v>
      </c>
      <c r="L112" s="121" t="str">
        <f>IF(ISBLANK(C112),"",IF(ISNA(VLOOKUP(C112,'Tudo Papoutsakis 552'!$C$2:$C$553,1,0)),0,1))</f>
        <v/>
      </c>
      <c r="M112" s="121"/>
    </row>
    <row r="113" spans="1:13" ht="30">
      <c r="A113" s="121"/>
      <c r="B113" s="122"/>
      <c r="C113" s="131" t="s">
        <v>310</v>
      </c>
      <c r="D113" s="122"/>
      <c r="E113" s="128" t="s">
        <v>311</v>
      </c>
      <c r="F113" s="122"/>
      <c r="G113" s="121"/>
      <c r="H113" s="122"/>
      <c r="I113" s="129" t="s">
        <v>312</v>
      </c>
      <c r="J113" s="130" t="s">
        <v>16</v>
      </c>
      <c r="K113" s="132" t="s">
        <v>313</v>
      </c>
      <c r="L113" s="121">
        <f>IF(ISBLANK(C113),"",IF(ISNA(VLOOKUP(C113,'Tudo Papoutsakis 552'!$C$2:$C$553,1,0)),0,1))</f>
        <v>1</v>
      </c>
      <c r="M113" s="121"/>
    </row>
    <row r="114" spans="1:13" ht="30">
      <c r="A114" s="121"/>
      <c r="B114" s="122"/>
      <c r="C114" s="131" t="s">
        <v>314</v>
      </c>
      <c r="D114" s="122"/>
      <c r="E114" s="128" t="s">
        <v>315</v>
      </c>
      <c r="F114" s="122"/>
      <c r="G114" s="121"/>
      <c r="H114" s="122"/>
      <c r="I114" s="129" t="s">
        <v>316</v>
      </c>
      <c r="J114" s="130" t="s">
        <v>16</v>
      </c>
      <c r="K114" s="132" t="s">
        <v>317</v>
      </c>
      <c r="L114" s="121">
        <f>IF(ISBLANK(C114),"",IF(ISNA(VLOOKUP(C114,'Tudo Papoutsakis 552'!$C$2:$C$553,1,0)),0,1))</f>
        <v>1</v>
      </c>
      <c r="M114" s="121"/>
    </row>
    <row r="115" spans="1:13">
      <c r="A115" s="121"/>
      <c r="B115" s="122"/>
      <c r="C115" s="128" t="s">
        <v>318</v>
      </c>
      <c r="D115" s="122"/>
      <c r="E115" s="128" t="s">
        <v>319</v>
      </c>
      <c r="F115" s="122"/>
      <c r="G115" s="121"/>
      <c r="H115" s="122"/>
      <c r="I115" s="129" t="s">
        <v>320</v>
      </c>
      <c r="J115" s="130" t="s">
        <v>16</v>
      </c>
      <c r="K115" s="122" t="s">
        <v>321</v>
      </c>
      <c r="L115" s="121">
        <f>IF(ISBLANK(C115),"",IF(ISNA(VLOOKUP(C115,'Tudo Papoutsakis 552'!$C$2:$C$553,1,0)),0,1))</f>
        <v>0</v>
      </c>
      <c r="M115" s="121"/>
    </row>
    <row r="116" spans="1:13">
      <c r="A116" s="121"/>
      <c r="B116" s="122"/>
      <c r="C116" s="128" t="s">
        <v>322</v>
      </c>
      <c r="D116" s="122"/>
      <c r="E116" s="128" t="s">
        <v>323</v>
      </c>
      <c r="F116" s="122"/>
      <c r="G116" s="121"/>
      <c r="H116" s="122"/>
      <c r="I116" s="129" t="s">
        <v>324</v>
      </c>
      <c r="J116" s="130" t="s">
        <v>16</v>
      </c>
      <c r="K116" s="122" t="s">
        <v>325</v>
      </c>
      <c r="L116" s="121">
        <f>IF(ISBLANK(C116),"",IF(ISNA(VLOOKUP(C116,'Tudo Papoutsakis 552'!$C$2:$C$553,1,0)),0,1))</f>
        <v>0</v>
      </c>
      <c r="M116" s="121"/>
    </row>
    <row r="117" spans="1:13">
      <c r="A117" s="121"/>
      <c r="B117" s="122"/>
      <c r="C117" s="128" t="s">
        <v>322</v>
      </c>
      <c r="D117" s="122"/>
      <c r="E117" s="128" t="s">
        <v>323</v>
      </c>
      <c r="F117" s="122"/>
      <c r="G117" s="121"/>
      <c r="H117" s="122"/>
      <c r="I117" s="129" t="s">
        <v>326</v>
      </c>
      <c r="J117" s="130" t="s">
        <v>16</v>
      </c>
      <c r="K117" s="122" t="s">
        <v>327</v>
      </c>
      <c r="L117" s="121">
        <f>IF(ISBLANK(C117),"",IF(ISNA(VLOOKUP(C117,'Tudo Papoutsakis 552'!$C$2:$C$553,1,0)),0,1))</f>
        <v>0</v>
      </c>
      <c r="M117" s="121"/>
    </row>
    <row r="118" spans="1:13">
      <c r="A118" s="121"/>
      <c r="B118" s="122"/>
      <c r="C118" s="128" t="s">
        <v>328</v>
      </c>
      <c r="D118" s="122"/>
      <c r="E118" s="128" t="s">
        <v>329</v>
      </c>
      <c r="F118" s="122"/>
      <c r="G118" s="121"/>
      <c r="H118" s="122"/>
      <c r="I118" s="129" t="s">
        <v>330</v>
      </c>
      <c r="J118" s="130" t="s">
        <v>16</v>
      </c>
      <c r="K118" s="122" t="s">
        <v>331</v>
      </c>
      <c r="L118" s="121">
        <f>IF(ISBLANK(C118),"",IF(ISNA(VLOOKUP(C118,'Tudo Papoutsakis 552'!$C$2:$C$553,1,0)),0,1))</f>
        <v>1</v>
      </c>
      <c r="M118" s="121"/>
    </row>
    <row r="119" spans="1:13">
      <c r="A119" s="121"/>
      <c r="B119" s="122"/>
      <c r="C119" s="128" t="s">
        <v>332</v>
      </c>
      <c r="D119" s="122"/>
      <c r="E119" s="128" t="s">
        <v>333</v>
      </c>
      <c r="F119" s="122"/>
      <c r="G119" s="121"/>
      <c r="H119" s="122"/>
      <c r="I119" s="129" t="s">
        <v>334</v>
      </c>
      <c r="J119" s="130" t="s">
        <v>16</v>
      </c>
      <c r="K119" s="122" t="s">
        <v>335</v>
      </c>
      <c r="L119" s="121">
        <f>IF(ISBLANK(C119),"",IF(ISNA(VLOOKUP(C119,'Tudo Papoutsakis 552'!$C$2:$C$553,1,0)),0,1))</f>
        <v>1</v>
      </c>
      <c r="M119" s="121"/>
    </row>
    <row r="120" spans="1:13">
      <c r="A120" s="121"/>
      <c r="B120" s="122"/>
      <c r="C120" s="128" t="s">
        <v>336</v>
      </c>
      <c r="D120" s="122"/>
      <c r="E120" s="128" t="s">
        <v>337</v>
      </c>
      <c r="F120" s="122"/>
      <c r="G120" s="121"/>
      <c r="H120" s="122"/>
      <c r="I120" s="129" t="s">
        <v>338</v>
      </c>
      <c r="J120" s="130" t="s">
        <v>16</v>
      </c>
      <c r="K120" s="122" t="s">
        <v>339</v>
      </c>
      <c r="L120" s="121">
        <f>IF(ISBLANK(C120),"",IF(ISNA(VLOOKUP(C120,'Tudo Papoutsakis 552'!$C$2:$C$553,1,0)),0,1))</f>
        <v>1</v>
      </c>
      <c r="M120" s="121"/>
    </row>
    <row r="121" spans="1:13">
      <c r="A121" s="121"/>
      <c r="B121" s="122"/>
      <c r="C121" s="128"/>
      <c r="D121" s="122"/>
      <c r="E121" s="128"/>
      <c r="F121" s="122"/>
      <c r="G121" s="121"/>
      <c r="H121" s="122"/>
      <c r="I121" s="129" t="s">
        <v>340</v>
      </c>
      <c r="J121" s="130" t="s">
        <v>16</v>
      </c>
      <c r="K121" s="122" t="s">
        <v>341</v>
      </c>
      <c r="L121" s="121" t="str">
        <f>IF(ISBLANK(C121),"",IF(ISNA(VLOOKUP(C121,'Tudo Papoutsakis 552'!$C$2:$C$553,1,0)),0,1))</f>
        <v/>
      </c>
      <c r="M121" s="121"/>
    </row>
    <row r="122" spans="1:13">
      <c r="A122" s="121"/>
      <c r="B122" s="122"/>
      <c r="C122" s="128" t="s">
        <v>322</v>
      </c>
      <c r="D122" s="122"/>
      <c r="E122" s="128" t="s">
        <v>323</v>
      </c>
      <c r="F122" s="122"/>
      <c r="G122" s="121"/>
      <c r="H122" s="122"/>
      <c r="I122" s="129" t="s">
        <v>342</v>
      </c>
      <c r="J122" s="130" t="s">
        <v>16</v>
      </c>
      <c r="K122" s="122" t="s">
        <v>343</v>
      </c>
      <c r="L122" s="121">
        <f>IF(ISBLANK(C122),"",IF(ISNA(VLOOKUP(C122,'Tudo Papoutsakis 552'!$C$2:$C$553,1,0)),0,1))</f>
        <v>0</v>
      </c>
      <c r="M122" s="121"/>
    </row>
    <row r="123" spans="1:13">
      <c r="A123" s="121"/>
      <c r="B123" s="122"/>
      <c r="C123" s="128" t="s">
        <v>344</v>
      </c>
      <c r="D123" s="122"/>
      <c r="E123" s="128" t="s">
        <v>345</v>
      </c>
      <c r="F123" s="122"/>
      <c r="G123" s="121"/>
      <c r="H123" s="122"/>
      <c r="I123" s="129" t="s">
        <v>346</v>
      </c>
      <c r="J123" s="130" t="s">
        <v>16</v>
      </c>
      <c r="K123" s="122" t="s">
        <v>347</v>
      </c>
      <c r="L123" s="121">
        <f>IF(ISBLANK(C123),"",IF(ISNA(VLOOKUP(C123,'Tudo Papoutsakis 552'!$C$2:$C$553,1,0)),0,1))</f>
        <v>1</v>
      </c>
      <c r="M123" s="121"/>
    </row>
    <row r="124" spans="1:13">
      <c r="A124" s="121"/>
      <c r="B124" s="122"/>
      <c r="C124" s="128" t="s">
        <v>348</v>
      </c>
      <c r="D124" s="122"/>
      <c r="E124" s="128" t="s">
        <v>349</v>
      </c>
      <c r="F124" s="122"/>
      <c r="G124" s="121"/>
      <c r="H124" s="122"/>
      <c r="I124" s="129" t="s">
        <v>350</v>
      </c>
      <c r="J124" s="130" t="s">
        <v>16</v>
      </c>
      <c r="K124" s="122" t="s">
        <v>351</v>
      </c>
      <c r="L124" s="121">
        <f>IF(ISBLANK(C124),"",IF(ISNA(VLOOKUP(C124,'Tudo Papoutsakis 552'!$C$2:$C$553,1,0)),0,1))</f>
        <v>1</v>
      </c>
      <c r="M124" s="121"/>
    </row>
    <row r="125" spans="1:13">
      <c r="A125" s="121"/>
      <c r="B125" s="122"/>
      <c r="C125" s="128" t="s">
        <v>352</v>
      </c>
      <c r="D125" s="122"/>
      <c r="E125" s="128" t="s">
        <v>353</v>
      </c>
      <c r="F125" s="122"/>
      <c r="G125" s="121"/>
      <c r="H125" s="122"/>
      <c r="I125" s="129" t="s">
        <v>354</v>
      </c>
      <c r="J125" s="130" t="s">
        <v>16</v>
      </c>
      <c r="K125" s="122" t="s">
        <v>355</v>
      </c>
      <c r="L125" s="121">
        <f>IF(ISBLANK(C125),"",IF(ISNA(VLOOKUP(C125,'Tudo Papoutsakis 552'!$C$2:$C$553,1,0)),0,1))</f>
        <v>0</v>
      </c>
      <c r="M125" s="121"/>
    </row>
    <row r="126" spans="1:13">
      <c r="A126" s="121"/>
      <c r="B126" s="122"/>
      <c r="C126" s="128" t="s">
        <v>356</v>
      </c>
      <c r="D126" s="122"/>
      <c r="E126" s="128" t="s">
        <v>357</v>
      </c>
      <c r="F126" s="122"/>
      <c r="G126" s="121"/>
      <c r="H126" s="122"/>
      <c r="I126" s="129" t="s">
        <v>358</v>
      </c>
      <c r="J126" s="130" t="s">
        <v>16</v>
      </c>
      <c r="K126" s="122" t="s">
        <v>359</v>
      </c>
      <c r="L126" s="121">
        <f>IF(ISBLANK(C126),"",IF(ISNA(VLOOKUP(C126,'Tudo Papoutsakis 552'!$C$2:$C$553,1,0)),0,1))</f>
        <v>1</v>
      </c>
      <c r="M126" s="121"/>
    </row>
    <row r="127" spans="1:13">
      <c r="A127" s="121"/>
      <c r="B127" s="122"/>
      <c r="C127" s="128" t="s">
        <v>360</v>
      </c>
      <c r="D127" s="122"/>
      <c r="E127" s="128" t="s">
        <v>361</v>
      </c>
      <c r="F127" s="122"/>
      <c r="G127" s="121"/>
      <c r="H127" s="122"/>
      <c r="I127" s="129" t="s">
        <v>362</v>
      </c>
      <c r="J127" s="130" t="s">
        <v>16</v>
      </c>
      <c r="K127" s="122" t="s">
        <v>363</v>
      </c>
      <c r="L127" s="121">
        <f>IF(ISBLANK(C127),"",IF(ISNA(VLOOKUP(C127,'Tudo Papoutsakis 552'!$C$2:$C$553,1,0)),0,1))</f>
        <v>1</v>
      </c>
      <c r="M127" s="121"/>
    </row>
    <row r="128" spans="1:13" ht="30">
      <c r="A128" s="121"/>
      <c r="B128" s="122"/>
      <c r="C128" s="128" t="s">
        <v>364</v>
      </c>
      <c r="D128" s="122"/>
      <c r="E128" s="128" t="s">
        <v>365</v>
      </c>
      <c r="F128" s="122"/>
      <c r="G128" s="121"/>
      <c r="H128" s="122"/>
      <c r="I128" s="129" t="s">
        <v>366</v>
      </c>
      <c r="J128" s="130" t="s">
        <v>16</v>
      </c>
      <c r="K128" s="122" t="s">
        <v>367</v>
      </c>
      <c r="L128" s="121">
        <f>IF(ISBLANK(C128),"",IF(ISNA(VLOOKUP(C128,'Tudo Papoutsakis 552'!$C$2:$C$553,1,0)),0,1))</f>
        <v>0</v>
      </c>
      <c r="M128" s="121"/>
    </row>
    <row r="129" spans="1:13">
      <c r="A129" s="121"/>
      <c r="B129" s="122"/>
      <c r="C129" s="128" t="s">
        <v>356</v>
      </c>
      <c r="D129" s="122"/>
      <c r="E129" s="128" t="s">
        <v>357</v>
      </c>
      <c r="F129" s="122"/>
      <c r="G129" s="121"/>
      <c r="H129" s="122"/>
      <c r="I129" s="129" t="s">
        <v>368</v>
      </c>
      <c r="J129" s="130" t="s">
        <v>16</v>
      </c>
      <c r="K129" s="122" t="s">
        <v>369</v>
      </c>
      <c r="L129" s="121">
        <f>IF(ISBLANK(C129),"",IF(ISNA(VLOOKUP(C129,'Tudo Papoutsakis 552'!$C$2:$C$553,1,0)),0,1))</f>
        <v>1</v>
      </c>
      <c r="M129" s="121"/>
    </row>
    <row r="130" spans="1:13">
      <c r="A130" s="121"/>
      <c r="B130" s="122"/>
      <c r="C130" s="128" t="s">
        <v>370</v>
      </c>
      <c r="D130" s="122"/>
      <c r="E130" s="128" t="s">
        <v>371</v>
      </c>
      <c r="F130" s="122"/>
      <c r="G130" s="121"/>
      <c r="H130" s="122"/>
      <c r="I130" s="129" t="s">
        <v>372</v>
      </c>
      <c r="J130" s="130" t="s">
        <v>16</v>
      </c>
      <c r="K130" s="122" t="s">
        <v>373</v>
      </c>
      <c r="L130" s="121">
        <f>IF(ISBLANK(C130),"",IF(ISNA(VLOOKUP(C130,'Tudo Papoutsakis 552'!$C$2:$C$553,1,0)),0,1))</f>
        <v>1</v>
      </c>
      <c r="M130" s="121"/>
    </row>
    <row r="131" spans="1:13">
      <c r="A131" s="121"/>
      <c r="B131" s="122"/>
      <c r="C131" s="128" t="s">
        <v>374</v>
      </c>
      <c r="D131" s="122"/>
      <c r="E131" s="128" t="s">
        <v>375</v>
      </c>
      <c r="F131" s="122"/>
      <c r="G131" s="121"/>
      <c r="H131" s="122"/>
      <c r="I131" s="129" t="s">
        <v>376</v>
      </c>
      <c r="J131" s="130" t="s">
        <v>16</v>
      </c>
      <c r="K131" s="122" t="s">
        <v>377</v>
      </c>
      <c r="L131" s="121">
        <f>IF(ISBLANK(C131),"",IF(ISNA(VLOOKUP(C131,'Tudo Papoutsakis 552'!$C$2:$C$553,1,0)),0,1))</f>
        <v>1</v>
      </c>
      <c r="M131" s="121"/>
    </row>
    <row r="132" spans="1:13">
      <c r="A132" s="121"/>
      <c r="B132" s="122"/>
      <c r="C132" s="128" t="s">
        <v>378</v>
      </c>
      <c r="D132" s="122"/>
      <c r="E132" s="128" t="s">
        <v>379</v>
      </c>
      <c r="F132" s="122"/>
      <c r="G132" s="121"/>
      <c r="H132" s="122"/>
      <c r="I132" s="129" t="s">
        <v>380</v>
      </c>
      <c r="J132" s="130" t="s">
        <v>16</v>
      </c>
      <c r="K132" s="122" t="s">
        <v>381</v>
      </c>
      <c r="L132" s="121">
        <f>IF(ISBLANK(C132),"",IF(ISNA(VLOOKUP(C132,'Tudo Papoutsakis 552'!$C$2:$C$553,1,0)),0,1))</f>
        <v>1</v>
      </c>
      <c r="M132" s="121"/>
    </row>
    <row r="133" spans="1:13">
      <c r="A133" s="121"/>
      <c r="B133" s="122"/>
      <c r="C133" s="128" t="s">
        <v>382</v>
      </c>
      <c r="D133" s="122"/>
      <c r="E133" s="128" t="s">
        <v>383</v>
      </c>
      <c r="F133" s="122"/>
      <c r="G133" s="121"/>
      <c r="H133" s="122"/>
      <c r="I133" s="129" t="s">
        <v>384</v>
      </c>
      <c r="J133" s="130" t="s">
        <v>16</v>
      </c>
      <c r="K133" s="122" t="s">
        <v>385</v>
      </c>
      <c r="L133" s="121">
        <f>IF(ISBLANK(C133),"",IF(ISNA(VLOOKUP(C133,'Tudo Papoutsakis 552'!$C$2:$C$553,1,0)),0,1))</f>
        <v>1</v>
      </c>
      <c r="M133" s="121"/>
    </row>
    <row r="134" spans="1:13">
      <c r="A134" s="121"/>
      <c r="B134" s="122"/>
      <c r="C134" s="128"/>
      <c r="D134" s="122"/>
      <c r="E134" s="128"/>
      <c r="F134" s="122"/>
      <c r="G134" s="121"/>
      <c r="H134" s="122"/>
      <c r="I134" s="129" t="s">
        <v>386</v>
      </c>
      <c r="J134" s="130" t="s">
        <v>16</v>
      </c>
      <c r="K134" s="122" t="s">
        <v>387</v>
      </c>
      <c r="L134" s="121" t="str">
        <f>IF(ISBLANK(C134),"",IF(ISNA(VLOOKUP(C134,'Tudo Papoutsakis 552'!$C$2:$C$553,1,0)),0,1))</f>
        <v/>
      </c>
      <c r="M134" s="121"/>
    </row>
    <row r="135" spans="1:13">
      <c r="A135" s="121"/>
      <c r="B135" s="122"/>
      <c r="C135" s="128" t="s">
        <v>388</v>
      </c>
      <c r="D135" s="122"/>
      <c r="E135" s="128" t="s">
        <v>389</v>
      </c>
      <c r="F135" s="122"/>
      <c r="G135" s="121"/>
      <c r="H135" s="122"/>
      <c r="I135" s="129" t="s">
        <v>390</v>
      </c>
      <c r="J135" s="130" t="s">
        <v>16</v>
      </c>
      <c r="K135" s="122" t="s">
        <v>391</v>
      </c>
      <c r="L135" s="121">
        <f>IF(ISBLANK(C135),"",IF(ISNA(VLOOKUP(C135,'Tudo Papoutsakis 552'!$C$2:$C$553,1,0)),0,1))</f>
        <v>1</v>
      </c>
      <c r="M135" s="121"/>
    </row>
    <row r="136" spans="1:13">
      <c r="A136" s="121"/>
      <c r="B136" s="122"/>
      <c r="C136" s="128" t="s">
        <v>392</v>
      </c>
      <c r="D136" s="122"/>
      <c r="E136" s="128" t="s">
        <v>393</v>
      </c>
      <c r="F136" s="122"/>
      <c r="G136" s="121"/>
      <c r="H136" s="122"/>
      <c r="I136" s="129" t="s">
        <v>394</v>
      </c>
      <c r="J136" s="130" t="s">
        <v>16</v>
      </c>
      <c r="K136" s="122" t="s">
        <v>395</v>
      </c>
      <c r="L136" s="121">
        <f>IF(ISBLANK(C136),"",IF(ISNA(VLOOKUP(C136,'Tudo Papoutsakis 552'!$C$2:$C$553,1,0)),0,1))</f>
        <v>0</v>
      </c>
      <c r="M136" s="121"/>
    </row>
    <row r="137" spans="1:13">
      <c r="A137" s="121"/>
      <c r="B137" s="122"/>
      <c r="C137" s="128" t="s">
        <v>396</v>
      </c>
      <c r="D137" s="122"/>
      <c r="E137" s="128" t="s">
        <v>397</v>
      </c>
      <c r="F137" s="122"/>
      <c r="G137" s="121"/>
      <c r="H137" s="122"/>
      <c r="I137" s="129" t="s">
        <v>398</v>
      </c>
      <c r="J137" s="130" t="s">
        <v>16</v>
      </c>
      <c r="K137" s="122" t="s">
        <v>399</v>
      </c>
      <c r="L137" s="121">
        <f>IF(ISBLANK(C137),"",IF(ISNA(VLOOKUP(C137,'Tudo Papoutsakis 552'!$C$2:$C$553,1,0)),0,1))</f>
        <v>0</v>
      </c>
      <c r="M137" s="121"/>
    </row>
    <row r="138" spans="1:13">
      <c r="A138" s="121"/>
      <c r="B138" s="122"/>
      <c r="C138" s="128" t="s">
        <v>400</v>
      </c>
      <c r="D138" s="122"/>
      <c r="E138" s="128" t="s">
        <v>401</v>
      </c>
      <c r="F138" s="122"/>
      <c r="G138" s="121"/>
      <c r="H138" s="122"/>
      <c r="I138" s="129" t="s">
        <v>402</v>
      </c>
      <c r="J138" s="130" t="s">
        <v>16</v>
      </c>
      <c r="K138" s="122" t="s">
        <v>403</v>
      </c>
      <c r="L138" s="121">
        <f>IF(ISBLANK(C138),"",IF(ISNA(VLOOKUP(C138,'Tudo Papoutsakis 552'!$C$2:$C$553,1,0)),0,1))</f>
        <v>0</v>
      </c>
      <c r="M138" s="121"/>
    </row>
    <row r="139" spans="1:13">
      <c r="A139" s="121"/>
      <c r="B139" s="122"/>
      <c r="C139" s="128" t="s">
        <v>404</v>
      </c>
      <c r="D139" s="122"/>
      <c r="E139" s="128" t="s">
        <v>405</v>
      </c>
      <c r="F139" s="122"/>
      <c r="G139" s="121"/>
      <c r="H139" s="122"/>
      <c r="I139" s="129" t="s">
        <v>406</v>
      </c>
      <c r="J139" s="130" t="s">
        <v>16</v>
      </c>
      <c r="K139" s="122" t="s">
        <v>407</v>
      </c>
      <c r="L139" s="121">
        <f>IF(ISBLANK(C139),"",IF(ISNA(VLOOKUP(C139,'Tudo Papoutsakis 552'!$C$2:$C$553,1,0)),0,1))</f>
        <v>1</v>
      </c>
      <c r="M139" s="121"/>
    </row>
    <row r="140" spans="1:13">
      <c r="A140" s="121"/>
      <c r="B140" s="122"/>
      <c r="C140" s="128" t="s">
        <v>408</v>
      </c>
      <c r="D140" s="122"/>
      <c r="E140" s="128" t="s">
        <v>401</v>
      </c>
      <c r="F140" s="122"/>
      <c r="G140" s="121"/>
      <c r="H140" s="122"/>
      <c r="I140" s="129" t="s">
        <v>409</v>
      </c>
      <c r="J140" s="130" t="s">
        <v>16</v>
      </c>
      <c r="K140" s="122" t="s">
        <v>410</v>
      </c>
      <c r="L140" s="121">
        <f>IF(ISBLANK(C140),"",IF(ISNA(VLOOKUP(C140,'Tudo Papoutsakis 552'!$C$2:$C$553,1,0)),0,1))</f>
        <v>1</v>
      </c>
      <c r="M140" s="121"/>
    </row>
    <row r="141" spans="1:13">
      <c r="A141" s="121"/>
      <c r="B141" s="122"/>
      <c r="C141" s="128" t="s">
        <v>411</v>
      </c>
      <c r="D141" s="122"/>
      <c r="E141" s="128" t="s">
        <v>412</v>
      </c>
      <c r="F141" s="122"/>
      <c r="G141" s="121"/>
      <c r="H141" s="122"/>
      <c r="I141" s="129" t="s">
        <v>413</v>
      </c>
      <c r="J141" s="130" t="s">
        <v>16</v>
      </c>
      <c r="K141" s="122" t="s">
        <v>414</v>
      </c>
      <c r="L141" s="121">
        <f>IF(ISBLANK(C141),"",IF(ISNA(VLOOKUP(C141,'Tudo Papoutsakis 552'!$C$2:$C$553,1,0)),0,1))</f>
        <v>1</v>
      </c>
      <c r="M141" s="121"/>
    </row>
    <row r="142" spans="1:13">
      <c r="A142" s="121"/>
      <c r="B142" s="122"/>
      <c r="C142" s="128" t="s">
        <v>415</v>
      </c>
      <c r="D142" s="122"/>
      <c r="E142" s="128" t="s">
        <v>416</v>
      </c>
      <c r="F142" s="122"/>
      <c r="G142" s="121"/>
      <c r="H142" s="122"/>
      <c r="I142" s="129" t="s">
        <v>417</v>
      </c>
      <c r="J142" s="130" t="s">
        <v>16</v>
      </c>
      <c r="K142" s="122" t="s">
        <v>418</v>
      </c>
      <c r="L142" s="121">
        <f>IF(ISBLANK(C142),"",IF(ISNA(VLOOKUP(C142,'Tudo Papoutsakis 552'!$C$2:$C$553,1,0)),0,1))</f>
        <v>1</v>
      </c>
      <c r="M142" s="121"/>
    </row>
    <row r="143" spans="1:13">
      <c r="A143" s="121"/>
      <c r="B143" s="122"/>
      <c r="C143" s="128" t="s">
        <v>204</v>
      </c>
      <c r="D143" s="122"/>
      <c r="E143" s="128" t="s">
        <v>205</v>
      </c>
      <c r="F143" s="122"/>
      <c r="G143" s="121"/>
      <c r="H143" s="122"/>
      <c r="I143" s="129" t="s">
        <v>419</v>
      </c>
      <c r="J143" s="130" t="s">
        <v>16</v>
      </c>
      <c r="K143" s="122" t="s">
        <v>420</v>
      </c>
      <c r="L143" s="121">
        <f>IF(ISBLANK(C143),"",IF(ISNA(VLOOKUP(C143,'Tudo Papoutsakis 552'!$C$2:$C$553,1,0)),0,1))</f>
        <v>1</v>
      </c>
      <c r="M143" s="121"/>
    </row>
    <row r="144" spans="1:13">
      <c r="A144" s="121"/>
      <c r="B144" s="122"/>
      <c r="C144" s="128" t="s">
        <v>421</v>
      </c>
      <c r="D144" s="122" t="s">
        <v>422</v>
      </c>
      <c r="E144" s="128" t="s">
        <v>423</v>
      </c>
      <c r="F144" s="122"/>
      <c r="G144" s="121"/>
      <c r="H144" s="122"/>
      <c r="I144" s="129" t="s">
        <v>424</v>
      </c>
      <c r="J144" s="130" t="s">
        <v>16</v>
      </c>
      <c r="K144" s="122" t="s">
        <v>425</v>
      </c>
      <c r="L144" s="121">
        <f>IF(ISBLANK(C144),"",IF(ISNA(VLOOKUP(C144,'Tudo Papoutsakis 552'!$C$2:$C$553,1,0)),0,1))</f>
        <v>1</v>
      </c>
      <c r="M144" s="121"/>
    </row>
    <row r="145" spans="1:13">
      <c r="A145" s="121"/>
      <c r="B145" s="122"/>
      <c r="C145" s="128" t="s">
        <v>426</v>
      </c>
      <c r="D145" s="122"/>
      <c r="E145" s="128" t="s">
        <v>427</v>
      </c>
      <c r="F145" s="122"/>
      <c r="G145" s="121"/>
      <c r="H145" s="122"/>
      <c r="I145" s="129" t="s">
        <v>428</v>
      </c>
      <c r="J145" s="130" t="s">
        <v>16</v>
      </c>
      <c r="K145" s="122" t="s">
        <v>429</v>
      </c>
      <c r="L145" s="121">
        <f>IF(ISBLANK(C145),"",IF(ISNA(VLOOKUP(C145,'Tudo Papoutsakis 552'!$C$2:$C$553,1,0)),0,1))</f>
        <v>1</v>
      </c>
      <c r="M145" s="121"/>
    </row>
    <row r="146" spans="1:13">
      <c r="A146" s="121"/>
      <c r="B146" s="122"/>
      <c r="C146" s="128" t="s">
        <v>430</v>
      </c>
      <c r="D146" s="122"/>
      <c r="E146" s="128" t="s">
        <v>431</v>
      </c>
      <c r="F146" s="122"/>
      <c r="G146" s="121"/>
      <c r="H146" s="122"/>
      <c r="I146" s="129" t="s">
        <v>432</v>
      </c>
      <c r="J146" s="130" t="s">
        <v>16</v>
      </c>
      <c r="K146" s="122" t="s">
        <v>433</v>
      </c>
      <c r="L146" s="121">
        <f>IF(ISBLANK(C146),"",IF(ISNA(VLOOKUP(C146,'Tudo Papoutsakis 552'!$C$2:$C$553,1,0)),0,1))</f>
        <v>1</v>
      </c>
      <c r="M146" s="121"/>
    </row>
    <row r="147" spans="1:13">
      <c r="A147" s="121"/>
      <c r="B147" s="122"/>
      <c r="C147" s="128" t="s">
        <v>434</v>
      </c>
      <c r="D147" s="122"/>
      <c r="E147" s="128" t="s">
        <v>435</v>
      </c>
      <c r="F147" s="122"/>
      <c r="G147" s="121"/>
      <c r="H147" s="122"/>
      <c r="I147" s="129" t="s">
        <v>436</v>
      </c>
      <c r="J147" s="130" t="s">
        <v>16</v>
      </c>
      <c r="K147" s="122" t="s">
        <v>437</v>
      </c>
      <c r="L147" s="121">
        <f>IF(ISBLANK(C147),"",IF(ISNA(VLOOKUP(C147,'Tudo Papoutsakis 552'!$C$2:$C$553,1,0)),0,1))</f>
        <v>1</v>
      </c>
      <c r="M147" s="121"/>
    </row>
    <row r="148" spans="1:13">
      <c r="A148" s="121"/>
      <c r="B148" s="122"/>
      <c r="C148" s="128" t="s">
        <v>438</v>
      </c>
      <c r="D148" s="122"/>
      <c r="E148" s="128" t="s">
        <v>439</v>
      </c>
      <c r="F148" s="122"/>
      <c r="G148" s="121"/>
      <c r="H148" s="122"/>
      <c r="I148" s="129" t="s">
        <v>440</v>
      </c>
      <c r="J148" s="130" t="s">
        <v>16</v>
      </c>
      <c r="K148" s="122" t="s">
        <v>441</v>
      </c>
      <c r="L148" s="121">
        <f>IF(ISBLANK(C148),"",IF(ISNA(VLOOKUP(C148,'Tudo Papoutsakis 552'!$C$2:$C$553,1,0)),0,1))</f>
        <v>1</v>
      </c>
      <c r="M148" s="121"/>
    </row>
    <row r="149" spans="1:13">
      <c r="A149" s="121"/>
      <c r="B149" s="122"/>
      <c r="C149" s="128" t="s">
        <v>442</v>
      </c>
      <c r="D149" s="122"/>
      <c r="E149" s="128" t="s">
        <v>443</v>
      </c>
      <c r="F149" s="122"/>
      <c r="G149" s="121"/>
      <c r="H149" s="122"/>
      <c r="I149" s="129" t="s">
        <v>444</v>
      </c>
      <c r="J149" s="130" t="s">
        <v>16</v>
      </c>
      <c r="K149" s="122" t="s">
        <v>445</v>
      </c>
      <c r="L149" s="121">
        <f>IF(ISBLANK(C149),"",IF(ISNA(VLOOKUP(C149,'Tudo Papoutsakis 552'!$C$2:$C$553,1,0)),0,1))</f>
        <v>0</v>
      </c>
      <c r="M149" s="121"/>
    </row>
    <row r="150" spans="1:13">
      <c r="A150" s="121"/>
      <c r="B150" s="122"/>
      <c r="C150" s="128"/>
      <c r="D150" s="122"/>
      <c r="E150" s="128"/>
      <c r="F150" s="122"/>
      <c r="G150" s="121"/>
      <c r="H150" s="122"/>
      <c r="I150" s="129" t="s">
        <v>446</v>
      </c>
      <c r="J150" s="130" t="s">
        <v>16</v>
      </c>
      <c r="K150" s="122" t="s">
        <v>447</v>
      </c>
      <c r="L150" s="121" t="str">
        <f>IF(ISBLANK(C150),"",IF(ISNA(VLOOKUP(C150,'Tudo Papoutsakis 552'!$C$2:$C$553,1,0)),0,1))</f>
        <v/>
      </c>
      <c r="M150" s="121"/>
    </row>
    <row r="151" spans="1:13">
      <c r="A151" s="121"/>
      <c r="B151" s="122"/>
      <c r="C151" s="128" t="s">
        <v>448</v>
      </c>
      <c r="D151" s="122"/>
      <c r="E151" s="128" t="s">
        <v>449</v>
      </c>
      <c r="F151" s="122"/>
      <c r="G151" s="121"/>
      <c r="H151" s="122"/>
      <c r="I151" s="129" t="s">
        <v>450</v>
      </c>
      <c r="J151" s="130" t="s">
        <v>16</v>
      </c>
      <c r="K151" s="122" t="s">
        <v>451</v>
      </c>
      <c r="L151" s="121">
        <f>IF(ISBLANK(C151),"",IF(ISNA(VLOOKUP(C151,'Tudo Papoutsakis 552'!$C$2:$C$553,1,0)),0,1))</f>
        <v>1</v>
      </c>
      <c r="M151" s="121"/>
    </row>
    <row r="152" spans="1:13">
      <c r="A152" s="121"/>
      <c r="B152" s="122"/>
      <c r="C152" s="128" t="s">
        <v>452</v>
      </c>
      <c r="D152" s="122"/>
      <c r="E152" s="128" t="s">
        <v>453</v>
      </c>
      <c r="F152" s="122"/>
      <c r="G152" s="121"/>
      <c r="H152" s="122"/>
      <c r="I152" s="129" t="s">
        <v>454</v>
      </c>
      <c r="J152" s="130" t="s">
        <v>16</v>
      </c>
      <c r="K152" s="122" t="s">
        <v>455</v>
      </c>
      <c r="L152" s="121">
        <f>IF(ISBLANK(C152),"",IF(ISNA(VLOOKUP(C152,'Tudo Papoutsakis 552'!$C$2:$C$553,1,0)),0,1))</f>
        <v>0</v>
      </c>
      <c r="M152" s="121"/>
    </row>
    <row r="153" spans="1:13" ht="30">
      <c r="A153" s="121"/>
      <c r="B153" s="122"/>
      <c r="C153" s="128" t="s">
        <v>456</v>
      </c>
      <c r="D153" s="122"/>
      <c r="E153" s="128" t="s">
        <v>457</v>
      </c>
      <c r="F153" s="122"/>
      <c r="G153" s="121"/>
      <c r="H153" s="122"/>
      <c r="I153" s="129" t="s">
        <v>458</v>
      </c>
      <c r="J153" s="130" t="s">
        <v>16</v>
      </c>
      <c r="K153" s="122" t="s">
        <v>459</v>
      </c>
      <c r="L153" s="121">
        <f>IF(ISBLANK(C153),"",IF(ISNA(VLOOKUP(C153,'Tudo Papoutsakis 552'!$C$2:$C$553,1,0)),0,1))</f>
        <v>1</v>
      </c>
      <c r="M153" s="121"/>
    </row>
    <row r="154" spans="1:13">
      <c r="A154" s="121"/>
      <c r="B154" s="122"/>
      <c r="C154" s="128" t="s">
        <v>460</v>
      </c>
      <c r="D154" s="122"/>
      <c r="E154" s="128" t="s">
        <v>461</v>
      </c>
      <c r="F154" s="122"/>
      <c r="G154" s="121"/>
      <c r="H154" s="122"/>
      <c r="I154" s="129" t="s">
        <v>462</v>
      </c>
      <c r="J154" s="130" t="s">
        <v>16</v>
      </c>
      <c r="K154" s="122" t="s">
        <v>463</v>
      </c>
      <c r="L154" s="121">
        <f>IF(ISBLANK(C154),"",IF(ISNA(VLOOKUP(C154,'Tudo Papoutsakis 552'!$C$2:$C$553,1,0)),0,1))</f>
        <v>1</v>
      </c>
      <c r="M154" s="121"/>
    </row>
    <row r="155" spans="1:13">
      <c r="A155" s="121"/>
      <c r="B155" s="122"/>
      <c r="C155" s="128"/>
      <c r="D155" s="122"/>
      <c r="E155" s="128"/>
      <c r="F155" s="122"/>
      <c r="G155" s="121"/>
      <c r="H155" s="122"/>
      <c r="I155" s="129" t="s">
        <v>464</v>
      </c>
      <c r="J155" s="130" t="s">
        <v>16</v>
      </c>
      <c r="K155" s="122" t="s">
        <v>465</v>
      </c>
      <c r="L155" s="121" t="str">
        <f>IF(ISBLANK(C155),"",IF(ISNA(VLOOKUP(C155,'Tudo Papoutsakis 552'!$C$2:$C$553,1,0)),0,1))</f>
        <v/>
      </c>
      <c r="M155" s="121"/>
    </row>
    <row r="156" spans="1:13">
      <c r="A156" s="121"/>
      <c r="B156" s="122"/>
      <c r="C156" s="128" t="s">
        <v>466</v>
      </c>
      <c r="D156" s="122"/>
      <c r="E156" s="128" t="s">
        <v>467</v>
      </c>
      <c r="F156" s="122"/>
      <c r="G156" s="121"/>
      <c r="H156" s="122"/>
      <c r="I156" s="129" t="s">
        <v>468</v>
      </c>
      <c r="J156" s="130" t="s">
        <v>16</v>
      </c>
      <c r="K156" s="122" t="s">
        <v>469</v>
      </c>
      <c r="L156" s="121">
        <f>IF(ISBLANK(C156),"",IF(ISNA(VLOOKUP(C156,'Tudo Papoutsakis 552'!$C$2:$C$553,1,0)),0,1))</f>
        <v>1</v>
      </c>
      <c r="M156" s="121"/>
    </row>
    <row r="157" spans="1:13">
      <c r="A157" s="121"/>
      <c r="B157" s="122"/>
      <c r="C157" s="128" t="s">
        <v>470</v>
      </c>
      <c r="D157" s="122"/>
      <c r="E157" s="128" t="s">
        <v>471</v>
      </c>
      <c r="F157" s="122"/>
      <c r="G157" s="121"/>
      <c r="H157" s="122"/>
      <c r="I157" s="129" t="s">
        <v>472</v>
      </c>
      <c r="J157" s="130" t="s">
        <v>16</v>
      </c>
      <c r="K157" s="122" t="s">
        <v>473</v>
      </c>
      <c r="L157" s="121">
        <f>IF(ISBLANK(C157),"",IF(ISNA(VLOOKUP(C157,'Tudo Papoutsakis 552'!$C$2:$C$553,1,0)),0,1))</f>
        <v>1</v>
      </c>
      <c r="M157" s="121"/>
    </row>
    <row r="158" spans="1:13">
      <c r="A158" s="121"/>
      <c r="B158" s="122"/>
      <c r="C158" s="128" t="s">
        <v>474</v>
      </c>
      <c r="D158" s="122"/>
      <c r="E158" s="128" t="s">
        <v>475</v>
      </c>
      <c r="F158" s="122"/>
      <c r="G158" s="121"/>
      <c r="H158" s="122"/>
      <c r="I158" s="129" t="s">
        <v>476</v>
      </c>
      <c r="J158" s="130" t="s">
        <v>16</v>
      </c>
      <c r="K158" s="122" t="s">
        <v>477</v>
      </c>
      <c r="L158" s="121">
        <f>IF(ISBLANK(C158),"",IF(ISNA(VLOOKUP(C158,'Tudo Papoutsakis 552'!$C$2:$C$553,1,0)),0,1))</f>
        <v>0</v>
      </c>
      <c r="M158" s="121"/>
    </row>
    <row r="159" spans="1:13">
      <c r="A159" s="121"/>
      <c r="B159" s="122"/>
      <c r="C159" s="128" t="s">
        <v>478</v>
      </c>
      <c r="D159" s="122"/>
      <c r="E159" s="128" t="s">
        <v>479</v>
      </c>
      <c r="F159" s="122"/>
      <c r="G159" s="121"/>
      <c r="H159" s="122"/>
      <c r="I159" s="129" t="s">
        <v>480</v>
      </c>
      <c r="J159" s="130" t="s">
        <v>16</v>
      </c>
      <c r="K159" s="122" t="s">
        <v>481</v>
      </c>
      <c r="L159" s="121">
        <f>IF(ISBLANK(C159),"",IF(ISNA(VLOOKUP(C159,'Tudo Papoutsakis 552'!$C$2:$C$553,1,0)),0,1))</f>
        <v>1</v>
      </c>
      <c r="M159" s="121"/>
    </row>
    <row r="160" spans="1:13">
      <c r="A160" s="121"/>
      <c r="B160" s="122"/>
      <c r="C160" s="128" t="s">
        <v>482</v>
      </c>
      <c r="D160" s="122"/>
      <c r="E160" s="128" t="s">
        <v>483</v>
      </c>
      <c r="F160" s="122"/>
      <c r="G160" s="121"/>
      <c r="H160" s="122"/>
      <c r="I160" s="129" t="s">
        <v>484</v>
      </c>
      <c r="J160" s="130" t="s">
        <v>16</v>
      </c>
      <c r="K160" s="122" t="s">
        <v>485</v>
      </c>
      <c r="L160" s="121">
        <f>IF(ISBLANK(C160),"",IF(ISNA(VLOOKUP(C160,'Tudo Papoutsakis 552'!$C$2:$C$553,1,0)),0,1))</f>
        <v>1</v>
      </c>
      <c r="M160" s="121"/>
    </row>
    <row r="161" spans="1:13">
      <c r="A161" s="121"/>
      <c r="B161" s="122"/>
      <c r="C161" s="128" t="s">
        <v>486</v>
      </c>
      <c r="D161" s="122"/>
      <c r="E161" s="128" t="s">
        <v>487</v>
      </c>
      <c r="F161" s="122"/>
      <c r="G161" s="121"/>
      <c r="H161" s="122"/>
      <c r="I161" s="129" t="s">
        <v>488</v>
      </c>
      <c r="J161" s="130" t="s">
        <v>16</v>
      </c>
      <c r="K161" s="122" t="s">
        <v>489</v>
      </c>
      <c r="L161" s="121">
        <f>IF(ISBLANK(C161),"",IF(ISNA(VLOOKUP(C161,'Tudo Papoutsakis 552'!$C$2:$C$553,1,0)),0,1))</f>
        <v>0</v>
      </c>
      <c r="M161" s="121"/>
    </row>
    <row r="162" spans="1:13">
      <c r="A162" s="121"/>
      <c r="B162" s="122"/>
      <c r="C162" s="128" t="s">
        <v>490</v>
      </c>
      <c r="D162" s="122"/>
      <c r="E162" s="128" t="s">
        <v>491</v>
      </c>
      <c r="F162" s="122"/>
      <c r="G162" s="121"/>
      <c r="H162" s="122"/>
      <c r="I162" s="129" t="s">
        <v>492</v>
      </c>
      <c r="J162" s="130" t="s">
        <v>16</v>
      </c>
      <c r="K162" s="122" t="s">
        <v>493</v>
      </c>
      <c r="L162" s="121">
        <f>IF(ISBLANK(C162),"",IF(ISNA(VLOOKUP(C162,'Tudo Papoutsakis 552'!$C$2:$C$553,1,0)),0,1))</f>
        <v>0</v>
      </c>
      <c r="M162" s="121"/>
    </row>
    <row r="163" spans="1:13">
      <c r="A163" s="121"/>
      <c r="B163" s="122"/>
      <c r="C163" s="128" t="s">
        <v>494</v>
      </c>
      <c r="D163" s="122"/>
      <c r="E163" s="128" t="s">
        <v>495</v>
      </c>
      <c r="F163" s="122"/>
      <c r="G163" s="121"/>
      <c r="H163" s="122"/>
      <c r="I163" s="129" t="s">
        <v>496</v>
      </c>
      <c r="J163" s="130" t="s">
        <v>16</v>
      </c>
      <c r="K163" s="122" t="s">
        <v>497</v>
      </c>
      <c r="L163" s="121">
        <f>IF(ISBLANK(C163),"",IF(ISNA(VLOOKUP(C163,'Tudo Papoutsakis 552'!$C$2:$C$553,1,0)),0,1))</f>
        <v>0</v>
      </c>
      <c r="M163" s="121"/>
    </row>
    <row r="164" spans="1:13" ht="45">
      <c r="A164" s="121"/>
      <c r="B164" s="122"/>
      <c r="C164" s="134" t="s">
        <v>498</v>
      </c>
      <c r="D164" s="122"/>
      <c r="E164" s="131" t="s">
        <v>499</v>
      </c>
      <c r="F164" s="122"/>
      <c r="G164" s="121"/>
      <c r="H164" s="122"/>
      <c r="I164" s="129" t="s">
        <v>500</v>
      </c>
      <c r="J164" s="135" t="s">
        <v>16</v>
      </c>
      <c r="K164" s="136" t="s">
        <v>501</v>
      </c>
      <c r="L164" s="121">
        <f>IF(ISBLANK(C164),"",IF(ISNA(VLOOKUP(C164,'Tudo Papoutsakis 552'!$C$2:$C$553,1,0)),0,1))</f>
        <v>0</v>
      </c>
      <c r="M164" s="121"/>
    </row>
    <row r="165" spans="1:13">
      <c r="A165" s="121"/>
      <c r="B165" s="122"/>
      <c r="C165" s="128" t="s">
        <v>502</v>
      </c>
      <c r="D165" s="122"/>
      <c r="E165" s="128" t="s">
        <v>503</v>
      </c>
      <c r="F165" s="122"/>
      <c r="G165" s="121"/>
      <c r="H165" s="122"/>
      <c r="I165" s="129" t="s">
        <v>504</v>
      </c>
      <c r="J165" s="130" t="s">
        <v>16</v>
      </c>
      <c r="K165" s="122" t="s">
        <v>505</v>
      </c>
      <c r="L165" s="121">
        <f>IF(ISBLANK(C165),"",IF(ISNA(VLOOKUP(C165,'Tudo Papoutsakis 552'!$C$2:$C$553,1,0)),0,1))</f>
        <v>1</v>
      </c>
      <c r="M165" s="121"/>
    </row>
    <row r="166" spans="1:13">
      <c r="A166" s="121"/>
      <c r="B166" s="122"/>
      <c r="C166" s="128" t="s">
        <v>506</v>
      </c>
      <c r="D166" s="122"/>
      <c r="E166" s="128" t="s">
        <v>507</v>
      </c>
      <c r="F166" s="122"/>
      <c r="G166" s="121"/>
      <c r="H166" s="122"/>
      <c r="I166" s="129" t="s">
        <v>508</v>
      </c>
      <c r="J166" s="130" t="s">
        <v>16</v>
      </c>
      <c r="K166" s="122" t="s">
        <v>509</v>
      </c>
      <c r="L166" s="121">
        <f>IF(ISBLANK(C166),"",IF(ISNA(VLOOKUP(C166,'Tudo Papoutsakis 552'!$C$2:$C$553,1,0)),0,1))</f>
        <v>1</v>
      </c>
      <c r="M166" s="121"/>
    </row>
    <row r="167" spans="1:13">
      <c r="A167" s="121"/>
      <c r="B167" s="122"/>
      <c r="C167" s="128" t="s">
        <v>510</v>
      </c>
      <c r="D167" s="122"/>
      <c r="E167" s="128" t="s">
        <v>511</v>
      </c>
      <c r="F167" s="122"/>
      <c r="G167" s="121"/>
      <c r="H167" s="122"/>
      <c r="I167" s="129" t="s">
        <v>512</v>
      </c>
      <c r="J167" s="130" t="s">
        <v>16</v>
      </c>
      <c r="K167" s="122" t="s">
        <v>513</v>
      </c>
      <c r="L167" s="121">
        <f>IF(ISBLANK(C167),"",IF(ISNA(VLOOKUP(C167,'Tudo Papoutsakis 552'!$C$2:$C$553,1,0)),0,1))</f>
        <v>1</v>
      </c>
      <c r="M167" s="121"/>
    </row>
    <row r="168" spans="1:13">
      <c r="A168" s="121"/>
      <c r="B168" s="122"/>
      <c r="C168" s="128" t="s">
        <v>514</v>
      </c>
      <c r="D168" s="122"/>
      <c r="E168" s="128" t="s">
        <v>515</v>
      </c>
      <c r="F168" s="122"/>
      <c r="G168" s="121"/>
      <c r="H168" s="122"/>
      <c r="I168" s="129" t="s">
        <v>516</v>
      </c>
      <c r="J168" s="130" t="s">
        <v>16</v>
      </c>
      <c r="K168" s="122" t="s">
        <v>517</v>
      </c>
      <c r="L168" s="121">
        <f>IF(ISBLANK(C168),"",IF(ISNA(VLOOKUP(C168,'Tudo Papoutsakis 552'!$C$2:$C$553,1,0)),0,1))</f>
        <v>1</v>
      </c>
      <c r="M168" s="121"/>
    </row>
    <row r="169" spans="1:13">
      <c r="A169" s="121"/>
      <c r="B169" s="122"/>
      <c r="C169" s="128" t="s">
        <v>518</v>
      </c>
      <c r="D169" s="122"/>
      <c r="E169" s="128" t="s">
        <v>519</v>
      </c>
      <c r="F169" s="122"/>
      <c r="G169" s="121"/>
      <c r="H169" s="122"/>
      <c r="I169" s="129" t="s">
        <v>520</v>
      </c>
      <c r="J169" s="130" t="s">
        <v>16</v>
      </c>
      <c r="K169" s="122" t="s">
        <v>521</v>
      </c>
      <c r="L169" s="121">
        <f>IF(ISBLANK(C169),"",IF(ISNA(VLOOKUP(C169,'Tudo Papoutsakis 552'!$C$2:$C$553,1,0)),0,1))</f>
        <v>1</v>
      </c>
      <c r="M169" s="121"/>
    </row>
    <row r="170" spans="1:13">
      <c r="A170" s="121"/>
      <c r="B170" s="122"/>
      <c r="C170" s="128" t="s">
        <v>518</v>
      </c>
      <c r="D170" s="122"/>
      <c r="E170" s="128" t="s">
        <v>519</v>
      </c>
      <c r="F170" s="122"/>
      <c r="G170" s="121"/>
      <c r="H170" s="122"/>
      <c r="I170" s="129" t="s">
        <v>522</v>
      </c>
      <c r="J170" s="130" t="s">
        <v>16</v>
      </c>
      <c r="K170" s="122" t="s">
        <v>523</v>
      </c>
      <c r="L170" s="121">
        <f>IF(ISBLANK(C170),"",IF(ISNA(VLOOKUP(C170,'Tudo Papoutsakis 552'!$C$2:$C$553,1,0)),0,1))</f>
        <v>1</v>
      </c>
      <c r="M170" s="121"/>
    </row>
    <row r="171" spans="1:13">
      <c r="A171" s="121"/>
      <c r="B171" s="122"/>
      <c r="C171" s="128" t="s">
        <v>524</v>
      </c>
      <c r="D171" s="122"/>
      <c r="E171" s="128" t="s">
        <v>525</v>
      </c>
      <c r="F171" s="122"/>
      <c r="G171" s="121"/>
      <c r="H171" s="122"/>
      <c r="I171" s="129" t="s">
        <v>526</v>
      </c>
      <c r="J171" s="130" t="s">
        <v>16</v>
      </c>
      <c r="K171" s="122" t="s">
        <v>527</v>
      </c>
      <c r="L171" s="121">
        <f>IF(ISBLANK(C171),"",IF(ISNA(VLOOKUP(C171,'Tudo Papoutsakis 552'!$C$2:$C$553,1,0)),0,1))</f>
        <v>1</v>
      </c>
      <c r="M171" s="121"/>
    </row>
    <row r="172" spans="1:13">
      <c r="A172" s="121"/>
      <c r="B172" s="122"/>
      <c r="C172" s="128" t="s">
        <v>528</v>
      </c>
      <c r="D172" s="122"/>
      <c r="E172" s="128" t="s">
        <v>529</v>
      </c>
      <c r="F172" s="122"/>
      <c r="G172" s="121"/>
      <c r="H172" s="122"/>
      <c r="I172" s="129" t="s">
        <v>530</v>
      </c>
      <c r="J172" s="130" t="s">
        <v>16</v>
      </c>
      <c r="K172" s="122" t="s">
        <v>531</v>
      </c>
      <c r="L172" s="121">
        <f>IF(ISBLANK(C172),"",IF(ISNA(VLOOKUP(C172,'Tudo Papoutsakis 552'!$C$2:$C$553,1,0)),0,1))</f>
        <v>1</v>
      </c>
      <c r="M172" s="121"/>
    </row>
    <row r="173" spans="1:13">
      <c r="A173" s="121"/>
      <c r="B173" s="122"/>
      <c r="C173" s="128" t="s">
        <v>532</v>
      </c>
      <c r="D173" s="122"/>
      <c r="E173" s="128" t="s">
        <v>533</v>
      </c>
      <c r="F173" s="122"/>
      <c r="G173" s="121"/>
      <c r="H173" s="122"/>
      <c r="I173" s="129" t="s">
        <v>534</v>
      </c>
      <c r="J173" s="130" t="s">
        <v>16</v>
      </c>
      <c r="K173" s="122" t="s">
        <v>535</v>
      </c>
      <c r="L173" s="121">
        <f>IF(ISBLANK(C173),"",IF(ISNA(VLOOKUP(C173,'Tudo Papoutsakis 552'!$C$2:$C$553,1,0)),0,1))</f>
        <v>0</v>
      </c>
      <c r="M173" s="121"/>
    </row>
    <row r="174" spans="1:13" ht="30">
      <c r="A174" s="121"/>
      <c r="B174" s="122"/>
      <c r="C174" s="128" t="s">
        <v>456</v>
      </c>
      <c r="D174" s="122"/>
      <c r="E174" s="128" t="s">
        <v>457</v>
      </c>
      <c r="F174" s="122"/>
      <c r="G174" s="121"/>
      <c r="H174" s="122"/>
      <c r="I174" s="129" t="s">
        <v>536</v>
      </c>
      <c r="J174" s="130" t="s">
        <v>16</v>
      </c>
      <c r="K174" s="122" t="s">
        <v>537</v>
      </c>
      <c r="L174" s="121">
        <f>IF(ISBLANK(C174),"",IF(ISNA(VLOOKUP(C174,'Tudo Papoutsakis 552'!$C$2:$C$553,1,0)),0,1))</f>
        <v>1</v>
      </c>
      <c r="M174" s="121"/>
    </row>
    <row r="175" spans="1:13">
      <c r="A175" s="121"/>
      <c r="B175" s="122"/>
      <c r="C175" s="128" t="s">
        <v>538</v>
      </c>
      <c r="D175" s="122"/>
      <c r="E175" s="128" t="s">
        <v>539</v>
      </c>
      <c r="F175" s="122"/>
      <c r="G175" s="121"/>
      <c r="H175" s="122"/>
      <c r="I175" s="129" t="s">
        <v>540</v>
      </c>
      <c r="J175" s="130" t="s">
        <v>16</v>
      </c>
      <c r="K175" s="122" t="s">
        <v>541</v>
      </c>
      <c r="L175" s="121">
        <f>IF(ISBLANK(C175),"",IF(ISNA(VLOOKUP(C175,'Tudo Papoutsakis 552'!$C$2:$C$553,1,0)),0,1))</f>
        <v>0</v>
      </c>
      <c r="M175" s="121"/>
    </row>
    <row r="176" spans="1:13">
      <c r="A176" s="121"/>
      <c r="B176" s="122"/>
      <c r="C176" s="128" t="s">
        <v>542</v>
      </c>
      <c r="D176" s="122"/>
      <c r="E176" s="128" t="s">
        <v>543</v>
      </c>
      <c r="F176" s="122"/>
      <c r="G176" s="121"/>
      <c r="H176" s="122"/>
      <c r="I176" s="129" t="s">
        <v>544</v>
      </c>
      <c r="J176" s="130" t="s">
        <v>16</v>
      </c>
      <c r="K176" s="122" t="s">
        <v>545</v>
      </c>
      <c r="L176" s="121">
        <f>IF(ISBLANK(C176),"",IF(ISNA(VLOOKUP(C176,'Tudo Papoutsakis 552'!$C$2:$C$553,1,0)),0,1))</f>
        <v>0</v>
      </c>
      <c r="M176" s="121"/>
    </row>
    <row r="177" spans="1:13">
      <c r="A177" s="121"/>
      <c r="B177" s="122"/>
      <c r="C177" s="128" t="s">
        <v>542</v>
      </c>
      <c r="D177" s="122"/>
      <c r="E177" s="128" t="s">
        <v>543</v>
      </c>
      <c r="F177" s="122"/>
      <c r="G177" s="121"/>
      <c r="H177" s="122"/>
      <c r="I177" s="129" t="s">
        <v>546</v>
      </c>
      <c r="J177" s="130" t="s">
        <v>16</v>
      </c>
      <c r="K177" s="122" t="s">
        <v>547</v>
      </c>
      <c r="L177" s="121">
        <f>IF(ISBLANK(C177),"",IF(ISNA(VLOOKUP(C177,'Tudo Papoutsakis 552'!$C$2:$C$553,1,0)),0,1))</f>
        <v>0</v>
      </c>
      <c r="M177" s="121"/>
    </row>
    <row r="178" spans="1:13">
      <c r="A178" s="121"/>
      <c r="B178" s="122"/>
      <c r="C178" s="128" t="s">
        <v>548</v>
      </c>
      <c r="D178" s="122"/>
      <c r="E178" s="128" t="s">
        <v>549</v>
      </c>
      <c r="F178" s="122"/>
      <c r="G178" s="121"/>
      <c r="H178" s="122"/>
      <c r="I178" s="129" t="s">
        <v>550</v>
      </c>
      <c r="J178" s="130" t="s">
        <v>16</v>
      </c>
      <c r="K178" s="122" t="s">
        <v>551</v>
      </c>
      <c r="L178" s="121">
        <f>IF(ISBLANK(C178),"",IF(ISNA(VLOOKUP(C178,'Tudo Papoutsakis 552'!$C$2:$C$553,1,0)),0,1))</f>
        <v>0</v>
      </c>
      <c r="M178" s="121"/>
    </row>
    <row r="179" spans="1:13">
      <c r="A179" s="121"/>
      <c r="B179" s="122"/>
      <c r="C179" s="128" t="s">
        <v>548</v>
      </c>
      <c r="D179" s="122"/>
      <c r="E179" s="128" t="s">
        <v>549</v>
      </c>
      <c r="F179" s="122"/>
      <c r="G179" s="121"/>
      <c r="H179" s="122"/>
      <c r="I179" s="129" t="s">
        <v>552</v>
      </c>
      <c r="J179" s="130" t="s">
        <v>16</v>
      </c>
      <c r="K179" s="122" t="s">
        <v>553</v>
      </c>
      <c r="L179" s="121">
        <f>IF(ISBLANK(C179),"",IF(ISNA(VLOOKUP(C179,'Tudo Papoutsakis 552'!$C$2:$C$553,1,0)),0,1))</f>
        <v>0</v>
      </c>
      <c r="M179" s="121"/>
    </row>
    <row r="180" spans="1:13">
      <c r="A180" s="121"/>
      <c r="B180" s="122"/>
      <c r="C180" s="128" t="s">
        <v>554</v>
      </c>
      <c r="D180" s="122"/>
      <c r="E180" s="128" t="s">
        <v>555</v>
      </c>
      <c r="F180" s="122"/>
      <c r="G180" s="121"/>
      <c r="H180" s="122"/>
      <c r="I180" s="129" t="s">
        <v>556</v>
      </c>
      <c r="J180" s="130" t="s">
        <v>16</v>
      </c>
      <c r="K180" s="122" t="s">
        <v>557</v>
      </c>
      <c r="L180" s="121">
        <f>IF(ISBLANK(C180),"",IF(ISNA(VLOOKUP(C180,'Tudo Papoutsakis 552'!$C$2:$C$553,1,0)),0,1))</f>
        <v>1</v>
      </c>
      <c r="M180" s="121"/>
    </row>
    <row r="181" spans="1:13">
      <c r="A181" s="121"/>
      <c r="B181" s="122"/>
      <c r="C181" s="128" t="s">
        <v>558</v>
      </c>
      <c r="D181" s="122"/>
      <c r="E181" s="128" t="s">
        <v>559</v>
      </c>
      <c r="F181" s="122"/>
      <c r="G181" s="121"/>
      <c r="H181" s="122"/>
      <c r="I181" s="129" t="s">
        <v>560</v>
      </c>
      <c r="J181" s="130" t="s">
        <v>16</v>
      </c>
      <c r="K181" s="122" t="s">
        <v>561</v>
      </c>
      <c r="L181" s="121">
        <f>IF(ISBLANK(C181),"",IF(ISNA(VLOOKUP(C181,'Tudo Papoutsakis 552'!$C$2:$C$553,1,0)),0,1))</f>
        <v>1</v>
      </c>
      <c r="M181" s="121"/>
    </row>
    <row r="182" spans="1:13">
      <c r="A182" s="121"/>
      <c r="B182" s="122"/>
      <c r="C182" s="128" t="s">
        <v>562</v>
      </c>
      <c r="D182" s="122"/>
      <c r="E182" s="128" t="s">
        <v>559</v>
      </c>
      <c r="F182" s="122"/>
      <c r="G182" s="121"/>
      <c r="H182" s="122"/>
      <c r="I182" s="129" t="s">
        <v>563</v>
      </c>
      <c r="J182" s="130" t="s">
        <v>16</v>
      </c>
      <c r="K182" s="122" t="s">
        <v>564</v>
      </c>
      <c r="L182" s="121">
        <f>IF(ISBLANK(C182),"",IF(ISNA(VLOOKUP(C182,'Tudo Papoutsakis 552'!$C$2:$C$553,1,0)),0,1))</f>
        <v>0</v>
      </c>
      <c r="M182" s="121"/>
    </row>
    <row r="183" spans="1:13" ht="30">
      <c r="A183" s="121"/>
      <c r="B183" s="122"/>
      <c r="C183" s="128" t="s">
        <v>565</v>
      </c>
      <c r="D183" s="122"/>
      <c r="E183" s="128" t="s">
        <v>566</v>
      </c>
      <c r="F183" s="122"/>
      <c r="G183" s="121"/>
      <c r="H183" s="122"/>
      <c r="I183" s="129" t="s">
        <v>567</v>
      </c>
      <c r="J183" s="130" t="s">
        <v>16</v>
      </c>
      <c r="K183" s="122" t="s">
        <v>568</v>
      </c>
      <c r="L183" s="121">
        <f>IF(ISBLANK(C183),"",IF(ISNA(VLOOKUP(C183,'Tudo Papoutsakis 552'!$C$2:$C$553,1,0)),0,1))</f>
        <v>0</v>
      </c>
      <c r="M183" s="121"/>
    </row>
    <row r="184" spans="1:13">
      <c r="A184" s="121"/>
      <c r="B184" s="122"/>
      <c r="C184" s="128" t="s">
        <v>569</v>
      </c>
      <c r="D184" s="122"/>
      <c r="E184" s="128" t="s">
        <v>570</v>
      </c>
      <c r="F184" s="122"/>
      <c r="G184" s="121"/>
      <c r="H184" s="122"/>
      <c r="I184" s="129" t="s">
        <v>571</v>
      </c>
      <c r="J184" s="130" t="s">
        <v>16</v>
      </c>
      <c r="K184" s="122" t="s">
        <v>572</v>
      </c>
      <c r="L184" s="121">
        <f>IF(ISBLANK(C184),"",IF(ISNA(VLOOKUP(C184,'Tudo Papoutsakis 552'!$C$2:$C$553,1,0)),0,1))</f>
        <v>1</v>
      </c>
      <c r="M184" s="121"/>
    </row>
    <row r="185" spans="1:13">
      <c r="A185" s="121"/>
      <c r="B185" s="122"/>
      <c r="C185" s="128" t="s">
        <v>254</v>
      </c>
      <c r="D185" s="122"/>
      <c r="E185" s="128" t="s">
        <v>255</v>
      </c>
      <c r="F185" s="122"/>
      <c r="G185" s="121"/>
      <c r="H185" s="122"/>
      <c r="I185" s="129" t="s">
        <v>573</v>
      </c>
      <c r="J185" s="130" t="s">
        <v>16</v>
      </c>
      <c r="K185" s="122" t="s">
        <v>574</v>
      </c>
      <c r="L185" s="121">
        <f>IF(ISBLANK(C185),"",IF(ISNA(VLOOKUP(C185,'Tudo Papoutsakis 552'!$C$2:$C$553,1,0)),0,1))</f>
        <v>0</v>
      </c>
      <c r="M185" s="121"/>
    </row>
    <row r="186" spans="1:13">
      <c r="A186" s="121"/>
      <c r="B186" s="122"/>
      <c r="C186" s="128" t="s">
        <v>575</v>
      </c>
      <c r="D186" s="122"/>
      <c r="E186" s="128" t="s">
        <v>576</v>
      </c>
      <c r="F186" s="122"/>
      <c r="G186" s="121"/>
      <c r="H186" s="122"/>
      <c r="I186" s="129" t="s">
        <v>577</v>
      </c>
      <c r="J186" s="130" t="s">
        <v>16</v>
      </c>
      <c r="K186" s="122" t="s">
        <v>578</v>
      </c>
      <c r="L186" s="121">
        <f>IF(ISBLANK(C186),"",IF(ISNA(VLOOKUP(C186,'Tudo Papoutsakis 552'!$C$2:$C$553,1,0)),0,1))</f>
        <v>0</v>
      </c>
      <c r="M186" s="121"/>
    </row>
    <row r="187" spans="1:13">
      <c r="A187" s="121"/>
      <c r="B187" s="122"/>
      <c r="C187" s="128" t="s">
        <v>579</v>
      </c>
      <c r="D187" s="122"/>
      <c r="E187" s="128" t="s">
        <v>580</v>
      </c>
      <c r="F187" s="122"/>
      <c r="G187" s="121"/>
      <c r="H187" s="122"/>
      <c r="I187" s="129" t="s">
        <v>581</v>
      </c>
      <c r="J187" s="130" t="s">
        <v>16</v>
      </c>
      <c r="K187" s="122" t="s">
        <v>582</v>
      </c>
      <c r="L187" s="121">
        <f>IF(ISBLANK(C187),"",IF(ISNA(VLOOKUP(C187,'Tudo Papoutsakis 552'!$C$2:$C$553,1,0)),0,1))</f>
        <v>1</v>
      </c>
      <c r="M187" s="121"/>
    </row>
    <row r="188" spans="1:13" ht="30">
      <c r="A188" s="121"/>
      <c r="B188" s="122"/>
      <c r="C188" s="128"/>
      <c r="D188" s="122"/>
      <c r="E188" s="128" t="s">
        <v>583</v>
      </c>
      <c r="F188" s="122"/>
      <c r="G188" s="121"/>
      <c r="H188" s="122"/>
      <c r="I188" s="129" t="s">
        <v>584</v>
      </c>
      <c r="J188" s="130" t="s">
        <v>16</v>
      </c>
      <c r="K188" s="137" t="s">
        <v>585</v>
      </c>
      <c r="L188" s="121" t="str">
        <f>IF(ISBLANK(C188),"",IF(ISNA(VLOOKUP(C188,'Tudo Papoutsakis 552'!$C$2:$C$553,1,0)),0,1))</f>
        <v/>
      </c>
      <c r="M188" s="121"/>
    </row>
    <row r="189" spans="1:13">
      <c r="A189" s="121"/>
      <c r="B189" s="122"/>
      <c r="C189" s="128" t="s">
        <v>586</v>
      </c>
      <c r="D189" s="122"/>
      <c r="E189" s="128" t="s">
        <v>587</v>
      </c>
      <c r="F189" s="122"/>
      <c r="G189" s="121"/>
      <c r="H189" s="122"/>
      <c r="I189" s="129" t="s">
        <v>588</v>
      </c>
      <c r="J189" s="130" t="s">
        <v>16</v>
      </c>
      <c r="K189" s="122" t="s">
        <v>589</v>
      </c>
      <c r="L189" s="121">
        <f>IF(ISBLANK(C189),"",IF(ISNA(VLOOKUP(C189,'Tudo Papoutsakis 552'!$C$2:$C$553,1,0)),0,1))</f>
        <v>1</v>
      </c>
      <c r="M189" s="121"/>
    </row>
    <row r="190" spans="1:13" ht="30">
      <c r="A190" s="121"/>
      <c r="B190" s="122"/>
      <c r="C190" s="128" t="s">
        <v>590</v>
      </c>
      <c r="D190" s="122"/>
      <c r="E190" s="128" t="s">
        <v>591</v>
      </c>
      <c r="F190" s="122"/>
      <c r="G190" s="121"/>
      <c r="H190" s="122"/>
      <c r="I190" s="129" t="s">
        <v>592</v>
      </c>
      <c r="J190" s="130" t="s">
        <v>16</v>
      </c>
      <c r="K190" s="122" t="s">
        <v>593</v>
      </c>
      <c r="L190" s="121">
        <f>IF(ISBLANK(C190),"",IF(ISNA(VLOOKUP(C190,'Tudo Papoutsakis 552'!$C$2:$C$553,1,0)),0,1))</f>
        <v>1</v>
      </c>
      <c r="M190" s="121"/>
    </row>
    <row r="191" spans="1:13">
      <c r="A191" s="121"/>
      <c r="B191" s="122"/>
      <c r="C191" s="128" t="s">
        <v>594</v>
      </c>
      <c r="D191" s="122"/>
      <c r="E191" s="128" t="s">
        <v>595</v>
      </c>
      <c r="F191" s="122"/>
      <c r="G191" s="121"/>
      <c r="H191" s="122"/>
      <c r="I191" s="129" t="s">
        <v>596</v>
      </c>
      <c r="J191" s="130" t="s">
        <v>16</v>
      </c>
      <c r="K191" s="122" t="s">
        <v>597</v>
      </c>
      <c r="L191" s="121">
        <f>IF(ISBLANK(C191),"",IF(ISNA(VLOOKUP(C191,'Tudo Papoutsakis 552'!$C$2:$C$553,1,0)),0,1))</f>
        <v>1</v>
      </c>
      <c r="M191" s="121"/>
    </row>
    <row r="192" spans="1:13">
      <c r="A192" s="121"/>
      <c r="B192" s="122"/>
      <c r="C192" s="128" t="s">
        <v>598</v>
      </c>
      <c r="D192" s="122"/>
      <c r="E192" s="128" t="s">
        <v>599</v>
      </c>
      <c r="F192" s="122"/>
      <c r="G192" s="121"/>
      <c r="H192" s="122"/>
      <c r="I192" s="129" t="s">
        <v>600</v>
      </c>
      <c r="J192" s="130" t="s">
        <v>16</v>
      </c>
      <c r="K192" s="122" t="s">
        <v>601</v>
      </c>
      <c r="L192" s="121">
        <f>IF(ISBLANK(C192),"",IF(ISNA(VLOOKUP(C192,'Tudo Papoutsakis 552'!$C$2:$C$553,1,0)),0,1))</f>
        <v>1</v>
      </c>
      <c r="M192" s="121"/>
    </row>
    <row r="193" spans="1:13">
      <c r="A193" s="121"/>
      <c r="B193" s="122"/>
      <c r="C193" s="128" t="s">
        <v>602</v>
      </c>
      <c r="D193" s="122"/>
      <c r="E193" s="128" t="s">
        <v>603</v>
      </c>
      <c r="F193" s="122"/>
      <c r="G193" s="121"/>
      <c r="H193" s="122"/>
      <c r="I193" s="129" t="s">
        <v>604</v>
      </c>
      <c r="J193" s="130" t="s">
        <v>16</v>
      </c>
      <c r="K193" s="122" t="s">
        <v>605</v>
      </c>
      <c r="L193" s="121">
        <f>IF(ISBLANK(C193),"",IF(ISNA(VLOOKUP(C193,'Tudo Papoutsakis 552'!$C$2:$C$553,1,0)),0,1))</f>
        <v>1</v>
      </c>
      <c r="M193" s="121"/>
    </row>
    <row r="194" spans="1:13">
      <c r="A194" s="121"/>
      <c r="B194" s="122"/>
      <c r="C194" s="128" t="s">
        <v>606</v>
      </c>
      <c r="D194" s="122"/>
      <c r="E194" s="128" t="s">
        <v>607</v>
      </c>
      <c r="F194" s="122"/>
      <c r="G194" s="121"/>
      <c r="H194" s="122"/>
      <c r="I194" s="129" t="s">
        <v>608</v>
      </c>
      <c r="J194" s="130" t="s">
        <v>16</v>
      </c>
      <c r="K194" s="122" t="s">
        <v>609</v>
      </c>
      <c r="L194" s="121">
        <f>IF(ISBLANK(C194),"",IF(ISNA(VLOOKUP(C194,'Tudo Papoutsakis 552'!$C$2:$C$553,1,0)),0,1))</f>
        <v>1</v>
      </c>
      <c r="M194" s="121"/>
    </row>
    <row r="195" spans="1:13">
      <c r="A195" s="121"/>
      <c r="B195" s="122"/>
      <c r="C195" s="128" t="s">
        <v>610</v>
      </c>
      <c r="D195" s="122"/>
      <c r="E195" s="128" t="s">
        <v>611</v>
      </c>
      <c r="F195" s="122"/>
      <c r="G195" s="121"/>
      <c r="H195" s="122"/>
      <c r="I195" s="129" t="s">
        <v>612</v>
      </c>
      <c r="J195" s="130" t="s">
        <v>16</v>
      </c>
      <c r="K195" s="122" t="s">
        <v>613</v>
      </c>
      <c r="L195" s="121">
        <f>IF(ISBLANK(C195),"",IF(ISNA(VLOOKUP(C195,'Tudo Papoutsakis 552'!$C$2:$C$553,1,0)),0,1))</f>
        <v>1</v>
      </c>
      <c r="M195" s="121"/>
    </row>
    <row r="196" spans="1:13">
      <c r="A196" s="121"/>
      <c r="B196" s="122"/>
      <c r="C196" s="128" t="s">
        <v>614</v>
      </c>
      <c r="D196" s="122"/>
      <c r="E196" s="128" t="s">
        <v>615</v>
      </c>
      <c r="F196" s="122"/>
      <c r="G196" s="121"/>
      <c r="H196" s="122"/>
      <c r="I196" s="129" t="s">
        <v>616</v>
      </c>
      <c r="J196" s="130" t="s">
        <v>16</v>
      </c>
      <c r="K196" s="122" t="s">
        <v>617</v>
      </c>
      <c r="L196" s="121">
        <f>IF(ISBLANK(C196),"",IF(ISNA(VLOOKUP(C196,'Tudo Papoutsakis 552'!$C$2:$C$553,1,0)),0,1))</f>
        <v>1</v>
      </c>
      <c r="M196" s="121"/>
    </row>
    <row r="197" spans="1:13">
      <c r="A197" s="121"/>
      <c r="B197" s="122"/>
      <c r="C197" s="128" t="s">
        <v>618</v>
      </c>
      <c r="D197" s="122"/>
      <c r="E197" s="128" t="s">
        <v>615</v>
      </c>
      <c r="F197" s="122"/>
      <c r="G197" s="121"/>
      <c r="H197" s="122"/>
      <c r="I197" s="129" t="s">
        <v>619</v>
      </c>
      <c r="J197" s="130" t="s">
        <v>16</v>
      </c>
      <c r="K197" s="122" t="s">
        <v>620</v>
      </c>
      <c r="L197" s="121">
        <f>IF(ISBLANK(C197),"",IF(ISNA(VLOOKUP(C197,'Tudo Papoutsakis 552'!$C$2:$C$553,1,0)),0,1))</f>
        <v>1</v>
      </c>
      <c r="M197" s="121"/>
    </row>
    <row r="198" spans="1:13">
      <c r="A198" s="121"/>
      <c r="B198" s="122"/>
      <c r="C198" s="128"/>
      <c r="D198" s="122"/>
      <c r="E198" s="128"/>
      <c r="F198" s="122"/>
      <c r="G198" s="121"/>
      <c r="H198" s="122"/>
      <c r="I198" s="129" t="s">
        <v>621</v>
      </c>
      <c r="J198" s="130" t="s">
        <v>16</v>
      </c>
      <c r="K198" s="122" t="s">
        <v>622</v>
      </c>
      <c r="L198" s="121" t="str">
        <f>IF(ISBLANK(C198),"",IF(ISNA(VLOOKUP(C198,'Tudo Papoutsakis 552'!$C$2:$C$553,1,0)),0,1))</f>
        <v/>
      </c>
      <c r="M198" s="121"/>
    </row>
    <row r="199" spans="1:13">
      <c r="A199" s="121"/>
      <c r="B199" s="122"/>
      <c r="C199" s="128"/>
      <c r="D199" s="122"/>
      <c r="E199" s="128"/>
      <c r="F199" s="122"/>
      <c r="G199" s="121"/>
      <c r="H199" s="122"/>
      <c r="I199" s="129" t="s">
        <v>623</v>
      </c>
      <c r="J199" s="130" t="s">
        <v>16</v>
      </c>
      <c r="K199" s="122" t="s">
        <v>624</v>
      </c>
      <c r="L199" s="121" t="str">
        <f>IF(ISBLANK(C199),"",IF(ISNA(VLOOKUP(C199,'Tudo Papoutsakis 552'!$C$2:$C$553,1,0)),0,1))</f>
        <v/>
      </c>
      <c r="M199" s="121"/>
    </row>
    <row r="200" spans="1:13" ht="30">
      <c r="A200" s="121"/>
      <c r="B200" s="122"/>
      <c r="C200" s="128" t="s">
        <v>625</v>
      </c>
      <c r="D200" s="122"/>
      <c r="E200" s="128" t="s">
        <v>626</v>
      </c>
      <c r="F200" s="122"/>
      <c r="G200" s="121"/>
      <c r="H200" s="122"/>
      <c r="I200" s="129" t="s">
        <v>627</v>
      </c>
      <c r="J200" s="130" t="s">
        <v>16</v>
      </c>
      <c r="K200" s="122" t="s">
        <v>628</v>
      </c>
      <c r="L200" s="121">
        <f>IF(ISBLANK(C200),"",IF(ISNA(VLOOKUP(C200,'Tudo Papoutsakis 552'!$C$2:$C$553,1,0)),0,1))</f>
        <v>0</v>
      </c>
      <c r="M200" s="121"/>
    </row>
    <row r="201" spans="1:13">
      <c r="A201" s="121"/>
      <c r="B201" s="122"/>
      <c r="C201" s="128" t="s">
        <v>629</v>
      </c>
      <c r="D201" s="122"/>
      <c r="E201" s="128" t="s">
        <v>630</v>
      </c>
      <c r="F201" s="122"/>
      <c r="G201" s="121"/>
      <c r="H201" s="122"/>
      <c r="I201" s="129" t="s">
        <v>631</v>
      </c>
      <c r="J201" s="130" t="s">
        <v>16</v>
      </c>
      <c r="K201" s="122" t="s">
        <v>632</v>
      </c>
      <c r="L201" s="121">
        <f>IF(ISBLANK(C201),"",IF(ISNA(VLOOKUP(C201,'Tudo Papoutsakis 552'!$C$2:$C$553,1,0)),0,1))</f>
        <v>1</v>
      </c>
      <c r="M201" s="121"/>
    </row>
    <row r="202" spans="1:13">
      <c r="A202" s="121"/>
      <c r="B202" s="122"/>
      <c r="C202" s="128" t="s">
        <v>633</v>
      </c>
      <c r="D202" s="122"/>
      <c r="E202" s="128" t="s">
        <v>634</v>
      </c>
      <c r="F202" s="122"/>
      <c r="G202" s="121"/>
      <c r="H202" s="122"/>
      <c r="I202" s="129" t="s">
        <v>635</v>
      </c>
      <c r="J202" s="130" t="s">
        <v>16</v>
      </c>
      <c r="K202" s="122" t="s">
        <v>636</v>
      </c>
      <c r="L202" s="121">
        <f>IF(ISBLANK(C202),"",IF(ISNA(VLOOKUP(C202,'Tudo Papoutsakis 552'!$C$2:$C$553,1,0)),0,1))</f>
        <v>1</v>
      </c>
      <c r="M202" s="121"/>
    </row>
    <row r="203" spans="1:13">
      <c r="A203" s="121"/>
      <c r="B203" s="122"/>
      <c r="C203" s="128" t="s">
        <v>637</v>
      </c>
      <c r="D203" s="122"/>
      <c r="E203" s="128" t="s">
        <v>638</v>
      </c>
      <c r="F203" s="122"/>
      <c r="G203" s="121"/>
      <c r="H203" s="122"/>
      <c r="I203" s="129" t="s">
        <v>639</v>
      </c>
      <c r="J203" s="130" t="s">
        <v>16</v>
      </c>
      <c r="K203" s="122" t="s">
        <v>640</v>
      </c>
      <c r="L203" s="121">
        <f>IF(ISBLANK(C203),"",IF(ISNA(VLOOKUP(C203,'Tudo Papoutsakis 552'!$C$2:$C$553,1,0)),0,1))</f>
        <v>1</v>
      </c>
      <c r="M203" s="121"/>
    </row>
    <row r="204" spans="1:13">
      <c r="A204" s="121"/>
      <c r="B204" s="122"/>
      <c r="C204" s="128" t="s">
        <v>641</v>
      </c>
      <c r="D204" s="122"/>
      <c r="E204" s="128" t="s">
        <v>642</v>
      </c>
      <c r="F204" s="122"/>
      <c r="G204" s="121"/>
      <c r="H204" s="122"/>
      <c r="I204" s="129" t="s">
        <v>643</v>
      </c>
      <c r="J204" s="130" t="s">
        <v>16</v>
      </c>
      <c r="K204" s="122" t="s">
        <v>644</v>
      </c>
      <c r="L204" s="121">
        <f>IF(ISBLANK(C204),"",IF(ISNA(VLOOKUP(C204,'Tudo Papoutsakis 552'!$C$2:$C$553,1,0)),0,1))</f>
        <v>1</v>
      </c>
      <c r="M204" s="121"/>
    </row>
    <row r="205" spans="1:13" ht="30">
      <c r="A205" s="121"/>
      <c r="B205" s="122"/>
      <c r="C205" s="128" t="s">
        <v>645</v>
      </c>
      <c r="D205" s="122"/>
      <c r="E205" s="128" t="s">
        <v>646</v>
      </c>
      <c r="F205" s="122"/>
      <c r="G205" s="121"/>
      <c r="H205" s="122"/>
      <c r="I205" s="129" t="s">
        <v>647</v>
      </c>
      <c r="J205" s="130" t="s">
        <v>16</v>
      </c>
      <c r="K205" s="122" t="s">
        <v>648</v>
      </c>
      <c r="L205" s="121">
        <f>IF(ISBLANK(C205),"",IF(ISNA(VLOOKUP(C205,'Tudo Papoutsakis 552'!$C$2:$C$553,1,0)),0,1))</f>
        <v>1</v>
      </c>
      <c r="M205" s="121"/>
    </row>
    <row r="206" spans="1:13">
      <c r="A206" s="121"/>
      <c r="B206" s="122"/>
      <c r="C206" s="128" t="s">
        <v>649</v>
      </c>
      <c r="D206" s="122"/>
      <c r="E206" s="128" t="s">
        <v>650</v>
      </c>
      <c r="F206" s="122"/>
      <c r="G206" s="121"/>
      <c r="H206" s="122"/>
      <c r="I206" s="129" t="s">
        <v>651</v>
      </c>
      <c r="J206" s="130" t="s">
        <v>16</v>
      </c>
      <c r="K206" s="122" t="s">
        <v>652</v>
      </c>
      <c r="L206" s="121">
        <f>IF(ISBLANK(C206),"",IF(ISNA(VLOOKUP(C206,'Tudo Papoutsakis 552'!$C$2:$C$553,1,0)),0,1))</f>
        <v>1</v>
      </c>
      <c r="M206" s="121"/>
    </row>
    <row r="207" spans="1:13">
      <c r="A207" s="121"/>
      <c r="B207" s="122"/>
      <c r="C207" s="128" t="s">
        <v>653</v>
      </c>
      <c r="D207" s="122"/>
      <c r="E207" s="128" t="s">
        <v>654</v>
      </c>
      <c r="F207" s="122"/>
      <c r="G207" s="121"/>
      <c r="H207" s="122"/>
      <c r="I207" s="129" t="s">
        <v>655</v>
      </c>
      <c r="J207" s="130" t="s">
        <v>16</v>
      </c>
      <c r="K207" s="122" t="s">
        <v>656</v>
      </c>
      <c r="L207" s="121">
        <f>IF(ISBLANK(C207),"",IF(ISNA(VLOOKUP(C207,'Tudo Papoutsakis 552'!$C$2:$C$553,1,0)),0,1))</f>
        <v>1</v>
      </c>
      <c r="M207" s="121"/>
    </row>
    <row r="208" spans="1:13">
      <c r="A208" s="121"/>
      <c r="B208" s="122"/>
      <c r="C208" s="128" t="s">
        <v>657</v>
      </c>
      <c r="D208" s="122"/>
      <c r="E208" s="128" t="s">
        <v>658</v>
      </c>
      <c r="F208" s="122"/>
      <c r="G208" s="121"/>
      <c r="H208" s="122"/>
      <c r="I208" s="129" t="s">
        <v>659</v>
      </c>
      <c r="J208" s="130" t="s">
        <v>16</v>
      </c>
      <c r="K208" s="122" t="s">
        <v>660</v>
      </c>
      <c r="L208" s="121">
        <f>IF(ISBLANK(C208),"",IF(ISNA(VLOOKUP(C208,'Tudo Papoutsakis 552'!$C$2:$C$553,1,0)),0,1))</f>
        <v>1</v>
      </c>
      <c r="M208" s="121"/>
    </row>
    <row r="209" spans="1:13">
      <c r="A209" s="121"/>
      <c r="B209" s="122"/>
      <c r="C209" s="128" t="s">
        <v>661</v>
      </c>
      <c r="D209" s="122"/>
      <c r="E209" s="128" t="s">
        <v>662</v>
      </c>
      <c r="F209" s="122"/>
      <c r="G209" s="121"/>
      <c r="H209" s="122"/>
      <c r="I209" s="129" t="s">
        <v>663</v>
      </c>
      <c r="J209" s="130" t="s">
        <v>16</v>
      </c>
      <c r="K209" s="122" t="s">
        <v>664</v>
      </c>
      <c r="L209" s="121">
        <f>IF(ISBLANK(C209),"",IF(ISNA(VLOOKUP(C209,'Tudo Papoutsakis 552'!$C$2:$C$553,1,0)),0,1))</f>
        <v>1</v>
      </c>
      <c r="M209" s="121"/>
    </row>
    <row r="210" spans="1:13">
      <c r="A210" s="121"/>
      <c r="B210" s="122"/>
      <c r="C210" s="128" t="s">
        <v>665</v>
      </c>
      <c r="D210" s="122"/>
      <c r="E210" s="128" t="s">
        <v>666</v>
      </c>
      <c r="F210" s="122"/>
      <c r="G210" s="121"/>
      <c r="H210" s="122"/>
      <c r="I210" s="129" t="s">
        <v>667</v>
      </c>
      <c r="J210" s="130" t="s">
        <v>16</v>
      </c>
      <c r="K210" s="122" t="s">
        <v>668</v>
      </c>
      <c r="L210" s="121">
        <f>IF(ISBLANK(C210),"",IF(ISNA(VLOOKUP(C210,'Tudo Papoutsakis 552'!$C$2:$C$553,1,0)),0,1))</f>
        <v>1</v>
      </c>
      <c r="M210" s="121"/>
    </row>
    <row r="211" spans="1:13">
      <c r="A211" s="121"/>
      <c r="B211" s="122"/>
      <c r="C211" s="128" t="s">
        <v>669</v>
      </c>
      <c r="D211" s="122"/>
      <c r="E211" s="128" t="s">
        <v>670</v>
      </c>
      <c r="F211" s="122"/>
      <c r="G211" s="121"/>
      <c r="H211" s="122"/>
      <c r="I211" s="129" t="s">
        <v>671</v>
      </c>
      <c r="J211" s="130" t="s">
        <v>16</v>
      </c>
      <c r="K211" s="122" t="s">
        <v>672</v>
      </c>
      <c r="L211" s="121">
        <f>IF(ISBLANK(C211),"",IF(ISNA(VLOOKUP(C211,'Tudo Papoutsakis 552'!$C$2:$C$553,1,0)),0,1))</f>
        <v>1</v>
      </c>
      <c r="M211" s="121"/>
    </row>
    <row r="212" spans="1:13">
      <c r="A212" s="121"/>
      <c r="B212" s="122"/>
      <c r="C212" s="128"/>
      <c r="D212" s="122"/>
      <c r="E212" s="128"/>
      <c r="F212" s="122"/>
      <c r="G212" s="121"/>
      <c r="H212" s="122"/>
      <c r="I212" s="129" t="s">
        <v>673</v>
      </c>
      <c r="J212" s="130" t="s">
        <v>16</v>
      </c>
      <c r="K212" s="122" t="s">
        <v>674</v>
      </c>
      <c r="L212" s="121" t="str">
        <f>IF(ISBLANK(C212),"",IF(ISNA(VLOOKUP(C212,'Tudo Papoutsakis 552'!$C$2:$C$553,1,0)),0,1))</f>
        <v/>
      </c>
      <c r="M212" s="121"/>
    </row>
    <row r="213" spans="1:13">
      <c r="A213" s="121"/>
      <c r="B213" s="122"/>
      <c r="C213" s="128" t="s">
        <v>675</v>
      </c>
      <c r="D213" s="122"/>
      <c r="E213" s="128" t="s">
        <v>676</v>
      </c>
      <c r="F213" s="122"/>
      <c r="G213" s="121"/>
      <c r="H213" s="122"/>
      <c r="I213" s="129" t="s">
        <v>677</v>
      </c>
      <c r="J213" s="130" t="s">
        <v>16</v>
      </c>
      <c r="K213" s="122" t="s">
        <v>678</v>
      </c>
      <c r="L213" s="121">
        <f>IF(ISBLANK(C213),"",IF(ISNA(VLOOKUP(C213,'Tudo Papoutsakis 552'!$C$2:$C$553,1,0)),0,1))</f>
        <v>1</v>
      </c>
      <c r="M213" s="121"/>
    </row>
    <row r="214" spans="1:13">
      <c r="A214" s="121"/>
      <c r="B214" s="122"/>
      <c r="C214" s="128" t="s">
        <v>679</v>
      </c>
      <c r="D214" s="122"/>
      <c r="E214" s="128" t="s">
        <v>680</v>
      </c>
      <c r="F214" s="122"/>
      <c r="G214" s="121"/>
      <c r="H214" s="122"/>
      <c r="I214" s="129" t="s">
        <v>681</v>
      </c>
      <c r="J214" s="130" t="s">
        <v>16</v>
      </c>
      <c r="K214" s="122" t="s">
        <v>682</v>
      </c>
      <c r="L214" s="121">
        <f>IF(ISBLANK(C214),"",IF(ISNA(VLOOKUP(C214,'Tudo Papoutsakis 552'!$C$2:$C$553,1,0)),0,1))</f>
        <v>0</v>
      </c>
      <c r="M214" s="121"/>
    </row>
    <row r="215" spans="1:13">
      <c r="A215" s="121"/>
      <c r="B215" s="122"/>
      <c r="C215" s="128" t="s">
        <v>683</v>
      </c>
      <c r="D215" s="122"/>
      <c r="E215" s="128" t="s">
        <v>684</v>
      </c>
      <c r="F215" s="122"/>
      <c r="G215" s="121"/>
      <c r="H215" s="122"/>
      <c r="I215" s="129" t="s">
        <v>685</v>
      </c>
      <c r="J215" s="130" t="s">
        <v>16</v>
      </c>
      <c r="K215" s="122" t="s">
        <v>686</v>
      </c>
      <c r="L215" s="121">
        <f>IF(ISBLANK(C215),"",IF(ISNA(VLOOKUP(C215,'Tudo Papoutsakis 552'!$C$2:$C$553,1,0)),0,1))</f>
        <v>1</v>
      </c>
      <c r="M215" s="121"/>
    </row>
    <row r="216" spans="1:13">
      <c r="A216" s="121"/>
      <c r="B216" s="122"/>
      <c r="C216" s="128" t="s">
        <v>687</v>
      </c>
      <c r="D216" s="122"/>
      <c r="E216" s="128" t="s">
        <v>688</v>
      </c>
      <c r="F216" s="122"/>
      <c r="G216" s="121"/>
      <c r="H216" s="122"/>
      <c r="I216" s="129" t="s">
        <v>689</v>
      </c>
      <c r="J216" s="130" t="s">
        <v>16</v>
      </c>
      <c r="K216" s="122" t="s">
        <v>690</v>
      </c>
      <c r="L216" s="121">
        <f>IF(ISBLANK(C216),"",IF(ISNA(VLOOKUP(C216,'Tudo Papoutsakis 552'!$C$2:$C$553,1,0)),0,1))</f>
        <v>1</v>
      </c>
      <c r="M216" s="121"/>
    </row>
    <row r="217" spans="1:13">
      <c r="A217" s="121"/>
      <c r="B217" s="122"/>
      <c r="C217" s="128" t="s">
        <v>691</v>
      </c>
      <c r="D217" s="122"/>
      <c r="E217" s="128" t="s">
        <v>692</v>
      </c>
      <c r="F217" s="122"/>
      <c r="G217" s="121"/>
      <c r="H217" s="122"/>
      <c r="I217" s="129" t="s">
        <v>693</v>
      </c>
      <c r="J217" s="130" t="s">
        <v>16</v>
      </c>
      <c r="K217" s="122" t="s">
        <v>694</v>
      </c>
      <c r="L217" s="121">
        <f>IF(ISBLANK(C217),"",IF(ISNA(VLOOKUP(C217,'Tudo Papoutsakis 552'!$C$2:$C$553,1,0)),0,1))</f>
        <v>1</v>
      </c>
      <c r="M217" s="121"/>
    </row>
    <row r="218" spans="1:13">
      <c r="A218" s="121"/>
      <c r="B218" s="122"/>
      <c r="C218" s="128" t="s">
        <v>695</v>
      </c>
      <c r="D218" s="122"/>
      <c r="E218" s="128" t="s">
        <v>696</v>
      </c>
      <c r="F218" s="122"/>
      <c r="G218" s="121"/>
      <c r="H218" s="122"/>
      <c r="I218" s="129" t="s">
        <v>697</v>
      </c>
      <c r="J218" s="130" t="s">
        <v>16</v>
      </c>
      <c r="K218" s="122" t="s">
        <v>698</v>
      </c>
      <c r="L218" s="121">
        <f>IF(ISBLANK(C218),"",IF(ISNA(VLOOKUP(C218,'Tudo Papoutsakis 552'!$C$2:$C$553,1,0)),0,1))</f>
        <v>1</v>
      </c>
      <c r="M218" s="121"/>
    </row>
    <row r="219" spans="1:13">
      <c r="A219" s="121"/>
      <c r="B219" s="122"/>
      <c r="C219" s="128" t="s">
        <v>699</v>
      </c>
      <c r="D219" s="122"/>
      <c r="E219" s="128" t="s">
        <v>700</v>
      </c>
      <c r="F219" s="122"/>
      <c r="G219" s="121"/>
      <c r="H219" s="122"/>
      <c r="I219" s="129" t="s">
        <v>701</v>
      </c>
      <c r="J219" s="130" t="s">
        <v>16</v>
      </c>
      <c r="K219" s="122" t="s">
        <v>702</v>
      </c>
      <c r="L219" s="121">
        <f>IF(ISBLANK(C219),"",IF(ISNA(VLOOKUP(C219,'Tudo Papoutsakis 552'!$C$2:$C$553,1,0)),0,1))</f>
        <v>1</v>
      </c>
      <c r="M219" s="121"/>
    </row>
    <row r="220" spans="1:13">
      <c r="A220" s="121"/>
      <c r="B220" s="122"/>
      <c r="C220" s="128" t="s">
        <v>703</v>
      </c>
      <c r="D220" s="122"/>
      <c r="E220" s="128" t="s">
        <v>704</v>
      </c>
      <c r="F220" s="122"/>
      <c r="G220" s="121"/>
      <c r="H220" s="122"/>
      <c r="I220" s="129" t="s">
        <v>705</v>
      </c>
      <c r="J220" s="130" t="s">
        <v>16</v>
      </c>
      <c r="K220" s="122" t="s">
        <v>706</v>
      </c>
      <c r="L220" s="121">
        <f>IF(ISBLANK(C220),"",IF(ISNA(VLOOKUP(C220,'Tudo Papoutsakis 552'!$C$2:$C$553,1,0)),0,1))</f>
        <v>1</v>
      </c>
      <c r="M220" s="121"/>
    </row>
    <row r="221" spans="1:13">
      <c r="A221" s="121"/>
      <c r="B221" s="122"/>
      <c r="C221" s="128" t="s">
        <v>707</v>
      </c>
      <c r="D221" s="122"/>
      <c r="E221" s="128" t="s">
        <v>708</v>
      </c>
      <c r="F221" s="122"/>
      <c r="G221" s="121"/>
      <c r="H221" s="122"/>
      <c r="I221" s="129" t="s">
        <v>709</v>
      </c>
      <c r="J221" s="130" t="s">
        <v>16</v>
      </c>
      <c r="K221" s="122" t="s">
        <v>710</v>
      </c>
      <c r="L221" s="121">
        <f>IF(ISBLANK(C221),"",IF(ISNA(VLOOKUP(C221,'Tudo Papoutsakis 552'!$C$2:$C$553,1,0)),0,1))</f>
        <v>1</v>
      </c>
      <c r="M221" s="121"/>
    </row>
    <row r="222" spans="1:13">
      <c r="A222" s="121"/>
      <c r="B222" s="122"/>
      <c r="C222" s="128" t="s">
        <v>711</v>
      </c>
      <c r="D222" s="122"/>
      <c r="E222" s="128" t="s">
        <v>712</v>
      </c>
      <c r="F222" s="122"/>
      <c r="G222" s="121"/>
      <c r="H222" s="122"/>
      <c r="I222" s="129" t="s">
        <v>713</v>
      </c>
      <c r="J222" s="130" t="s">
        <v>16</v>
      </c>
      <c r="K222" s="122" t="s">
        <v>714</v>
      </c>
      <c r="L222" s="121">
        <f>IF(ISBLANK(C222),"",IF(ISNA(VLOOKUP(C222,'Tudo Papoutsakis 552'!$C$2:$C$553,1,0)),0,1))</f>
        <v>1</v>
      </c>
      <c r="M222" s="121"/>
    </row>
    <row r="223" spans="1:13">
      <c r="A223" s="121"/>
      <c r="B223" s="122"/>
      <c r="C223" s="128" t="s">
        <v>715</v>
      </c>
      <c r="D223" s="122"/>
      <c r="E223" s="128" t="s">
        <v>716</v>
      </c>
      <c r="F223" s="122"/>
      <c r="G223" s="121"/>
      <c r="H223" s="122"/>
      <c r="I223" s="129" t="s">
        <v>717</v>
      </c>
      <c r="J223" s="130" t="s">
        <v>16</v>
      </c>
      <c r="K223" s="122" t="s">
        <v>718</v>
      </c>
      <c r="L223" s="121">
        <f>IF(ISBLANK(C223),"",IF(ISNA(VLOOKUP(C223,'Tudo Papoutsakis 552'!$C$2:$C$553,1,0)),0,1))</f>
        <v>1</v>
      </c>
      <c r="M223" s="121"/>
    </row>
    <row r="224" spans="1:13">
      <c r="A224" s="121"/>
      <c r="B224" s="122"/>
      <c r="C224" s="128" t="s">
        <v>719</v>
      </c>
      <c r="D224" s="122"/>
      <c r="E224" s="128" t="s">
        <v>720</v>
      </c>
      <c r="F224" s="122"/>
      <c r="G224" s="121"/>
      <c r="H224" s="122"/>
      <c r="I224" s="129" t="s">
        <v>721</v>
      </c>
      <c r="J224" s="130" t="s">
        <v>16</v>
      </c>
      <c r="K224" s="122" t="s">
        <v>722</v>
      </c>
      <c r="L224" s="121">
        <f>IF(ISBLANK(C224),"",IF(ISNA(VLOOKUP(C224,'Tudo Papoutsakis 552'!$C$2:$C$553,1,0)),0,1))</f>
        <v>1</v>
      </c>
      <c r="M224" s="121"/>
    </row>
    <row r="225" spans="1:13">
      <c r="A225" s="121"/>
      <c r="B225" s="122"/>
      <c r="C225" s="128" t="s">
        <v>723</v>
      </c>
      <c r="D225" s="122"/>
      <c r="E225" s="128" t="s">
        <v>724</v>
      </c>
      <c r="F225" s="122"/>
      <c r="G225" s="121"/>
      <c r="H225" s="122"/>
      <c r="I225" s="129" t="s">
        <v>725</v>
      </c>
      <c r="J225" s="130" t="s">
        <v>16</v>
      </c>
      <c r="K225" s="122" t="s">
        <v>726</v>
      </c>
      <c r="L225" s="121">
        <f>IF(ISBLANK(C225),"",IF(ISNA(VLOOKUP(C225,'Tudo Papoutsakis 552'!$C$2:$C$553,1,0)),0,1))</f>
        <v>1</v>
      </c>
      <c r="M225" s="121"/>
    </row>
    <row r="226" spans="1:13">
      <c r="A226" s="121"/>
      <c r="B226" s="122"/>
      <c r="C226" s="128" t="s">
        <v>727</v>
      </c>
      <c r="D226" s="122"/>
      <c r="E226" s="128" t="s">
        <v>728</v>
      </c>
      <c r="F226" s="122"/>
      <c r="G226" s="121"/>
      <c r="H226" s="122"/>
      <c r="I226" s="129" t="s">
        <v>729</v>
      </c>
      <c r="J226" s="130" t="s">
        <v>16</v>
      </c>
      <c r="K226" s="122" t="s">
        <v>730</v>
      </c>
      <c r="L226" s="121">
        <f>IF(ISBLANK(C226),"",IF(ISNA(VLOOKUP(C226,'Tudo Papoutsakis 552'!$C$2:$C$553,1,0)),0,1))</f>
        <v>1</v>
      </c>
      <c r="M226" s="121"/>
    </row>
    <row r="227" spans="1:13" ht="30">
      <c r="A227" s="121"/>
      <c r="B227" s="122"/>
      <c r="C227" s="131" t="s">
        <v>731</v>
      </c>
      <c r="D227" s="122"/>
      <c r="E227" s="128" t="s">
        <v>732</v>
      </c>
      <c r="F227" s="122"/>
      <c r="G227" s="121"/>
      <c r="H227" s="122"/>
      <c r="I227" s="129" t="s">
        <v>733</v>
      </c>
      <c r="J227" s="130" t="s">
        <v>16</v>
      </c>
      <c r="K227" s="132" t="s">
        <v>734</v>
      </c>
      <c r="L227" s="121">
        <f>IF(ISBLANK(C227),"",IF(ISNA(VLOOKUP(C227,'Tudo Papoutsakis 552'!$C$2:$C$553,1,0)),0,1))</f>
        <v>0</v>
      </c>
      <c r="M227" s="121"/>
    </row>
    <row r="228" spans="1:13">
      <c r="A228" s="121"/>
      <c r="B228" s="122"/>
      <c r="C228" s="131"/>
      <c r="D228" s="122"/>
      <c r="E228" s="128"/>
      <c r="F228" s="122"/>
      <c r="G228" s="121"/>
      <c r="H228" s="122"/>
      <c r="I228" s="129" t="s">
        <v>735</v>
      </c>
      <c r="J228" s="130" t="s">
        <v>16</v>
      </c>
      <c r="K228" s="132" t="s">
        <v>736</v>
      </c>
      <c r="L228" s="121" t="str">
        <f>IF(ISBLANK(C228),"",IF(ISNA(VLOOKUP(C228,'Tudo Papoutsakis 552'!$C$2:$C$553,1,0)),0,1))</f>
        <v/>
      </c>
      <c r="M228" s="121"/>
    </row>
    <row r="229" spans="1:13">
      <c r="A229" s="121"/>
      <c r="B229" s="122"/>
      <c r="C229" s="131" t="s">
        <v>641</v>
      </c>
      <c r="D229" s="122"/>
      <c r="E229" s="128" t="s">
        <v>642</v>
      </c>
      <c r="F229" s="122"/>
      <c r="G229" s="121"/>
      <c r="H229" s="122"/>
      <c r="I229" s="129" t="s">
        <v>737</v>
      </c>
      <c r="J229" s="130" t="s">
        <v>16</v>
      </c>
      <c r="K229" s="132" t="s">
        <v>738</v>
      </c>
      <c r="L229" s="121">
        <f>IF(ISBLANK(C229),"",IF(ISNA(VLOOKUP(C229,'Tudo Papoutsakis 552'!$C$2:$C$553,1,0)),0,1))</f>
        <v>1</v>
      </c>
      <c r="M229" s="121"/>
    </row>
    <row r="230" spans="1:13">
      <c r="A230" s="121"/>
      <c r="B230" s="122"/>
      <c r="C230" s="131" t="s">
        <v>641</v>
      </c>
      <c r="D230" s="122"/>
      <c r="E230" s="128" t="s">
        <v>642</v>
      </c>
      <c r="F230" s="122"/>
      <c r="G230" s="121"/>
      <c r="H230" s="122"/>
      <c r="I230" s="129" t="s">
        <v>739</v>
      </c>
      <c r="J230" s="130" t="s">
        <v>16</v>
      </c>
      <c r="K230" s="132" t="s">
        <v>740</v>
      </c>
      <c r="L230" s="121">
        <f>IF(ISBLANK(C230),"",IF(ISNA(VLOOKUP(C230,'Tudo Papoutsakis 552'!$C$2:$C$553,1,0)),0,1))</f>
        <v>1</v>
      </c>
      <c r="M230" s="121"/>
    </row>
    <row r="231" spans="1:13" ht="30">
      <c r="A231" s="121"/>
      <c r="B231" s="122"/>
      <c r="C231" s="131" t="s">
        <v>741</v>
      </c>
      <c r="D231" s="122"/>
      <c r="E231" s="128" t="s">
        <v>742</v>
      </c>
      <c r="F231" s="122"/>
      <c r="G231" s="121"/>
      <c r="H231" s="122"/>
      <c r="I231" s="129" t="s">
        <v>743</v>
      </c>
      <c r="J231" s="130" t="s">
        <v>16</v>
      </c>
      <c r="K231" s="132" t="s">
        <v>744</v>
      </c>
      <c r="L231" s="121">
        <f>IF(ISBLANK(C231),"",IF(ISNA(VLOOKUP(C231,'Tudo Papoutsakis 552'!$C$2:$C$553,1,0)),0,1))</f>
        <v>0</v>
      </c>
      <c r="M231" s="121"/>
    </row>
    <row r="232" spans="1:13">
      <c r="A232" s="121"/>
      <c r="B232" s="122"/>
      <c r="C232" s="128" t="s">
        <v>641</v>
      </c>
      <c r="D232" s="122"/>
      <c r="E232" s="128" t="s">
        <v>642</v>
      </c>
      <c r="F232" s="122"/>
      <c r="G232" s="121"/>
      <c r="H232" s="122"/>
      <c r="I232" s="129" t="s">
        <v>745</v>
      </c>
      <c r="J232" s="130" t="s">
        <v>16</v>
      </c>
      <c r="K232" s="122" t="s">
        <v>746</v>
      </c>
      <c r="L232" s="121">
        <f>IF(ISBLANK(C232),"",IF(ISNA(VLOOKUP(C232,'Tudo Papoutsakis 552'!$C$2:$C$553,1,0)),0,1))</f>
        <v>1</v>
      </c>
      <c r="M232" s="121"/>
    </row>
    <row r="233" spans="1:13">
      <c r="A233" s="121"/>
      <c r="B233" s="122"/>
      <c r="C233" s="128" t="s">
        <v>747</v>
      </c>
      <c r="D233" s="122"/>
      <c r="E233" s="128" t="s">
        <v>748</v>
      </c>
      <c r="F233" s="122"/>
      <c r="G233" s="121"/>
      <c r="H233" s="122"/>
      <c r="I233" s="129" t="s">
        <v>749</v>
      </c>
      <c r="J233" s="130" t="s">
        <v>16</v>
      </c>
      <c r="K233" s="122" t="s">
        <v>750</v>
      </c>
      <c r="L233" s="121">
        <f>IF(ISBLANK(C233),"",IF(ISNA(VLOOKUP(C233,'Tudo Papoutsakis 552'!$C$2:$C$553,1,0)),0,1))</f>
        <v>1</v>
      </c>
      <c r="M233" s="121"/>
    </row>
    <row r="234" spans="1:13">
      <c r="A234" s="121"/>
      <c r="B234" s="122"/>
      <c r="C234" s="128" t="s">
        <v>751</v>
      </c>
      <c r="D234" s="122"/>
      <c r="E234" s="128" t="s">
        <v>752</v>
      </c>
      <c r="F234" s="122"/>
      <c r="G234" s="121"/>
      <c r="H234" s="122"/>
      <c r="I234" s="129" t="s">
        <v>753</v>
      </c>
      <c r="J234" s="130" t="s">
        <v>16</v>
      </c>
      <c r="K234" s="122" t="s">
        <v>754</v>
      </c>
      <c r="L234" s="121">
        <f>IF(ISBLANK(C234),"",IF(ISNA(VLOOKUP(C234,'Tudo Papoutsakis 552'!$C$2:$C$553,1,0)),0,1))</f>
        <v>1</v>
      </c>
      <c r="M234" s="121"/>
    </row>
    <row r="235" spans="1:13">
      <c r="A235" s="121"/>
      <c r="B235" s="122"/>
      <c r="C235" s="128" t="s">
        <v>755</v>
      </c>
      <c r="D235" s="122"/>
      <c r="E235" s="128" t="s">
        <v>756</v>
      </c>
      <c r="F235" s="122"/>
      <c r="G235" s="121"/>
      <c r="H235" s="122"/>
      <c r="I235" s="129" t="s">
        <v>757</v>
      </c>
      <c r="J235" s="130" t="s">
        <v>16</v>
      </c>
      <c r="K235" s="122" t="s">
        <v>758</v>
      </c>
      <c r="L235" s="121">
        <f>IF(ISBLANK(C235),"",IF(ISNA(VLOOKUP(C235,'Tudo Papoutsakis 552'!$C$2:$C$553,1,0)),0,1))</f>
        <v>1</v>
      </c>
      <c r="M235" s="121"/>
    </row>
    <row r="236" spans="1:13">
      <c r="A236" s="121"/>
      <c r="B236" s="122"/>
      <c r="C236" s="128" t="s">
        <v>759</v>
      </c>
      <c r="D236" s="122"/>
      <c r="E236" s="128" t="s">
        <v>760</v>
      </c>
      <c r="F236" s="122"/>
      <c r="G236" s="121"/>
      <c r="H236" s="122"/>
      <c r="I236" s="129" t="s">
        <v>761</v>
      </c>
      <c r="J236" s="130" t="s">
        <v>16</v>
      </c>
      <c r="K236" s="122" t="s">
        <v>762</v>
      </c>
      <c r="L236" s="121">
        <f>IF(ISBLANK(C236),"",IF(ISNA(VLOOKUP(C236,'Tudo Papoutsakis 552'!$C$2:$C$553,1,0)),0,1))</f>
        <v>1</v>
      </c>
      <c r="M236" s="121"/>
    </row>
    <row r="237" spans="1:13">
      <c r="A237" s="121"/>
      <c r="B237" s="122"/>
      <c r="C237" s="128" t="s">
        <v>763</v>
      </c>
      <c r="D237" s="122"/>
      <c r="E237" s="128" t="s">
        <v>764</v>
      </c>
      <c r="F237" s="122"/>
      <c r="G237" s="121"/>
      <c r="H237" s="122"/>
      <c r="I237" s="129" t="s">
        <v>765</v>
      </c>
      <c r="J237" s="130" t="s">
        <v>16</v>
      </c>
      <c r="K237" s="122" t="s">
        <v>766</v>
      </c>
      <c r="L237" s="121">
        <f>IF(ISBLANK(C237),"",IF(ISNA(VLOOKUP(C237,'Tudo Papoutsakis 552'!$C$2:$C$553,1,0)),0,1))</f>
        <v>1</v>
      </c>
      <c r="M237" s="121"/>
    </row>
    <row r="238" spans="1:13">
      <c r="A238" s="121"/>
      <c r="B238" s="122"/>
      <c r="C238" s="128" t="s">
        <v>767</v>
      </c>
      <c r="D238" s="122"/>
      <c r="E238" s="128" t="s">
        <v>768</v>
      </c>
      <c r="F238" s="122"/>
      <c r="G238" s="121"/>
      <c r="H238" s="122"/>
      <c r="I238" s="129" t="s">
        <v>769</v>
      </c>
      <c r="J238" s="130" t="s">
        <v>16</v>
      </c>
      <c r="K238" s="122" t="s">
        <v>770</v>
      </c>
      <c r="L238" s="121">
        <f>IF(ISBLANK(C238),"",IF(ISNA(VLOOKUP(C238,'Tudo Papoutsakis 552'!$C$2:$C$553,1,0)),0,1))</f>
        <v>0</v>
      </c>
      <c r="M238" s="121"/>
    </row>
    <row r="239" spans="1:13">
      <c r="A239" s="121"/>
      <c r="B239" s="122"/>
      <c r="C239" s="128" t="s">
        <v>771</v>
      </c>
      <c r="D239" s="122"/>
      <c r="E239" s="128" t="s">
        <v>772</v>
      </c>
      <c r="F239" s="122"/>
      <c r="G239" s="121"/>
      <c r="H239" s="122"/>
      <c r="I239" s="129" t="s">
        <v>773</v>
      </c>
      <c r="J239" s="130" t="s">
        <v>16</v>
      </c>
      <c r="K239" s="122" t="s">
        <v>774</v>
      </c>
      <c r="L239" s="121">
        <f>IF(ISBLANK(C239),"",IF(ISNA(VLOOKUP(C239,'Tudo Papoutsakis 552'!$C$2:$C$553,1,0)),0,1))</f>
        <v>0</v>
      </c>
      <c r="M239" s="121"/>
    </row>
    <row r="240" spans="1:13">
      <c r="A240" s="121"/>
      <c r="B240" s="122"/>
      <c r="C240" s="128" t="s">
        <v>755</v>
      </c>
      <c r="D240" s="122"/>
      <c r="E240" s="128" t="s">
        <v>756</v>
      </c>
      <c r="F240" s="122"/>
      <c r="G240" s="121"/>
      <c r="H240" s="122"/>
      <c r="I240" s="129" t="s">
        <v>775</v>
      </c>
      <c r="J240" s="130" t="s">
        <v>16</v>
      </c>
      <c r="K240" s="122" t="s">
        <v>776</v>
      </c>
      <c r="L240" s="121">
        <f>IF(ISBLANK(C240),"",IF(ISNA(VLOOKUP(C240,'Tudo Papoutsakis 552'!$C$2:$C$553,1,0)),0,1))</f>
        <v>1</v>
      </c>
      <c r="M240" s="121"/>
    </row>
    <row r="241" spans="1:13">
      <c r="A241" s="121"/>
      <c r="B241" s="122"/>
      <c r="C241" s="128" t="s">
        <v>610</v>
      </c>
      <c r="D241" s="122"/>
      <c r="E241" s="128" t="s">
        <v>611</v>
      </c>
      <c r="F241" s="122"/>
      <c r="G241" s="121"/>
      <c r="H241" s="122"/>
      <c r="I241" s="129" t="s">
        <v>777</v>
      </c>
      <c r="J241" s="130" t="s">
        <v>16</v>
      </c>
      <c r="K241" s="122" t="s">
        <v>778</v>
      </c>
      <c r="L241" s="121">
        <f>IF(ISBLANK(C241),"",IF(ISNA(VLOOKUP(C241,'Tudo Papoutsakis 552'!$C$2:$C$553,1,0)),0,1))</f>
        <v>1</v>
      </c>
      <c r="M241" s="121"/>
    </row>
    <row r="242" spans="1:13">
      <c r="A242" s="121"/>
      <c r="B242" s="122"/>
      <c r="C242" s="128"/>
      <c r="D242" s="122"/>
      <c r="E242" s="128"/>
      <c r="F242" s="122"/>
      <c r="G242" s="121"/>
      <c r="H242" s="122"/>
      <c r="I242" s="129" t="s">
        <v>779</v>
      </c>
      <c r="J242" s="130" t="s">
        <v>16</v>
      </c>
      <c r="K242" s="122" t="s">
        <v>780</v>
      </c>
      <c r="L242" s="121" t="str">
        <f>IF(ISBLANK(C242),"",IF(ISNA(VLOOKUP(C242,'Tudo Papoutsakis 552'!$C$2:$C$553,1,0)),0,1))</f>
        <v/>
      </c>
      <c r="M242" s="121"/>
    </row>
    <row r="243" spans="1:13" ht="30">
      <c r="A243" s="121"/>
      <c r="B243" s="122"/>
      <c r="C243" s="128" t="s">
        <v>314</v>
      </c>
      <c r="D243" s="122"/>
      <c r="E243" s="128" t="s">
        <v>315</v>
      </c>
      <c r="F243" s="122"/>
      <c r="G243" s="121"/>
      <c r="H243" s="122"/>
      <c r="I243" s="129" t="s">
        <v>781</v>
      </c>
      <c r="J243" s="130" t="s">
        <v>16</v>
      </c>
      <c r="K243" s="122" t="s">
        <v>782</v>
      </c>
      <c r="L243" s="121">
        <f>IF(ISBLANK(C243),"",IF(ISNA(VLOOKUP(C243,'Tudo Papoutsakis 552'!$C$2:$C$553,1,0)),0,1))</f>
        <v>1</v>
      </c>
      <c r="M243" s="121"/>
    </row>
    <row r="244" spans="1:13">
      <c r="A244" s="121"/>
      <c r="B244" s="122"/>
      <c r="C244" s="128" t="s">
        <v>783</v>
      </c>
      <c r="D244" s="122"/>
      <c r="E244" s="128" t="s">
        <v>784</v>
      </c>
      <c r="F244" s="122"/>
      <c r="G244" s="121"/>
      <c r="H244" s="122"/>
      <c r="I244" s="129" t="s">
        <v>785</v>
      </c>
      <c r="J244" s="130" t="s">
        <v>16</v>
      </c>
      <c r="K244" s="122" t="s">
        <v>786</v>
      </c>
      <c r="L244" s="121">
        <f>IF(ISBLANK(C244),"",IF(ISNA(VLOOKUP(C244,'Tudo Papoutsakis 552'!$C$2:$C$553,1,0)),0,1))</f>
        <v>1</v>
      </c>
      <c r="M244" s="121"/>
    </row>
    <row r="245" spans="1:13">
      <c r="A245" s="121"/>
      <c r="B245" s="122"/>
      <c r="C245" s="128" t="s">
        <v>783</v>
      </c>
      <c r="D245" s="122"/>
      <c r="E245" s="128" t="s">
        <v>784</v>
      </c>
      <c r="F245" s="122"/>
      <c r="G245" s="121"/>
      <c r="H245" s="122"/>
      <c r="I245" s="129" t="s">
        <v>787</v>
      </c>
      <c r="J245" s="130" t="s">
        <v>16</v>
      </c>
      <c r="K245" s="122" t="s">
        <v>788</v>
      </c>
      <c r="L245" s="121">
        <f>IF(ISBLANK(C245),"",IF(ISNA(VLOOKUP(C245,'Tudo Papoutsakis 552'!$C$2:$C$553,1,0)),0,1))</f>
        <v>1</v>
      </c>
      <c r="M245" s="121"/>
    </row>
    <row r="246" spans="1:13">
      <c r="A246" s="121"/>
      <c r="B246" s="122"/>
      <c r="C246" s="128" t="s">
        <v>789</v>
      </c>
      <c r="D246" s="122"/>
      <c r="E246" s="128" t="s">
        <v>790</v>
      </c>
      <c r="F246" s="122"/>
      <c r="G246" s="121"/>
      <c r="H246" s="122"/>
      <c r="I246" s="129" t="s">
        <v>791</v>
      </c>
      <c r="J246" s="130" t="s">
        <v>16</v>
      </c>
      <c r="K246" s="122" t="s">
        <v>792</v>
      </c>
      <c r="L246" s="121">
        <f>IF(ISBLANK(C246),"",IF(ISNA(VLOOKUP(C246,'Tudo Papoutsakis 552'!$C$2:$C$553,1,0)),0,1))</f>
        <v>1</v>
      </c>
      <c r="M246" s="121"/>
    </row>
    <row r="247" spans="1:13">
      <c r="A247" s="121"/>
      <c r="B247" s="122"/>
      <c r="C247" s="128" t="s">
        <v>793</v>
      </c>
      <c r="D247" s="122"/>
      <c r="E247" s="128" t="s">
        <v>794</v>
      </c>
      <c r="F247" s="122"/>
      <c r="G247" s="121"/>
      <c r="H247" s="122"/>
      <c r="I247" s="129" t="s">
        <v>795</v>
      </c>
      <c r="J247" s="130" t="s">
        <v>16</v>
      </c>
      <c r="K247" s="122" t="s">
        <v>796</v>
      </c>
      <c r="L247" s="121">
        <f>IF(ISBLANK(C247),"",IF(ISNA(VLOOKUP(C247,'Tudo Papoutsakis 552'!$C$2:$C$553,1,0)),0,1))</f>
        <v>1</v>
      </c>
      <c r="M247" s="121"/>
    </row>
    <row r="248" spans="1:13">
      <c r="A248" s="121"/>
      <c r="B248" s="122"/>
      <c r="C248" s="128" t="s">
        <v>783</v>
      </c>
      <c r="D248" s="122"/>
      <c r="E248" s="128" t="s">
        <v>784</v>
      </c>
      <c r="F248" s="122"/>
      <c r="G248" s="121"/>
      <c r="H248" s="122"/>
      <c r="I248" s="129" t="s">
        <v>797</v>
      </c>
      <c r="J248" s="130" t="s">
        <v>16</v>
      </c>
      <c r="K248" s="122" t="s">
        <v>798</v>
      </c>
      <c r="L248" s="121">
        <f>IF(ISBLANK(C248),"",IF(ISNA(VLOOKUP(C248,'Tudo Papoutsakis 552'!$C$2:$C$553,1,0)),0,1))</f>
        <v>1</v>
      </c>
      <c r="M248" s="121"/>
    </row>
    <row r="249" spans="1:13">
      <c r="A249" s="121"/>
      <c r="B249" s="122"/>
      <c r="C249" s="128" t="s">
        <v>783</v>
      </c>
      <c r="D249" s="122"/>
      <c r="E249" s="128" t="s">
        <v>784</v>
      </c>
      <c r="F249" s="122"/>
      <c r="G249" s="121"/>
      <c r="H249" s="122"/>
      <c r="I249" s="129" t="s">
        <v>799</v>
      </c>
      <c r="J249" s="130" t="s">
        <v>16</v>
      </c>
      <c r="K249" s="122" t="s">
        <v>800</v>
      </c>
      <c r="L249" s="121">
        <f>IF(ISBLANK(C249),"",IF(ISNA(VLOOKUP(C249,'Tudo Papoutsakis 552'!$C$2:$C$553,1,0)),0,1))</f>
        <v>1</v>
      </c>
      <c r="M249" s="121"/>
    </row>
    <row r="250" spans="1:13">
      <c r="A250" s="121"/>
      <c r="B250" s="122"/>
      <c r="C250" s="128" t="s">
        <v>789</v>
      </c>
      <c r="D250" s="122"/>
      <c r="E250" s="128" t="s">
        <v>790</v>
      </c>
      <c r="F250" s="122"/>
      <c r="G250" s="121"/>
      <c r="H250" s="122"/>
      <c r="I250" s="129" t="s">
        <v>801</v>
      </c>
      <c r="J250" s="130" t="s">
        <v>16</v>
      </c>
      <c r="K250" s="122" t="s">
        <v>802</v>
      </c>
      <c r="L250" s="121">
        <f>IF(ISBLANK(C250),"",IF(ISNA(VLOOKUP(C250,'Tudo Papoutsakis 552'!$C$2:$C$553,1,0)),0,1))</f>
        <v>1</v>
      </c>
      <c r="M250" s="121"/>
    </row>
    <row r="251" spans="1:13">
      <c r="A251" s="121"/>
      <c r="B251" s="122"/>
      <c r="C251" s="128" t="s">
        <v>793</v>
      </c>
      <c r="D251" s="122"/>
      <c r="E251" s="128" t="s">
        <v>794</v>
      </c>
      <c r="F251" s="122"/>
      <c r="G251" s="121"/>
      <c r="H251" s="122"/>
      <c r="I251" s="129" t="s">
        <v>803</v>
      </c>
      <c r="J251" s="130" t="s">
        <v>16</v>
      </c>
      <c r="K251" s="122" t="s">
        <v>804</v>
      </c>
      <c r="L251" s="121">
        <f>IF(ISBLANK(C251),"",IF(ISNA(VLOOKUP(C251,'Tudo Papoutsakis 552'!$C$2:$C$553,1,0)),0,1))</f>
        <v>1</v>
      </c>
      <c r="M251" s="121"/>
    </row>
    <row r="252" spans="1:13">
      <c r="A252" s="121"/>
      <c r="B252" s="122"/>
      <c r="C252" s="128" t="s">
        <v>805</v>
      </c>
      <c r="D252" s="122"/>
      <c r="E252" s="128" t="s">
        <v>806</v>
      </c>
      <c r="F252" s="122"/>
      <c r="G252" s="121"/>
      <c r="H252" s="122"/>
      <c r="I252" s="129" t="s">
        <v>807</v>
      </c>
      <c r="J252" s="130" t="s">
        <v>16</v>
      </c>
      <c r="K252" s="122" t="s">
        <v>808</v>
      </c>
      <c r="L252" s="121">
        <f>IF(ISBLANK(C252),"",IF(ISNA(VLOOKUP(C252,'Tudo Papoutsakis 552'!$C$2:$C$553,1,0)),0,1))</f>
        <v>1</v>
      </c>
      <c r="M252" s="121"/>
    </row>
    <row r="253" spans="1:13">
      <c r="A253" s="121"/>
      <c r="B253" s="122"/>
      <c r="C253" s="128" t="s">
        <v>805</v>
      </c>
      <c r="D253" s="122"/>
      <c r="E253" s="128" t="s">
        <v>806</v>
      </c>
      <c r="F253" s="122"/>
      <c r="G253" s="121"/>
      <c r="H253" s="122"/>
      <c r="I253" s="129" t="s">
        <v>809</v>
      </c>
      <c r="J253" s="130" t="s">
        <v>16</v>
      </c>
      <c r="K253" s="122" t="s">
        <v>810</v>
      </c>
      <c r="L253" s="121">
        <f>IF(ISBLANK(C253),"",IF(ISNA(VLOOKUP(C253,'Tudo Papoutsakis 552'!$C$2:$C$553,1,0)),0,1))</f>
        <v>1</v>
      </c>
      <c r="M253" s="121"/>
    </row>
    <row r="254" spans="1:13">
      <c r="A254" s="121"/>
      <c r="B254" s="122"/>
      <c r="C254" s="128" t="s">
        <v>811</v>
      </c>
      <c r="D254" s="122"/>
      <c r="E254" s="128" t="s">
        <v>812</v>
      </c>
      <c r="F254" s="122"/>
      <c r="G254" s="121"/>
      <c r="H254" s="122"/>
      <c r="I254" s="129" t="s">
        <v>813</v>
      </c>
      <c r="J254" s="130" t="s">
        <v>16</v>
      </c>
      <c r="K254" s="122" t="s">
        <v>814</v>
      </c>
      <c r="L254" s="121">
        <f>IF(ISBLANK(C254),"",IF(ISNA(VLOOKUP(C254,'Tudo Papoutsakis 552'!$C$2:$C$553,1,0)),0,1))</f>
        <v>1</v>
      </c>
      <c r="M254" s="121"/>
    </row>
    <row r="255" spans="1:13">
      <c r="A255" s="121"/>
      <c r="B255" s="122"/>
      <c r="C255" s="128"/>
      <c r="D255" s="122"/>
      <c r="E255" s="128"/>
      <c r="F255" s="122"/>
      <c r="G255" s="121"/>
      <c r="H255" s="122"/>
      <c r="I255" s="129" t="s">
        <v>815</v>
      </c>
      <c r="J255" s="130" t="s">
        <v>16</v>
      </c>
      <c r="K255" s="122" t="s">
        <v>816</v>
      </c>
      <c r="L255" s="121" t="str">
        <f>IF(ISBLANK(C255),"",IF(ISNA(VLOOKUP(C255,'Tudo Papoutsakis 552'!$C$2:$C$553,1,0)),0,1))</f>
        <v/>
      </c>
      <c r="M255" s="121"/>
    </row>
    <row r="256" spans="1:13">
      <c r="A256" s="121"/>
      <c r="B256" s="122"/>
      <c r="C256" s="128" t="s">
        <v>793</v>
      </c>
      <c r="D256" s="122"/>
      <c r="E256" s="128" t="s">
        <v>794</v>
      </c>
      <c r="F256" s="122"/>
      <c r="G256" s="121"/>
      <c r="H256" s="122"/>
      <c r="I256" s="129" t="s">
        <v>817</v>
      </c>
      <c r="J256" s="130" t="s">
        <v>16</v>
      </c>
      <c r="K256" s="122" t="s">
        <v>818</v>
      </c>
      <c r="L256" s="121">
        <f>IF(ISBLANK(C256),"",IF(ISNA(VLOOKUP(C256,'Tudo Papoutsakis 552'!$C$2:$C$553,1,0)),0,1))</f>
        <v>1</v>
      </c>
      <c r="M256" s="121"/>
    </row>
    <row r="257" spans="1:13">
      <c r="A257" s="121"/>
      <c r="B257" s="122"/>
      <c r="C257" s="128" t="s">
        <v>819</v>
      </c>
      <c r="D257" s="122"/>
      <c r="E257" s="128" t="s">
        <v>820</v>
      </c>
      <c r="F257" s="122"/>
      <c r="G257" s="121"/>
      <c r="H257" s="122"/>
      <c r="I257" s="129" t="s">
        <v>821</v>
      </c>
      <c r="J257" s="130" t="s">
        <v>16</v>
      </c>
      <c r="K257" s="122" t="s">
        <v>822</v>
      </c>
      <c r="L257" s="121">
        <f>IF(ISBLANK(C257),"",IF(ISNA(VLOOKUP(C257,'Tudo Papoutsakis 552'!$C$2:$C$553,1,0)),0,1))</f>
        <v>1</v>
      </c>
      <c r="M257" s="121"/>
    </row>
    <row r="258" spans="1:13">
      <c r="A258" s="121"/>
      <c r="B258" s="122"/>
      <c r="C258" s="128" t="s">
        <v>823</v>
      </c>
      <c r="D258" s="122"/>
      <c r="E258" s="128" t="s">
        <v>824</v>
      </c>
      <c r="F258" s="122"/>
      <c r="G258" s="121"/>
      <c r="H258" s="122"/>
      <c r="I258" s="129" t="s">
        <v>825</v>
      </c>
      <c r="J258" s="130" t="s">
        <v>16</v>
      </c>
      <c r="K258" s="122" t="s">
        <v>826</v>
      </c>
      <c r="L258" s="121">
        <f>IF(ISBLANK(C258),"",IF(ISNA(VLOOKUP(C258,'Tudo Papoutsakis 552'!$C$2:$C$553,1,0)),0,1))</f>
        <v>1</v>
      </c>
      <c r="M258" s="121"/>
    </row>
    <row r="259" spans="1:13">
      <c r="A259" s="121"/>
      <c r="B259" s="122"/>
      <c r="C259" s="128" t="s">
        <v>827</v>
      </c>
      <c r="D259" s="122"/>
      <c r="E259" s="128" t="s">
        <v>828</v>
      </c>
      <c r="F259" s="122"/>
      <c r="G259" s="121"/>
      <c r="H259" s="122"/>
      <c r="I259" s="129" t="s">
        <v>829</v>
      </c>
      <c r="J259" s="130" t="s">
        <v>16</v>
      </c>
      <c r="K259" s="122" t="s">
        <v>830</v>
      </c>
      <c r="L259" s="121">
        <f>IF(ISBLANK(C259),"",IF(ISNA(VLOOKUP(C259,'Tudo Papoutsakis 552'!$C$2:$C$553,1,0)),0,1))</f>
        <v>1</v>
      </c>
      <c r="M259" s="121"/>
    </row>
    <row r="260" spans="1:13">
      <c r="A260" s="121"/>
      <c r="B260" s="122"/>
      <c r="C260" s="128" t="s">
        <v>831</v>
      </c>
      <c r="D260" s="122"/>
      <c r="E260" s="128" t="s">
        <v>832</v>
      </c>
      <c r="F260" s="122"/>
      <c r="G260" s="121"/>
      <c r="H260" s="122"/>
      <c r="I260" s="129" t="s">
        <v>833</v>
      </c>
      <c r="J260" s="130" t="s">
        <v>16</v>
      </c>
      <c r="K260" s="122" t="s">
        <v>834</v>
      </c>
      <c r="L260" s="121">
        <f>IF(ISBLANK(C260),"",IF(ISNA(VLOOKUP(C260,'Tudo Papoutsakis 552'!$C$2:$C$553,1,0)),0,1))</f>
        <v>1</v>
      </c>
      <c r="M260" s="121"/>
    </row>
    <row r="261" spans="1:13">
      <c r="A261" s="121"/>
      <c r="B261" s="122"/>
      <c r="C261" s="128" t="s">
        <v>835</v>
      </c>
      <c r="D261" s="122"/>
      <c r="E261" s="128" t="s">
        <v>836</v>
      </c>
      <c r="F261" s="122"/>
      <c r="G261" s="121"/>
      <c r="H261" s="122"/>
      <c r="I261" s="129" t="s">
        <v>837</v>
      </c>
      <c r="J261" s="130" t="s">
        <v>16</v>
      </c>
      <c r="K261" s="122" t="s">
        <v>838</v>
      </c>
      <c r="L261" s="121">
        <f>IF(ISBLANK(C261),"",IF(ISNA(VLOOKUP(C261,'Tudo Papoutsakis 552'!$C$2:$C$553,1,0)),0,1))</f>
        <v>1</v>
      </c>
      <c r="M261" s="121"/>
    </row>
    <row r="262" spans="1:13">
      <c r="A262" s="121"/>
      <c r="B262" s="122"/>
      <c r="C262" s="128" t="s">
        <v>839</v>
      </c>
      <c r="D262" s="122"/>
      <c r="E262" s="128" t="s">
        <v>840</v>
      </c>
      <c r="F262" s="122"/>
      <c r="G262" s="121"/>
      <c r="H262" s="122"/>
      <c r="I262" s="129" t="s">
        <v>841</v>
      </c>
      <c r="J262" s="130" t="s">
        <v>16</v>
      </c>
      <c r="K262" s="122" t="s">
        <v>842</v>
      </c>
      <c r="L262" s="121">
        <f>IF(ISBLANK(C262),"",IF(ISNA(VLOOKUP(C262,'Tudo Papoutsakis 552'!$C$2:$C$553,1,0)),0,1))</f>
        <v>1</v>
      </c>
      <c r="M262" s="121"/>
    </row>
    <row r="263" spans="1:13">
      <c r="A263" s="121"/>
      <c r="B263" s="122"/>
      <c r="C263" s="128" t="s">
        <v>843</v>
      </c>
      <c r="D263" s="122"/>
      <c r="E263" s="128" t="s">
        <v>844</v>
      </c>
      <c r="F263" s="122"/>
      <c r="G263" s="121"/>
      <c r="H263" s="122"/>
      <c r="I263" s="129" t="s">
        <v>845</v>
      </c>
      <c r="J263" s="130" t="s">
        <v>16</v>
      </c>
      <c r="K263" s="122" t="s">
        <v>846</v>
      </c>
      <c r="L263" s="121">
        <f>IF(ISBLANK(C263),"",IF(ISNA(VLOOKUP(C263,'Tudo Papoutsakis 552'!$C$2:$C$553,1,0)),0,1))</f>
        <v>1</v>
      </c>
      <c r="M263" s="121"/>
    </row>
    <row r="264" spans="1:13">
      <c r="A264" s="121"/>
      <c r="B264" s="122"/>
      <c r="C264" s="128" t="s">
        <v>847</v>
      </c>
      <c r="D264" s="122"/>
      <c r="E264" s="128" t="s">
        <v>848</v>
      </c>
      <c r="F264" s="122"/>
      <c r="G264" s="121"/>
      <c r="H264" s="122"/>
      <c r="I264" s="129" t="s">
        <v>849</v>
      </c>
      <c r="J264" s="130" t="s">
        <v>16</v>
      </c>
      <c r="K264" s="122" t="s">
        <v>850</v>
      </c>
      <c r="L264" s="121">
        <f>IF(ISBLANK(C264),"",IF(ISNA(VLOOKUP(C264,'Tudo Papoutsakis 552'!$C$2:$C$553,1,0)),0,1))</f>
        <v>0</v>
      </c>
      <c r="M264" s="121"/>
    </row>
    <row r="265" spans="1:13">
      <c r="A265" s="121"/>
      <c r="B265" s="122"/>
      <c r="C265" s="128" t="s">
        <v>851</v>
      </c>
      <c r="D265" s="122"/>
      <c r="E265" s="128" t="s">
        <v>852</v>
      </c>
      <c r="F265" s="122"/>
      <c r="G265" s="121"/>
      <c r="H265" s="122"/>
      <c r="I265" s="129" t="s">
        <v>853</v>
      </c>
      <c r="J265" s="130" t="s">
        <v>16</v>
      </c>
      <c r="K265" s="122" t="s">
        <v>854</v>
      </c>
      <c r="L265" s="121">
        <f>IF(ISBLANK(C265),"",IF(ISNA(VLOOKUP(C265,'Tudo Papoutsakis 552'!$C$2:$C$553,1,0)),0,1))</f>
        <v>1</v>
      </c>
      <c r="M265" s="121"/>
    </row>
    <row r="266" spans="1:13">
      <c r="A266" s="121"/>
      <c r="B266" s="122"/>
      <c r="C266" s="128" t="s">
        <v>855</v>
      </c>
      <c r="D266" s="122"/>
      <c r="E266" s="128" t="s">
        <v>856</v>
      </c>
      <c r="F266" s="122"/>
      <c r="G266" s="121"/>
      <c r="H266" s="122"/>
      <c r="I266" s="129" t="s">
        <v>857</v>
      </c>
      <c r="J266" s="130" t="s">
        <v>16</v>
      </c>
      <c r="K266" s="122" t="s">
        <v>858</v>
      </c>
      <c r="L266" s="121">
        <f>IF(ISBLANK(C266),"",IF(ISNA(VLOOKUP(C266,'Tudo Papoutsakis 552'!$C$2:$C$553,1,0)),0,1))</f>
        <v>1</v>
      </c>
      <c r="M266" s="121"/>
    </row>
    <row r="267" spans="1:13">
      <c r="A267" s="121"/>
      <c r="B267" s="122"/>
      <c r="C267" s="128"/>
      <c r="D267" s="122"/>
      <c r="E267" s="128"/>
      <c r="F267" s="122"/>
      <c r="G267" s="121"/>
      <c r="H267" s="122"/>
      <c r="I267" s="129" t="s">
        <v>859</v>
      </c>
      <c r="J267" s="130" t="s">
        <v>16</v>
      </c>
      <c r="K267" s="122" t="s">
        <v>860</v>
      </c>
      <c r="L267" s="121" t="str">
        <f>IF(ISBLANK(C267),"",IF(ISNA(VLOOKUP(C267,'Tudo Papoutsakis 552'!$C$2:$C$553,1,0)),0,1))</f>
        <v/>
      </c>
      <c r="M267" s="121"/>
    </row>
    <row r="268" spans="1:13">
      <c r="A268" s="121"/>
      <c r="B268" s="122"/>
      <c r="C268" s="128" t="s">
        <v>861</v>
      </c>
      <c r="D268" s="122"/>
      <c r="E268" s="128" t="s">
        <v>862</v>
      </c>
      <c r="F268" s="122"/>
      <c r="G268" s="121"/>
      <c r="H268" s="122"/>
      <c r="I268" s="129" t="s">
        <v>863</v>
      </c>
      <c r="J268" s="130" t="s">
        <v>16</v>
      </c>
      <c r="K268" s="122" t="s">
        <v>864</v>
      </c>
      <c r="L268" s="121">
        <f>IF(ISBLANK(C268),"",IF(ISNA(VLOOKUP(C268,'Tudo Papoutsakis 552'!$C$2:$C$553,1,0)),0,1))</f>
        <v>1</v>
      </c>
      <c r="M268" s="121"/>
    </row>
    <row r="269" spans="1:13">
      <c r="A269" s="121"/>
      <c r="B269" s="122"/>
      <c r="C269" s="128"/>
      <c r="D269" s="122"/>
      <c r="E269" s="128"/>
      <c r="F269" s="122"/>
      <c r="G269" s="121"/>
      <c r="H269" s="122"/>
      <c r="I269" s="129" t="s">
        <v>865</v>
      </c>
      <c r="J269" s="130" t="s">
        <v>16</v>
      </c>
      <c r="K269" s="122" t="s">
        <v>866</v>
      </c>
      <c r="L269" s="121" t="str">
        <f>IF(ISBLANK(C269),"",IF(ISNA(VLOOKUP(C269,'Tudo Papoutsakis 552'!$C$2:$C$553,1,0)),0,1))</f>
        <v/>
      </c>
      <c r="M269" s="121"/>
    </row>
    <row r="270" spans="1:13">
      <c r="A270" s="121"/>
      <c r="B270" s="122"/>
      <c r="C270" s="128" t="s">
        <v>867</v>
      </c>
      <c r="D270" s="122"/>
      <c r="E270" s="128" t="s">
        <v>868</v>
      </c>
      <c r="F270" s="122"/>
      <c r="G270" s="121"/>
      <c r="H270" s="122"/>
      <c r="I270" s="129" t="s">
        <v>869</v>
      </c>
      <c r="J270" s="130" t="s">
        <v>16</v>
      </c>
      <c r="K270" s="122" t="s">
        <v>870</v>
      </c>
      <c r="L270" s="121">
        <f>IF(ISBLANK(C270),"",IF(ISNA(VLOOKUP(C270,'Tudo Papoutsakis 552'!$C$2:$C$553,1,0)),0,1))</f>
        <v>1</v>
      </c>
      <c r="M270" s="121"/>
    </row>
    <row r="271" spans="1:13">
      <c r="A271" s="121"/>
      <c r="B271" s="122"/>
      <c r="C271" s="128" t="s">
        <v>871</v>
      </c>
      <c r="D271" s="122"/>
      <c r="E271" s="128" t="s">
        <v>872</v>
      </c>
      <c r="F271" s="122"/>
      <c r="G271" s="121"/>
      <c r="H271" s="122"/>
      <c r="I271" s="129" t="s">
        <v>873</v>
      </c>
      <c r="J271" s="130" t="s">
        <v>16</v>
      </c>
      <c r="K271" s="122" t="s">
        <v>874</v>
      </c>
      <c r="L271" s="121">
        <f>IF(ISBLANK(C271),"",IF(ISNA(VLOOKUP(C271,'Tudo Papoutsakis 552'!$C$2:$C$553,1,0)),0,1))</f>
        <v>1</v>
      </c>
      <c r="M271" s="121"/>
    </row>
    <row r="272" spans="1:13">
      <c r="A272" s="121"/>
      <c r="B272" s="122"/>
      <c r="C272" s="128" t="s">
        <v>875</v>
      </c>
      <c r="D272" s="122"/>
      <c r="E272" s="128" t="s">
        <v>876</v>
      </c>
      <c r="F272" s="122"/>
      <c r="G272" s="121"/>
      <c r="H272" s="122"/>
      <c r="I272" s="129" t="s">
        <v>877</v>
      </c>
      <c r="J272" s="130" t="s">
        <v>16</v>
      </c>
      <c r="K272" s="122" t="s">
        <v>878</v>
      </c>
      <c r="L272" s="121">
        <f>IF(ISBLANK(C272),"",IF(ISNA(VLOOKUP(C272,'Tudo Papoutsakis 552'!$C$2:$C$553,1,0)),0,1))</f>
        <v>1</v>
      </c>
      <c r="M272" s="121"/>
    </row>
    <row r="273" spans="1:13">
      <c r="A273" s="121"/>
      <c r="B273" s="122"/>
      <c r="C273" s="128" t="s">
        <v>879</v>
      </c>
      <c r="D273" s="122"/>
      <c r="E273" s="128" t="s">
        <v>880</v>
      </c>
      <c r="F273" s="122"/>
      <c r="G273" s="121"/>
      <c r="H273" s="122"/>
      <c r="I273" s="129" t="s">
        <v>881</v>
      </c>
      <c r="J273" s="130" t="s">
        <v>16</v>
      </c>
      <c r="K273" s="122" t="s">
        <v>882</v>
      </c>
      <c r="L273" s="121">
        <f>IF(ISBLANK(C273),"",IF(ISNA(VLOOKUP(C273,'Tudo Papoutsakis 552'!$C$2:$C$553,1,0)),0,1))</f>
        <v>1</v>
      </c>
      <c r="M273" s="121"/>
    </row>
    <row r="274" spans="1:13">
      <c r="A274" s="121"/>
      <c r="B274" s="122"/>
      <c r="C274" s="128" t="s">
        <v>883</v>
      </c>
      <c r="D274" s="122"/>
      <c r="E274" s="128" t="s">
        <v>884</v>
      </c>
      <c r="F274" s="122"/>
      <c r="G274" s="121"/>
      <c r="H274" s="122"/>
      <c r="I274" s="129" t="s">
        <v>885</v>
      </c>
      <c r="J274" s="130" t="s">
        <v>16</v>
      </c>
      <c r="K274" s="122" t="s">
        <v>886</v>
      </c>
      <c r="L274" s="121">
        <f>IF(ISBLANK(C274),"",IF(ISNA(VLOOKUP(C274,'Tudo Papoutsakis 552'!$C$2:$C$553,1,0)),0,1))</f>
        <v>1</v>
      </c>
      <c r="M274" s="121"/>
    </row>
    <row r="275" spans="1:13">
      <c r="A275" s="121"/>
      <c r="B275" s="122"/>
      <c r="C275" s="128" t="s">
        <v>887</v>
      </c>
      <c r="D275" s="122"/>
      <c r="E275" s="128" t="s">
        <v>888</v>
      </c>
      <c r="F275" s="122"/>
      <c r="G275" s="121"/>
      <c r="H275" s="122"/>
      <c r="I275" s="129" t="s">
        <v>889</v>
      </c>
      <c r="J275" s="130" t="s">
        <v>16</v>
      </c>
      <c r="K275" s="122" t="s">
        <v>890</v>
      </c>
      <c r="L275" s="121">
        <f>IF(ISBLANK(C275),"",IF(ISNA(VLOOKUP(C275,'Tudo Papoutsakis 552'!$C$2:$C$553,1,0)),0,1))</f>
        <v>1</v>
      </c>
      <c r="M275" s="121"/>
    </row>
    <row r="276" spans="1:13">
      <c r="A276" s="121"/>
      <c r="B276" s="122"/>
      <c r="C276" s="128" t="s">
        <v>891</v>
      </c>
      <c r="D276" s="122"/>
      <c r="E276" s="128" t="s">
        <v>892</v>
      </c>
      <c r="F276" s="122"/>
      <c r="G276" s="121"/>
      <c r="H276" s="122"/>
      <c r="I276" s="129" t="s">
        <v>893</v>
      </c>
      <c r="J276" s="130" t="s">
        <v>16</v>
      </c>
      <c r="K276" s="122" t="s">
        <v>894</v>
      </c>
      <c r="L276" s="121">
        <f>IF(ISBLANK(C276),"",IF(ISNA(VLOOKUP(C276,'Tudo Papoutsakis 552'!$C$2:$C$553,1,0)),0,1))</f>
        <v>0</v>
      </c>
      <c r="M276" s="121"/>
    </row>
    <row r="277" spans="1:13">
      <c r="A277" s="121"/>
      <c r="B277" s="122"/>
      <c r="C277" s="128" t="s">
        <v>895</v>
      </c>
      <c r="D277" s="122"/>
      <c r="E277" s="128" t="s">
        <v>896</v>
      </c>
      <c r="F277" s="122"/>
      <c r="G277" s="121"/>
      <c r="H277" s="122"/>
      <c r="I277" s="129" t="s">
        <v>897</v>
      </c>
      <c r="J277" s="130" t="s">
        <v>16</v>
      </c>
      <c r="K277" s="122" t="s">
        <v>898</v>
      </c>
      <c r="L277" s="121">
        <f>IF(ISBLANK(C277),"",IF(ISNA(VLOOKUP(C277,'Tudo Papoutsakis 552'!$C$2:$C$553,1,0)),0,1))</f>
        <v>1</v>
      </c>
      <c r="M277" s="121"/>
    </row>
    <row r="278" spans="1:13">
      <c r="A278" s="121"/>
      <c r="B278" s="122"/>
      <c r="C278" s="128" t="s">
        <v>899</v>
      </c>
      <c r="D278" s="122"/>
      <c r="E278" s="128" t="s">
        <v>900</v>
      </c>
      <c r="F278" s="122"/>
      <c r="G278" s="121"/>
      <c r="H278" s="122"/>
      <c r="I278" s="129" t="s">
        <v>901</v>
      </c>
      <c r="J278" s="130" t="s">
        <v>16</v>
      </c>
      <c r="K278" s="122" t="s">
        <v>902</v>
      </c>
      <c r="L278" s="121">
        <f>IF(ISBLANK(C278),"",IF(ISNA(VLOOKUP(C278,'Tudo Papoutsakis 552'!$C$2:$C$553,1,0)),0,1))</f>
        <v>0</v>
      </c>
      <c r="M278" s="121"/>
    </row>
    <row r="279" spans="1:13">
      <c r="A279" s="121"/>
      <c r="B279" s="122"/>
      <c r="C279" s="128" t="s">
        <v>903</v>
      </c>
      <c r="D279" s="122"/>
      <c r="E279" s="128" t="s">
        <v>904</v>
      </c>
      <c r="F279" s="122"/>
      <c r="G279" s="121"/>
      <c r="H279" s="122"/>
      <c r="I279" s="129" t="s">
        <v>905</v>
      </c>
      <c r="J279" s="130" t="s">
        <v>16</v>
      </c>
      <c r="K279" s="122" t="s">
        <v>906</v>
      </c>
      <c r="L279" s="121">
        <f>IF(ISBLANK(C279),"",IF(ISNA(VLOOKUP(C279,'Tudo Papoutsakis 552'!$C$2:$C$553,1,0)),0,1))</f>
        <v>0</v>
      </c>
      <c r="M279" s="121"/>
    </row>
    <row r="280" spans="1:13">
      <c r="A280" s="121"/>
      <c r="B280" s="122"/>
      <c r="C280" s="128" t="s">
        <v>907</v>
      </c>
      <c r="D280" s="122"/>
      <c r="E280" s="128" t="s">
        <v>908</v>
      </c>
      <c r="F280" s="122"/>
      <c r="G280" s="121"/>
      <c r="H280" s="122"/>
      <c r="I280" s="129" t="s">
        <v>909</v>
      </c>
      <c r="J280" s="130" t="s">
        <v>16</v>
      </c>
      <c r="K280" s="122" t="s">
        <v>910</v>
      </c>
      <c r="L280" s="121">
        <f>IF(ISBLANK(C280),"",IF(ISNA(VLOOKUP(C280,'Tudo Papoutsakis 552'!$C$2:$C$553,1,0)),0,1))</f>
        <v>1</v>
      </c>
      <c r="M280" s="121"/>
    </row>
    <row r="281" spans="1:13">
      <c r="A281" s="121"/>
      <c r="B281" s="122"/>
      <c r="C281" s="128" t="s">
        <v>907</v>
      </c>
      <c r="D281" s="122"/>
      <c r="E281" s="128" t="s">
        <v>908</v>
      </c>
      <c r="F281" s="122"/>
      <c r="G281" s="121"/>
      <c r="H281" s="122"/>
      <c r="I281" s="129" t="s">
        <v>911</v>
      </c>
      <c r="J281" s="130" t="s">
        <v>16</v>
      </c>
      <c r="K281" s="122" t="s">
        <v>912</v>
      </c>
      <c r="L281" s="121">
        <f>IF(ISBLANK(C281),"",IF(ISNA(VLOOKUP(C281,'Tudo Papoutsakis 552'!$C$2:$C$553,1,0)),0,1))</f>
        <v>1</v>
      </c>
      <c r="M281" s="121"/>
    </row>
    <row r="282" spans="1:13">
      <c r="A282" s="121"/>
      <c r="B282" s="122"/>
      <c r="C282" s="128" t="s">
        <v>913</v>
      </c>
      <c r="D282" s="122"/>
      <c r="E282" s="128" t="s">
        <v>914</v>
      </c>
      <c r="F282" s="122"/>
      <c r="G282" s="121"/>
      <c r="H282" s="122"/>
      <c r="I282" s="129" t="s">
        <v>915</v>
      </c>
      <c r="J282" s="130" t="s">
        <v>16</v>
      </c>
      <c r="K282" s="122" t="s">
        <v>916</v>
      </c>
      <c r="L282" s="121">
        <f>IF(ISBLANK(C282),"",IF(ISNA(VLOOKUP(C282,'Tudo Papoutsakis 552'!$C$2:$C$553,1,0)),0,1))</f>
        <v>0</v>
      </c>
      <c r="M282" s="121"/>
    </row>
    <row r="283" spans="1:13">
      <c r="A283" s="121"/>
      <c r="B283" s="122"/>
      <c r="C283" s="128" t="s">
        <v>917</v>
      </c>
      <c r="D283" s="122"/>
      <c r="E283" s="128" t="s">
        <v>918</v>
      </c>
      <c r="F283" s="122"/>
      <c r="G283" s="121"/>
      <c r="H283" s="122"/>
      <c r="I283" s="129" t="s">
        <v>919</v>
      </c>
      <c r="J283" s="130" t="s">
        <v>16</v>
      </c>
      <c r="K283" s="122" t="s">
        <v>920</v>
      </c>
      <c r="L283" s="121">
        <f>IF(ISBLANK(C283),"",IF(ISNA(VLOOKUP(C283,'Tudo Papoutsakis 552'!$C$2:$C$553,1,0)),0,1))</f>
        <v>1</v>
      </c>
      <c r="M283" s="121"/>
    </row>
    <row r="284" spans="1:13">
      <c r="A284" s="121"/>
      <c r="B284" s="122"/>
      <c r="C284" s="128" t="s">
        <v>921</v>
      </c>
      <c r="D284" s="122"/>
      <c r="E284" s="128" t="s">
        <v>922</v>
      </c>
      <c r="F284" s="122"/>
      <c r="G284" s="121"/>
      <c r="H284" s="122"/>
      <c r="I284" s="129" t="s">
        <v>923</v>
      </c>
      <c r="J284" s="130" t="s">
        <v>16</v>
      </c>
      <c r="K284" s="122" t="s">
        <v>924</v>
      </c>
      <c r="L284" s="121">
        <f>IF(ISBLANK(C284),"",IF(ISNA(VLOOKUP(C284,'Tudo Papoutsakis 552'!$C$2:$C$553,1,0)),0,1))</f>
        <v>1</v>
      </c>
      <c r="M284" s="121"/>
    </row>
    <row r="285" spans="1:13">
      <c r="A285" s="121"/>
      <c r="B285" s="122"/>
      <c r="C285" s="128" t="s">
        <v>925</v>
      </c>
      <c r="D285" s="122"/>
      <c r="E285" s="128" t="s">
        <v>926</v>
      </c>
      <c r="F285" s="122"/>
      <c r="G285" s="121"/>
      <c r="H285" s="122"/>
      <c r="I285" s="129" t="s">
        <v>927</v>
      </c>
      <c r="J285" s="130" t="s">
        <v>16</v>
      </c>
      <c r="K285" s="122" t="s">
        <v>928</v>
      </c>
      <c r="L285" s="121">
        <f>IF(ISBLANK(C285),"",IF(ISNA(VLOOKUP(C285,'Tudo Papoutsakis 552'!$C$2:$C$553,1,0)),0,1))</f>
        <v>1</v>
      </c>
      <c r="M285" s="121"/>
    </row>
    <row r="286" spans="1:13">
      <c r="A286" s="121"/>
      <c r="B286" s="122"/>
      <c r="C286" s="128" t="s">
        <v>929</v>
      </c>
      <c r="D286" s="122"/>
      <c r="E286" s="128" t="s">
        <v>930</v>
      </c>
      <c r="F286" s="122"/>
      <c r="G286" s="121"/>
      <c r="H286" s="122"/>
      <c r="I286" s="129" t="s">
        <v>931</v>
      </c>
      <c r="J286" s="130" t="s">
        <v>16</v>
      </c>
      <c r="K286" s="122" t="s">
        <v>932</v>
      </c>
      <c r="L286" s="121">
        <f>IF(ISBLANK(C286),"",IF(ISNA(VLOOKUP(C286,'Tudo Papoutsakis 552'!$C$2:$C$553,1,0)),0,1))</f>
        <v>1</v>
      </c>
      <c r="M286" s="121"/>
    </row>
    <row r="287" spans="1:13">
      <c r="A287" s="121"/>
      <c r="B287" s="122"/>
      <c r="C287" s="128" t="s">
        <v>933</v>
      </c>
      <c r="D287" s="122"/>
      <c r="E287" s="128" t="s">
        <v>934</v>
      </c>
      <c r="F287" s="122"/>
      <c r="G287" s="121"/>
      <c r="H287" s="122"/>
      <c r="I287" s="129" t="s">
        <v>935</v>
      </c>
      <c r="J287" s="130" t="s">
        <v>16</v>
      </c>
      <c r="K287" s="122" t="s">
        <v>936</v>
      </c>
      <c r="L287" s="121">
        <f>IF(ISBLANK(C287),"",IF(ISNA(VLOOKUP(C287,'Tudo Papoutsakis 552'!$C$2:$C$553,1,0)),0,1))</f>
        <v>1</v>
      </c>
      <c r="M287" s="121"/>
    </row>
    <row r="288" spans="1:13">
      <c r="A288" s="121"/>
      <c r="B288" s="122"/>
      <c r="C288" s="128" t="s">
        <v>937</v>
      </c>
      <c r="D288" s="122"/>
      <c r="E288" s="128" t="s">
        <v>938</v>
      </c>
      <c r="F288" s="122"/>
      <c r="G288" s="121"/>
      <c r="H288" s="122"/>
      <c r="I288" s="129" t="s">
        <v>939</v>
      </c>
      <c r="J288" s="130" t="s">
        <v>16</v>
      </c>
      <c r="K288" s="122" t="s">
        <v>940</v>
      </c>
      <c r="L288" s="121">
        <f>IF(ISBLANK(C288),"",IF(ISNA(VLOOKUP(C288,'Tudo Papoutsakis 552'!$C$2:$C$553,1,0)),0,1))</f>
        <v>1</v>
      </c>
      <c r="M288" s="121"/>
    </row>
    <row r="289" spans="1:13">
      <c r="A289" s="121"/>
      <c r="B289" s="122"/>
      <c r="C289" s="128" t="s">
        <v>941</v>
      </c>
      <c r="D289" s="122"/>
      <c r="E289" s="128" t="s">
        <v>942</v>
      </c>
      <c r="F289" s="122"/>
      <c r="G289" s="121"/>
      <c r="H289" s="122"/>
      <c r="I289" s="129" t="s">
        <v>943</v>
      </c>
      <c r="J289" s="130" t="s">
        <v>16</v>
      </c>
      <c r="K289" s="122" t="s">
        <v>944</v>
      </c>
      <c r="L289" s="121">
        <f>IF(ISBLANK(C289),"",IF(ISNA(VLOOKUP(C289,'Tudo Papoutsakis 552'!$C$2:$C$553,1,0)),0,1))</f>
        <v>1</v>
      </c>
      <c r="M289" s="121"/>
    </row>
    <row r="290" spans="1:13">
      <c r="A290" s="121"/>
      <c r="B290" s="122"/>
      <c r="C290" s="128" t="s">
        <v>945</v>
      </c>
      <c r="D290" s="122"/>
      <c r="E290" s="128" t="s">
        <v>946</v>
      </c>
      <c r="F290" s="122"/>
      <c r="G290" s="121"/>
      <c r="H290" s="122"/>
      <c r="I290" s="129" t="s">
        <v>947</v>
      </c>
      <c r="J290" s="130" t="s">
        <v>16</v>
      </c>
      <c r="K290" s="122" t="s">
        <v>948</v>
      </c>
      <c r="L290" s="121">
        <f>IF(ISBLANK(C290),"",IF(ISNA(VLOOKUP(C290,'Tudo Papoutsakis 552'!$C$2:$C$553,1,0)),0,1))</f>
        <v>1</v>
      </c>
      <c r="M290" s="121"/>
    </row>
    <row r="291" spans="1:13">
      <c r="A291" s="121"/>
      <c r="B291" s="122"/>
      <c r="C291" s="128" t="s">
        <v>949</v>
      </c>
      <c r="D291" s="122"/>
      <c r="E291" s="128" t="s">
        <v>950</v>
      </c>
      <c r="F291" s="122"/>
      <c r="G291" s="121"/>
      <c r="H291" s="122"/>
      <c r="I291" s="129" t="s">
        <v>951</v>
      </c>
      <c r="J291" s="130" t="s">
        <v>16</v>
      </c>
      <c r="K291" s="122" t="s">
        <v>952</v>
      </c>
      <c r="L291" s="121">
        <f>IF(ISBLANK(C291),"",IF(ISNA(VLOOKUP(C291,'Tudo Papoutsakis 552'!$C$2:$C$553,1,0)),0,1))</f>
        <v>1</v>
      </c>
      <c r="M291" s="121"/>
    </row>
    <row r="292" spans="1:13">
      <c r="A292" s="121"/>
      <c r="B292" s="122"/>
      <c r="C292" s="128" t="s">
        <v>953</v>
      </c>
      <c r="D292" s="122"/>
      <c r="E292" s="128" t="s">
        <v>954</v>
      </c>
      <c r="F292" s="122"/>
      <c r="G292" s="121"/>
      <c r="H292" s="122"/>
      <c r="I292" s="129" t="s">
        <v>955</v>
      </c>
      <c r="J292" s="130" t="s">
        <v>16</v>
      </c>
      <c r="K292" s="122" t="s">
        <v>956</v>
      </c>
      <c r="L292" s="121">
        <f>IF(ISBLANK(C292),"",IF(ISNA(VLOOKUP(C292,'Tudo Papoutsakis 552'!$C$2:$C$553,1,0)),0,1))</f>
        <v>1</v>
      </c>
      <c r="M292" s="121"/>
    </row>
    <row r="293" spans="1:13">
      <c r="A293" s="121"/>
      <c r="B293" s="122"/>
      <c r="C293" s="128" t="s">
        <v>957</v>
      </c>
      <c r="D293" s="122"/>
      <c r="E293" s="128" t="s">
        <v>958</v>
      </c>
      <c r="F293" s="122"/>
      <c r="G293" s="121"/>
      <c r="H293" s="122"/>
      <c r="I293" s="129" t="s">
        <v>959</v>
      </c>
      <c r="J293" s="130" t="s">
        <v>16</v>
      </c>
      <c r="K293" s="122" t="s">
        <v>960</v>
      </c>
      <c r="L293" s="121">
        <f>IF(ISBLANK(C293),"",IF(ISNA(VLOOKUP(C293,'Tudo Papoutsakis 552'!$C$2:$C$553,1,0)),0,1))</f>
        <v>1</v>
      </c>
      <c r="M293" s="121"/>
    </row>
    <row r="294" spans="1:13">
      <c r="A294" s="121"/>
      <c r="B294" s="122"/>
      <c r="C294" s="128" t="s">
        <v>961</v>
      </c>
      <c r="D294" s="122"/>
      <c r="E294" s="128" t="s">
        <v>962</v>
      </c>
      <c r="F294" s="122"/>
      <c r="G294" s="121"/>
      <c r="H294" s="122"/>
      <c r="I294" s="129" t="s">
        <v>963</v>
      </c>
      <c r="J294" s="130" t="s">
        <v>16</v>
      </c>
      <c r="K294" s="122" t="s">
        <v>964</v>
      </c>
      <c r="L294" s="121">
        <f>IF(ISBLANK(C294),"",IF(ISNA(VLOOKUP(C294,'Tudo Papoutsakis 552'!$C$2:$C$553,1,0)),0,1))</f>
        <v>1</v>
      </c>
      <c r="M294" s="121"/>
    </row>
    <row r="295" spans="1:13">
      <c r="A295" s="121"/>
      <c r="B295" s="122"/>
      <c r="C295" s="128" t="s">
        <v>961</v>
      </c>
      <c r="D295" s="122"/>
      <c r="E295" s="128" t="s">
        <v>962</v>
      </c>
      <c r="F295" s="122"/>
      <c r="G295" s="121"/>
      <c r="H295" s="122"/>
      <c r="I295" s="129" t="s">
        <v>965</v>
      </c>
      <c r="J295" s="130" t="s">
        <v>16</v>
      </c>
      <c r="K295" s="122" t="s">
        <v>966</v>
      </c>
      <c r="L295" s="121">
        <f>IF(ISBLANK(C295),"",IF(ISNA(VLOOKUP(C295,'Tudo Papoutsakis 552'!$C$2:$C$553,1,0)),0,1))</f>
        <v>1</v>
      </c>
      <c r="M295" s="121"/>
    </row>
    <row r="296" spans="1:13">
      <c r="A296" s="121"/>
      <c r="B296" s="122"/>
      <c r="C296" s="128" t="s">
        <v>967</v>
      </c>
      <c r="D296" s="122"/>
      <c r="E296" s="128" t="s">
        <v>968</v>
      </c>
      <c r="F296" s="122"/>
      <c r="G296" s="121"/>
      <c r="H296" s="122"/>
      <c r="I296" s="129" t="s">
        <v>969</v>
      </c>
      <c r="J296" s="130" t="s">
        <v>16</v>
      </c>
      <c r="K296" s="122" t="s">
        <v>970</v>
      </c>
      <c r="L296" s="121">
        <f>IF(ISBLANK(C296),"",IF(ISNA(VLOOKUP(C296,'Tudo Papoutsakis 552'!$C$2:$C$553,1,0)),0,1))</f>
        <v>1</v>
      </c>
      <c r="M296" s="121"/>
    </row>
    <row r="297" spans="1:13">
      <c r="A297" s="121"/>
      <c r="B297" s="122"/>
      <c r="C297" s="128" t="s">
        <v>971</v>
      </c>
      <c r="D297" s="122"/>
      <c r="E297" s="128" t="s">
        <v>972</v>
      </c>
      <c r="F297" s="122"/>
      <c r="G297" s="121"/>
      <c r="H297" s="122"/>
      <c r="I297" s="129" t="s">
        <v>973</v>
      </c>
      <c r="J297" s="130" t="s">
        <v>16</v>
      </c>
      <c r="K297" s="122" t="s">
        <v>974</v>
      </c>
      <c r="L297" s="121">
        <f>IF(ISBLANK(C297),"",IF(ISNA(VLOOKUP(C297,'Tudo Papoutsakis 552'!$C$2:$C$553,1,0)),0,1))</f>
        <v>0</v>
      </c>
      <c r="M297" s="121"/>
    </row>
    <row r="298" spans="1:13" ht="30">
      <c r="A298" s="121"/>
      <c r="B298" s="122"/>
      <c r="C298" s="128" t="s">
        <v>975</v>
      </c>
      <c r="D298" s="122"/>
      <c r="E298" s="128" t="s">
        <v>976</v>
      </c>
      <c r="F298" s="122"/>
      <c r="G298" s="121"/>
      <c r="H298" s="122"/>
      <c r="I298" s="129" t="s">
        <v>977</v>
      </c>
      <c r="J298" s="130" t="s">
        <v>16</v>
      </c>
      <c r="K298" s="122" t="s">
        <v>978</v>
      </c>
      <c r="L298" s="121">
        <f>IF(ISBLANK(C298),"",IF(ISNA(VLOOKUP(C298,'Tudo Papoutsakis 552'!$C$2:$C$553,1,0)),0,1))</f>
        <v>0</v>
      </c>
      <c r="M298" s="121"/>
    </row>
    <row r="299" spans="1:13">
      <c r="A299" s="121"/>
      <c r="B299" s="122"/>
      <c r="C299" s="128"/>
      <c r="D299" s="122"/>
      <c r="E299" s="128"/>
      <c r="F299" s="122"/>
      <c r="G299" s="121"/>
      <c r="H299" s="122"/>
      <c r="I299" s="129" t="s">
        <v>979</v>
      </c>
      <c r="J299" s="130" t="s">
        <v>16</v>
      </c>
      <c r="K299" s="122" t="s">
        <v>980</v>
      </c>
      <c r="L299" s="121" t="str">
        <f>IF(ISBLANK(C299),"",IF(ISNA(VLOOKUP(C299,'Tudo Papoutsakis 552'!$C$2:$C$553,1,0)),0,1))</f>
        <v/>
      </c>
      <c r="M299" s="121"/>
    </row>
    <row r="300" spans="1:13">
      <c r="A300" s="121"/>
      <c r="B300" s="122"/>
      <c r="C300" s="128" t="s">
        <v>981</v>
      </c>
      <c r="D300" s="122"/>
      <c r="E300" s="128" t="s">
        <v>982</v>
      </c>
      <c r="F300" s="122"/>
      <c r="G300" s="121"/>
      <c r="H300" s="122"/>
      <c r="I300" s="129" t="s">
        <v>983</v>
      </c>
      <c r="J300" s="130" t="s">
        <v>16</v>
      </c>
      <c r="K300" s="122" t="s">
        <v>984</v>
      </c>
      <c r="L300" s="121">
        <f>IF(ISBLANK(C300),"",IF(ISNA(VLOOKUP(C300,'Tudo Papoutsakis 552'!$C$2:$C$553,1,0)),0,1))</f>
        <v>1</v>
      </c>
      <c r="M300" s="121"/>
    </row>
    <row r="301" spans="1:13" ht="45">
      <c r="A301" s="121"/>
      <c r="B301" s="122"/>
      <c r="C301" s="128" t="s">
        <v>985</v>
      </c>
      <c r="D301" s="122"/>
      <c r="E301" s="128" t="s">
        <v>976</v>
      </c>
      <c r="F301" s="122"/>
      <c r="G301" s="121"/>
      <c r="H301" s="122"/>
      <c r="I301" s="129" t="s">
        <v>986</v>
      </c>
      <c r="J301" s="130" t="s">
        <v>16</v>
      </c>
      <c r="K301" s="122" t="s">
        <v>987</v>
      </c>
      <c r="L301" s="121">
        <f>IF(ISBLANK(C301),"",IF(ISNA(VLOOKUP(C301,'Tudo Papoutsakis 552'!$C$2:$C$553,1,0)),0,1))</f>
        <v>0</v>
      </c>
      <c r="M301" s="121"/>
    </row>
    <row r="302" spans="1:13">
      <c r="A302" s="121"/>
      <c r="B302" s="122"/>
      <c r="C302" s="128"/>
      <c r="D302" s="122"/>
      <c r="E302" s="128"/>
      <c r="F302" s="122"/>
      <c r="G302" s="121"/>
      <c r="H302" s="122"/>
      <c r="I302" s="129" t="s">
        <v>988</v>
      </c>
      <c r="J302" s="130" t="s">
        <v>16</v>
      </c>
      <c r="K302" s="122" t="s">
        <v>989</v>
      </c>
      <c r="L302" s="121" t="str">
        <f>IF(ISBLANK(C302),"",IF(ISNA(VLOOKUP(C302,'Tudo Papoutsakis 552'!$C$2:$C$553,1,0)),0,1))</f>
        <v/>
      </c>
      <c r="M302" s="121"/>
    </row>
    <row r="303" spans="1:13">
      <c r="A303" s="121"/>
      <c r="B303" s="122"/>
      <c r="C303" s="128"/>
      <c r="D303" s="122"/>
      <c r="E303" s="128"/>
      <c r="F303" s="122"/>
      <c r="G303" s="121"/>
      <c r="H303" s="122"/>
      <c r="I303" s="129" t="s">
        <v>990</v>
      </c>
      <c r="J303" s="130" t="s">
        <v>16</v>
      </c>
      <c r="K303" s="122" t="s">
        <v>991</v>
      </c>
      <c r="L303" s="121" t="str">
        <f>IF(ISBLANK(C303),"",IF(ISNA(VLOOKUP(C303,'Tudo Papoutsakis 552'!$C$2:$C$553,1,0)),0,1))</f>
        <v/>
      </c>
      <c r="M303" s="121"/>
    </row>
    <row r="304" spans="1:13">
      <c r="A304" s="121"/>
      <c r="B304" s="122"/>
      <c r="C304" s="128"/>
      <c r="D304" s="122"/>
      <c r="E304" s="128"/>
      <c r="F304" s="122"/>
      <c r="G304" s="121"/>
      <c r="H304" s="122"/>
      <c r="I304" s="129" t="s">
        <v>992</v>
      </c>
      <c r="J304" s="130" t="s">
        <v>16</v>
      </c>
      <c r="K304" s="122" t="s">
        <v>993</v>
      </c>
      <c r="L304" s="121" t="str">
        <f>IF(ISBLANK(C304),"",IF(ISNA(VLOOKUP(C304,'Tudo Papoutsakis 552'!$C$2:$C$553,1,0)),0,1))</f>
        <v/>
      </c>
      <c r="M304" s="121"/>
    </row>
    <row r="305" spans="1:13">
      <c r="A305" s="121"/>
      <c r="B305" s="122"/>
      <c r="C305" s="128" t="s">
        <v>994</v>
      </c>
      <c r="D305" s="122"/>
      <c r="E305" s="128" t="s">
        <v>995</v>
      </c>
      <c r="F305" s="122"/>
      <c r="G305" s="121"/>
      <c r="H305" s="122"/>
      <c r="I305" s="129" t="s">
        <v>996</v>
      </c>
      <c r="J305" s="130" t="s">
        <v>16</v>
      </c>
      <c r="K305" s="122" t="s">
        <v>997</v>
      </c>
      <c r="L305" s="121">
        <f>IF(ISBLANK(C305),"",IF(ISNA(VLOOKUP(C305,'Tudo Papoutsakis 552'!$C$2:$C$553,1,0)),0,1))</f>
        <v>1</v>
      </c>
      <c r="M305" s="121"/>
    </row>
    <row r="306" spans="1:13">
      <c r="A306" s="121"/>
      <c r="B306" s="122"/>
      <c r="C306" s="128" t="s">
        <v>998</v>
      </c>
      <c r="D306" s="122"/>
      <c r="E306" s="128" t="s">
        <v>999</v>
      </c>
      <c r="F306" s="122"/>
      <c r="G306" s="121"/>
      <c r="H306" s="122"/>
      <c r="I306" s="129" t="s">
        <v>1000</v>
      </c>
      <c r="J306" s="130" t="s">
        <v>16</v>
      </c>
      <c r="K306" s="122" t="s">
        <v>1001</v>
      </c>
      <c r="L306" s="121">
        <f>IF(ISBLANK(C306),"",IF(ISNA(VLOOKUP(C306,'Tudo Papoutsakis 552'!$C$2:$C$553,1,0)),0,1))</f>
        <v>1</v>
      </c>
      <c r="M306" s="121"/>
    </row>
    <row r="307" spans="1:13">
      <c r="A307" s="121"/>
      <c r="B307" s="122"/>
      <c r="C307" s="128" t="s">
        <v>1002</v>
      </c>
      <c r="D307" s="122"/>
      <c r="E307" s="128" t="s">
        <v>1003</v>
      </c>
      <c r="F307" s="122"/>
      <c r="G307" s="121"/>
      <c r="H307" s="122"/>
      <c r="I307" s="129" t="s">
        <v>1004</v>
      </c>
      <c r="J307" s="130" t="s">
        <v>16</v>
      </c>
      <c r="K307" s="122" t="s">
        <v>1005</v>
      </c>
      <c r="L307" s="121">
        <f>IF(ISBLANK(C307),"",IF(ISNA(VLOOKUP(C307,'Tudo Papoutsakis 552'!$C$2:$C$553,1,0)),0,1))</f>
        <v>1</v>
      </c>
      <c r="M307" s="121"/>
    </row>
    <row r="308" spans="1:13">
      <c r="A308" s="121"/>
      <c r="B308" s="122"/>
      <c r="C308" s="128" t="s">
        <v>1006</v>
      </c>
      <c r="D308" s="122"/>
      <c r="E308" s="128" t="s">
        <v>1007</v>
      </c>
      <c r="F308" s="122"/>
      <c r="G308" s="121"/>
      <c r="H308" s="122"/>
      <c r="I308" s="129" t="s">
        <v>1008</v>
      </c>
      <c r="J308" s="130" t="s">
        <v>16</v>
      </c>
      <c r="K308" s="122" t="s">
        <v>1009</v>
      </c>
      <c r="L308" s="121">
        <f>IF(ISBLANK(C308),"",IF(ISNA(VLOOKUP(C308,'Tudo Papoutsakis 552'!$C$2:$C$553,1,0)),0,1))</f>
        <v>1</v>
      </c>
      <c r="M308" s="121"/>
    </row>
    <row r="309" spans="1:13">
      <c r="A309" s="121"/>
      <c r="B309" s="122"/>
      <c r="C309" s="128" t="s">
        <v>1010</v>
      </c>
      <c r="D309" s="122"/>
      <c r="E309" s="128" t="s">
        <v>1011</v>
      </c>
      <c r="F309" s="122"/>
      <c r="G309" s="121"/>
      <c r="H309" s="122"/>
      <c r="I309" s="129" t="s">
        <v>1012</v>
      </c>
      <c r="J309" s="130" t="s">
        <v>16</v>
      </c>
      <c r="K309" s="122" t="s">
        <v>1013</v>
      </c>
      <c r="L309" s="121">
        <f>IF(ISBLANK(C309),"",IF(ISNA(VLOOKUP(C309,'Tudo Papoutsakis 552'!$C$2:$C$553,1,0)),0,1))</f>
        <v>0</v>
      </c>
      <c r="M309" s="121"/>
    </row>
    <row r="310" spans="1:13" ht="30">
      <c r="A310" s="121"/>
      <c r="B310" s="122"/>
      <c r="C310" s="128" t="s">
        <v>1014</v>
      </c>
      <c r="D310" s="122"/>
      <c r="E310" s="128" t="s">
        <v>1015</v>
      </c>
      <c r="F310" s="122"/>
      <c r="G310" s="121"/>
      <c r="H310" s="122"/>
      <c r="I310" s="129" t="s">
        <v>1016</v>
      </c>
      <c r="J310" s="130" t="s">
        <v>16</v>
      </c>
      <c r="K310" s="122" t="s">
        <v>1017</v>
      </c>
      <c r="L310" s="121">
        <f>IF(ISBLANK(C310),"",IF(ISNA(VLOOKUP(C310,'Tudo Papoutsakis 552'!$C$2:$C$553,1,0)),0,1))</f>
        <v>0</v>
      </c>
      <c r="M310" s="121"/>
    </row>
    <row r="311" spans="1:13">
      <c r="A311" s="121"/>
      <c r="B311" s="122"/>
      <c r="C311" s="128" t="s">
        <v>1018</v>
      </c>
      <c r="D311" s="122"/>
      <c r="E311" s="128" t="s">
        <v>1019</v>
      </c>
      <c r="F311" s="122"/>
      <c r="G311" s="121"/>
      <c r="H311" s="122"/>
      <c r="I311" s="129" t="s">
        <v>1020</v>
      </c>
      <c r="J311" s="130" t="s">
        <v>16</v>
      </c>
      <c r="K311" s="122" t="s">
        <v>1021</v>
      </c>
      <c r="L311" s="121">
        <f>IF(ISBLANK(C311),"",IF(ISNA(VLOOKUP(C311,'Tudo Papoutsakis 552'!$C$2:$C$553,1,0)),0,1))</f>
        <v>1</v>
      </c>
      <c r="M311" s="121"/>
    </row>
    <row r="312" spans="1:13">
      <c r="A312" s="121"/>
      <c r="B312" s="122"/>
      <c r="C312" s="128" t="s">
        <v>1022</v>
      </c>
      <c r="D312" s="122"/>
      <c r="E312" s="128" t="s">
        <v>1023</v>
      </c>
      <c r="F312" s="122"/>
      <c r="G312" s="121"/>
      <c r="H312" s="122"/>
      <c r="I312" s="129" t="s">
        <v>1024</v>
      </c>
      <c r="J312" s="130" t="s">
        <v>16</v>
      </c>
      <c r="K312" s="122" t="s">
        <v>1025</v>
      </c>
      <c r="L312" s="121">
        <f>IF(ISBLANK(C312),"",IF(ISNA(VLOOKUP(C312,'Tudo Papoutsakis 552'!$C$2:$C$553,1,0)),0,1))</f>
        <v>1</v>
      </c>
      <c r="M312" s="121"/>
    </row>
    <row r="313" spans="1:13">
      <c r="A313" s="121"/>
      <c r="B313" s="122"/>
      <c r="C313" s="128" t="s">
        <v>1026</v>
      </c>
      <c r="D313" s="122"/>
      <c r="E313" s="128" t="s">
        <v>1027</v>
      </c>
      <c r="F313" s="122"/>
      <c r="G313" s="121"/>
      <c r="H313" s="122"/>
      <c r="I313" s="129" t="s">
        <v>1028</v>
      </c>
      <c r="J313" s="130" t="s">
        <v>16</v>
      </c>
      <c r="K313" s="122" t="s">
        <v>1029</v>
      </c>
      <c r="L313" s="121">
        <f>IF(ISBLANK(C313),"",IF(ISNA(VLOOKUP(C313,'Tudo Papoutsakis 552'!$C$2:$C$553,1,0)),0,1))</f>
        <v>1</v>
      </c>
      <c r="M313" s="121"/>
    </row>
    <row r="314" spans="1:13">
      <c r="A314" s="121"/>
      <c r="B314" s="122"/>
      <c r="C314" s="128" t="s">
        <v>1030</v>
      </c>
      <c r="D314" s="122"/>
      <c r="E314" s="128" t="s">
        <v>1031</v>
      </c>
      <c r="F314" s="122"/>
      <c r="G314" s="121"/>
      <c r="H314" s="122"/>
      <c r="I314" s="129" t="s">
        <v>1032</v>
      </c>
      <c r="J314" s="130" t="s">
        <v>16</v>
      </c>
      <c r="K314" s="122" t="s">
        <v>1033</v>
      </c>
      <c r="L314" s="121">
        <f>IF(ISBLANK(C314),"",IF(ISNA(VLOOKUP(C314,'Tudo Papoutsakis 552'!$C$2:$C$553,1,0)),0,1))</f>
        <v>1</v>
      </c>
      <c r="M314" s="121"/>
    </row>
    <row r="315" spans="1:13">
      <c r="A315" s="121"/>
      <c r="B315" s="122"/>
      <c r="C315" s="128" t="s">
        <v>1034</v>
      </c>
      <c r="D315" s="122"/>
      <c r="E315" s="128" t="s">
        <v>1035</v>
      </c>
      <c r="F315" s="122"/>
      <c r="G315" s="121"/>
      <c r="H315" s="122"/>
      <c r="I315" s="129" t="s">
        <v>1036</v>
      </c>
      <c r="J315" s="130" t="s">
        <v>16</v>
      </c>
      <c r="K315" s="122" t="s">
        <v>1037</v>
      </c>
      <c r="L315" s="121">
        <f>IF(ISBLANK(C315),"",IF(ISNA(VLOOKUP(C315,'Tudo Papoutsakis 552'!$C$2:$C$553,1,0)),0,1))</f>
        <v>1</v>
      </c>
      <c r="M315" s="121"/>
    </row>
    <row r="316" spans="1:13">
      <c r="A316" s="121"/>
      <c r="B316" s="122"/>
      <c r="C316" s="128" t="s">
        <v>1038</v>
      </c>
      <c r="D316" s="122"/>
      <c r="E316" s="128" t="s">
        <v>1039</v>
      </c>
      <c r="F316" s="122"/>
      <c r="G316" s="121"/>
      <c r="H316" s="122"/>
      <c r="I316" s="129" t="s">
        <v>1040</v>
      </c>
      <c r="J316" s="130" t="s">
        <v>16</v>
      </c>
      <c r="K316" s="122" t="s">
        <v>1041</v>
      </c>
      <c r="L316" s="121">
        <f>IF(ISBLANK(C316),"",IF(ISNA(VLOOKUP(C316,'Tudo Papoutsakis 552'!$C$2:$C$553,1,0)),0,1))</f>
        <v>1</v>
      </c>
      <c r="M316" s="121"/>
    </row>
    <row r="317" spans="1:13">
      <c r="A317" s="121"/>
      <c r="B317" s="122"/>
      <c r="C317" s="128" t="s">
        <v>1042</v>
      </c>
      <c r="D317" s="122"/>
      <c r="E317" s="128" t="s">
        <v>1043</v>
      </c>
      <c r="F317" s="122"/>
      <c r="G317" s="121"/>
      <c r="H317" s="122"/>
      <c r="I317" s="129" t="s">
        <v>1044</v>
      </c>
      <c r="J317" s="130" t="s">
        <v>16</v>
      </c>
      <c r="K317" s="122" t="s">
        <v>1045</v>
      </c>
      <c r="L317" s="121">
        <f>IF(ISBLANK(C317),"",IF(ISNA(VLOOKUP(C317,'Tudo Papoutsakis 552'!$C$2:$C$553,1,0)),0,1))</f>
        <v>1</v>
      </c>
      <c r="M317" s="121"/>
    </row>
    <row r="318" spans="1:13">
      <c r="A318" s="121"/>
      <c r="B318" s="122"/>
      <c r="C318" s="128" t="s">
        <v>1046</v>
      </c>
      <c r="D318" s="122"/>
      <c r="E318" s="128" t="s">
        <v>1047</v>
      </c>
      <c r="F318" s="122"/>
      <c r="G318" s="121"/>
      <c r="H318" s="122"/>
      <c r="I318" s="129" t="s">
        <v>1048</v>
      </c>
      <c r="J318" s="130" t="s">
        <v>16</v>
      </c>
      <c r="K318" s="122" t="s">
        <v>1049</v>
      </c>
      <c r="L318" s="121">
        <f>IF(ISBLANK(C318),"",IF(ISNA(VLOOKUP(C318,'Tudo Papoutsakis 552'!$C$2:$C$553,1,0)),0,1))</f>
        <v>1</v>
      </c>
      <c r="M318" s="121"/>
    </row>
    <row r="319" spans="1:13">
      <c r="A319" s="121"/>
      <c r="B319" s="122"/>
      <c r="C319" s="128" t="s">
        <v>1050</v>
      </c>
      <c r="D319" s="122"/>
      <c r="E319" s="128" t="s">
        <v>1051</v>
      </c>
      <c r="F319" s="122"/>
      <c r="G319" s="121"/>
      <c r="H319" s="122"/>
      <c r="I319" s="129" t="s">
        <v>1052</v>
      </c>
      <c r="J319" s="130" t="s">
        <v>16</v>
      </c>
      <c r="K319" s="122" t="s">
        <v>1053</v>
      </c>
      <c r="L319" s="121">
        <f>IF(ISBLANK(C319),"",IF(ISNA(VLOOKUP(C319,'Tudo Papoutsakis 552'!$C$2:$C$553,1,0)),0,1))</f>
        <v>1</v>
      </c>
      <c r="M319" s="121"/>
    </row>
    <row r="320" spans="1:13">
      <c r="A320" s="121"/>
      <c r="B320" s="122"/>
      <c r="C320" s="128" t="s">
        <v>1050</v>
      </c>
      <c r="D320" s="122"/>
      <c r="E320" s="128" t="s">
        <v>1051</v>
      </c>
      <c r="F320" s="122"/>
      <c r="G320" s="121"/>
      <c r="H320" s="122"/>
      <c r="I320" s="129" t="s">
        <v>1054</v>
      </c>
      <c r="J320" s="130" t="s">
        <v>16</v>
      </c>
      <c r="K320" s="122" t="s">
        <v>1055</v>
      </c>
      <c r="L320" s="121">
        <f>IF(ISBLANK(C320),"",IF(ISNA(VLOOKUP(C320,'Tudo Papoutsakis 552'!$C$2:$C$553,1,0)),0,1))</f>
        <v>1</v>
      </c>
      <c r="M320" s="121"/>
    </row>
    <row r="321" spans="1:13">
      <c r="A321" s="121"/>
      <c r="B321" s="122"/>
      <c r="C321" s="128" t="s">
        <v>1056</v>
      </c>
      <c r="D321" s="122"/>
      <c r="E321" s="128" t="s">
        <v>1057</v>
      </c>
      <c r="F321" s="122"/>
      <c r="G321" s="121"/>
      <c r="H321" s="122"/>
      <c r="I321" s="129" t="s">
        <v>1058</v>
      </c>
      <c r="J321" s="130" t="s">
        <v>16</v>
      </c>
      <c r="K321" s="122" t="s">
        <v>1059</v>
      </c>
      <c r="L321" s="121">
        <f>IF(ISBLANK(C321),"",IF(ISNA(VLOOKUP(C321,'Tudo Papoutsakis 552'!$C$2:$C$553,1,0)),0,1))</f>
        <v>1</v>
      </c>
      <c r="M321" s="121"/>
    </row>
    <row r="322" spans="1:13">
      <c r="A322" s="121"/>
      <c r="B322" s="122"/>
      <c r="C322" s="128" t="s">
        <v>1046</v>
      </c>
      <c r="D322" s="122"/>
      <c r="E322" s="128" t="s">
        <v>1047</v>
      </c>
      <c r="F322" s="122"/>
      <c r="G322" s="121"/>
      <c r="H322" s="122"/>
      <c r="I322" s="129" t="s">
        <v>1060</v>
      </c>
      <c r="J322" s="130" t="s">
        <v>16</v>
      </c>
      <c r="K322" s="122" t="s">
        <v>1061</v>
      </c>
      <c r="L322" s="121">
        <f>IF(ISBLANK(C322),"",IF(ISNA(VLOOKUP(C322,'Tudo Papoutsakis 552'!$C$2:$C$553,1,0)),0,1))</f>
        <v>1</v>
      </c>
      <c r="M322" s="121"/>
    </row>
    <row r="323" spans="1:13">
      <c r="A323" s="121"/>
      <c r="B323" s="122"/>
      <c r="C323" s="128" t="s">
        <v>1062</v>
      </c>
      <c r="D323" s="122"/>
      <c r="E323" s="128"/>
      <c r="F323" s="122"/>
      <c r="G323" s="121"/>
      <c r="H323" s="122"/>
      <c r="I323" s="129" t="s">
        <v>1063</v>
      </c>
      <c r="J323" s="130" t="s">
        <v>16</v>
      </c>
      <c r="K323" s="122" t="s">
        <v>1064</v>
      </c>
      <c r="L323" s="121">
        <f>IF(ISBLANK(C323),"",IF(ISNA(VLOOKUP(C323,'Tudo Papoutsakis 552'!$C$2:$C$553,1,0)),0,1))</f>
        <v>1</v>
      </c>
      <c r="M323" s="121"/>
    </row>
    <row r="324" spans="1:13">
      <c r="A324" s="121"/>
      <c r="B324" s="122"/>
      <c r="C324" s="128" t="s">
        <v>1065</v>
      </c>
      <c r="D324" s="122"/>
      <c r="E324" s="128" t="s">
        <v>1066</v>
      </c>
      <c r="F324" s="122"/>
      <c r="G324" s="121"/>
      <c r="H324" s="122"/>
      <c r="I324" s="129" t="s">
        <v>1067</v>
      </c>
      <c r="J324" s="130" t="s">
        <v>16</v>
      </c>
      <c r="K324" s="122" t="s">
        <v>1068</v>
      </c>
      <c r="L324" s="121">
        <f>IF(ISBLANK(C324),"",IF(ISNA(VLOOKUP(C324,'Tudo Papoutsakis 552'!$C$2:$C$553,1,0)),0,1))</f>
        <v>1</v>
      </c>
      <c r="M324" s="121"/>
    </row>
    <row r="325" spans="1:13">
      <c r="A325" s="121"/>
      <c r="B325" s="122"/>
      <c r="C325" s="128" t="s">
        <v>232</v>
      </c>
      <c r="D325" s="122"/>
      <c r="E325" s="128" t="s">
        <v>233</v>
      </c>
      <c r="F325" s="122"/>
      <c r="G325" s="121"/>
      <c r="H325" s="122"/>
      <c r="I325" s="129" t="s">
        <v>1069</v>
      </c>
      <c r="J325" s="130" t="s">
        <v>16</v>
      </c>
      <c r="K325" s="122" t="s">
        <v>1070</v>
      </c>
      <c r="L325" s="121">
        <f>IF(ISBLANK(C325),"",IF(ISNA(VLOOKUP(C325,'Tudo Papoutsakis 552'!$C$2:$C$553,1,0)),0,1))</f>
        <v>1</v>
      </c>
      <c r="M325" s="121"/>
    </row>
    <row r="326" spans="1:13" ht="30">
      <c r="A326" s="121"/>
      <c r="B326" s="122"/>
      <c r="C326" s="128" t="s">
        <v>1071</v>
      </c>
      <c r="D326" s="122"/>
      <c r="E326" s="128" t="s">
        <v>1072</v>
      </c>
      <c r="F326" s="122"/>
      <c r="G326" s="121"/>
      <c r="H326" s="122"/>
      <c r="I326" s="129" t="s">
        <v>1073</v>
      </c>
      <c r="J326" s="130" t="s">
        <v>16</v>
      </c>
      <c r="K326" s="122" t="s">
        <v>1074</v>
      </c>
      <c r="L326" s="121">
        <f>IF(ISBLANK(C326),"",IF(ISNA(VLOOKUP(C326,'Tudo Papoutsakis 552'!$C$2:$C$553,1,0)),0,1))</f>
        <v>1</v>
      </c>
      <c r="M326" s="121"/>
    </row>
    <row r="327" spans="1:13">
      <c r="A327" s="121"/>
      <c r="B327" s="122"/>
      <c r="C327" s="128" t="s">
        <v>1062</v>
      </c>
      <c r="D327" s="122"/>
      <c r="E327" s="128" t="s">
        <v>1075</v>
      </c>
      <c r="F327" s="122"/>
      <c r="G327" s="121"/>
      <c r="H327" s="122"/>
      <c r="I327" s="129" t="s">
        <v>1076</v>
      </c>
      <c r="J327" s="130" t="s">
        <v>16</v>
      </c>
      <c r="K327" s="122" t="s">
        <v>1077</v>
      </c>
      <c r="L327" s="121">
        <f>IF(ISBLANK(C327),"",IF(ISNA(VLOOKUP(C327,'Tudo Papoutsakis 552'!$C$2:$C$553,1,0)),0,1))</f>
        <v>1</v>
      </c>
      <c r="M327" s="121"/>
    </row>
    <row r="328" spans="1:13">
      <c r="A328" s="121"/>
      <c r="B328" s="122"/>
      <c r="C328" s="128" t="s">
        <v>1078</v>
      </c>
      <c r="D328" s="122"/>
      <c r="E328" s="128" t="s">
        <v>1079</v>
      </c>
      <c r="F328" s="122"/>
      <c r="G328" s="121"/>
      <c r="H328" s="122"/>
      <c r="I328" s="129" t="s">
        <v>1080</v>
      </c>
      <c r="J328" s="130" t="s">
        <v>16</v>
      </c>
      <c r="K328" s="122" t="s">
        <v>1081</v>
      </c>
      <c r="L328" s="121">
        <f>IF(ISBLANK(C328),"",IF(ISNA(VLOOKUP(C328,'Tudo Papoutsakis 552'!$C$2:$C$553,1,0)),0,1))</f>
        <v>1</v>
      </c>
      <c r="M328" s="121"/>
    </row>
    <row r="329" spans="1:13">
      <c r="A329" s="121"/>
      <c r="B329" s="122"/>
      <c r="C329" s="128" t="s">
        <v>1082</v>
      </c>
      <c r="D329" s="122"/>
      <c r="E329" s="128" t="s">
        <v>1083</v>
      </c>
      <c r="F329" s="122"/>
      <c r="G329" s="121"/>
      <c r="H329" s="122"/>
      <c r="I329" s="129" t="s">
        <v>1084</v>
      </c>
      <c r="J329" s="130" t="s">
        <v>16</v>
      </c>
      <c r="K329" s="122" t="s">
        <v>1085</v>
      </c>
      <c r="L329" s="121">
        <f>IF(ISBLANK(C329),"",IF(ISNA(VLOOKUP(C329,'Tudo Papoutsakis 552'!$C$2:$C$553,1,0)),0,1))</f>
        <v>1</v>
      </c>
      <c r="M329" s="121"/>
    </row>
    <row r="330" spans="1:13">
      <c r="A330" s="121"/>
      <c r="B330" s="122"/>
      <c r="C330" s="128" t="s">
        <v>1086</v>
      </c>
      <c r="D330" s="122"/>
      <c r="E330" s="128" t="s">
        <v>1087</v>
      </c>
      <c r="F330" s="122"/>
      <c r="G330" s="121"/>
      <c r="H330" s="122"/>
      <c r="I330" s="129" t="s">
        <v>1088</v>
      </c>
      <c r="J330" s="130" t="s">
        <v>16</v>
      </c>
      <c r="K330" s="122" t="s">
        <v>1089</v>
      </c>
      <c r="L330" s="121">
        <f>IF(ISBLANK(C330),"",IF(ISNA(VLOOKUP(C330,'Tudo Papoutsakis 552'!$C$2:$C$553,1,0)),0,1))</f>
        <v>1</v>
      </c>
      <c r="M330" s="121"/>
    </row>
    <row r="331" spans="1:13">
      <c r="A331" s="121"/>
      <c r="B331" s="122"/>
      <c r="C331" s="128" t="s">
        <v>1082</v>
      </c>
      <c r="D331" s="122"/>
      <c r="E331" s="128" t="s">
        <v>1083</v>
      </c>
      <c r="F331" s="122"/>
      <c r="G331" s="121"/>
      <c r="H331" s="122"/>
      <c r="I331" s="129" t="s">
        <v>1090</v>
      </c>
      <c r="J331" s="130" t="s">
        <v>16</v>
      </c>
      <c r="K331" s="122" t="s">
        <v>1091</v>
      </c>
      <c r="L331" s="121">
        <f>IF(ISBLANK(C331),"",IF(ISNA(VLOOKUP(C331,'Tudo Papoutsakis 552'!$C$2:$C$553,1,0)),0,1))</f>
        <v>1</v>
      </c>
      <c r="M331" s="121"/>
    </row>
    <row r="332" spans="1:13">
      <c r="A332" s="121"/>
      <c r="B332" s="122"/>
      <c r="C332" s="128" t="s">
        <v>1082</v>
      </c>
      <c r="D332" s="122"/>
      <c r="E332" s="128" t="s">
        <v>1083</v>
      </c>
      <c r="F332" s="122"/>
      <c r="G332" s="121"/>
      <c r="H332" s="122"/>
      <c r="I332" s="129" t="s">
        <v>1092</v>
      </c>
      <c r="J332" s="130" t="s">
        <v>16</v>
      </c>
      <c r="K332" s="122" t="s">
        <v>1093</v>
      </c>
      <c r="L332" s="121">
        <f>IF(ISBLANK(C332),"",IF(ISNA(VLOOKUP(C332,'Tudo Papoutsakis 552'!$C$2:$C$553,1,0)),0,1))</f>
        <v>1</v>
      </c>
      <c r="M332" s="121"/>
    </row>
    <row r="333" spans="1:13">
      <c r="A333" s="121"/>
      <c r="B333" s="122"/>
      <c r="C333" s="128" t="s">
        <v>1086</v>
      </c>
      <c r="D333" s="122"/>
      <c r="E333" s="128" t="s">
        <v>1087</v>
      </c>
      <c r="F333" s="122"/>
      <c r="G333" s="121"/>
      <c r="H333" s="122"/>
      <c r="I333" s="129" t="s">
        <v>1094</v>
      </c>
      <c r="J333" s="130" t="s">
        <v>16</v>
      </c>
      <c r="K333" s="122" t="s">
        <v>1095</v>
      </c>
      <c r="L333" s="121">
        <f>IF(ISBLANK(C333),"",IF(ISNA(VLOOKUP(C333,'Tudo Papoutsakis 552'!$C$2:$C$553,1,0)),0,1))</f>
        <v>1</v>
      </c>
      <c r="M333" s="121"/>
    </row>
    <row r="334" spans="1:13">
      <c r="A334" s="121"/>
      <c r="B334" s="122"/>
      <c r="C334" s="128" t="s">
        <v>1082</v>
      </c>
      <c r="D334" s="122"/>
      <c r="E334" s="128" t="s">
        <v>1083</v>
      </c>
      <c r="F334" s="122"/>
      <c r="G334" s="121"/>
      <c r="H334" s="122"/>
      <c r="I334" s="129" t="s">
        <v>1096</v>
      </c>
      <c r="J334" s="130" t="s">
        <v>16</v>
      </c>
      <c r="K334" s="122" t="s">
        <v>1097</v>
      </c>
      <c r="L334" s="121">
        <f>IF(ISBLANK(C334),"",IF(ISNA(VLOOKUP(C334,'Tudo Papoutsakis 552'!$C$2:$C$553,1,0)),0,1))</f>
        <v>1</v>
      </c>
      <c r="M334" s="121"/>
    </row>
    <row r="335" spans="1:13">
      <c r="A335" s="121"/>
      <c r="B335" s="122"/>
      <c r="C335" s="128" t="s">
        <v>1098</v>
      </c>
      <c r="D335" s="122"/>
      <c r="E335" s="128" t="s">
        <v>1099</v>
      </c>
      <c r="F335" s="122"/>
      <c r="G335" s="121"/>
      <c r="H335" s="122"/>
      <c r="I335" s="129" t="s">
        <v>1100</v>
      </c>
      <c r="J335" s="130" t="s">
        <v>16</v>
      </c>
      <c r="K335" s="122" t="s">
        <v>1101</v>
      </c>
      <c r="L335" s="121">
        <f>IF(ISBLANK(C335),"",IF(ISNA(VLOOKUP(C335,'Tudo Papoutsakis 552'!$C$2:$C$553,1,0)),0,1))</f>
        <v>1</v>
      </c>
      <c r="M335" s="121"/>
    </row>
    <row r="336" spans="1:13">
      <c r="A336" s="121"/>
      <c r="B336" s="122"/>
      <c r="C336" s="128" t="s">
        <v>1102</v>
      </c>
      <c r="D336" s="122"/>
      <c r="E336" s="128" t="s">
        <v>1103</v>
      </c>
      <c r="F336" s="122"/>
      <c r="G336" s="121"/>
      <c r="H336" s="122"/>
      <c r="I336" s="129" t="s">
        <v>1104</v>
      </c>
      <c r="J336" s="130" t="s">
        <v>16</v>
      </c>
      <c r="K336" s="122" t="s">
        <v>1105</v>
      </c>
      <c r="L336" s="121">
        <f>IF(ISBLANK(C336),"",IF(ISNA(VLOOKUP(C336,'Tudo Papoutsakis 552'!$C$2:$C$553,1,0)),0,1))</f>
        <v>1</v>
      </c>
      <c r="M336" s="121"/>
    </row>
    <row r="337" spans="1:13">
      <c r="A337" s="121"/>
      <c r="B337" s="122"/>
      <c r="C337" s="128" t="s">
        <v>1106</v>
      </c>
      <c r="D337" s="122"/>
      <c r="E337" s="128" t="s">
        <v>1107</v>
      </c>
      <c r="F337" s="122"/>
      <c r="G337" s="121"/>
      <c r="H337" s="122"/>
      <c r="I337" s="129" t="s">
        <v>1108</v>
      </c>
      <c r="J337" s="130" t="s">
        <v>16</v>
      </c>
      <c r="K337" s="122" t="s">
        <v>1109</v>
      </c>
      <c r="L337" s="121">
        <f>IF(ISBLANK(C337),"",IF(ISNA(VLOOKUP(C337,'Tudo Papoutsakis 552'!$C$2:$C$553,1,0)),0,1))</f>
        <v>1</v>
      </c>
      <c r="M337" s="121"/>
    </row>
    <row r="338" spans="1:13">
      <c r="A338" s="121"/>
      <c r="B338" s="122"/>
      <c r="C338" s="128" t="s">
        <v>1110</v>
      </c>
      <c r="D338" s="122"/>
      <c r="E338" s="128" t="s">
        <v>1111</v>
      </c>
      <c r="F338" s="122"/>
      <c r="G338" s="121"/>
      <c r="H338" s="122"/>
      <c r="I338" s="129" t="s">
        <v>1112</v>
      </c>
      <c r="J338" s="130" t="s">
        <v>16</v>
      </c>
      <c r="K338" s="122" t="s">
        <v>1113</v>
      </c>
      <c r="L338" s="121">
        <f>IF(ISBLANK(C338),"",IF(ISNA(VLOOKUP(C338,'Tudo Papoutsakis 552'!$C$2:$C$553,1,0)),0,1))</f>
        <v>1</v>
      </c>
      <c r="M338" s="121"/>
    </row>
    <row r="339" spans="1:13">
      <c r="A339" s="121"/>
      <c r="B339" s="122"/>
      <c r="C339" s="128" t="s">
        <v>1110</v>
      </c>
      <c r="D339" s="122"/>
      <c r="E339" s="128" t="s">
        <v>1111</v>
      </c>
      <c r="F339" s="122"/>
      <c r="G339" s="121"/>
      <c r="H339" s="122"/>
      <c r="I339" s="129" t="s">
        <v>1114</v>
      </c>
      <c r="J339" s="130" t="s">
        <v>16</v>
      </c>
      <c r="K339" s="122" t="s">
        <v>1115</v>
      </c>
      <c r="L339" s="121">
        <f>IF(ISBLANK(C339),"",IF(ISNA(VLOOKUP(C339,'Tudo Papoutsakis 552'!$C$2:$C$553,1,0)),0,1))</f>
        <v>1</v>
      </c>
      <c r="M339" s="121"/>
    </row>
    <row r="340" spans="1:13">
      <c r="A340" s="121"/>
      <c r="B340" s="122"/>
      <c r="C340" s="128" t="s">
        <v>1116</v>
      </c>
      <c r="D340" s="122"/>
      <c r="E340" s="128" t="s">
        <v>1117</v>
      </c>
      <c r="F340" s="122"/>
      <c r="G340" s="121"/>
      <c r="H340" s="122"/>
      <c r="I340" s="129" t="s">
        <v>1118</v>
      </c>
      <c r="J340" s="130" t="s">
        <v>16</v>
      </c>
      <c r="K340" s="122" t="s">
        <v>1119</v>
      </c>
      <c r="L340" s="121">
        <f>IF(ISBLANK(C340),"",IF(ISNA(VLOOKUP(C340,'Tudo Papoutsakis 552'!$C$2:$C$553,1,0)),0,1))</f>
        <v>1</v>
      </c>
      <c r="M340" s="121"/>
    </row>
    <row r="341" spans="1:13">
      <c r="A341" s="121"/>
      <c r="B341" s="122"/>
      <c r="C341" s="128" t="s">
        <v>1078</v>
      </c>
      <c r="D341" s="122"/>
      <c r="E341" s="128" t="s">
        <v>1079</v>
      </c>
      <c r="F341" s="122"/>
      <c r="G341" s="121"/>
      <c r="H341" s="122"/>
      <c r="I341" s="129" t="s">
        <v>1120</v>
      </c>
      <c r="J341" s="130" t="s">
        <v>16</v>
      </c>
      <c r="K341" s="122" t="s">
        <v>1121</v>
      </c>
      <c r="L341" s="121">
        <f>IF(ISBLANK(C341),"",IF(ISNA(VLOOKUP(C341,'Tudo Papoutsakis 552'!$C$2:$C$553,1,0)),0,1))</f>
        <v>1</v>
      </c>
      <c r="M341" s="121"/>
    </row>
    <row r="342" spans="1:13">
      <c r="A342" s="121"/>
      <c r="B342" s="122"/>
      <c r="C342" s="128" t="s">
        <v>1122</v>
      </c>
      <c r="D342" s="122"/>
      <c r="E342" s="128" t="s">
        <v>1123</v>
      </c>
      <c r="F342" s="122"/>
      <c r="G342" s="121"/>
      <c r="H342" s="122"/>
      <c r="I342" s="129" t="s">
        <v>1124</v>
      </c>
      <c r="J342" s="130" t="s">
        <v>16</v>
      </c>
      <c r="K342" s="122" t="s">
        <v>1125</v>
      </c>
      <c r="L342" s="121">
        <f>IF(ISBLANK(C342),"",IF(ISNA(VLOOKUP(C342,'Tudo Papoutsakis 552'!$C$2:$C$553,1,0)),0,1))</f>
        <v>1</v>
      </c>
      <c r="M342" s="121"/>
    </row>
    <row r="343" spans="1:13">
      <c r="A343" s="121"/>
      <c r="B343" s="122"/>
      <c r="C343" s="128" t="s">
        <v>1102</v>
      </c>
      <c r="D343" s="122"/>
      <c r="E343" s="128" t="s">
        <v>1103</v>
      </c>
      <c r="F343" s="122"/>
      <c r="G343" s="121"/>
      <c r="H343" s="122"/>
      <c r="I343" s="129" t="s">
        <v>1126</v>
      </c>
      <c r="J343" s="130" t="s">
        <v>16</v>
      </c>
      <c r="K343" s="122" t="s">
        <v>1127</v>
      </c>
      <c r="L343" s="121">
        <f>IF(ISBLANK(C343),"",IF(ISNA(VLOOKUP(C343,'Tudo Papoutsakis 552'!$C$2:$C$553,1,0)),0,1))</f>
        <v>1</v>
      </c>
      <c r="M343" s="121"/>
    </row>
    <row r="344" spans="1:13">
      <c r="A344" s="121"/>
      <c r="B344" s="122"/>
      <c r="C344" s="128" t="s">
        <v>1082</v>
      </c>
      <c r="D344" s="122"/>
      <c r="E344" s="128" t="s">
        <v>1083</v>
      </c>
      <c r="F344" s="122"/>
      <c r="G344" s="121"/>
      <c r="H344" s="122"/>
      <c r="I344" s="129" t="s">
        <v>1128</v>
      </c>
      <c r="J344" s="130" t="s">
        <v>16</v>
      </c>
      <c r="K344" s="122" t="s">
        <v>1129</v>
      </c>
      <c r="L344" s="121">
        <f>IF(ISBLANK(C344),"",IF(ISNA(VLOOKUP(C344,'Tudo Papoutsakis 552'!$C$2:$C$553,1,0)),0,1))</f>
        <v>1</v>
      </c>
      <c r="M344" s="121"/>
    </row>
    <row r="345" spans="1:13">
      <c r="A345" s="121"/>
      <c r="B345" s="122"/>
      <c r="C345" s="128" t="s">
        <v>1130</v>
      </c>
      <c r="D345" s="122"/>
      <c r="E345" s="128" t="s">
        <v>1131</v>
      </c>
      <c r="F345" s="122"/>
      <c r="G345" s="121"/>
      <c r="H345" s="122"/>
      <c r="I345" s="129" t="s">
        <v>1132</v>
      </c>
      <c r="J345" s="130" t="s">
        <v>16</v>
      </c>
      <c r="K345" s="122" t="s">
        <v>1133</v>
      </c>
      <c r="L345" s="121">
        <f>IF(ISBLANK(C345),"",IF(ISNA(VLOOKUP(C345,'Tudo Papoutsakis 552'!$C$2:$C$553,1,0)),0,1))</f>
        <v>1</v>
      </c>
      <c r="M345" s="121"/>
    </row>
    <row r="346" spans="1:13">
      <c r="A346" s="121"/>
      <c r="B346" s="122"/>
      <c r="C346" s="128" t="s">
        <v>232</v>
      </c>
      <c r="D346" s="122"/>
      <c r="E346" s="128" t="s">
        <v>233</v>
      </c>
      <c r="F346" s="122"/>
      <c r="G346" s="121"/>
      <c r="H346" s="122"/>
      <c r="I346" s="129" t="s">
        <v>1134</v>
      </c>
      <c r="J346" s="130" t="s">
        <v>16</v>
      </c>
      <c r="K346" s="122" t="s">
        <v>1135</v>
      </c>
      <c r="L346" s="121">
        <f>IF(ISBLANK(C346),"",IF(ISNA(VLOOKUP(C346,'Tudo Papoutsakis 552'!$C$2:$C$553,1,0)),0,1))</f>
        <v>1</v>
      </c>
      <c r="M346" s="121"/>
    </row>
    <row r="347" spans="1:13">
      <c r="A347" s="121"/>
      <c r="B347" s="122"/>
      <c r="C347" s="128" t="s">
        <v>1065</v>
      </c>
      <c r="D347" s="122"/>
      <c r="E347" s="128" t="s">
        <v>1066</v>
      </c>
      <c r="F347" s="122"/>
      <c r="G347" s="121"/>
      <c r="H347" s="122"/>
      <c r="I347" s="129" t="s">
        <v>1136</v>
      </c>
      <c r="J347" s="130" t="s">
        <v>16</v>
      </c>
      <c r="K347" s="122" t="s">
        <v>1137</v>
      </c>
      <c r="L347" s="121">
        <f>IF(ISBLANK(C347),"",IF(ISNA(VLOOKUP(C347,'Tudo Papoutsakis 552'!$C$2:$C$553,1,0)),0,1))</f>
        <v>1</v>
      </c>
      <c r="M347" s="121"/>
    </row>
    <row r="348" spans="1:13">
      <c r="A348" s="121"/>
      <c r="B348" s="122"/>
      <c r="C348" s="128" t="s">
        <v>1138</v>
      </c>
      <c r="D348" s="122"/>
      <c r="E348" s="128" t="s">
        <v>233</v>
      </c>
      <c r="F348" s="122"/>
      <c r="G348" s="121"/>
      <c r="H348" s="122"/>
      <c r="I348" s="129" t="s">
        <v>1139</v>
      </c>
      <c r="J348" s="130" t="s">
        <v>16</v>
      </c>
      <c r="K348" s="122" t="s">
        <v>1140</v>
      </c>
      <c r="L348" s="121">
        <f>IF(ISBLANK(C348),"",IF(ISNA(VLOOKUP(C348,'Tudo Papoutsakis 552'!$C$2:$C$553,1,0)),0,1))</f>
        <v>0</v>
      </c>
      <c r="M348" s="121"/>
    </row>
    <row r="349" spans="1:13" ht="30">
      <c r="A349" s="121"/>
      <c r="B349" s="122"/>
      <c r="C349" s="128" t="s">
        <v>1071</v>
      </c>
      <c r="D349" s="122"/>
      <c r="E349" s="128" t="s">
        <v>1072</v>
      </c>
      <c r="F349" s="122"/>
      <c r="G349" s="121"/>
      <c r="H349" s="122"/>
      <c r="I349" s="129" t="s">
        <v>1141</v>
      </c>
      <c r="J349" s="130" t="s">
        <v>16</v>
      </c>
      <c r="K349" s="122" t="s">
        <v>1142</v>
      </c>
      <c r="L349" s="121">
        <f>IF(ISBLANK(C349),"",IF(ISNA(VLOOKUP(C349,'Tudo Papoutsakis 552'!$C$2:$C$553,1,0)),0,1))</f>
        <v>1</v>
      </c>
      <c r="M349" s="121"/>
    </row>
    <row r="350" spans="1:13">
      <c r="A350" s="121"/>
      <c r="B350" s="122"/>
      <c r="C350" s="128" t="s">
        <v>1143</v>
      </c>
      <c r="D350" s="122"/>
      <c r="E350" s="128" t="s">
        <v>1144</v>
      </c>
      <c r="F350" s="122"/>
      <c r="G350" s="121"/>
      <c r="H350" s="122"/>
      <c r="I350" s="129" t="s">
        <v>1145</v>
      </c>
      <c r="J350" s="130" t="s">
        <v>16</v>
      </c>
      <c r="K350" s="122" t="s">
        <v>1146</v>
      </c>
      <c r="L350" s="121">
        <f>IF(ISBLANK(C350),"",IF(ISNA(VLOOKUP(C350,'Tudo Papoutsakis 552'!$C$2:$C$553,1,0)),0,1))</f>
        <v>1</v>
      </c>
      <c r="M350" s="121"/>
    </row>
    <row r="351" spans="1:13">
      <c r="A351" s="121"/>
      <c r="B351" s="122"/>
      <c r="C351" s="128" t="s">
        <v>1147</v>
      </c>
      <c r="D351" s="122"/>
      <c r="E351" s="128" t="s">
        <v>1148</v>
      </c>
      <c r="F351" s="122"/>
      <c r="G351" s="121"/>
      <c r="H351" s="122"/>
      <c r="I351" s="129" t="s">
        <v>1149</v>
      </c>
      <c r="J351" s="130" t="s">
        <v>16</v>
      </c>
      <c r="K351" s="122" t="s">
        <v>1150</v>
      </c>
      <c r="L351" s="121">
        <f>IF(ISBLANK(C351),"",IF(ISNA(VLOOKUP(C351,'Tudo Papoutsakis 552'!$C$2:$C$553,1,0)),0,1))</f>
        <v>1</v>
      </c>
      <c r="M351" s="121"/>
    </row>
    <row r="352" spans="1:13">
      <c r="A352" s="121"/>
      <c r="B352" s="122"/>
      <c r="C352" s="128" t="s">
        <v>1151</v>
      </c>
      <c r="D352" s="122"/>
      <c r="E352" s="128" t="s">
        <v>1152</v>
      </c>
      <c r="F352" s="122"/>
      <c r="G352" s="121"/>
      <c r="H352" s="122"/>
      <c r="I352" s="129" t="s">
        <v>1153</v>
      </c>
      <c r="J352" s="130" t="s">
        <v>16</v>
      </c>
      <c r="K352" s="122" t="s">
        <v>1154</v>
      </c>
      <c r="L352" s="121">
        <f>IF(ISBLANK(C352),"",IF(ISNA(VLOOKUP(C352,'Tudo Papoutsakis 552'!$C$2:$C$553,1,0)),0,1))</f>
        <v>1</v>
      </c>
      <c r="M352" s="121"/>
    </row>
    <row r="353" spans="1:13">
      <c r="A353" s="121"/>
      <c r="B353" s="122"/>
      <c r="C353" s="128" t="s">
        <v>1155</v>
      </c>
      <c r="D353" s="122"/>
      <c r="E353" s="128" t="s">
        <v>1156</v>
      </c>
      <c r="F353" s="122"/>
      <c r="G353" s="121"/>
      <c r="H353" s="122"/>
      <c r="I353" s="129" t="s">
        <v>1157</v>
      </c>
      <c r="J353" s="130" t="s">
        <v>16</v>
      </c>
      <c r="K353" s="122" t="s">
        <v>1158</v>
      </c>
      <c r="L353" s="121">
        <f>IF(ISBLANK(C353),"",IF(ISNA(VLOOKUP(C353,'Tudo Papoutsakis 552'!$C$2:$C$553,1,0)),0,1))</f>
        <v>0</v>
      </c>
      <c r="M353" s="121"/>
    </row>
    <row r="354" spans="1:13">
      <c r="A354" s="121"/>
      <c r="B354" s="122"/>
      <c r="C354" s="128" t="s">
        <v>1159</v>
      </c>
      <c r="D354" s="122"/>
      <c r="E354" s="128" t="s">
        <v>1160</v>
      </c>
      <c r="F354" s="122"/>
      <c r="G354" s="121"/>
      <c r="H354" s="122"/>
      <c r="I354" s="129" t="s">
        <v>1161</v>
      </c>
      <c r="J354" s="130" t="s">
        <v>16</v>
      </c>
      <c r="K354" s="122" t="s">
        <v>1162</v>
      </c>
      <c r="L354" s="121">
        <f>IF(ISBLANK(C354),"",IF(ISNA(VLOOKUP(C354,'Tudo Papoutsakis 552'!$C$2:$C$553,1,0)),0,1))</f>
        <v>1</v>
      </c>
      <c r="M354" s="121"/>
    </row>
    <row r="355" spans="1:13">
      <c r="A355" s="121"/>
      <c r="B355" s="122"/>
      <c r="C355" s="128" t="s">
        <v>1163</v>
      </c>
      <c r="D355" s="122"/>
      <c r="E355" s="128" t="s">
        <v>1164</v>
      </c>
      <c r="F355" s="122"/>
      <c r="G355" s="121"/>
      <c r="H355" s="122"/>
      <c r="I355" s="129" t="s">
        <v>1165</v>
      </c>
      <c r="J355" s="130" t="s">
        <v>16</v>
      </c>
      <c r="K355" s="122" t="s">
        <v>1166</v>
      </c>
      <c r="L355" s="121">
        <f>IF(ISBLANK(C355),"",IF(ISNA(VLOOKUP(C355,'Tudo Papoutsakis 552'!$C$2:$C$553,1,0)),0,1))</f>
        <v>1</v>
      </c>
      <c r="M355" s="121"/>
    </row>
    <row r="356" spans="1:13">
      <c r="A356" s="121"/>
      <c r="B356" s="122"/>
      <c r="C356" s="128" t="s">
        <v>1167</v>
      </c>
      <c r="D356" s="122"/>
      <c r="E356" s="128" t="s">
        <v>1168</v>
      </c>
      <c r="F356" s="122"/>
      <c r="G356" s="121"/>
      <c r="H356" s="122"/>
      <c r="I356" s="129" t="s">
        <v>1169</v>
      </c>
      <c r="J356" s="130" t="s">
        <v>16</v>
      </c>
      <c r="K356" s="122" t="s">
        <v>1170</v>
      </c>
      <c r="L356" s="121">
        <f>IF(ISBLANK(C356),"",IF(ISNA(VLOOKUP(C356,'Tudo Papoutsakis 552'!$C$2:$C$553,1,0)),0,1))</f>
        <v>0</v>
      </c>
      <c r="M356" s="121"/>
    </row>
    <row r="357" spans="1:13">
      <c r="A357" s="121"/>
      <c r="B357" s="122"/>
      <c r="C357" s="128"/>
      <c r="D357" s="122"/>
      <c r="E357" s="128"/>
      <c r="F357" s="122"/>
      <c r="G357" s="121"/>
      <c r="H357" s="122"/>
      <c r="I357" s="129" t="s">
        <v>1171</v>
      </c>
      <c r="J357" s="130" t="s">
        <v>16</v>
      </c>
      <c r="K357" s="122" t="s">
        <v>1172</v>
      </c>
      <c r="L357" s="121" t="str">
        <f>IF(ISBLANK(C357),"",IF(ISNA(VLOOKUP(C357,'Tudo Papoutsakis 552'!$C$2:$C$553,1,0)),0,1))</f>
        <v/>
      </c>
      <c r="M357" s="121"/>
    </row>
    <row r="358" spans="1:13">
      <c r="A358" s="121"/>
      <c r="B358" s="122"/>
      <c r="C358" s="128" t="s">
        <v>1173</v>
      </c>
      <c r="D358" s="122"/>
      <c r="E358" s="128" t="s">
        <v>1174</v>
      </c>
      <c r="F358" s="122"/>
      <c r="G358" s="121"/>
      <c r="H358" s="122"/>
      <c r="I358" s="129" t="s">
        <v>1175</v>
      </c>
      <c r="J358" s="130" t="s">
        <v>16</v>
      </c>
      <c r="K358" s="122" t="s">
        <v>1176</v>
      </c>
      <c r="L358" s="121">
        <f>IF(ISBLANK(C358),"",IF(ISNA(VLOOKUP(C358,'Tudo Papoutsakis 552'!$C$2:$C$553,1,0)),0,1))</f>
        <v>1</v>
      </c>
      <c r="M358" s="121"/>
    </row>
    <row r="359" spans="1:13">
      <c r="A359" s="121"/>
      <c r="B359" s="122"/>
      <c r="C359" s="128" t="s">
        <v>1173</v>
      </c>
      <c r="D359" s="122"/>
      <c r="E359" s="128" t="s">
        <v>1174</v>
      </c>
      <c r="F359" s="122"/>
      <c r="G359" s="121"/>
      <c r="H359" s="122"/>
      <c r="I359" s="129" t="s">
        <v>1177</v>
      </c>
      <c r="J359" s="130" t="s">
        <v>16</v>
      </c>
      <c r="K359" s="122" t="s">
        <v>1178</v>
      </c>
      <c r="L359" s="121">
        <f>IF(ISBLANK(C359),"",IF(ISNA(VLOOKUP(C359,'Tudo Papoutsakis 552'!$C$2:$C$553,1,0)),0,1))</f>
        <v>1</v>
      </c>
      <c r="M359" s="121"/>
    </row>
    <row r="360" spans="1:13">
      <c r="A360" s="121"/>
      <c r="B360" s="122"/>
      <c r="C360" s="128" t="s">
        <v>1179</v>
      </c>
      <c r="D360" s="122"/>
      <c r="E360" s="128" t="s">
        <v>1180</v>
      </c>
      <c r="F360" s="122"/>
      <c r="G360" s="121"/>
      <c r="H360" s="122"/>
      <c r="I360" s="129" t="s">
        <v>1181</v>
      </c>
      <c r="J360" s="130" t="s">
        <v>16</v>
      </c>
      <c r="K360" s="122" t="s">
        <v>1182</v>
      </c>
      <c r="L360" s="121">
        <f>IF(ISBLANK(C360),"",IF(ISNA(VLOOKUP(C360,'Tudo Papoutsakis 552'!$C$2:$C$553,1,0)),0,1))</f>
        <v>1</v>
      </c>
      <c r="M360" s="121"/>
    </row>
    <row r="361" spans="1:13">
      <c r="A361" s="121"/>
      <c r="B361" s="122"/>
      <c r="C361" s="128"/>
      <c r="D361" s="122"/>
      <c r="E361" s="128"/>
      <c r="F361" s="122"/>
      <c r="G361" s="121"/>
      <c r="H361" s="122"/>
      <c r="I361" s="129" t="s">
        <v>1183</v>
      </c>
      <c r="J361" s="130" t="s">
        <v>16</v>
      </c>
      <c r="K361" s="122" t="s">
        <v>1184</v>
      </c>
      <c r="L361" s="121" t="str">
        <f>IF(ISBLANK(C361),"",IF(ISNA(VLOOKUP(C361,'Tudo Papoutsakis 552'!$C$2:$C$553,1,0)),0,1))</f>
        <v/>
      </c>
      <c r="M361" s="121"/>
    </row>
    <row r="362" spans="1:13">
      <c r="A362" s="121"/>
      <c r="B362" s="122"/>
      <c r="C362" s="128" t="s">
        <v>1185</v>
      </c>
      <c r="D362" s="122"/>
      <c r="E362" s="128" t="s">
        <v>1186</v>
      </c>
      <c r="F362" s="122"/>
      <c r="G362" s="121"/>
      <c r="H362" s="122"/>
      <c r="I362" s="129" t="s">
        <v>1187</v>
      </c>
      <c r="J362" s="130" t="s">
        <v>16</v>
      </c>
      <c r="K362" s="122" t="s">
        <v>1188</v>
      </c>
      <c r="L362" s="121">
        <f>IF(ISBLANK(C362),"",IF(ISNA(VLOOKUP(C362,'Tudo Papoutsakis 552'!$C$2:$C$553,1,0)),0,1))</f>
        <v>1</v>
      </c>
      <c r="M362" s="121"/>
    </row>
    <row r="363" spans="1:13">
      <c r="A363" s="121"/>
      <c r="B363" s="122"/>
      <c r="C363" s="128" t="s">
        <v>1065</v>
      </c>
      <c r="D363" s="122"/>
      <c r="E363" s="128" t="s">
        <v>1066</v>
      </c>
      <c r="F363" s="122"/>
      <c r="G363" s="121"/>
      <c r="H363" s="122"/>
      <c r="I363" s="129" t="s">
        <v>1189</v>
      </c>
      <c r="J363" s="130" t="s">
        <v>16</v>
      </c>
      <c r="K363" s="122" t="s">
        <v>1190</v>
      </c>
      <c r="L363" s="121">
        <f>IF(ISBLANK(C363),"",IF(ISNA(VLOOKUP(C363,'Tudo Papoutsakis 552'!$C$2:$C$553,1,0)),0,1))</f>
        <v>1</v>
      </c>
      <c r="M363" s="121"/>
    </row>
    <row r="364" spans="1:13" ht="30">
      <c r="A364" s="121"/>
      <c r="B364" s="122"/>
      <c r="C364" s="128" t="s">
        <v>1071</v>
      </c>
      <c r="D364" s="122"/>
      <c r="E364" s="128" t="s">
        <v>1072</v>
      </c>
      <c r="F364" s="122"/>
      <c r="G364" s="121"/>
      <c r="H364" s="122"/>
      <c r="I364" s="129" t="s">
        <v>1191</v>
      </c>
      <c r="J364" s="130" t="s">
        <v>16</v>
      </c>
      <c r="K364" s="122" t="s">
        <v>1192</v>
      </c>
      <c r="L364" s="121">
        <f>IF(ISBLANK(C364),"",IF(ISNA(VLOOKUP(C364,'Tudo Papoutsakis 552'!$C$2:$C$553,1,0)),0,1))</f>
        <v>1</v>
      </c>
      <c r="M364" s="121"/>
    </row>
    <row r="365" spans="1:13">
      <c r="A365" s="121"/>
      <c r="B365" s="122"/>
      <c r="C365" s="128" t="s">
        <v>1193</v>
      </c>
      <c r="D365" s="122"/>
      <c r="E365" s="128" t="s">
        <v>1194</v>
      </c>
      <c r="F365" s="122"/>
      <c r="G365" s="121"/>
      <c r="H365" s="122"/>
      <c r="I365" s="129" t="s">
        <v>1195</v>
      </c>
      <c r="J365" s="130" t="s">
        <v>16</v>
      </c>
      <c r="K365" s="122" t="s">
        <v>1196</v>
      </c>
      <c r="L365" s="121">
        <f>IF(ISBLANK(C365),"",IF(ISNA(VLOOKUP(C365,'Tudo Papoutsakis 552'!$C$2:$C$553,1,0)),0,1))</f>
        <v>1</v>
      </c>
      <c r="M365" s="121"/>
    </row>
    <row r="366" spans="1:13">
      <c r="A366" s="121"/>
      <c r="B366" s="122"/>
      <c r="C366" s="128" t="s">
        <v>1185</v>
      </c>
      <c r="D366" s="122"/>
      <c r="E366" s="128" t="s">
        <v>1186</v>
      </c>
      <c r="F366" s="122"/>
      <c r="G366" s="121"/>
      <c r="H366" s="122"/>
      <c r="I366" s="129" t="s">
        <v>1197</v>
      </c>
      <c r="J366" s="130" t="s">
        <v>16</v>
      </c>
      <c r="K366" s="122" t="s">
        <v>1198</v>
      </c>
      <c r="L366" s="121">
        <f>IF(ISBLANK(C366),"",IF(ISNA(VLOOKUP(C366,'Tudo Papoutsakis 552'!$C$2:$C$553,1,0)),0,1))</f>
        <v>1</v>
      </c>
      <c r="M366" s="121"/>
    </row>
    <row r="367" spans="1:13">
      <c r="A367" s="121"/>
      <c r="B367" s="122"/>
      <c r="C367" s="128"/>
      <c r="D367" s="122"/>
      <c r="E367" s="128"/>
      <c r="F367" s="122"/>
      <c r="G367" s="121"/>
      <c r="H367" s="122"/>
      <c r="I367" s="129" t="s">
        <v>1199</v>
      </c>
      <c r="J367" s="130" t="s">
        <v>16</v>
      </c>
      <c r="K367" s="122" t="s">
        <v>1200</v>
      </c>
      <c r="L367" s="121" t="str">
        <f>IF(ISBLANK(C367),"",IF(ISNA(VLOOKUP(C367,'Tudo Papoutsakis 552'!$C$2:$C$553,1,0)),0,1))</f>
        <v/>
      </c>
      <c r="M367" s="121"/>
    </row>
    <row r="368" spans="1:13">
      <c r="A368" s="121"/>
      <c r="B368" s="122"/>
      <c r="C368" s="128" t="s">
        <v>1201</v>
      </c>
      <c r="D368" s="122"/>
      <c r="E368" s="128" t="s">
        <v>1202</v>
      </c>
      <c r="F368" s="122"/>
      <c r="G368" s="121"/>
      <c r="H368" s="122"/>
      <c r="I368" s="129" t="s">
        <v>1203</v>
      </c>
      <c r="J368" s="130" t="s">
        <v>16</v>
      </c>
      <c r="K368" s="122" t="s">
        <v>1204</v>
      </c>
      <c r="L368" s="121">
        <f>IF(ISBLANK(C368),"",IF(ISNA(VLOOKUP(C368,'Tudo Papoutsakis 552'!$C$2:$C$553,1,0)),0,1))</f>
        <v>1</v>
      </c>
      <c r="M368" s="121"/>
    </row>
    <row r="369" spans="1:13">
      <c r="A369" s="121"/>
      <c r="B369" s="122"/>
      <c r="C369" s="128" t="s">
        <v>1065</v>
      </c>
      <c r="D369" s="122"/>
      <c r="E369" s="128" t="s">
        <v>1066</v>
      </c>
      <c r="F369" s="122"/>
      <c r="G369" s="121"/>
      <c r="H369" s="122"/>
      <c r="I369" s="129" t="s">
        <v>1205</v>
      </c>
      <c r="J369" s="130" t="s">
        <v>16</v>
      </c>
      <c r="K369" s="122" t="s">
        <v>1206</v>
      </c>
      <c r="L369" s="121">
        <f>IF(ISBLANK(C369),"",IF(ISNA(VLOOKUP(C369,'Tudo Papoutsakis 552'!$C$2:$C$553,1,0)),0,1))</f>
        <v>1</v>
      </c>
      <c r="M369" s="121"/>
    </row>
    <row r="370" spans="1:13">
      <c r="A370" s="121"/>
      <c r="B370" s="122"/>
      <c r="C370" s="128" t="s">
        <v>1179</v>
      </c>
      <c r="D370" s="122"/>
      <c r="E370" s="128" t="s">
        <v>1180</v>
      </c>
      <c r="F370" s="122"/>
      <c r="G370" s="121"/>
      <c r="H370" s="122"/>
      <c r="I370" s="129" t="s">
        <v>1207</v>
      </c>
      <c r="J370" s="130" t="s">
        <v>16</v>
      </c>
      <c r="K370" s="122" t="s">
        <v>1208</v>
      </c>
      <c r="L370" s="121">
        <f>IF(ISBLANK(C370),"",IF(ISNA(VLOOKUP(C370,'Tudo Papoutsakis 552'!$C$2:$C$553,1,0)),0,1))</f>
        <v>1</v>
      </c>
      <c r="M370" s="121"/>
    </row>
    <row r="371" spans="1:13">
      <c r="A371" s="121"/>
      <c r="B371" s="122"/>
      <c r="C371" s="128" t="s">
        <v>1209</v>
      </c>
      <c r="D371" s="122"/>
      <c r="E371" s="128" t="s">
        <v>1210</v>
      </c>
      <c r="F371" s="122"/>
      <c r="G371" s="121"/>
      <c r="H371" s="122"/>
      <c r="I371" s="129" t="s">
        <v>1211</v>
      </c>
      <c r="J371" s="130" t="s">
        <v>16</v>
      </c>
      <c r="K371" s="122" t="s">
        <v>1212</v>
      </c>
      <c r="L371" s="121">
        <f>IF(ISBLANK(C371),"",IF(ISNA(VLOOKUP(C371,'Tudo Papoutsakis 552'!$C$2:$C$553,1,0)),0,1))</f>
        <v>0</v>
      </c>
      <c r="M371" s="121"/>
    </row>
    <row r="372" spans="1:13">
      <c r="A372" s="121"/>
      <c r="B372" s="122"/>
      <c r="C372" s="128"/>
      <c r="D372" s="122"/>
      <c r="E372" s="128"/>
      <c r="F372" s="122"/>
      <c r="G372" s="121"/>
      <c r="H372" s="122"/>
      <c r="I372" s="129" t="s">
        <v>1213</v>
      </c>
      <c r="J372" s="130" t="s">
        <v>16</v>
      </c>
      <c r="K372" s="122" t="s">
        <v>1214</v>
      </c>
      <c r="L372" s="121" t="str">
        <f>IF(ISBLANK(C372),"",IF(ISNA(VLOOKUP(C372,'Tudo Papoutsakis 552'!$C$2:$C$553,1,0)),0,1))</f>
        <v/>
      </c>
      <c r="M372" s="121"/>
    </row>
    <row r="373" spans="1:13">
      <c r="A373" s="121"/>
      <c r="B373" s="122"/>
      <c r="C373" s="128"/>
      <c r="D373" s="122"/>
      <c r="E373" s="128"/>
      <c r="F373" s="122"/>
      <c r="G373" s="121"/>
      <c r="H373" s="122"/>
      <c r="I373" s="129" t="s">
        <v>1215</v>
      </c>
      <c r="J373" s="130" t="s">
        <v>16</v>
      </c>
      <c r="K373" s="122" t="s">
        <v>1216</v>
      </c>
      <c r="L373" s="121" t="str">
        <f>IF(ISBLANK(C373),"",IF(ISNA(VLOOKUP(C373,'Tudo Papoutsakis 552'!$C$2:$C$553,1,0)),0,1))</f>
        <v/>
      </c>
      <c r="M373" s="121"/>
    </row>
    <row r="374" spans="1:13" ht="30">
      <c r="A374" s="121"/>
      <c r="B374" s="122"/>
      <c r="C374" s="128" t="s">
        <v>1071</v>
      </c>
      <c r="D374" s="122"/>
      <c r="E374" s="128" t="s">
        <v>1072</v>
      </c>
      <c r="F374" s="122"/>
      <c r="G374" s="121"/>
      <c r="H374" s="122"/>
      <c r="I374" s="129" t="s">
        <v>1217</v>
      </c>
      <c r="J374" s="130" t="s">
        <v>16</v>
      </c>
      <c r="K374" s="122" t="s">
        <v>1218</v>
      </c>
      <c r="L374" s="121">
        <f>IF(ISBLANK(C374),"",IF(ISNA(VLOOKUP(C374,'Tudo Papoutsakis 552'!$C$2:$C$553,1,0)),0,1))</f>
        <v>1</v>
      </c>
      <c r="M374" s="121"/>
    </row>
    <row r="375" spans="1:13">
      <c r="A375" s="121"/>
      <c r="B375" s="122"/>
      <c r="C375" s="128" t="s">
        <v>1219</v>
      </c>
      <c r="D375" s="122"/>
      <c r="E375" s="128" t="s">
        <v>1220</v>
      </c>
      <c r="F375" s="122"/>
      <c r="G375" s="121"/>
      <c r="H375" s="122"/>
      <c r="I375" s="129" t="s">
        <v>1221</v>
      </c>
      <c r="J375" s="130" t="s">
        <v>16</v>
      </c>
      <c r="K375" s="122" t="s">
        <v>1222</v>
      </c>
      <c r="L375" s="121">
        <f>IF(ISBLANK(C375),"",IF(ISNA(VLOOKUP(C375,'Tudo Papoutsakis 552'!$C$2:$C$553,1,0)),0,1))</f>
        <v>1</v>
      </c>
      <c r="M375" s="121"/>
    </row>
    <row r="376" spans="1:13">
      <c r="A376" s="121"/>
      <c r="B376" s="122"/>
      <c r="C376" s="128"/>
      <c r="D376" s="122"/>
      <c r="E376" s="128"/>
      <c r="F376" s="122"/>
      <c r="G376" s="121"/>
      <c r="H376" s="122"/>
      <c r="I376" s="129" t="s">
        <v>1223</v>
      </c>
      <c r="J376" s="130" t="s">
        <v>16</v>
      </c>
      <c r="K376" s="122" t="s">
        <v>1224</v>
      </c>
      <c r="L376" s="121" t="str">
        <f>IF(ISBLANK(C376),"",IF(ISNA(VLOOKUP(C376,'Tudo Papoutsakis 552'!$C$2:$C$553,1,0)),0,1))</f>
        <v/>
      </c>
      <c r="M376" s="121"/>
    </row>
    <row r="377" spans="1:13">
      <c r="A377" s="121"/>
      <c r="B377" s="122"/>
      <c r="C377" s="128"/>
      <c r="D377" s="122"/>
      <c r="E377" s="128"/>
      <c r="F377" s="122"/>
      <c r="G377" s="121"/>
      <c r="H377" s="122"/>
      <c r="I377" s="129" t="s">
        <v>1225</v>
      </c>
      <c r="J377" s="130" t="s">
        <v>16</v>
      </c>
      <c r="K377" s="122" t="s">
        <v>1226</v>
      </c>
      <c r="L377" s="121" t="str">
        <f>IF(ISBLANK(C377),"",IF(ISNA(VLOOKUP(C377,'Tudo Papoutsakis 552'!$C$2:$C$553,1,0)),0,1))</f>
        <v/>
      </c>
      <c r="M377" s="121"/>
    </row>
    <row r="378" spans="1:13">
      <c r="A378" s="121"/>
      <c r="B378" s="122"/>
      <c r="C378" s="128" t="s">
        <v>1227</v>
      </c>
      <c r="D378" s="122"/>
      <c r="E378" s="128" t="s">
        <v>1228</v>
      </c>
      <c r="F378" s="122"/>
      <c r="G378" s="121"/>
      <c r="H378" s="122"/>
      <c r="I378" s="129" t="s">
        <v>1229</v>
      </c>
      <c r="J378" s="130" t="s">
        <v>16</v>
      </c>
      <c r="K378" s="122" t="s">
        <v>1230</v>
      </c>
      <c r="L378" s="121">
        <f>IF(ISBLANK(C378),"",IF(ISNA(VLOOKUP(C378,'Tudo Papoutsakis 552'!$C$2:$C$553,1,0)),0,1))</f>
        <v>1</v>
      </c>
      <c r="M378" s="121"/>
    </row>
    <row r="379" spans="1:13">
      <c r="A379" s="121"/>
      <c r="B379" s="122"/>
      <c r="C379" s="128" t="s">
        <v>1231</v>
      </c>
      <c r="D379" s="122"/>
      <c r="E379" s="128" t="s">
        <v>1232</v>
      </c>
      <c r="F379" s="122"/>
      <c r="G379" s="121"/>
      <c r="H379" s="122"/>
      <c r="I379" s="129" t="s">
        <v>1233</v>
      </c>
      <c r="J379" s="130" t="s">
        <v>16</v>
      </c>
      <c r="K379" s="122" t="s">
        <v>1234</v>
      </c>
      <c r="L379" s="121">
        <f>IF(ISBLANK(C379),"",IF(ISNA(VLOOKUP(C379,'Tudo Papoutsakis 552'!$C$2:$C$553,1,0)),0,1))</f>
        <v>1</v>
      </c>
      <c r="M379" s="121"/>
    </row>
    <row r="380" spans="1:13" ht="45">
      <c r="A380" s="121"/>
      <c r="B380" s="122"/>
      <c r="C380" s="128" t="s">
        <v>1235</v>
      </c>
      <c r="D380" s="122"/>
      <c r="E380" s="128" t="s">
        <v>1236</v>
      </c>
      <c r="F380" s="122"/>
      <c r="G380" s="121"/>
      <c r="H380" s="122"/>
      <c r="I380" s="129" t="s">
        <v>1237</v>
      </c>
      <c r="J380" s="130" t="s">
        <v>16</v>
      </c>
      <c r="K380" s="137" t="s">
        <v>1238</v>
      </c>
      <c r="L380" s="121">
        <f>IF(ISBLANK(C380),"",IF(ISNA(VLOOKUP(C380,'Tudo Papoutsakis 552'!$C$2:$C$553,1,0)),0,1))</f>
        <v>1</v>
      </c>
      <c r="M380" s="121"/>
    </row>
    <row r="381" spans="1:13" ht="45">
      <c r="A381" s="121"/>
      <c r="B381" s="122"/>
      <c r="C381" s="128"/>
      <c r="D381" s="122"/>
      <c r="E381" s="128"/>
      <c r="F381" s="122"/>
      <c r="G381" s="121"/>
      <c r="H381" s="122"/>
      <c r="I381" s="129" t="s">
        <v>1239</v>
      </c>
      <c r="J381" s="130" t="s">
        <v>16</v>
      </c>
      <c r="K381" s="137" t="s">
        <v>1240</v>
      </c>
      <c r="L381" s="121" t="str">
        <f>IF(ISBLANK(C381),"",IF(ISNA(VLOOKUP(C381,'Tudo Papoutsakis 552'!$C$2:$C$553,1,0)),0,1))</f>
        <v/>
      </c>
      <c r="M381" s="121"/>
    </row>
    <row r="382" spans="1:13">
      <c r="A382" s="121"/>
      <c r="B382" s="122"/>
      <c r="C382" s="128" t="s">
        <v>1241</v>
      </c>
      <c r="D382" s="122"/>
      <c r="E382" s="128" t="s">
        <v>1242</v>
      </c>
      <c r="F382" s="122"/>
      <c r="G382" s="121"/>
      <c r="H382" s="122"/>
      <c r="I382" s="129" t="s">
        <v>1243</v>
      </c>
      <c r="J382" s="130" t="s">
        <v>16</v>
      </c>
      <c r="K382" s="122" t="s">
        <v>1244</v>
      </c>
      <c r="L382" s="121">
        <f>IF(ISBLANK(C382),"",IF(ISNA(VLOOKUP(C382,'Tudo Papoutsakis 552'!$C$2:$C$553,1,0)),0,1))</f>
        <v>1</v>
      </c>
      <c r="M382" s="121"/>
    </row>
    <row r="383" spans="1:13">
      <c r="A383" s="121"/>
      <c r="B383" s="122"/>
      <c r="C383" s="128" t="s">
        <v>1245</v>
      </c>
      <c r="D383" s="122"/>
      <c r="E383" s="128" t="s">
        <v>1246</v>
      </c>
      <c r="F383" s="122"/>
      <c r="G383" s="121"/>
      <c r="H383" s="122"/>
      <c r="I383" s="129" t="s">
        <v>1247</v>
      </c>
      <c r="J383" s="130" t="s">
        <v>16</v>
      </c>
      <c r="K383" s="122" t="s">
        <v>1248</v>
      </c>
      <c r="L383" s="121">
        <f>IF(ISBLANK(C383),"",IF(ISNA(VLOOKUP(C383,'Tudo Papoutsakis 552'!$C$2:$C$553,1,0)),0,1))</f>
        <v>1</v>
      </c>
      <c r="M383" s="121"/>
    </row>
    <row r="384" spans="1:13">
      <c r="A384" s="121"/>
      <c r="B384" s="122"/>
      <c r="C384" s="128" t="s">
        <v>1245</v>
      </c>
      <c r="D384" s="122"/>
      <c r="E384" s="128" t="s">
        <v>1246</v>
      </c>
      <c r="F384" s="122"/>
      <c r="G384" s="121"/>
      <c r="H384" s="122"/>
      <c r="I384" s="129" t="s">
        <v>1249</v>
      </c>
      <c r="J384" s="130" t="s">
        <v>16</v>
      </c>
      <c r="K384" s="122" t="s">
        <v>1250</v>
      </c>
      <c r="L384" s="121">
        <f>IF(ISBLANK(C384),"",IF(ISNA(VLOOKUP(C384,'Tudo Papoutsakis 552'!$C$2:$C$553,1,0)),0,1))</f>
        <v>1</v>
      </c>
      <c r="M384" s="121"/>
    </row>
    <row r="385" spans="1:13">
      <c r="A385" s="121"/>
      <c r="B385" s="122"/>
      <c r="C385" s="128" t="s">
        <v>1251</v>
      </c>
      <c r="D385" s="122"/>
      <c r="E385" s="128" t="s">
        <v>1252</v>
      </c>
      <c r="F385" s="122"/>
      <c r="G385" s="121"/>
      <c r="H385" s="122"/>
      <c r="I385" s="129" t="s">
        <v>1253</v>
      </c>
      <c r="J385" s="130" t="s">
        <v>16</v>
      </c>
      <c r="K385" s="122" t="s">
        <v>1254</v>
      </c>
      <c r="L385" s="121">
        <f>IF(ISBLANK(C385),"",IF(ISNA(VLOOKUP(C385,'Tudo Papoutsakis 552'!$C$2:$C$553,1,0)),0,1))</f>
        <v>1</v>
      </c>
      <c r="M385" s="121"/>
    </row>
    <row r="386" spans="1:13">
      <c r="A386" s="121"/>
      <c r="B386" s="122"/>
      <c r="C386" s="128" t="s">
        <v>1255</v>
      </c>
      <c r="D386" s="122"/>
      <c r="E386" s="128" t="s">
        <v>1256</v>
      </c>
      <c r="F386" s="122"/>
      <c r="G386" s="121"/>
      <c r="H386" s="122"/>
      <c r="I386" s="129" t="s">
        <v>1257</v>
      </c>
      <c r="J386" s="130" t="s">
        <v>16</v>
      </c>
      <c r="K386" s="122" t="s">
        <v>1258</v>
      </c>
      <c r="L386" s="121">
        <f>IF(ISBLANK(C386),"",IF(ISNA(VLOOKUP(C386,'Tudo Papoutsakis 552'!$C$2:$C$553,1,0)),0,1))</f>
        <v>1</v>
      </c>
      <c r="M386" s="121"/>
    </row>
    <row r="387" spans="1:13">
      <c r="A387" s="121"/>
      <c r="B387" s="122"/>
      <c r="C387" s="128"/>
      <c r="D387" s="122"/>
      <c r="E387" s="128"/>
      <c r="F387" s="122"/>
      <c r="G387" s="121"/>
      <c r="H387" s="122"/>
      <c r="I387" s="129" t="s">
        <v>1259</v>
      </c>
      <c r="J387" s="130" t="s">
        <v>16</v>
      </c>
      <c r="K387" s="122" t="s">
        <v>1260</v>
      </c>
      <c r="L387" s="121" t="str">
        <f>IF(ISBLANK(C387),"",IF(ISNA(VLOOKUP(C387,'Tudo Papoutsakis 552'!$C$2:$C$553,1,0)),0,1))</f>
        <v/>
      </c>
      <c r="M387" s="121"/>
    </row>
    <row r="388" spans="1:13">
      <c r="A388" s="121"/>
      <c r="B388" s="122"/>
      <c r="C388" s="128" t="s">
        <v>1261</v>
      </c>
      <c r="D388" s="122"/>
      <c r="E388" s="128" t="s">
        <v>1262</v>
      </c>
      <c r="F388" s="122"/>
      <c r="G388" s="121"/>
      <c r="H388" s="122"/>
      <c r="I388" s="129" t="s">
        <v>1263</v>
      </c>
      <c r="J388" s="130" t="s">
        <v>16</v>
      </c>
      <c r="K388" s="122" t="s">
        <v>1264</v>
      </c>
      <c r="L388" s="121">
        <f>IF(ISBLANK(C388),"",IF(ISNA(VLOOKUP(C388,'Tudo Papoutsakis 552'!$C$2:$C$553,1,0)),0,1))</f>
        <v>0</v>
      </c>
      <c r="M388" s="121"/>
    </row>
    <row r="389" spans="1:13">
      <c r="A389" s="121"/>
      <c r="B389" s="122"/>
      <c r="C389" s="128" t="s">
        <v>1261</v>
      </c>
      <c r="D389" s="122"/>
      <c r="E389" s="128" t="s">
        <v>1262</v>
      </c>
      <c r="F389" s="122"/>
      <c r="G389" s="121"/>
      <c r="H389" s="122"/>
      <c r="I389" s="129" t="s">
        <v>1265</v>
      </c>
      <c r="J389" s="130" t="s">
        <v>16</v>
      </c>
      <c r="K389" s="122" t="s">
        <v>1266</v>
      </c>
      <c r="L389" s="121">
        <f>IF(ISBLANK(C389),"",IF(ISNA(VLOOKUP(C389,'Tudo Papoutsakis 552'!$C$2:$C$553,1,0)),0,1))</f>
        <v>0</v>
      </c>
      <c r="M389" s="121"/>
    </row>
    <row r="390" spans="1:13">
      <c r="A390" s="121"/>
      <c r="B390" s="122"/>
      <c r="C390" s="128" t="s">
        <v>1267</v>
      </c>
      <c r="D390" s="122"/>
      <c r="E390" s="128" t="s">
        <v>1268</v>
      </c>
      <c r="F390" s="122"/>
      <c r="G390" s="121"/>
      <c r="H390" s="122"/>
      <c r="I390" s="129" t="s">
        <v>1269</v>
      </c>
      <c r="J390" s="130" t="s">
        <v>16</v>
      </c>
      <c r="K390" s="122" t="s">
        <v>1270</v>
      </c>
      <c r="L390" s="121">
        <f>IF(ISBLANK(C390),"",IF(ISNA(VLOOKUP(C390,'Tudo Papoutsakis 552'!$C$2:$C$553,1,0)),0,1))</f>
        <v>0</v>
      </c>
      <c r="M390" s="121"/>
    </row>
    <row r="391" spans="1:13">
      <c r="A391" s="121"/>
      <c r="B391" s="122"/>
      <c r="C391" s="128" t="s">
        <v>1271</v>
      </c>
      <c r="D391" s="122"/>
      <c r="E391" s="128" t="s">
        <v>1272</v>
      </c>
      <c r="F391" s="122"/>
      <c r="G391" s="121"/>
      <c r="H391" s="122"/>
      <c r="I391" s="129" t="s">
        <v>1273</v>
      </c>
      <c r="J391" s="130" t="s">
        <v>16</v>
      </c>
      <c r="K391" s="122" t="s">
        <v>1274</v>
      </c>
      <c r="L391" s="121">
        <f>IF(ISBLANK(C391),"",IF(ISNA(VLOOKUP(C391,'Tudo Papoutsakis 552'!$C$2:$C$553,1,0)),0,1))</f>
        <v>0</v>
      </c>
      <c r="M391" s="121"/>
    </row>
    <row r="392" spans="1:13">
      <c r="A392" s="121"/>
      <c r="B392" s="122"/>
      <c r="C392" s="128"/>
      <c r="D392" s="122"/>
      <c r="E392" s="128"/>
      <c r="F392" s="122"/>
      <c r="G392" s="121"/>
      <c r="H392" s="122"/>
      <c r="I392" s="129" t="s">
        <v>1275</v>
      </c>
      <c r="J392" s="130" t="s">
        <v>16</v>
      </c>
      <c r="K392" s="122" t="s">
        <v>1276</v>
      </c>
      <c r="L392" s="121" t="str">
        <f>IF(ISBLANK(C392),"",IF(ISNA(VLOOKUP(C392,'Tudo Papoutsakis 552'!$C$2:$C$553,1,0)),0,1))</f>
        <v/>
      </c>
      <c r="M392" s="121"/>
    </row>
    <row r="393" spans="1:13" ht="45">
      <c r="A393" s="121"/>
      <c r="B393" s="122"/>
      <c r="C393" s="131" t="s">
        <v>1277</v>
      </c>
      <c r="D393" s="132"/>
      <c r="E393" s="131" t="s">
        <v>1278</v>
      </c>
      <c r="F393" s="122"/>
      <c r="G393" s="121"/>
      <c r="H393" s="122"/>
      <c r="I393" s="129" t="s">
        <v>1279</v>
      </c>
      <c r="J393" s="130" t="s">
        <v>16</v>
      </c>
      <c r="K393" s="132" t="s">
        <v>1280</v>
      </c>
      <c r="L393" s="121">
        <f>IF(ISBLANK(C393),"",IF(ISNA(VLOOKUP(C393,'Tudo Papoutsakis 552'!$C$2:$C$553,1,0)),0,1))</f>
        <v>0</v>
      </c>
      <c r="M393" s="121"/>
    </row>
    <row r="394" spans="1:13">
      <c r="A394" s="121"/>
      <c r="B394" s="122"/>
      <c r="C394" s="131" t="s">
        <v>1281</v>
      </c>
      <c r="D394" s="132"/>
      <c r="E394" s="131" t="s">
        <v>1282</v>
      </c>
      <c r="F394" s="122"/>
      <c r="G394" s="121"/>
      <c r="H394" s="122"/>
      <c r="I394" s="129" t="s">
        <v>1283</v>
      </c>
      <c r="J394" s="130" t="s">
        <v>16</v>
      </c>
      <c r="K394" s="132" t="s">
        <v>1284</v>
      </c>
      <c r="L394" s="121">
        <f>IF(ISBLANK(C394),"",IF(ISNA(VLOOKUP(C394,'Tudo Papoutsakis 552'!$C$2:$C$553,1,0)),0,1))</f>
        <v>1</v>
      </c>
      <c r="M394" s="121"/>
    </row>
    <row r="395" spans="1:13" s="2" customFormat="1" ht="75">
      <c r="A395" s="138"/>
      <c r="B395" s="137"/>
      <c r="C395" s="131" t="s">
        <v>1285</v>
      </c>
      <c r="D395" s="139"/>
      <c r="E395" s="131" t="s">
        <v>1286</v>
      </c>
      <c r="F395" s="137"/>
      <c r="G395" s="128"/>
      <c r="H395" s="137"/>
      <c r="I395" s="129" t="s">
        <v>1287</v>
      </c>
      <c r="J395" s="130" t="s">
        <v>16</v>
      </c>
      <c r="K395" s="139" t="s">
        <v>1288</v>
      </c>
      <c r="L395" s="121">
        <f>IF(ISBLANK(C395),"",IF(ISNA(VLOOKUP(C395,'Tudo Papoutsakis 552'!$C$2:$C$553,1,0)),0,1))</f>
        <v>0</v>
      </c>
      <c r="M395" s="138"/>
    </row>
    <row r="396" spans="1:13" s="2" customFormat="1" ht="75">
      <c r="A396" s="138"/>
      <c r="B396" s="137"/>
      <c r="C396" s="131" t="s">
        <v>1285</v>
      </c>
      <c r="D396" s="139"/>
      <c r="E396" s="131" t="s">
        <v>1286</v>
      </c>
      <c r="F396" s="137"/>
      <c r="G396" s="128"/>
      <c r="H396" s="137"/>
      <c r="I396" s="129" t="s">
        <v>1289</v>
      </c>
      <c r="J396" s="130" t="s">
        <v>16</v>
      </c>
      <c r="K396" s="139" t="s">
        <v>1290</v>
      </c>
      <c r="L396" s="121">
        <f>IF(ISBLANK(C396),"",IF(ISNA(VLOOKUP(C396,'Tudo Papoutsakis 552'!$C$2:$C$553,1,0)),0,1))</f>
        <v>0</v>
      </c>
      <c r="M396" s="138"/>
    </row>
    <row r="397" spans="1:13" s="2" customFormat="1" ht="75">
      <c r="A397" s="138"/>
      <c r="B397" s="137"/>
      <c r="C397" s="128" t="s">
        <v>1285</v>
      </c>
      <c r="D397" s="137"/>
      <c r="E397" s="128" t="s">
        <v>1286</v>
      </c>
      <c r="F397" s="137"/>
      <c r="G397" s="128"/>
      <c r="H397" s="137"/>
      <c r="I397" s="129" t="s">
        <v>1291</v>
      </c>
      <c r="J397" s="130" t="s">
        <v>16</v>
      </c>
      <c r="K397" s="137" t="s">
        <v>1292</v>
      </c>
      <c r="L397" s="121">
        <f>IF(ISBLANK(C397),"",IF(ISNA(VLOOKUP(C397,'Tudo Papoutsakis 552'!$C$2:$C$553,1,0)),0,1))</f>
        <v>0</v>
      </c>
      <c r="M397" s="138"/>
    </row>
    <row r="398" spans="1:13" s="2" customFormat="1" ht="75">
      <c r="A398" s="138"/>
      <c r="B398" s="137"/>
      <c r="C398" s="128" t="s">
        <v>1285</v>
      </c>
      <c r="D398" s="137"/>
      <c r="E398" s="128" t="s">
        <v>1286</v>
      </c>
      <c r="F398" s="137"/>
      <c r="G398" s="128"/>
      <c r="H398" s="137"/>
      <c r="I398" s="129" t="s">
        <v>1293</v>
      </c>
      <c r="J398" s="130" t="s">
        <v>16</v>
      </c>
      <c r="K398" s="137" t="s">
        <v>1294</v>
      </c>
      <c r="L398" s="121">
        <f>IF(ISBLANK(C398),"",IF(ISNA(VLOOKUP(C398,'Tudo Papoutsakis 552'!$C$2:$C$553,1,0)),0,1))</f>
        <v>0</v>
      </c>
      <c r="M398" s="138"/>
    </row>
    <row r="399" spans="1:13" s="2" customFormat="1" ht="60">
      <c r="A399" s="138"/>
      <c r="B399" s="137"/>
      <c r="C399" s="128" t="s">
        <v>1295</v>
      </c>
      <c r="D399" s="137"/>
      <c r="E399" s="128" t="s">
        <v>1286</v>
      </c>
      <c r="F399" s="137"/>
      <c r="G399" s="128"/>
      <c r="H399" s="137"/>
      <c r="I399" s="129" t="s">
        <v>1296</v>
      </c>
      <c r="J399" s="130" t="s">
        <v>16</v>
      </c>
      <c r="K399" s="137" t="s">
        <v>1297</v>
      </c>
      <c r="L399" s="121">
        <f>IF(ISBLANK(C399),"",IF(ISNA(VLOOKUP(C399,'Tudo Papoutsakis 552'!$C$2:$C$553,1,0)),0,1))</f>
        <v>0</v>
      </c>
      <c r="M399" s="138"/>
    </row>
    <row r="400" spans="1:13">
      <c r="A400" s="121"/>
      <c r="B400" s="122"/>
      <c r="C400" s="128"/>
      <c r="D400" s="122"/>
      <c r="E400" s="128"/>
      <c r="F400" s="122"/>
      <c r="G400" s="121"/>
      <c r="H400" s="122"/>
      <c r="I400" s="129" t="s">
        <v>1298</v>
      </c>
      <c r="J400" s="130" t="s">
        <v>16</v>
      </c>
      <c r="K400" s="122" t="s">
        <v>1299</v>
      </c>
      <c r="L400" s="121" t="str">
        <f>IF(ISBLANK(C400),"",IF(ISNA(VLOOKUP(C400,'Tudo Papoutsakis 552'!$C$2:$C$553,1,0)),0,1))</f>
        <v/>
      </c>
      <c r="M400" s="121"/>
    </row>
    <row r="401" spans="1:13">
      <c r="A401" s="121"/>
      <c r="B401" s="122"/>
      <c r="C401" s="128"/>
      <c r="D401" s="122"/>
      <c r="E401" s="128"/>
      <c r="F401" s="122"/>
      <c r="G401" s="121"/>
      <c r="H401" s="122"/>
      <c r="I401" s="129" t="s">
        <v>1300</v>
      </c>
      <c r="J401" s="130" t="s">
        <v>16</v>
      </c>
      <c r="K401" s="122" t="s">
        <v>1301</v>
      </c>
      <c r="L401" s="121" t="str">
        <f>IF(ISBLANK(C401),"",IF(ISNA(VLOOKUP(C401,'Tudo Papoutsakis 552'!$C$2:$C$553,1,0)),0,1))</f>
        <v/>
      </c>
      <c r="M401" s="121"/>
    </row>
    <row r="402" spans="1:13">
      <c r="A402" s="121"/>
      <c r="B402" s="122"/>
      <c r="C402" s="128" t="s">
        <v>1302</v>
      </c>
      <c r="D402" s="122"/>
      <c r="E402" s="128" t="s">
        <v>1303</v>
      </c>
      <c r="F402" s="122"/>
      <c r="G402" s="121"/>
      <c r="H402" s="122"/>
      <c r="I402" s="129" t="s">
        <v>1304</v>
      </c>
      <c r="J402" s="130" t="s">
        <v>16</v>
      </c>
      <c r="K402" s="122" t="s">
        <v>1305</v>
      </c>
      <c r="L402" s="121">
        <f>IF(ISBLANK(C402),"",IF(ISNA(VLOOKUP(C402,'Tudo Papoutsakis 552'!$C$2:$C$553,1,0)),0,1))</f>
        <v>1</v>
      </c>
      <c r="M402" s="121"/>
    </row>
    <row r="403" spans="1:13">
      <c r="A403" s="121"/>
      <c r="B403" s="122"/>
      <c r="C403" s="128" t="s">
        <v>1302</v>
      </c>
      <c r="D403" s="122"/>
      <c r="E403" s="128" t="s">
        <v>1303</v>
      </c>
      <c r="F403" s="122"/>
      <c r="G403" s="121"/>
      <c r="H403" s="122"/>
      <c r="I403" s="129" t="s">
        <v>1306</v>
      </c>
      <c r="J403" s="130" t="s">
        <v>16</v>
      </c>
      <c r="K403" s="122" t="s">
        <v>1307</v>
      </c>
      <c r="L403" s="121">
        <f>IF(ISBLANK(C403),"",IF(ISNA(VLOOKUP(C403,'Tudo Papoutsakis 552'!$C$2:$C$553,1,0)),0,1))</f>
        <v>1</v>
      </c>
      <c r="M403" s="121"/>
    </row>
    <row r="404" spans="1:13">
      <c r="A404" s="121"/>
      <c r="B404" s="122"/>
      <c r="C404" s="128" t="s">
        <v>1308</v>
      </c>
      <c r="D404" s="122"/>
      <c r="E404" s="128" t="s">
        <v>1309</v>
      </c>
      <c r="F404" s="122"/>
      <c r="G404" s="121"/>
      <c r="H404" s="122"/>
      <c r="I404" s="129" t="s">
        <v>1310</v>
      </c>
      <c r="J404" s="130" t="s">
        <v>16</v>
      </c>
      <c r="K404" s="122" t="s">
        <v>1311</v>
      </c>
      <c r="L404" s="121">
        <f>IF(ISBLANK(C404),"",IF(ISNA(VLOOKUP(C404,'Tudo Papoutsakis 552'!$C$2:$C$553,1,0)),0,1))</f>
        <v>0</v>
      </c>
      <c r="M404" s="121"/>
    </row>
    <row r="405" spans="1:13">
      <c r="A405" s="121"/>
      <c r="B405" s="122"/>
      <c r="C405" s="128" t="s">
        <v>1312</v>
      </c>
      <c r="D405" s="122"/>
      <c r="E405" s="128" t="s">
        <v>1313</v>
      </c>
      <c r="F405" s="122"/>
      <c r="G405" s="121"/>
      <c r="H405" s="122"/>
      <c r="I405" s="129" t="s">
        <v>1314</v>
      </c>
      <c r="J405" s="130" t="s">
        <v>16</v>
      </c>
      <c r="K405" s="122" t="s">
        <v>1315</v>
      </c>
      <c r="L405" s="121">
        <f>IF(ISBLANK(C405),"",IF(ISNA(VLOOKUP(C405,'Tudo Papoutsakis 552'!$C$2:$C$553,1,0)),0,1))</f>
        <v>0</v>
      </c>
      <c r="M405" s="121"/>
    </row>
    <row r="406" spans="1:13">
      <c r="A406" s="121"/>
      <c r="B406" s="122"/>
      <c r="C406" s="128" t="s">
        <v>1316</v>
      </c>
      <c r="D406" s="122"/>
      <c r="E406" s="128" t="s">
        <v>1317</v>
      </c>
      <c r="F406" s="122"/>
      <c r="G406" s="121"/>
      <c r="H406" s="122"/>
      <c r="I406" s="129" t="s">
        <v>1318</v>
      </c>
      <c r="J406" s="130" t="s">
        <v>16</v>
      </c>
      <c r="K406" s="122" t="s">
        <v>1319</v>
      </c>
      <c r="L406" s="121">
        <f>IF(ISBLANK(C406),"",IF(ISNA(VLOOKUP(C406,'Tudo Papoutsakis 552'!$C$2:$C$553,1,0)),0,1))</f>
        <v>1</v>
      </c>
      <c r="M406" s="121"/>
    </row>
    <row r="407" spans="1:13">
      <c r="A407" s="121"/>
      <c r="B407" s="122"/>
      <c r="C407" s="128" t="s">
        <v>1320</v>
      </c>
      <c r="D407" s="122"/>
      <c r="E407" s="128" t="s">
        <v>1321</v>
      </c>
      <c r="F407" s="122"/>
      <c r="G407" s="121"/>
      <c r="H407" s="122"/>
      <c r="I407" s="129" t="s">
        <v>1322</v>
      </c>
      <c r="J407" s="130" t="s">
        <v>16</v>
      </c>
      <c r="K407" s="122" t="s">
        <v>1323</v>
      </c>
      <c r="L407" s="121">
        <f>IF(ISBLANK(C407),"",IF(ISNA(VLOOKUP(C407,'Tudo Papoutsakis 552'!$C$2:$C$553,1,0)),0,1))</f>
        <v>1</v>
      </c>
      <c r="M407" s="121"/>
    </row>
    <row r="408" spans="1:13">
      <c r="A408" s="121"/>
      <c r="B408" s="122"/>
      <c r="C408" s="128" t="s">
        <v>1324</v>
      </c>
      <c r="D408" s="122"/>
      <c r="E408" s="128" t="s">
        <v>1325</v>
      </c>
      <c r="F408" s="122"/>
      <c r="G408" s="121"/>
      <c r="H408" s="122"/>
      <c r="I408" s="129" t="s">
        <v>1326</v>
      </c>
      <c r="J408" s="130" t="s">
        <v>16</v>
      </c>
      <c r="K408" s="122" t="s">
        <v>1327</v>
      </c>
      <c r="L408" s="121">
        <f>IF(ISBLANK(C408),"",IF(ISNA(VLOOKUP(C408,'Tudo Papoutsakis 552'!$C$2:$C$553,1,0)),0,1))</f>
        <v>1</v>
      </c>
      <c r="M408" s="121"/>
    </row>
    <row r="409" spans="1:13">
      <c r="A409" s="121"/>
      <c r="B409" s="122"/>
      <c r="C409" s="128" t="s">
        <v>1328</v>
      </c>
      <c r="D409" s="122"/>
      <c r="E409" s="128" t="s">
        <v>1329</v>
      </c>
      <c r="F409" s="122"/>
      <c r="G409" s="121"/>
      <c r="H409" s="122"/>
      <c r="I409" s="129" t="s">
        <v>1330</v>
      </c>
      <c r="J409" s="130" t="s">
        <v>16</v>
      </c>
      <c r="K409" s="122" t="s">
        <v>1331</v>
      </c>
      <c r="L409" s="121">
        <f>IF(ISBLANK(C409),"",IF(ISNA(VLOOKUP(C409,'Tudo Papoutsakis 552'!$C$2:$C$553,1,0)),0,1))</f>
        <v>1</v>
      </c>
      <c r="M409" s="121"/>
    </row>
    <row r="410" spans="1:13">
      <c r="A410" s="121"/>
      <c r="B410" s="122"/>
      <c r="C410" s="128" t="s">
        <v>1332</v>
      </c>
      <c r="D410" s="122"/>
      <c r="E410" s="128" t="s">
        <v>1333</v>
      </c>
      <c r="F410" s="122"/>
      <c r="G410" s="121"/>
      <c r="H410" s="122"/>
      <c r="I410" s="129" t="s">
        <v>1334</v>
      </c>
      <c r="J410" s="130" t="s">
        <v>16</v>
      </c>
      <c r="K410" s="122" t="s">
        <v>1335</v>
      </c>
      <c r="L410" s="121">
        <f>IF(ISBLANK(C410),"",IF(ISNA(VLOOKUP(C410,'Tudo Papoutsakis 552'!$C$2:$C$553,1,0)),0,1))</f>
        <v>1</v>
      </c>
      <c r="M410" s="121"/>
    </row>
    <row r="411" spans="1:13">
      <c r="A411" s="121"/>
      <c r="B411" s="122"/>
      <c r="C411" s="128" t="s">
        <v>1336</v>
      </c>
      <c r="D411" s="122"/>
      <c r="E411" s="128" t="s">
        <v>1337</v>
      </c>
      <c r="F411" s="122"/>
      <c r="G411" s="121"/>
      <c r="H411" s="122"/>
      <c r="I411" s="129" t="s">
        <v>1338</v>
      </c>
      <c r="J411" s="130" t="s">
        <v>16</v>
      </c>
      <c r="K411" s="122" t="s">
        <v>1339</v>
      </c>
      <c r="L411" s="121">
        <f>IF(ISBLANK(C411),"",IF(ISNA(VLOOKUP(C411,'Tudo Papoutsakis 552'!$C$2:$C$553,1,0)),0,1))</f>
        <v>0</v>
      </c>
      <c r="M411" s="121"/>
    </row>
    <row r="412" spans="1:13">
      <c r="A412" s="121"/>
      <c r="B412" s="122"/>
      <c r="C412" s="128" t="s">
        <v>1340</v>
      </c>
      <c r="D412" s="122"/>
      <c r="E412" s="128" t="s">
        <v>55</v>
      </c>
      <c r="F412" s="122"/>
      <c r="G412" s="121"/>
      <c r="H412" s="122"/>
      <c r="I412" s="129" t="s">
        <v>1341</v>
      </c>
      <c r="J412" s="130" t="s">
        <v>16</v>
      </c>
      <c r="K412" s="122" t="s">
        <v>1342</v>
      </c>
      <c r="L412" s="121">
        <f>IF(ISBLANK(C412),"",IF(ISNA(VLOOKUP(C412,'Tudo Papoutsakis 552'!$C$2:$C$553,1,0)),0,1))</f>
        <v>0</v>
      </c>
      <c r="M412" s="121"/>
    </row>
    <row r="413" spans="1:13">
      <c r="A413" s="121"/>
      <c r="B413" s="122"/>
      <c r="C413" s="128" t="s">
        <v>1343</v>
      </c>
      <c r="D413" s="122"/>
      <c r="E413" s="128" t="s">
        <v>1344</v>
      </c>
      <c r="F413" s="122"/>
      <c r="G413" s="121"/>
      <c r="H413" s="122"/>
      <c r="I413" s="129" t="s">
        <v>1345</v>
      </c>
      <c r="J413" s="130" t="s">
        <v>16</v>
      </c>
      <c r="K413" s="122" t="s">
        <v>1346</v>
      </c>
      <c r="L413" s="121">
        <f>IF(ISBLANK(C413),"",IF(ISNA(VLOOKUP(C413,'Tudo Papoutsakis 552'!$C$2:$C$553,1,0)),0,1))</f>
        <v>1</v>
      </c>
      <c r="M413" s="121"/>
    </row>
    <row r="414" spans="1:13">
      <c r="A414" s="121"/>
      <c r="B414" s="122"/>
      <c r="C414" s="128" t="s">
        <v>1347</v>
      </c>
      <c r="D414" s="122"/>
      <c r="E414" s="128" t="s">
        <v>1348</v>
      </c>
      <c r="F414" s="122"/>
      <c r="G414" s="121"/>
      <c r="H414" s="122"/>
      <c r="I414" s="129" t="s">
        <v>1349</v>
      </c>
      <c r="J414" s="130" t="s">
        <v>16</v>
      </c>
      <c r="K414" s="122" t="s">
        <v>1350</v>
      </c>
      <c r="L414" s="121">
        <f>IF(ISBLANK(C414),"",IF(ISNA(VLOOKUP(C414,'Tudo Papoutsakis 552'!$C$2:$C$553,1,0)),0,1))</f>
        <v>1</v>
      </c>
      <c r="M414" s="121"/>
    </row>
    <row r="415" spans="1:13">
      <c r="A415" s="121"/>
      <c r="B415" s="122"/>
      <c r="C415" s="128" t="s">
        <v>1351</v>
      </c>
      <c r="D415" s="122"/>
      <c r="E415" s="128" t="s">
        <v>1352</v>
      </c>
      <c r="F415" s="122"/>
      <c r="G415" s="121"/>
      <c r="H415" s="122"/>
      <c r="I415" s="129" t="s">
        <v>1353</v>
      </c>
      <c r="J415" s="130" t="s">
        <v>16</v>
      </c>
      <c r="K415" s="122" t="s">
        <v>1354</v>
      </c>
      <c r="L415" s="121">
        <f>IF(ISBLANK(C415),"",IF(ISNA(VLOOKUP(C415,'Tudo Papoutsakis 552'!$C$2:$C$553,1,0)),0,1))</f>
        <v>1</v>
      </c>
      <c r="M415" s="121"/>
    </row>
    <row r="416" spans="1:13">
      <c r="A416" s="121"/>
      <c r="B416" s="122"/>
      <c r="C416" s="128" t="s">
        <v>1355</v>
      </c>
      <c r="D416" s="122"/>
      <c r="E416" s="128" t="s">
        <v>1356</v>
      </c>
      <c r="F416" s="122"/>
      <c r="G416" s="121"/>
      <c r="H416" s="122"/>
      <c r="I416" s="129" t="s">
        <v>1357</v>
      </c>
      <c r="J416" s="130" t="s">
        <v>16</v>
      </c>
      <c r="K416" s="122" t="s">
        <v>1358</v>
      </c>
      <c r="L416" s="121">
        <f>IF(ISBLANK(C416),"",IF(ISNA(VLOOKUP(C416,'Tudo Papoutsakis 552'!$C$2:$C$553,1,0)),0,1))</f>
        <v>0</v>
      </c>
      <c r="M416" s="121"/>
    </row>
    <row r="417" spans="1:13">
      <c r="A417" s="121"/>
      <c r="B417" s="122"/>
      <c r="C417" s="128" t="s">
        <v>1347</v>
      </c>
      <c r="D417" s="122"/>
      <c r="E417" s="128" t="s">
        <v>1348</v>
      </c>
      <c r="F417" s="122"/>
      <c r="G417" s="121"/>
      <c r="H417" s="122"/>
      <c r="I417" s="129" t="s">
        <v>1359</v>
      </c>
      <c r="J417" s="130" t="s">
        <v>16</v>
      </c>
      <c r="K417" s="122" t="s">
        <v>1360</v>
      </c>
      <c r="L417" s="121">
        <f>IF(ISBLANK(C417),"",IF(ISNA(VLOOKUP(C417,'Tudo Papoutsakis 552'!$C$2:$C$553,1,0)),0,1))</f>
        <v>1</v>
      </c>
      <c r="M417" s="121"/>
    </row>
    <row r="418" spans="1:13">
      <c r="A418" s="121"/>
      <c r="B418" s="122"/>
      <c r="C418" s="128" t="s">
        <v>1082</v>
      </c>
      <c r="D418" s="122"/>
      <c r="E418" s="128" t="s">
        <v>1083</v>
      </c>
      <c r="F418" s="122"/>
      <c r="G418" s="121"/>
      <c r="H418" s="122"/>
      <c r="I418" s="129" t="s">
        <v>1361</v>
      </c>
      <c r="J418" s="130" t="s">
        <v>16</v>
      </c>
      <c r="K418" s="122" t="s">
        <v>1362</v>
      </c>
      <c r="L418" s="121">
        <f>IF(ISBLANK(C418),"",IF(ISNA(VLOOKUP(C418,'Tudo Papoutsakis 552'!$C$2:$C$553,1,0)),0,1))</f>
        <v>1</v>
      </c>
      <c r="M418" s="121"/>
    </row>
    <row r="419" spans="1:13">
      <c r="A419" s="121"/>
      <c r="B419" s="122"/>
      <c r="C419" s="128" t="s">
        <v>1363</v>
      </c>
      <c r="D419" s="122"/>
      <c r="E419" s="128" t="s">
        <v>1364</v>
      </c>
      <c r="F419" s="122"/>
      <c r="G419" s="121"/>
      <c r="H419" s="122"/>
      <c r="I419" s="129" t="s">
        <v>1365</v>
      </c>
      <c r="J419" s="130" t="s">
        <v>16</v>
      </c>
      <c r="K419" s="122" t="s">
        <v>1366</v>
      </c>
      <c r="L419" s="121">
        <f>IF(ISBLANK(C419),"",IF(ISNA(VLOOKUP(C419,'Tudo Papoutsakis 552'!$C$2:$C$553,1,0)),0,1))</f>
        <v>1</v>
      </c>
      <c r="M419" s="121"/>
    </row>
    <row r="420" spans="1:13">
      <c r="A420" s="121"/>
      <c r="B420" s="122"/>
      <c r="C420" s="128" t="s">
        <v>1367</v>
      </c>
      <c r="D420" s="122"/>
      <c r="E420" s="128" t="s">
        <v>1368</v>
      </c>
      <c r="F420" s="122"/>
      <c r="G420" s="121"/>
      <c r="H420" s="122"/>
      <c r="I420" s="129" t="s">
        <v>1369</v>
      </c>
      <c r="J420" s="130" t="s">
        <v>16</v>
      </c>
      <c r="K420" s="122" t="s">
        <v>1370</v>
      </c>
      <c r="L420" s="121">
        <f>IF(ISBLANK(C420),"",IF(ISNA(VLOOKUP(C420,'Tudo Papoutsakis 552'!$C$2:$C$553,1,0)),0,1))</f>
        <v>1</v>
      </c>
      <c r="M420" s="121"/>
    </row>
    <row r="421" spans="1:13">
      <c r="A421" s="121"/>
      <c r="B421" s="122"/>
      <c r="C421" s="128" t="s">
        <v>1371</v>
      </c>
      <c r="D421" s="122"/>
      <c r="E421" s="128" t="s">
        <v>1372</v>
      </c>
      <c r="F421" s="122"/>
      <c r="G421" s="121"/>
      <c r="H421" s="122"/>
      <c r="I421" s="129" t="s">
        <v>1373</v>
      </c>
      <c r="J421" s="130" t="s">
        <v>16</v>
      </c>
      <c r="K421" s="122" t="s">
        <v>1374</v>
      </c>
      <c r="L421" s="121">
        <f>IF(ISBLANK(C421),"",IF(ISNA(VLOOKUP(C421,'Tudo Papoutsakis 552'!$C$2:$C$553,1,0)),0,1))</f>
        <v>1</v>
      </c>
      <c r="M421" s="121"/>
    </row>
    <row r="422" spans="1:13">
      <c r="A422" s="121"/>
      <c r="B422" s="122"/>
      <c r="C422" s="128" t="s">
        <v>1375</v>
      </c>
      <c r="D422" s="122"/>
      <c r="E422" s="128" t="s">
        <v>1376</v>
      </c>
      <c r="F422" s="122"/>
      <c r="G422" s="121"/>
      <c r="H422" s="122"/>
      <c r="I422" s="129" t="s">
        <v>1377</v>
      </c>
      <c r="J422" s="130" t="s">
        <v>16</v>
      </c>
      <c r="K422" s="122" t="s">
        <v>1378</v>
      </c>
      <c r="L422" s="121">
        <f>IF(ISBLANK(C422),"",IF(ISNA(VLOOKUP(C422,'Tudo Papoutsakis 552'!$C$2:$C$553,1,0)),0,1))</f>
        <v>0</v>
      </c>
      <c r="M422" s="121"/>
    </row>
    <row r="423" spans="1:13">
      <c r="A423" s="121"/>
      <c r="B423" s="122"/>
      <c r="C423" s="128" t="s">
        <v>1379</v>
      </c>
      <c r="D423" s="122"/>
      <c r="E423" s="128" t="s">
        <v>1380</v>
      </c>
      <c r="F423" s="122"/>
      <c r="G423" s="121"/>
      <c r="H423" s="122"/>
      <c r="I423" s="129" t="s">
        <v>1381</v>
      </c>
      <c r="J423" s="130" t="s">
        <v>16</v>
      </c>
      <c r="K423" s="122" t="s">
        <v>1382</v>
      </c>
      <c r="L423" s="121">
        <f>IF(ISBLANK(C423),"",IF(ISNA(VLOOKUP(C423,'Tudo Papoutsakis 552'!$C$2:$C$553,1,0)),0,1))</f>
        <v>1</v>
      </c>
      <c r="M423" s="121"/>
    </row>
    <row r="424" spans="1:13">
      <c r="A424" s="121"/>
      <c r="B424" s="122"/>
      <c r="C424" s="128" t="s">
        <v>1379</v>
      </c>
      <c r="D424" s="122"/>
      <c r="E424" s="128" t="s">
        <v>1380</v>
      </c>
      <c r="F424" s="122"/>
      <c r="G424" s="121"/>
      <c r="H424" s="122"/>
      <c r="I424" s="129" t="s">
        <v>1383</v>
      </c>
      <c r="J424" s="130" t="s">
        <v>16</v>
      </c>
      <c r="K424" s="122" t="s">
        <v>1384</v>
      </c>
      <c r="L424" s="121">
        <f>IF(ISBLANK(C424),"",IF(ISNA(VLOOKUP(C424,'Tudo Papoutsakis 552'!$C$2:$C$553,1,0)),0,1))</f>
        <v>1</v>
      </c>
      <c r="M424" s="121"/>
    </row>
    <row r="425" spans="1:13">
      <c r="A425" s="121"/>
      <c r="B425" s="122"/>
      <c r="C425" s="128" t="s">
        <v>1379</v>
      </c>
      <c r="D425" s="122"/>
      <c r="E425" s="128" t="s">
        <v>1380</v>
      </c>
      <c r="F425" s="122"/>
      <c r="G425" s="121"/>
      <c r="H425" s="122"/>
      <c r="I425" s="129" t="s">
        <v>1385</v>
      </c>
      <c r="J425" s="130" t="s">
        <v>16</v>
      </c>
      <c r="K425" s="122" t="s">
        <v>1386</v>
      </c>
      <c r="L425" s="121">
        <f>IF(ISBLANK(C425),"",IF(ISNA(VLOOKUP(C425,'Tudo Papoutsakis 552'!$C$2:$C$553,1,0)),0,1))</f>
        <v>1</v>
      </c>
      <c r="M425" s="121"/>
    </row>
    <row r="426" spans="1:13">
      <c r="A426" s="121"/>
      <c r="B426" s="122"/>
      <c r="C426" s="128" t="s">
        <v>1387</v>
      </c>
      <c r="D426" s="122"/>
      <c r="E426" s="128" t="s">
        <v>1388</v>
      </c>
      <c r="F426" s="122"/>
      <c r="G426" s="121"/>
      <c r="H426" s="122"/>
      <c r="I426" s="129" t="s">
        <v>1389</v>
      </c>
      <c r="J426" s="130" t="s">
        <v>16</v>
      </c>
      <c r="K426" s="122" t="s">
        <v>1390</v>
      </c>
      <c r="L426" s="121">
        <f>IF(ISBLANK(C426),"",IF(ISNA(VLOOKUP(C426,'Tudo Papoutsakis 552'!$C$2:$C$553,1,0)),0,1))</f>
        <v>1</v>
      </c>
      <c r="M426" s="121"/>
    </row>
    <row r="427" spans="1:13">
      <c r="A427" s="121"/>
      <c r="B427" s="122"/>
      <c r="C427" s="128" t="s">
        <v>1391</v>
      </c>
      <c r="D427" s="122"/>
      <c r="E427" s="128" t="s">
        <v>1392</v>
      </c>
      <c r="F427" s="122"/>
      <c r="G427" s="121"/>
      <c r="H427" s="122"/>
      <c r="I427" s="129" t="s">
        <v>1393</v>
      </c>
      <c r="J427" s="130" t="s">
        <v>16</v>
      </c>
      <c r="K427" s="122" t="s">
        <v>1394</v>
      </c>
      <c r="L427" s="121">
        <f>IF(ISBLANK(C427),"",IF(ISNA(VLOOKUP(C427,'Tudo Papoutsakis 552'!$C$2:$C$553,1,0)),0,1))</f>
        <v>0</v>
      </c>
      <c r="M427" s="121"/>
    </row>
    <row r="428" spans="1:13">
      <c r="A428" s="121"/>
      <c r="B428" s="122"/>
      <c r="C428" s="128" t="s">
        <v>1375</v>
      </c>
      <c r="D428" s="122"/>
      <c r="E428" s="128" t="s">
        <v>1376</v>
      </c>
      <c r="F428" s="122"/>
      <c r="G428" s="121"/>
      <c r="H428" s="122"/>
      <c r="I428" s="129" t="s">
        <v>1395</v>
      </c>
      <c r="J428" s="130" t="s">
        <v>16</v>
      </c>
      <c r="K428" s="122" t="s">
        <v>1396</v>
      </c>
      <c r="L428" s="121">
        <f>IF(ISBLANK(C428),"",IF(ISNA(VLOOKUP(C428,'Tudo Papoutsakis 552'!$C$2:$C$553,1,0)),0,1))</f>
        <v>0</v>
      </c>
      <c r="M428" s="121"/>
    </row>
    <row r="429" spans="1:13">
      <c r="A429" s="121"/>
      <c r="B429" s="122"/>
      <c r="C429" s="128" t="s">
        <v>1375</v>
      </c>
      <c r="D429" s="122"/>
      <c r="E429" s="128" t="s">
        <v>1376</v>
      </c>
      <c r="F429" s="122"/>
      <c r="G429" s="121"/>
      <c r="H429" s="122"/>
      <c r="I429" s="129" t="s">
        <v>1397</v>
      </c>
      <c r="J429" s="130" t="s">
        <v>16</v>
      </c>
      <c r="K429" s="122" t="s">
        <v>1398</v>
      </c>
      <c r="L429" s="121">
        <f>IF(ISBLANK(C429),"",IF(ISNA(VLOOKUP(C429,'Tudo Papoutsakis 552'!$C$2:$C$553,1,0)),0,1))</f>
        <v>0</v>
      </c>
      <c r="M429" s="121"/>
    </row>
    <row r="430" spans="1:13">
      <c r="A430" s="121"/>
      <c r="B430" s="122"/>
      <c r="C430" s="128" t="s">
        <v>1399</v>
      </c>
      <c r="D430" s="122"/>
      <c r="E430" s="128" t="s">
        <v>1400</v>
      </c>
      <c r="F430" s="122"/>
      <c r="G430" s="121"/>
      <c r="H430" s="122"/>
      <c r="I430" s="129" t="s">
        <v>1401</v>
      </c>
      <c r="J430" s="130" t="s">
        <v>16</v>
      </c>
      <c r="K430" s="122" t="s">
        <v>1402</v>
      </c>
      <c r="L430" s="121">
        <f>IF(ISBLANK(C430),"",IF(ISNA(VLOOKUP(C430,'Tudo Papoutsakis 552'!$C$2:$C$553,1,0)),0,1))</f>
        <v>1</v>
      </c>
      <c r="M430" s="121"/>
    </row>
    <row r="431" spans="1:13">
      <c r="A431" s="121"/>
      <c r="B431" s="122"/>
      <c r="C431" s="128" t="s">
        <v>1403</v>
      </c>
      <c r="D431" s="122"/>
      <c r="E431" s="128" t="s">
        <v>55</v>
      </c>
      <c r="F431" s="122"/>
      <c r="G431" s="121"/>
      <c r="H431" s="122"/>
      <c r="I431" s="129" t="s">
        <v>1404</v>
      </c>
      <c r="J431" s="130" t="s">
        <v>16</v>
      </c>
      <c r="K431" s="122" t="s">
        <v>1405</v>
      </c>
      <c r="L431" s="121">
        <f>IF(ISBLANK(C431),"",IF(ISNA(VLOOKUP(C431,'Tudo Papoutsakis 552'!$C$2:$C$553,1,0)),0,1))</f>
        <v>0</v>
      </c>
      <c r="M431" s="121"/>
    </row>
    <row r="432" spans="1:13">
      <c r="A432" s="121"/>
      <c r="B432" s="122"/>
      <c r="C432" s="128" t="s">
        <v>1406</v>
      </c>
      <c r="D432" s="122"/>
      <c r="E432" s="128" t="s">
        <v>696</v>
      </c>
      <c r="F432" s="122"/>
      <c r="G432" s="121"/>
      <c r="H432" s="122"/>
      <c r="I432" s="129" t="s">
        <v>1407</v>
      </c>
      <c r="J432" s="130" t="s">
        <v>16</v>
      </c>
      <c r="K432" s="122" t="s">
        <v>1408</v>
      </c>
      <c r="L432" s="121">
        <f>IF(ISBLANK(C432),"",IF(ISNA(VLOOKUP(C432,'Tudo Papoutsakis 552'!$C$2:$C$553,1,0)),0,1))</f>
        <v>0</v>
      </c>
      <c r="M432" s="121"/>
    </row>
    <row r="433" spans="1:13">
      <c r="A433" s="121"/>
      <c r="B433" s="122"/>
      <c r="C433" s="128" t="s">
        <v>1409</v>
      </c>
      <c r="D433" s="122"/>
      <c r="E433" s="128" t="s">
        <v>1410</v>
      </c>
      <c r="F433" s="122"/>
      <c r="G433" s="121"/>
      <c r="H433" s="122"/>
      <c r="I433" s="129" t="s">
        <v>1411</v>
      </c>
      <c r="J433" s="130" t="s">
        <v>16</v>
      </c>
      <c r="K433" s="122" t="s">
        <v>1412</v>
      </c>
      <c r="L433" s="121">
        <f>IF(ISBLANK(C433),"",IF(ISNA(VLOOKUP(C433,'Tudo Papoutsakis 552'!$C$2:$C$553,1,0)),0,1))</f>
        <v>1</v>
      </c>
      <c r="M433" s="121"/>
    </row>
    <row r="434" spans="1:13">
      <c r="A434" s="121"/>
      <c r="B434" s="122"/>
      <c r="C434" s="128" t="s">
        <v>1409</v>
      </c>
      <c r="D434" s="122"/>
      <c r="E434" s="128" t="s">
        <v>1410</v>
      </c>
      <c r="F434" s="122"/>
      <c r="G434" s="121"/>
      <c r="H434" s="122"/>
      <c r="I434" s="129" t="s">
        <v>1413</v>
      </c>
      <c r="J434" s="130" t="s">
        <v>16</v>
      </c>
      <c r="K434" s="122" t="s">
        <v>1414</v>
      </c>
      <c r="L434" s="121">
        <f>IF(ISBLANK(C434),"",IF(ISNA(VLOOKUP(C434,'Tudo Papoutsakis 552'!$C$2:$C$553,1,0)),0,1))</f>
        <v>1</v>
      </c>
      <c r="M434" s="121"/>
    </row>
    <row r="435" spans="1:13">
      <c r="A435" s="121"/>
      <c r="B435" s="122"/>
      <c r="C435" s="128"/>
      <c r="D435" s="122"/>
      <c r="E435" s="128"/>
      <c r="F435" s="122"/>
      <c r="G435" s="121"/>
      <c r="H435" s="122"/>
      <c r="I435" s="129" t="s">
        <v>1415</v>
      </c>
      <c r="J435" s="130" t="s">
        <v>16</v>
      </c>
      <c r="K435" s="122" t="s">
        <v>1416</v>
      </c>
      <c r="L435" s="121" t="str">
        <f>IF(ISBLANK(C435),"",IF(ISNA(VLOOKUP(C435,'Tudo Papoutsakis 552'!$C$2:$C$553,1,0)),0,1))</f>
        <v/>
      </c>
      <c r="M435" s="121"/>
    </row>
    <row r="436" spans="1:13">
      <c r="A436" s="121"/>
      <c r="B436" s="122"/>
      <c r="C436" s="128" t="s">
        <v>1417</v>
      </c>
      <c r="D436" s="122"/>
      <c r="E436" s="128" t="s">
        <v>1418</v>
      </c>
      <c r="F436" s="122"/>
      <c r="G436" s="121"/>
      <c r="H436" s="122"/>
      <c r="I436" s="129" t="s">
        <v>1419</v>
      </c>
      <c r="J436" s="130" t="s">
        <v>16</v>
      </c>
      <c r="K436" s="122" t="s">
        <v>1420</v>
      </c>
      <c r="L436" s="121">
        <f>IF(ISBLANK(C436),"",IF(ISNA(VLOOKUP(C436,'Tudo Papoutsakis 552'!$C$2:$C$553,1,0)),0,1))</f>
        <v>0</v>
      </c>
      <c r="M436" s="121"/>
    </row>
    <row r="437" spans="1:13">
      <c r="A437" s="121"/>
      <c r="B437" s="122"/>
      <c r="C437" s="128" t="s">
        <v>1421</v>
      </c>
      <c r="D437" s="122"/>
      <c r="E437" s="128" t="s">
        <v>1422</v>
      </c>
      <c r="F437" s="122"/>
      <c r="G437" s="121"/>
      <c r="H437" s="122"/>
      <c r="I437" s="129" t="s">
        <v>1423</v>
      </c>
      <c r="J437" s="130" t="s">
        <v>16</v>
      </c>
      <c r="K437" s="122" t="s">
        <v>1424</v>
      </c>
      <c r="L437" s="121">
        <f>IF(ISBLANK(C437),"",IF(ISNA(VLOOKUP(C437,'Tudo Papoutsakis 552'!$C$2:$C$553,1,0)),0,1))</f>
        <v>1</v>
      </c>
      <c r="M437" s="121"/>
    </row>
    <row r="438" spans="1:13">
      <c r="A438" s="121"/>
      <c r="B438" s="122"/>
      <c r="C438" s="128" t="s">
        <v>1421</v>
      </c>
      <c r="D438" s="122"/>
      <c r="E438" s="128" t="s">
        <v>1422</v>
      </c>
      <c r="F438" s="122"/>
      <c r="G438" s="121"/>
      <c r="H438" s="122"/>
      <c r="I438" s="129" t="s">
        <v>1425</v>
      </c>
      <c r="J438" s="130" t="s">
        <v>16</v>
      </c>
      <c r="K438" s="122" t="s">
        <v>1426</v>
      </c>
      <c r="L438" s="121">
        <f>IF(ISBLANK(C438),"",IF(ISNA(VLOOKUP(C438,'Tudo Papoutsakis 552'!$C$2:$C$553,1,0)),0,1))</f>
        <v>1</v>
      </c>
      <c r="M438" s="121"/>
    </row>
    <row r="439" spans="1:13">
      <c r="A439" s="121"/>
      <c r="B439" s="122"/>
      <c r="C439" s="128"/>
      <c r="D439" s="122"/>
      <c r="E439" s="128"/>
      <c r="F439" s="122"/>
      <c r="G439" s="121"/>
      <c r="H439" s="122"/>
      <c r="I439" s="129" t="s">
        <v>1427</v>
      </c>
      <c r="J439" s="130" t="s">
        <v>16</v>
      </c>
      <c r="K439" s="122" t="s">
        <v>1428</v>
      </c>
      <c r="L439" s="121" t="str">
        <f>IF(ISBLANK(C439),"",IF(ISNA(VLOOKUP(C439,'Tudo Papoutsakis 552'!$C$2:$C$553,1,0)),0,1))</f>
        <v/>
      </c>
      <c r="M439" s="121"/>
    </row>
    <row r="440" spans="1:13">
      <c r="A440" s="121"/>
      <c r="B440" s="122"/>
      <c r="C440" s="128" t="s">
        <v>1429</v>
      </c>
      <c r="D440" s="122"/>
      <c r="E440" s="128" t="s">
        <v>1430</v>
      </c>
      <c r="F440" s="122"/>
      <c r="G440" s="121"/>
      <c r="H440" s="122"/>
      <c r="I440" s="129" t="s">
        <v>1431</v>
      </c>
      <c r="J440" s="130" t="s">
        <v>16</v>
      </c>
      <c r="K440" s="122" t="s">
        <v>1432</v>
      </c>
      <c r="L440" s="121">
        <f>IF(ISBLANK(C440),"",IF(ISNA(VLOOKUP(C440,'Tudo Papoutsakis 552'!$C$2:$C$553,1,0)),0,1))</f>
        <v>0</v>
      </c>
      <c r="M440" s="121"/>
    </row>
    <row r="441" spans="1:13">
      <c r="A441" s="121"/>
      <c r="B441" s="122"/>
      <c r="C441" s="128" t="s">
        <v>1433</v>
      </c>
      <c r="D441" s="122"/>
      <c r="E441" s="128" t="s">
        <v>1434</v>
      </c>
      <c r="F441" s="122"/>
      <c r="G441" s="121"/>
      <c r="H441" s="122"/>
      <c r="I441" s="129" t="s">
        <v>1435</v>
      </c>
      <c r="J441" s="130" t="s">
        <v>16</v>
      </c>
      <c r="K441" s="122" t="s">
        <v>1436</v>
      </c>
      <c r="L441" s="121">
        <f>IF(ISBLANK(C441),"",IF(ISNA(VLOOKUP(C441,'Tudo Papoutsakis 552'!$C$2:$C$553,1,0)),0,1))</f>
        <v>1</v>
      </c>
      <c r="M441" s="121"/>
    </row>
    <row r="442" spans="1:13">
      <c r="A442" s="121"/>
      <c r="B442" s="122"/>
      <c r="C442" s="128" t="s">
        <v>1433</v>
      </c>
      <c r="D442" s="122"/>
      <c r="E442" s="128" t="s">
        <v>1434</v>
      </c>
      <c r="F442" s="122"/>
      <c r="G442" s="121"/>
      <c r="H442" s="122"/>
      <c r="I442" s="129" t="s">
        <v>1437</v>
      </c>
      <c r="J442" s="130" t="s">
        <v>16</v>
      </c>
      <c r="K442" s="122" t="s">
        <v>1438</v>
      </c>
      <c r="L442" s="121">
        <f>IF(ISBLANK(C442),"",IF(ISNA(VLOOKUP(C442,'Tudo Papoutsakis 552'!$C$2:$C$553,1,0)),0,1))</f>
        <v>1</v>
      </c>
      <c r="M442" s="121"/>
    </row>
    <row r="443" spans="1:13">
      <c r="A443" s="121"/>
      <c r="B443" s="122"/>
      <c r="C443" s="128" t="s">
        <v>1433</v>
      </c>
      <c r="D443" s="122"/>
      <c r="E443" s="128" t="s">
        <v>1434</v>
      </c>
      <c r="F443" s="122"/>
      <c r="G443" s="121"/>
      <c r="H443" s="122"/>
      <c r="I443" s="129" t="s">
        <v>1439</v>
      </c>
      <c r="J443" s="130" t="s">
        <v>16</v>
      </c>
      <c r="K443" s="122" t="s">
        <v>1440</v>
      </c>
      <c r="L443" s="121">
        <f>IF(ISBLANK(C443),"",IF(ISNA(VLOOKUP(C443,'Tudo Papoutsakis 552'!$C$2:$C$553,1,0)),0,1))</f>
        <v>1</v>
      </c>
      <c r="M443" s="121"/>
    </row>
    <row r="444" spans="1:13">
      <c r="A444" s="121"/>
      <c r="B444" s="122"/>
      <c r="C444" s="128" t="s">
        <v>1433</v>
      </c>
      <c r="D444" s="122"/>
      <c r="E444" s="128" t="s">
        <v>1434</v>
      </c>
      <c r="F444" s="122"/>
      <c r="G444" s="121"/>
      <c r="H444" s="122"/>
      <c r="I444" s="129" t="s">
        <v>1441</v>
      </c>
      <c r="J444" s="130" t="s">
        <v>16</v>
      </c>
      <c r="K444" s="122" t="s">
        <v>1442</v>
      </c>
      <c r="L444" s="121">
        <f>IF(ISBLANK(C444),"",IF(ISNA(VLOOKUP(C444,'Tudo Papoutsakis 552'!$C$2:$C$553,1,0)),0,1))</f>
        <v>1</v>
      </c>
      <c r="M444" s="121"/>
    </row>
    <row r="445" spans="1:13">
      <c r="A445" s="121"/>
      <c r="B445" s="122"/>
      <c r="C445" s="128" t="s">
        <v>1443</v>
      </c>
      <c r="D445" s="122"/>
      <c r="E445" s="128" t="s">
        <v>1444</v>
      </c>
      <c r="F445" s="122"/>
      <c r="G445" s="121"/>
      <c r="H445" s="122"/>
      <c r="I445" s="129" t="s">
        <v>1445</v>
      </c>
      <c r="J445" s="130" t="s">
        <v>16</v>
      </c>
      <c r="K445" s="122" t="s">
        <v>1446</v>
      </c>
      <c r="L445" s="121">
        <f>IF(ISBLANK(C445),"",IF(ISNA(VLOOKUP(C445,'Tudo Papoutsakis 552'!$C$2:$C$553,1,0)),0,1))</f>
        <v>0</v>
      </c>
      <c r="M445" s="121"/>
    </row>
    <row r="446" spans="1:13">
      <c r="A446" s="121"/>
      <c r="B446" s="122"/>
      <c r="C446" s="128" t="s">
        <v>1447</v>
      </c>
      <c r="D446" s="122"/>
      <c r="E446" s="128" t="s">
        <v>1444</v>
      </c>
      <c r="F446" s="122"/>
      <c r="G446" s="121"/>
      <c r="H446" s="122"/>
      <c r="I446" s="129" t="s">
        <v>1448</v>
      </c>
      <c r="J446" s="130" t="s">
        <v>16</v>
      </c>
      <c r="K446" s="122" t="s">
        <v>1449</v>
      </c>
      <c r="L446" s="121">
        <f>IF(ISBLANK(C446),"",IF(ISNA(VLOOKUP(C446,'Tudo Papoutsakis 552'!$C$2:$C$553,1,0)),0,1))</f>
        <v>0</v>
      </c>
      <c r="M446" s="121"/>
    </row>
    <row r="447" spans="1:13">
      <c r="A447" s="121"/>
      <c r="B447" s="122"/>
      <c r="C447" s="128" t="s">
        <v>1450</v>
      </c>
      <c r="D447" s="122"/>
      <c r="E447" s="128" t="s">
        <v>1451</v>
      </c>
      <c r="F447" s="122"/>
      <c r="G447" s="121"/>
      <c r="H447" s="122"/>
      <c r="I447" s="129" t="s">
        <v>1452</v>
      </c>
      <c r="J447" s="130" t="s">
        <v>16</v>
      </c>
      <c r="K447" s="122" t="s">
        <v>1453</v>
      </c>
      <c r="L447" s="121">
        <f>IF(ISBLANK(C447),"",IF(ISNA(VLOOKUP(C447,'Tudo Papoutsakis 552'!$C$2:$C$553,1,0)),0,1))</f>
        <v>1</v>
      </c>
      <c r="M447" s="121"/>
    </row>
    <row r="448" spans="1:13">
      <c r="A448" s="121"/>
      <c r="B448" s="122"/>
      <c r="C448" s="128" t="s">
        <v>1450</v>
      </c>
      <c r="D448" s="122"/>
      <c r="E448" s="128" t="s">
        <v>1451</v>
      </c>
      <c r="F448" s="122"/>
      <c r="G448" s="121"/>
      <c r="H448" s="122"/>
      <c r="I448" s="129" t="s">
        <v>1454</v>
      </c>
      <c r="J448" s="130" t="s">
        <v>16</v>
      </c>
      <c r="K448" s="122" t="s">
        <v>1455</v>
      </c>
      <c r="L448" s="121">
        <f>IF(ISBLANK(C448),"",IF(ISNA(VLOOKUP(C448,'Tudo Papoutsakis 552'!$C$2:$C$553,1,0)),0,1))</f>
        <v>1</v>
      </c>
      <c r="M448" s="121"/>
    </row>
    <row r="449" spans="1:13">
      <c r="A449" s="121"/>
      <c r="B449" s="122"/>
      <c r="C449" s="128" t="s">
        <v>1456</v>
      </c>
      <c r="D449" s="122"/>
      <c r="E449" s="128" t="s">
        <v>1457</v>
      </c>
      <c r="F449" s="122"/>
      <c r="G449" s="121"/>
      <c r="H449" s="122"/>
      <c r="I449" s="129" t="s">
        <v>1458</v>
      </c>
      <c r="J449" s="130" t="s">
        <v>16</v>
      </c>
      <c r="K449" s="122" t="s">
        <v>1459</v>
      </c>
      <c r="L449" s="121">
        <f>IF(ISBLANK(C449),"",IF(ISNA(VLOOKUP(C449,'Tudo Papoutsakis 552'!$C$2:$C$553,1,0)),0,1))</f>
        <v>1</v>
      </c>
      <c r="M449" s="121"/>
    </row>
    <row r="450" spans="1:13">
      <c r="A450" s="121"/>
      <c r="B450" s="122"/>
      <c r="C450" s="128"/>
      <c r="D450" s="122"/>
      <c r="E450" s="128"/>
      <c r="F450" s="122"/>
      <c r="G450" s="121"/>
      <c r="H450" s="122"/>
      <c r="I450" s="129" t="s">
        <v>1460</v>
      </c>
      <c r="J450" s="130" t="s">
        <v>16</v>
      </c>
      <c r="K450" s="122" t="s">
        <v>1461</v>
      </c>
      <c r="L450" s="121" t="str">
        <f>IF(ISBLANK(C450),"",IF(ISNA(VLOOKUP(C450,'Tudo Papoutsakis 552'!$C$2:$C$553,1,0)),0,1))</f>
        <v/>
      </c>
      <c r="M450" s="121"/>
    </row>
    <row r="451" spans="1:13">
      <c r="A451" s="121"/>
      <c r="B451" s="122"/>
      <c r="C451" s="128" t="s">
        <v>1462</v>
      </c>
      <c r="D451" s="122"/>
      <c r="E451" s="128" t="s">
        <v>1463</v>
      </c>
      <c r="F451" s="122"/>
      <c r="G451" s="121"/>
      <c r="H451" s="122"/>
      <c r="I451" s="129" t="s">
        <v>1464</v>
      </c>
      <c r="J451" s="130" t="s">
        <v>16</v>
      </c>
      <c r="K451" s="122" t="s">
        <v>1465</v>
      </c>
      <c r="L451" s="121">
        <f>IF(ISBLANK(C451),"",IF(ISNA(VLOOKUP(C451,'Tudo Papoutsakis 552'!$C$2:$C$553,1,0)),0,1))</f>
        <v>1</v>
      </c>
      <c r="M451" s="121"/>
    </row>
    <row r="452" spans="1:13">
      <c r="A452" s="121"/>
      <c r="B452" s="122"/>
      <c r="C452" s="128" t="s">
        <v>1466</v>
      </c>
      <c r="D452" s="122"/>
      <c r="E452" s="128" t="s">
        <v>1467</v>
      </c>
      <c r="F452" s="122"/>
      <c r="G452" s="121"/>
      <c r="H452" s="122"/>
      <c r="I452" s="129" t="s">
        <v>1468</v>
      </c>
      <c r="J452" s="130" t="s">
        <v>16</v>
      </c>
      <c r="K452" s="122" t="s">
        <v>1469</v>
      </c>
      <c r="L452" s="121">
        <f>IF(ISBLANK(C452),"",IF(ISNA(VLOOKUP(C452,'Tudo Papoutsakis 552'!$C$2:$C$553,1,0)),0,1))</f>
        <v>1</v>
      </c>
      <c r="M452" s="121"/>
    </row>
    <row r="453" spans="1:13">
      <c r="A453" s="121"/>
      <c r="B453" s="122"/>
      <c r="C453" s="128" t="s">
        <v>1466</v>
      </c>
      <c r="D453" s="122"/>
      <c r="E453" s="128" t="s">
        <v>1467</v>
      </c>
      <c r="F453" s="122"/>
      <c r="G453" s="121"/>
      <c r="H453" s="122"/>
      <c r="I453" s="129" t="s">
        <v>1470</v>
      </c>
      <c r="J453" s="130" t="s">
        <v>16</v>
      </c>
      <c r="K453" s="122" t="s">
        <v>1471</v>
      </c>
      <c r="L453" s="121">
        <f>IF(ISBLANK(C453),"",IF(ISNA(VLOOKUP(C453,'Tudo Papoutsakis 552'!$C$2:$C$553,1,0)),0,1))</f>
        <v>1</v>
      </c>
      <c r="M453" s="121"/>
    </row>
    <row r="454" spans="1:13">
      <c r="A454" s="121"/>
      <c r="B454" s="122"/>
      <c r="C454" s="128" t="s">
        <v>1472</v>
      </c>
      <c r="D454" s="122"/>
      <c r="E454" s="128" t="s">
        <v>1473</v>
      </c>
      <c r="F454" s="122"/>
      <c r="G454" s="121"/>
      <c r="H454" s="122"/>
      <c r="I454" s="129" t="s">
        <v>1474</v>
      </c>
      <c r="J454" s="130" t="s">
        <v>16</v>
      </c>
      <c r="K454" s="122" t="s">
        <v>1475</v>
      </c>
      <c r="L454" s="121">
        <f>IF(ISBLANK(C454),"",IF(ISNA(VLOOKUP(C454,'Tudo Papoutsakis 552'!$C$2:$C$553,1,0)),0,1))</f>
        <v>1</v>
      </c>
      <c r="M454" s="121"/>
    </row>
    <row r="455" spans="1:13">
      <c r="A455" s="121"/>
      <c r="B455" s="122"/>
      <c r="C455" s="128"/>
      <c r="D455" s="122"/>
      <c r="E455" s="128"/>
      <c r="F455" s="122"/>
      <c r="G455" s="121"/>
      <c r="H455" s="122"/>
      <c r="I455" s="129" t="s">
        <v>1476</v>
      </c>
      <c r="J455" s="130" t="s">
        <v>16</v>
      </c>
      <c r="K455" s="122" t="s">
        <v>1477</v>
      </c>
      <c r="L455" s="121" t="str">
        <f>IF(ISBLANK(C455),"",IF(ISNA(VLOOKUP(C455,'Tudo Papoutsakis 552'!$C$2:$C$553,1,0)),0,1))</f>
        <v/>
      </c>
      <c r="M455" s="121"/>
    </row>
    <row r="456" spans="1:13">
      <c r="A456" s="121"/>
      <c r="B456" s="122"/>
      <c r="C456" s="128"/>
      <c r="D456" s="122"/>
      <c r="E456" s="128"/>
      <c r="F456" s="122"/>
      <c r="G456" s="121"/>
      <c r="H456" s="122"/>
      <c r="I456" s="129" t="s">
        <v>1478</v>
      </c>
      <c r="J456" s="130" t="s">
        <v>16</v>
      </c>
      <c r="K456" s="122" t="s">
        <v>1479</v>
      </c>
      <c r="L456" s="121" t="str">
        <f>IF(ISBLANK(C456),"",IF(ISNA(VLOOKUP(C456,'Tudo Papoutsakis 552'!$C$2:$C$553,1,0)),0,1))</f>
        <v/>
      </c>
      <c r="M456" s="121"/>
    </row>
    <row r="457" spans="1:13">
      <c r="A457" s="121"/>
      <c r="B457" s="122"/>
      <c r="C457" s="128" t="s">
        <v>1480</v>
      </c>
      <c r="D457" s="122"/>
      <c r="E457" s="128" t="s">
        <v>1481</v>
      </c>
      <c r="F457" s="122"/>
      <c r="G457" s="121"/>
      <c r="H457" s="122"/>
      <c r="I457" s="129" t="s">
        <v>1482</v>
      </c>
      <c r="J457" s="130" t="s">
        <v>16</v>
      </c>
      <c r="K457" s="122" t="s">
        <v>1483</v>
      </c>
      <c r="L457" s="121">
        <f>IF(ISBLANK(C457),"",IF(ISNA(VLOOKUP(C457,'Tudo Papoutsakis 552'!$C$2:$C$553,1,0)),0,1))</f>
        <v>1</v>
      </c>
      <c r="M457" s="121"/>
    </row>
    <row r="458" spans="1:13">
      <c r="A458" s="121"/>
      <c r="B458" s="122"/>
      <c r="C458" s="128" t="s">
        <v>1480</v>
      </c>
      <c r="D458" s="122"/>
      <c r="E458" s="128" t="s">
        <v>1481</v>
      </c>
      <c r="F458" s="122"/>
      <c r="G458" s="121"/>
      <c r="H458" s="122"/>
      <c r="I458" s="129" t="s">
        <v>1484</v>
      </c>
      <c r="J458" s="130" t="s">
        <v>16</v>
      </c>
      <c r="K458" s="122" t="s">
        <v>1485</v>
      </c>
      <c r="L458" s="121">
        <f>IF(ISBLANK(C458),"",IF(ISNA(VLOOKUP(C458,'Tudo Papoutsakis 552'!$C$2:$C$553,1,0)),0,1))</f>
        <v>1</v>
      </c>
      <c r="M458" s="121"/>
    </row>
    <row r="459" spans="1:13">
      <c r="A459" s="121"/>
      <c r="B459" s="122"/>
      <c r="C459" s="128" t="s">
        <v>1486</v>
      </c>
      <c r="D459" s="122"/>
      <c r="E459" s="128" t="s">
        <v>1487</v>
      </c>
      <c r="F459" s="122"/>
      <c r="G459" s="121"/>
      <c r="H459" s="122"/>
      <c r="I459" s="129" t="s">
        <v>1488</v>
      </c>
      <c r="J459" s="130" t="s">
        <v>16</v>
      </c>
      <c r="K459" s="122" t="s">
        <v>1489</v>
      </c>
      <c r="L459" s="121">
        <f>IF(ISBLANK(C459),"",IF(ISNA(VLOOKUP(C459,'Tudo Papoutsakis 552'!$C$2:$C$553,1,0)),0,1))</f>
        <v>0</v>
      </c>
      <c r="M459" s="121"/>
    </row>
    <row r="460" spans="1:13">
      <c r="A460" s="121"/>
      <c r="B460" s="122"/>
      <c r="C460" s="128" t="s">
        <v>1490</v>
      </c>
      <c r="D460" s="122"/>
      <c r="E460" s="128" t="s">
        <v>1491</v>
      </c>
      <c r="F460" s="122"/>
      <c r="G460" s="121"/>
      <c r="H460" s="122"/>
      <c r="I460" s="129" t="s">
        <v>1492</v>
      </c>
      <c r="J460" s="130" t="s">
        <v>16</v>
      </c>
      <c r="K460" s="122" t="s">
        <v>1493</v>
      </c>
      <c r="L460" s="121">
        <f>IF(ISBLANK(C460),"",IF(ISNA(VLOOKUP(C460,'Tudo Papoutsakis 552'!$C$2:$C$553,1,0)),0,1))</f>
        <v>0</v>
      </c>
      <c r="M460" s="121"/>
    </row>
    <row r="461" spans="1:13">
      <c r="A461" s="121"/>
      <c r="B461" s="122"/>
      <c r="C461" s="128" t="s">
        <v>1494</v>
      </c>
      <c r="D461" s="122"/>
      <c r="E461" s="128" t="s">
        <v>1495</v>
      </c>
      <c r="F461" s="122"/>
      <c r="G461" s="121"/>
      <c r="H461" s="122"/>
      <c r="I461" s="129" t="s">
        <v>1496</v>
      </c>
      <c r="J461" s="130" t="s">
        <v>16</v>
      </c>
      <c r="K461" s="122" t="s">
        <v>1497</v>
      </c>
      <c r="L461" s="121">
        <f>IF(ISBLANK(C461),"",IF(ISNA(VLOOKUP(C461,'Tudo Papoutsakis 552'!$C$2:$C$553,1,0)),0,1))</f>
        <v>0</v>
      </c>
      <c r="M461" s="121"/>
    </row>
    <row r="462" spans="1:13">
      <c r="A462" s="121"/>
      <c r="B462" s="122"/>
      <c r="C462" s="128" t="s">
        <v>1498</v>
      </c>
      <c r="D462" s="122"/>
      <c r="E462" s="128" t="s">
        <v>1499</v>
      </c>
      <c r="F462" s="122"/>
      <c r="G462" s="121"/>
      <c r="H462" s="122"/>
      <c r="I462" s="129" t="s">
        <v>1500</v>
      </c>
      <c r="J462" s="130" t="s">
        <v>16</v>
      </c>
      <c r="K462" s="122" t="s">
        <v>1501</v>
      </c>
      <c r="L462" s="121">
        <f>IF(ISBLANK(C462),"",IF(ISNA(VLOOKUP(C462,'Tudo Papoutsakis 552'!$C$2:$C$553,1,0)),0,1))</f>
        <v>0</v>
      </c>
      <c r="M462" s="121"/>
    </row>
    <row r="463" spans="1:13">
      <c r="A463" s="121"/>
      <c r="B463" s="122"/>
      <c r="C463" s="128" t="s">
        <v>1502</v>
      </c>
      <c r="D463" s="122"/>
      <c r="E463" s="128" t="s">
        <v>1503</v>
      </c>
      <c r="F463" s="122"/>
      <c r="G463" s="121"/>
      <c r="H463" s="122"/>
      <c r="I463" s="129" t="s">
        <v>1504</v>
      </c>
      <c r="J463" s="130" t="s">
        <v>16</v>
      </c>
      <c r="K463" s="122" t="s">
        <v>1505</v>
      </c>
      <c r="L463" s="121">
        <f>IF(ISBLANK(C463),"",IF(ISNA(VLOOKUP(C463,'Tudo Papoutsakis 552'!$C$2:$C$553,1,0)),0,1))</f>
        <v>0</v>
      </c>
      <c r="M463" s="121"/>
    </row>
    <row r="464" spans="1:13">
      <c r="A464" s="121"/>
      <c r="B464" s="122"/>
      <c r="C464" s="128" t="s">
        <v>1506</v>
      </c>
      <c r="D464" s="122"/>
      <c r="E464" s="128" t="s">
        <v>1507</v>
      </c>
      <c r="F464" s="122"/>
      <c r="G464" s="121"/>
      <c r="H464" s="122"/>
      <c r="I464" s="129" t="s">
        <v>1508</v>
      </c>
      <c r="J464" s="130" t="s">
        <v>16</v>
      </c>
      <c r="K464" s="122" t="s">
        <v>1509</v>
      </c>
      <c r="L464" s="121">
        <f>IF(ISBLANK(C464),"",IF(ISNA(VLOOKUP(C464,'Tudo Papoutsakis 552'!$C$2:$C$553,1,0)),0,1))</f>
        <v>0</v>
      </c>
      <c r="M464" s="121"/>
    </row>
    <row r="465" spans="1:13">
      <c r="A465" s="121"/>
      <c r="B465" s="122"/>
      <c r="C465" s="128"/>
      <c r="D465" s="122"/>
      <c r="E465" s="128"/>
      <c r="F465" s="122"/>
      <c r="G465" s="121"/>
      <c r="H465" s="122"/>
      <c r="I465" s="129" t="s">
        <v>1510</v>
      </c>
      <c r="J465" s="130" t="s">
        <v>16</v>
      </c>
      <c r="K465" s="122" t="s">
        <v>1511</v>
      </c>
      <c r="L465" s="121" t="str">
        <f>IF(ISBLANK(C465),"",IF(ISNA(VLOOKUP(C465,'Tudo Papoutsakis 552'!$C$2:$C$553,1,0)),0,1))</f>
        <v/>
      </c>
      <c r="M465" s="121"/>
    </row>
    <row r="466" spans="1:13">
      <c r="A466" s="121"/>
      <c r="B466" s="122"/>
      <c r="C466" s="128" t="s">
        <v>1506</v>
      </c>
      <c r="D466" s="122"/>
      <c r="E466" s="128" t="s">
        <v>1507</v>
      </c>
      <c r="F466" s="122"/>
      <c r="G466" s="121"/>
      <c r="H466" s="122"/>
      <c r="I466" s="129" t="s">
        <v>1512</v>
      </c>
      <c r="J466" s="130" t="s">
        <v>16</v>
      </c>
      <c r="K466" s="122" t="s">
        <v>1513</v>
      </c>
      <c r="L466" s="121">
        <f>IF(ISBLANK(C466),"",IF(ISNA(VLOOKUP(C466,'Tudo Papoutsakis 552'!$C$2:$C$553,1,0)),0,1))</f>
        <v>0</v>
      </c>
      <c r="M466" s="121"/>
    </row>
    <row r="467" spans="1:13">
      <c r="A467" s="121"/>
      <c r="B467" s="122"/>
      <c r="C467" s="128" t="s">
        <v>1514</v>
      </c>
      <c r="D467" s="122"/>
      <c r="E467" s="128" t="s">
        <v>1515</v>
      </c>
      <c r="F467" s="122"/>
      <c r="G467" s="121"/>
      <c r="H467" s="122"/>
      <c r="I467" s="129" t="s">
        <v>1516</v>
      </c>
      <c r="J467" s="130" t="s">
        <v>16</v>
      </c>
      <c r="K467" s="122" t="s">
        <v>1517</v>
      </c>
      <c r="L467" s="121">
        <f>IF(ISBLANK(C467),"",IF(ISNA(VLOOKUP(C467,'Tudo Papoutsakis 552'!$C$2:$C$553,1,0)),0,1))</f>
        <v>0</v>
      </c>
      <c r="M467" s="121"/>
    </row>
    <row r="468" spans="1:13">
      <c r="A468" s="121"/>
      <c r="B468" s="122"/>
      <c r="C468" s="128" t="s">
        <v>1514</v>
      </c>
      <c r="D468" s="122"/>
      <c r="E468" s="128" t="s">
        <v>1515</v>
      </c>
      <c r="F468" s="122"/>
      <c r="G468" s="121"/>
      <c r="H468" s="122"/>
      <c r="I468" s="129" t="s">
        <v>1518</v>
      </c>
      <c r="J468" s="130" t="s">
        <v>16</v>
      </c>
      <c r="K468" s="122" t="s">
        <v>1519</v>
      </c>
      <c r="L468" s="121">
        <f>IF(ISBLANK(C468),"",IF(ISNA(VLOOKUP(C468,'Tudo Papoutsakis 552'!$C$2:$C$553,1,0)),0,1))</f>
        <v>0</v>
      </c>
      <c r="M468" s="121"/>
    </row>
    <row r="469" spans="1:13">
      <c r="A469" s="121"/>
      <c r="B469" s="122"/>
      <c r="C469" s="128" t="s">
        <v>1520</v>
      </c>
      <c r="D469" s="122"/>
      <c r="E469" s="128" t="s">
        <v>1521</v>
      </c>
      <c r="F469" s="122"/>
      <c r="G469" s="121"/>
      <c r="H469" s="122"/>
      <c r="I469" s="129" t="s">
        <v>1522</v>
      </c>
      <c r="J469" s="130" t="s">
        <v>16</v>
      </c>
      <c r="K469" s="122" t="s">
        <v>1523</v>
      </c>
      <c r="L469" s="121">
        <f>IF(ISBLANK(C469),"",IF(ISNA(VLOOKUP(C469,'Tudo Papoutsakis 552'!$C$2:$C$553,1,0)),0,1))</f>
        <v>0</v>
      </c>
      <c r="M469" s="121"/>
    </row>
    <row r="470" spans="1:13">
      <c r="A470" s="121"/>
      <c r="B470" s="122"/>
      <c r="C470" s="128" t="s">
        <v>1524</v>
      </c>
      <c r="D470" s="122"/>
      <c r="E470" s="128" t="s">
        <v>1525</v>
      </c>
      <c r="F470" s="122"/>
      <c r="G470" s="121"/>
      <c r="H470" s="122"/>
      <c r="I470" s="129" t="s">
        <v>1526</v>
      </c>
      <c r="J470" s="130" t="s">
        <v>16</v>
      </c>
      <c r="K470" s="122" t="s">
        <v>1527</v>
      </c>
      <c r="L470" s="121">
        <f>IF(ISBLANK(C470),"",IF(ISNA(VLOOKUP(C470,'Tudo Papoutsakis 552'!$C$2:$C$553,1,0)),0,1))</f>
        <v>0</v>
      </c>
      <c r="M470" s="121"/>
    </row>
    <row r="471" spans="1:13">
      <c r="A471" s="121"/>
      <c r="B471" s="122"/>
      <c r="C471" s="128" t="s">
        <v>1528</v>
      </c>
      <c r="D471" s="122"/>
      <c r="E471" s="128" t="s">
        <v>1529</v>
      </c>
      <c r="F471" s="122"/>
      <c r="G471" s="121"/>
      <c r="H471" s="122"/>
      <c r="I471" s="129" t="s">
        <v>1530</v>
      </c>
      <c r="J471" s="130" t="s">
        <v>16</v>
      </c>
      <c r="K471" s="122" t="s">
        <v>1531</v>
      </c>
      <c r="L471" s="121">
        <f>IF(ISBLANK(C471),"",IF(ISNA(VLOOKUP(C471,'Tudo Papoutsakis 552'!$C$2:$C$553,1,0)),0,1))</f>
        <v>0</v>
      </c>
      <c r="M471" s="121"/>
    </row>
    <row r="472" spans="1:13">
      <c r="A472" s="121"/>
      <c r="B472" s="122"/>
      <c r="C472" s="128" t="s">
        <v>1532</v>
      </c>
      <c r="D472" s="122"/>
      <c r="E472" s="128" t="s">
        <v>1533</v>
      </c>
      <c r="F472" s="122"/>
      <c r="G472" s="121"/>
      <c r="H472" s="122"/>
      <c r="I472" s="129" t="s">
        <v>1534</v>
      </c>
      <c r="J472" s="130" t="s">
        <v>16</v>
      </c>
      <c r="K472" s="122" t="s">
        <v>1535</v>
      </c>
      <c r="L472" s="121">
        <f>IF(ISBLANK(C472),"",IF(ISNA(VLOOKUP(C472,'Tudo Papoutsakis 552'!$C$2:$C$553,1,0)),0,1))</f>
        <v>0</v>
      </c>
      <c r="M472" s="121"/>
    </row>
    <row r="473" spans="1:13">
      <c r="A473" s="121"/>
      <c r="B473" s="122"/>
      <c r="C473" s="128" t="s">
        <v>1536</v>
      </c>
      <c r="D473" s="122"/>
      <c r="E473" s="128" t="s">
        <v>55</v>
      </c>
      <c r="F473" s="122"/>
      <c r="G473" s="121"/>
      <c r="H473" s="122"/>
      <c r="I473" s="129" t="s">
        <v>1537</v>
      </c>
      <c r="J473" s="130" t="s">
        <v>16</v>
      </c>
      <c r="K473" s="122" t="s">
        <v>1538</v>
      </c>
      <c r="L473" s="121">
        <f>IF(ISBLANK(C473),"",IF(ISNA(VLOOKUP(C473,'Tudo Papoutsakis 552'!$C$2:$C$553,1,0)),0,1))</f>
        <v>0</v>
      </c>
      <c r="M473" s="121"/>
    </row>
    <row r="474" spans="1:13">
      <c r="A474" s="121"/>
      <c r="B474" s="122"/>
      <c r="C474" s="128" t="s">
        <v>1539</v>
      </c>
      <c r="D474" s="122"/>
      <c r="E474" s="128" t="s">
        <v>55</v>
      </c>
      <c r="F474" s="122"/>
      <c r="G474" s="121"/>
      <c r="H474" s="122"/>
      <c r="I474" s="129" t="s">
        <v>1540</v>
      </c>
      <c r="J474" s="130" t="s">
        <v>16</v>
      </c>
      <c r="K474" s="122" t="s">
        <v>1541</v>
      </c>
      <c r="L474" s="121">
        <f>IF(ISBLANK(C474),"",IF(ISNA(VLOOKUP(C474,'Tudo Papoutsakis 552'!$C$2:$C$553,1,0)),0,1))</f>
        <v>0</v>
      </c>
      <c r="M474" s="121"/>
    </row>
    <row r="475" spans="1:13">
      <c r="A475" s="121"/>
      <c r="B475" s="122"/>
      <c r="C475" s="128" t="s">
        <v>1542</v>
      </c>
      <c r="D475" s="122"/>
      <c r="E475" s="128" t="s">
        <v>1543</v>
      </c>
      <c r="F475" s="122"/>
      <c r="G475" s="121"/>
      <c r="H475" s="122"/>
      <c r="I475" s="129" t="s">
        <v>1544</v>
      </c>
      <c r="J475" s="130" t="s">
        <v>16</v>
      </c>
      <c r="K475" s="122" t="s">
        <v>1545</v>
      </c>
      <c r="L475" s="121">
        <f>IF(ISBLANK(C475),"",IF(ISNA(VLOOKUP(C475,'Tudo Papoutsakis 552'!$C$2:$C$553,1,0)),0,1))</f>
        <v>0</v>
      </c>
      <c r="M475" s="121"/>
    </row>
    <row r="476" spans="1:13">
      <c r="A476" s="121"/>
      <c r="B476" s="122"/>
      <c r="C476" s="128" t="s">
        <v>1546</v>
      </c>
      <c r="D476" s="122"/>
      <c r="E476" s="128" t="s">
        <v>55</v>
      </c>
      <c r="F476" s="122"/>
      <c r="G476" s="121"/>
      <c r="H476" s="122"/>
      <c r="I476" s="129" t="s">
        <v>1547</v>
      </c>
      <c r="J476" s="130" t="s">
        <v>16</v>
      </c>
      <c r="K476" s="122" t="s">
        <v>1548</v>
      </c>
      <c r="L476" s="121">
        <f>IF(ISBLANK(C476),"",IF(ISNA(VLOOKUP(C476,'Tudo Papoutsakis 552'!$C$2:$C$553,1,0)),0,1))</f>
        <v>0</v>
      </c>
      <c r="M476" s="121"/>
    </row>
    <row r="477" spans="1:13">
      <c r="A477" s="121"/>
      <c r="B477" s="122"/>
      <c r="C477" s="128" t="s">
        <v>1549</v>
      </c>
      <c r="D477" s="122"/>
      <c r="E477" s="128" t="s">
        <v>55</v>
      </c>
      <c r="F477" s="122"/>
      <c r="G477" s="121"/>
      <c r="H477" s="122"/>
      <c r="I477" s="129" t="s">
        <v>1550</v>
      </c>
      <c r="J477" s="130" t="s">
        <v>16</v>
      </c>
      <c r="K477" s="122" t="s">
        <v>1551</v>
      </c>
      <c r="L477" s="121">
        <f>IF(ISBLANK(C477),"",IF(ISNA(VLOOKUP(C477,'Tudo Papoutsakis 552'!$C$2:$C$553,1,0)),0,1))</f>
        <v>0</v>
      </c>
      <c r="M477" s="121"/>
    </row>
    <row r="478" spans="1:13">
      <c r="A478" s="121"/>
      <c r="B478" s="122"/>
      <c r="C478" s="128" t="s">
        <v>1552</v>
      </c>
      <c r="D478" s="122"/>
      <c r="E478" s="128" t="s">
        <v>1553</v>
      </c>
      <c r="F478" s="122"/>
      <c r="G478" s="121"/>
      <c r="H478" s="122"/>
      <c r="I478" s="129" t="s">
        <v>1554</v>
      </c>
      <c r="J478" s="130" t="s">
        <v>16</v>
      </c>
      <c r="K478" s="122" t="s">
        <v>1555</v>
      </c>
      <c r="L478" s="121">
        <f>IF(ISBLANK(C478),"",IF(ISNA(VLOOKUP(C478,'Tudo Papoutsakis 552'!$C$2:$C$553,1,0)),0,1))</f>
        <v>0</v>
      </c>
      <c r="M478" s="121"/>
    </row>
    <row r="479" spans="1:13">
      <c r="A479" s="121"/>
      <c r="B479" s="122"/>
      <c r="C479" s="128" t="s">
        <v>1556</v>
      </c>
      <c r="D479" s="122"/>
      <c r="E479" s="128" t="s">
        <v>1557</v>
      </c>
      <c r="F479" s="122"/>
      <c r="G479" s="121"/>
      <c r="H479" s="122"/>
      <c r="I479" s="129" t="s">
        <v>1558</v>
      </c>
      <c r="J479" s="130" t="s">
        <v>16</v>
      </c>
      <c r="K479" s="137" t="s">
        <v>1559</v>
      </c>
      <c r="L479" s="121">
        <f>IF(ISBLANK(C479),"",IF(ISNA(VLOOKUP(C479,'Tudo Papoutsakis 552'!$C$2:$C$553,1,0)),0,1))</f>
        <v>0</v>
      </c>
      <c r="M479" s="121"/>
    </row>
    <row r="480" spans="1:13">
      <c r="A480" s="121"/>
      <c r="B480" s="122"/>
      <c r="C480" s="128" t="s">
        <v>1528</v>
      </c>
      <c r="D480" s="122"/>
      <c r="E480" s="128" t="s">
        <v>1529</v>
      </c>
      <c r="F480" s="122"/>
      <c r="G480" s="121"/>
      <c r="H480" s="122"/>
      <c r="I480" s="129" t="s">
        <v>1560</v>
      </c>
      <c r="J480" s="130" t="s">
        <v>16</v>
      </c>
      <c r="K480" s="122" t="s">
        <v>1561</v>
      </c>
      <c r="L480" s="121">
        <f>IF(ISBLANK(C480),"",IF(ISNA(VLOOKUP(C480,'Tudo Papoutsakis 552'!$C$2:$C$553,1,0)),0,1))</f>
        <v>0</v>
      </c>
      <c r="M480" s="121"/>
    </row>
    <row r="481" spans="1:13">
      <c r="A481" s="121"/>
      <c r="B481" s="122"/>
      <c r="C481" s="128" t="s">
        <v>1532</v>
      </c>
      <c r="D481" s="122"/>
      <c r="E481" s="128" t="s">
        <v>1533</v>
      </c>
      <c r="F481" s="122"/>
      <c r="G481" s="121"/>
      <c r="H481" s="122"/>
      <c r="I481" s="129" t="s">
        <v>1562</v>
      </c>
      <c r="J481" s="130" t="s">
        <v>16</v>
      </c>
      <c r="K481" s="122" t="s">
        <v>1563</v>
      </c>
      <c r="L481" s="121">
        <f>IF(ISBLANK(C481),"",IF(ISNA(VLOOKUP(C481,'Tudo Papoutsakis 552'!$C$2:$C$553,1,0)),0,1))</f>
        <v>0</v>
      </c>
      <c r="M481" s="121"/>
    </row>
    <row r="482" spans="1:13">
      <c r="A482" s="121"/>
      <c r="B482" s="122"/>
      <c r="C482" s="128" t="s">
        <v>1542</v>
      </c>
      <c r="D482" s="122"/>
      <c r="E482" s="128" t="s">
        <v>1543</v>
      </c>
      <c r="F482" s="122"/>
      <c r="G482" s="121"/>
      <c r="H482" s="122"/>
      <c r="I482" s="129" t="s">
        <v>1564</v>
      </c>
      <c r="J482" s="130" t="s">
        <v>16</v>
      </c>
      <c r="K482" s="122" t="s">
        <v>1565</v>
      </c>
      <c r="L482" s="121">
        <f>IF(ISBLANK(C482),"",IF(ISNA(VLOOKUP(C482,'Tudo Papoutsakis 552'!$C$2:$C$553,1,0)),0,1))</f>
        <v>0</v>
      </c>
      <c r="M482" s="121"/>
    </row>
    <row r="483" spans="1:13">
      <c r="A483" s="121"/>
      <c r="B483" s="122"/>
      <c r="C483" s="128" t="s">
        <v>1552</v>
      </c>
      <c r="D483" s="122"/>
      <c r="E483" s="128" t="s">
        <v>1553</v>
      </c>
      <c r="F483" s="122"/>
      <c r="G483" s="121"/>
      <c r="H483" s="122"/>
      <c r="I483" s="129" t="s">
        <v>1566</v>
      </c>
      <c r="J483" s="130" t="s">
        <v>16</v>
      </c>
      <c r="K483" s="122" t="s">
        <v>1567</v>
      </c>
      <c r="L483" s="121">
        <f>IF(ISBLANK(C483),"",IF(ISNA(VLOOKUP(C483,'Tudo Papoutsakis 552'!$C$2:$C$553,1,0)),0,1))</f>
        <v>0</v>
      </c>
      <c r="M483" s="121"/>
    </row>
    <row r="484" spans="1:13" ht="30">
      <c r="A484" s="121"/>
      <c r="B484" s="122"/>
      <c r="C484" s="128" t="s">
        <v>1568</v>
      </c>
      <c r="D484" s="122"/>
      <c r="E484" s="128" t="s">
        <v>1569</v>
      </c>
      <c r="F484" s="122"/>
      <c r="G484" s="121"/>
      <c r="H484" s="122"/>
      <c r="I484" s="129" t="s">
        <v>1570</v>
      </c>
      <c r="J484" s="130" t="s">
        <v>16</v>
      </c>
      <c r="K484" s="137" t="s">
        <v>1571</v>
      </c>
      <c r="L484" s="121">
        <f>IF(ISBLANK(C484),"",IF(ISNA(VLOOKUP(C484,'Tudo Papoutsakis 552'!$C$2:$C$553,1,0)),0,1))</f>
        <v>0</v>
      </c>
      <c r="M484" s="121"/>
    </row>
    <row r="485" spans="1:13">
      <c r="A485" s="121"/>
      <c r="B485" s="122"/>
      <c r="C485" s="128" t="s">
        <v>1572</v>
      </c>
      <c r="D485" s="122"/>
      <c r="E485" s="128" t="s">
        <v>1573</v>
      </c>
      <c r="F485" s="122"/>
      <c r="G485" s="121"/>
      <c r="H485" s="122"/>
      <c r="I485" s="129" t="s">
        <v>1574</v>
      </c>
      <c r="J485" s="130" t="s">
        <v>16</v>
      </c>
      <c r="K485" s="122" t="s">
        <v>1575</v>
      </c>
      <c r="L485" s="121">
        <f>IF(ISBLANK(C485),"",IF(ISNA(VLOOKUP(C485,'Tudo Papoutsakis 552'!$C$2:$C$553,1,0)),0,1))</f>
        <v>0</v>
      </c>
      <c r="M485" s="121"/>
    </row>
    <row r="486" spans="1:13">
      <c r="A486" s="121"/>
      <c r="B486" s="122"/>
      <c r="C486" s="128" t="s">
        <v>1576</v>
      </c>
      <c r="D486" s="122"/>
      <c r="E486" s="128" t="s">
        <v>1577</v>
      </c>
      <c r="F486" s="122"/>
      <c r="G486" s="121"/>
      <c r="H486" s="122"/>
      <c r="I486" s="129" t="s">
        <v>1578</v>
      </c>
      <c r="J486" s="130" t="s">
        <v>16</v>
      </c>
      <c r="K486" s="122" t="s">
        <v>1579</v>
      </c>
      <c r="L486" s="121">
        <f>IF(ISBLANK(C486),"",IF(ISNA(VLOOKUP(C486,'Tudo Papoutsakis 552'!$C$2:$C$553,1,0)),0,1))</f>
        <v>0</v>
      </c>
      <c r="M486" s="121"/>
    </row>
    <row r="487" spans="1:13">
      <c r="A487" s="121"/>
      <c r="B487" s="122"/>
      <c r="C487" s="128" t="s">
        <v>1576</v>
      </c>
      <c r="D487" s="122"/>
      <c r="E487" s="128" t="s">
        <v>1577</v>
      </c>
      <c r="F487" s="122"/>
      <c r="G487" s="121"/>
      <c r="H487" s="122"/>
      <c r="I487" s="129" t="s">
        <v>1580</v>
      </c>
      <c r="J487" s="130" t="s">
        <v>16</v>
      </c>
      <c r="K487" s="122" t="s">
        <v>1581</v>
      </c>
      <c r="L487" s="121">
        <f>IF(ISBLANK(C487),"",IF(ISNA(VLOOKUP(C487,'Tudo Papoutsakis 552'!$C$2:$C$553,1,0)),0,1))</f>
        <v>0</v>
      </c>
      <c r="M487" s="121"/>
    </row>
    <row r="488" spans="1:13">
      <c r="A488" s="121"/>
      <c r="B488" s="122"/>
      <c r="C488" s="128" t="s">
        <v>1572</v>
      </c>
      <c r="D488" s="122"/>
      <c r="E488" s="128" t="s">
        <v>1573</v>
      </c>
      <c r="F488" s="122"/>
      <c r="G488" s="121"/>
      <c r="H488" s="122"/>
      <c r="I488" s="129" t="s">
        <v>1582</v>
      </c>
      <c r="J488" s="130" t="s">
        <v>16</v>
      </c>
      <c r="K488" s="122" t="s">
        <v>1583</v>
      </c>
      <c r="L488" s="121">
        <f>IF(ISBLANK(C488),"",IF(ISNA(VLOOKUP(C488,'Tudo Papoutsakis 552'!$C$2:$C$553,1,0)),0,1))</f>
        <v>0</v>
      </c>
      <c r="M488" s="121"/>
    </row>
    <row r="489" spans="1:13">
      <c r="A489" s="121"/>
      <c r="B489" s="122"/>
      <c r="C489" s="128" t="s">
        <v>1576</v>
      </c>
      <c r="D489" s="122"/>
      <c r="E489" s="128" t="s">
        <v>1577</v>
      </c>
      <c r="F489" s="122"/>
      <c r="G489" s="121"/>
      <c r="H489" s="122"/>
      <c r="I489" s="129" t="s">
        <v>1584</v>
      </c>
      <c r="J489" s="130" t="s">
        <v>16</v>
      </c>
      <c r="K489" s="122" t="s">
        <v>1585</v>
      </c>
      <c r="L489" s="121">
        <f>IF(ISBLANK(C489),"",IF(ISNA(VLOOKUP(C489,'Tudo Papoutsakis 552'!$C$2:$C$553,1,0)),0,1))</f>
        <v>0</v>
      </c>
      <c r="M489" s="121"/>
    </row>
    <row r="490" spans="1:13">
      <c r="A490" s="121"/>
      <c r="B490" s="122"/>
      <c r="C490" s="128" t="s">
        <v>1586</v>
      </c>
      <c r="D490" s="122"/>
      <c r="E490" s="128" t="s">
        <v>1587</v>
      </c>
      <c r="F490" s="122"/>
      <c r="G490" s="121"/>
      <c r="H490" s="122"/>
      <c r="I490" s="129" t="s">
        <v>1588</v>
      </c>
      <c r="J490" s="130" t="s">
        <v>16</v>
      </c>
      <c r="K490" s="122" t="s">
        <v>1589</v>
      </c>
      <c r="L490" s="121">
        <f>IF(ISBLANK(C490),"",IF(ISNA(VLOOKUP(C490,'Tudo Papoutsakis 552'!$C$2:$C$553,1,0)),0,1))</f>
        <v>0</v>
      </c>
      <c r="M490" s="121"/>
    </row>
    <row r="491" spans="1:13">
      <c r="A491" s="121"/>
      <c r="B491" s="122"/>
      <c r="C491" s="128" t="s">
        <v>1590</v>
      </c>
      <c r="D491" s="122"/>
      <c r="E491" s="128" t="s">
        <v>1591</v>
      </c>
      <c r="F491" s="122"/>
      <c r="G491" s="121"/>
      <c r="H491" s="122"/>
      <c r="I491" s="129" t="s">
        <v>1592</v>
      </c>
      <c r="J491" s="130" t="s">
        <v>16</v>
      </c>
      <c r="K491" s="122" t="s">
        <v>1593</v>
      </c>
      <c r="L491" s="121">
        <f>IF(ISBLANK(C491),"",IF(ISNA(VLOOKUP(C491,'Tudo Papoutsakis 552'!$C$2:$C$553,1,0)),0,1))</f>
        <v>0</v>
      </c>
      <c r="M491" s="121"/>
    </row>
    <row r="492" spans="1:13">
      <c r="A492" s="121"/>
      <c r="B492" s="122"/>
      <c r="C492" s="128" t="s">
        <v>1594</v>
      </c>
      <c r="D492" s="122"/>
      <c r="E492" s="128" t="s">
        <v>1595</v>
      </c>
      <c r="F492" s="122"/>
      <c r="G492" s="121"/>
      <c r="H492" s="122"/>
      <c r="I492" s="129" t="s">
        <v>1596</v>
      </c>
      <c r="J492" s="130" t="s">
        <v>16</v>
      </c>
      <c r="K492" s="122" t="s">
        <v>1597</v>
      </c>
      <c r="L492" s="121">
        <f>IF(ISBLANK(C492),"",IF(ISNA(VLOOKUP(C492,'Tudo Papoutsakis 552'!$C$2:$C$553,1,0)),0,1))</f>
        <v>0</v>
      </c>
      <c r="M492" s="121"/>
    </row>
    <row r="493" spans="1:13">
      <c r="A493" s="121"/>
      <c r="B493" s="122"/>
      <c r="C493" s="128" t="s">
        <v>1594</v>
      </c>
      <c r="D493" s="122"/>
      <c r="E493" s="128" t="s">
        <v>1595</v>
      </c>
      <c r="F493" s="122"/>
      <c r="G493" s="121"/>
      <c r="H493" s="122"/>
      <c r="I493" s="129" t="s">
        <v>1598</v>
      </c>
      <c r="J493" s="130" t="s">
        <v>16</v>
      </c>
      <c r="K493" s="122" t="s">
        <v>1599</v>
      </c>
      <c r="L493" s="121">
        <f>IF(ISBLANK(C493),"",IF(ISNA(VLOOKUP(C493,'Tudo Papoutsakis 552'!$C$2:$C$553,1,0)),0,1))</f>
        <v>0</v>
      </c>
      <c r="M493" s="121"/>
    </row>
    <row r="494" spans="1:13">
      <c r="A494" s="121"/>
      <c r="B494" s="122"/>
      <c r="C494" s="128" t="s">
        <v>1594</v>
      </c>
      <c r="D494" s="122"/>
      <c r="E494" s="128" t="s">
        <v>1595</v>
      </c>
      <c r="F494" s="122"/>
      <c r="G494" s="121"/>
      <c r="H494" s="122"/>
      <c r="I494" s="129" t="s">
        <v>1600</v>
      </c>
      <c r="J494" s="130" t="s">
        <v>16</v>
      </c>
      <c r="K494" s="122" t="s">
        <v>1601</v>
      </c>
      <c r="L494" s="121">
        <f>IF(ISBLANK(C494),"",IF(ISNA(VLOOKUP(C494,'Tudo Papoutsakis 552'!$C$2:$C$553,1,0)),0,1))</f>
        <v>0</v>
      </c>
      <c r="M494" s="121"/>
    </row>
    <row r="495" spans="1:13" ht="30">
      <c r="A495" s="121"/>
      <c r="B495" s="122"/>
      <c r="C495" s="128"/>
      <c r="D495" s="122"/>
      <c r="E495" s="128"/>
      <c r="F495" s="122"/>
      <c r="G495" s="121"/>
      <c r="H495" s="122"/>
      <c r="I495" s="129" t="s">
        <v>1602</v>
      </c>
      <c r="J495" s="130" t="s">
        <v>16</v>
      </c>
      <c r="K495" s="137" t="s">
        <v>1603</v>
      </c>
      <c r="L495" s="121" t="str">
        <f>IF(ISBLANK(C495),"",IF(ISNA(VLOOKUP(C495,'Tudo Papoutsakis 552'!$C$2:$C$553,1,0)),0,1))</f>
        <v/>
      </c>
      <c r="M495" s="121"/>
    </row>
    <row r="496" spans="1:13" ht="30">
      <c r="A496" s="121"/>
      <c r="B496" s="122"/>
      <c r="C496" s="128"/>
      <c r="D496" s="122"/>
      <c r="E496" s="128"/>
      <c r="F496" s="122"/>
      <c r="G496" s="121"/>
      <c r="H496" s="122"/>
      <c r="I496" s="129" t="s">
        <v>1604</v>
      </c>
      <c r="J496" s="130" t="s">
        <v>16</v>
      </c>
      <c r="K496" s="137" t="s">
        <v>1605</v>
      </c>
      <c r="L496" s="121" t="str">
        <f>IF(ISBLANK(C496),"",IF(ISNA(VLOOKUP(C496,'Tudo Papoutsakis 552'!$C$2:$C$553,1,0)),0,1))</f>
        <v/>
      </c>
      <c r="M496" s="121"/>
    </row>
    <row r="497" spans="1:13" ht="90">
      <c r="A497" s="121"/>
      <c r="B497" s="122"/>
      <c r="C497" s="128"/>
      <c r="D497" s="122"/>
      <c r="E497" s="128"/>
      <c r="F497" s="122"/>
      <c r="G497" s="121"/>
      <c r="H497" s="122"/>
      <c r="I497" s="129" t="s">
        <v>1606</v>
      </c>
      <c r="J497" s="130" t="s">
        <v>16</v>
      </c>
      <c r="K497" s="137" t="s">
        <v>1607</v>
      </c>
      <c r="L497" s="121" t="str">
        <f>IF(ISBLANK(C497),"",IF(ISNA(VLOOKUP(C497,'Tudo Papoutsakis 552'!$C$2:$C$553,1,0)),0,1))</f>
        <v/>
      </c>
      <c r="M497" s="121"/>
    </row>
    <row r="498" spans="1:13">
      <c r="A498" s="121"/>
      <c r="B498" s="122"/>
      <c r="C498" s="128"/>
      <c r="D498" s="122"/>
      <c r="E498" s="128"/>
      <c r="F498" s="122"/>
      <c r="G498" s="121"/>
      <c r="H498" s="122"/>
      <c r="I498" s="129" t="s">
        <v>1608</v>
      </c>
      <c r="J498" s="130" t="s">
        <v>16</v>
      </c>
      <c r="K498" s="122" t="s">
        <v>1609</v>
      </c>
      <c r="L498" s="121" t="str">
        <f>IF(ISBLANK(C498),"",IF(ISNA(VLOOKUP(C498,'Tudo Papoutsakis 552'!$C$2:$C$553,1,0)),0,1))</f>
        <v/>
      </c>
      <c r="M498" s="121"/>
    </row>
    <row r="499" spans="1:13" ht="30">
      <c r="A499" s="121"/>
      <c r="B499" s="122"/>
      <c r="C499" s="128"/>
      <c r="D499" s="122"/>
      <c r="E499" s="128"/>
      <c r="F499" s="122"/>
      <c r="G499" s="121"/>
      <c r="H499" s="122"/>
      <c r="I499" s="129" t="s">
        <v>1610</v>
      </c>
      <c r="J499" s="130" t="s">
        <v>16</v>
      </c>
      <c r="K499" s="137" t="s">
        <v>1611</v>
      </c>
      <c r="L499" s="121" t="str">
        <f>IF(ISBLANK(C499),"",IF(ISNA(VLOOKUP(C499,'Tudo Papoutsakis 552'!$C$2:$C$553,1,0)),0,1))</f>
        <v/>
      </c>
      <c r="M499" s="121"/>
    </row>
    <row r="500" spans="1:13" ht="30">
      <c r="A500" s="121"/>
      <c r="B500" s="122"/>
      <c r="C500" s="128"/>
      <c r="D500" s="122"/>
      <c r="E500" s="128"/>
      <c r="F500" s="122"/>
      <c r="G500" s="121"/>
      <c r="H500" s="122"/>
      <c r="I500" s="129" t="s">
        <v>1612</v>
      </c>
      <c r="J500" s="130" t="s">
        <v>16</v>
      </c>
      <c r="K500" s="137" t="s">
        <v>1613</v>
      </c>
      <c r="L500" s="121" t="str">
        <f>IF(ISBLANK(C500),"",IF(ISNA(VLOOKUP(C500,'Tudo Papoutsakis 552'!$C$2:$C$553,1,0)),0,1))</f>
        <v/>
      </c>
      <c r="M500" s="121"/>
    </row>
    <row r="501" spans="1:13" ht="93" customHeight="1">
      <c r="A501" s="121"/>
      <c r="B501" s="122"/>
      <c r="C501" s="131" t="s">
        <v>1614</v>
      </c>
      <c r="D501" s="132"/>
      <c r="E501" s="131" t="s">
        <v>1615</v>
      </c>
      <c r="F501" s="132"/>
      <c r="G501" s="121"/>
      <c r="H501" s="122"/>
      <c r="I501" s="129" t="s">
        <v>1616</v>
      </c>
      <c r="J501" s="130" t="s">
        <v>16</v>
      </c>
      <c r="K501" s="139" t="s">
        <v>1617</v>
      </c>
      <c r="L501" s="121">
        <f>IF(ISBLANK(C501),"",IF(ISNA(VLOOKUP(C501,'Tudo Papoutsakis 552'!$C$2:$C$553,1,0)),0,1))</f>
        <v>0</v>
      </c>
      <c r="M501" s="121"/>
    </row>
    <row r="502" spans="1:13">
      <c r="A502" s="121"/>
      <c r="B502" s="122"/>
      <c r="C502" s="128"/>
      <c r="D502" s="122"/>
      <c r="E502" s="128"/>
      <c r="F502" s="122"/>
      <c r="G502" s="121"/>
      <c r="H502" s="122"/>
      <c r="I502" s="129" t="s">
        <v>1618</v>
      </c>
      <c r="J502" s="130" t="s">
        <v>16</v>
      </c>
      <c r="K502" s="122" t="s">
        <v>1619</v>
      </c>
      <c r="L502" s="121" t="str">
        <f>IF(ISBLANK(C502),"",IF(ISNA(VLOOKUP(C502,'Tudo Papoutsakis 552'!$C$2:$C$553,1,0)),0,1))</f>
        <v/>
      </c>
      <c r="M502" s="121"/>
    </row>
    <row r="503" spans="1:13" ht="45">
      <c r="A503" s="121"/>
      <c r="B503" s="122"/>
      <c r="C503" s="138"/>
      <c r="D503" s="122"/>
      <c r="E503" s="138"/>
      <c r="F503" s="122"/>
      <c r="G503" s="121"/>
      <c r="H503" s="122"/>
      <c r="I503" s="129" t="s">
        <v>1620</v>
      </c>
      <c r="J503" s="130" t="s">
        <v>16</v>
      </c>
      <c r="K503" s="137" t="s">
        <v>1621</v>
      </c>
      <c r="L503" s="121" t="str">
        <f>IF(ISBLANK(C503),"",IF(ISNA(VLOOKUP(C503,'Tudo Papoutsakis 552'!$C$2:$C$553,1,0)),0,1))</f>
        <v/>
      </c>
      <c r="M503" s="121"/>
    </row>
    <row r="505" spans="1:13">
      <c r="L505" s="1">
        <f>COUNTIF(L2:L503,0)</f>
        <v>121</v>
      </c>
    </row>
  </sheetData>
  <sheetProtection selectLockedCells="1" selectUnlockedCells="1"/>
  <conditionalFormatting sqref="L2:L503">
    <cfRule type="cellIs" dxfId="67" priority="1" stopIfTrue="1" operator="equal">
      <formula>0</formula>
    </cfRule>
  </conditionalFormatting>
  <pageMargins left="0.7" right="0.7" top="0.75" bottom="0.75" header="0.51180555555555551" footer="0.51180555555555551"/>
  <pageSetup paperSize="9" firstPageNumber="0" orientation="portrait" horizontalDpi="300" verticalDpi="300"/>
  <headerFooter alignWithMargins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687"/>
  <sheetViews>
    <sheetView workbookViewId="0">
      <selection activeCell="E1" sqref="E1:E502"/>
    </sheetView>
  </sheetViews>
  <sheetFormatPr defaultRowHeight="12.75"/>
  <sheetData>
    <row r="1" spans="1:5" ht="15">
      <c r="A1" t="s">
        <v>6441</v>
      </c>
      <c r="B1" s="393" t="s">
        <v>6442</v>
      </c>
      <c r="C1" s="367">
        <v>0</v>
      </c>
      <c r="D1" t="s">
        <v>6443</v>
      </c>
      <c r="E1" s="297" t="s">
        <v>5498</v>
      </c>
    </row>
    <row r="2" spans="1:5" ht="15">
      <c r="A2" t="s">
        <v>6444</v>
      </c>
      <c r="B2" s="393" t="s">
        <v>6442</v>
      </c>
      <c r="C2" s="367">
        <v>0</v>
      </c>
      <c r="D2" t="s">
        <v>6443</v>
      </c>
      <c r="E2" s="360" t="s">
        <v>5740</v>
      </c>
    </row>
    <row r="3" spans="1:5" ht="15">
      <c r="A3" t="s">
        <v>6445</v>
      </c>
      <c r="B3" s="393" t="s">
        <v>6442</v>
      </c>
      <c r="C3" s="367">
        <v>0</v>
      </c>
      <c r="D3" t="s">
        <v>6443</v>
      </c>
      <c r="E3" s="360" t="s">
        <v>5502</v>
      </c>
    </row>
    <row r="4" spans="1:5" ht="15">
      <c r="A4" t="s">
        <v>6446</v>
      </c>
      <c r="B4" s="393" t="s">
        <v>6442</v>
      </c>
      <c r="C4" s="367">
        <v>0</v>
      </c>
      <c r="D4" t="s">
        <v>6443</v>
      </c>
      <c r="E4" s="365" t="s">
        <v>5500</v>
      </c>
    </row>
    <row r="5" spans="1:5" ht="15">
      <c r="A5" t="s">
        <v>6447</v>
      </c>
      <c r="B5" s="393" t="s">
        <v>6442</v>
      </c>
      <c r="C5" s="367">
        <v>0</v>
      </c>
      <c r="D5" t="s">
        <v>6443</v>
      </c>
      <c r="E5" s="360" t="s">
        <v>5312</v>
      </c>
    </row>
    <row r="6" spans="1:5" ht="15">
      <c r="A6" t="s">
        <v>6448</v>
      </c>
      <c r="B6" s="393" t="s">
        <v>6442</v>
      </c>
      <c r="C6" s="367">
        <v>0</v>
      </c>
      <c r="D6" t="s">
        <v>6443</v>
      </c>
      <c r="E6" s="360" t="s">
        <v>5427</v>
      </c>
    </row>
    <row r="7" spans="1:5" ht="15">
      <c r="A7" t="s">
        <v>6449</v>
      </c>
      <c r="B7" s="393" t="s">
        <v>6442</v>
      </c>
      <c r="C7" s="350"/>
      <c r="D7" t="s">
        <v>6443</v>
      </c>
      <c r="E7" s="350" t="s">
        <v>6139</v>
      </c>
    </row>
    <row r="8" spans="1:5" ht="15">
      <c r="A8" t="s">
        <v>6450</v>
      </c>
      <c r="B8" s="393" t="s">
        <v>6442</v>
      </c>
      <c r="C8" s="367">
        <v>0</v>
      </c>
      <c r="D8" t="s">
        <v>6443</v>
      </c>
      <c r="E8" s="360" t="s">
        <v>5478</v>
      </c>
    </row>
    <row r="9" spans="1:5" ht="15">
      <c r="A9" t="s">
        <v>6451</v>
      </c>
      <c r="B9" s="393" t="s">
        <v>6442</v>
      </c>
      <c r="C9" s="350"/>
      <c r="D9" t="s">
        <v>6443</v>
      </c>
      <c r="E9" s="350" t="s">
        <v>6028</v>
      </c>
    </row>
    <row r="10" spans="1:5" ht="15">
      <c r="A10" t="s">
        <v>6452</v>
      </c>
      <c r="B10" s="393" t="s">
        <v>6442</v>
      </c>
      <c r="C10" s="350"/>
      <c r="D10" t="s">
        <v>6443</v>
      </c>
      <c r="E10" s="350" t="s">
        <v>6084</v>
      </c>
    </row>
    <row r="11" spans="1:5" ht="15">
      <c r="A11" t="s">
        <v>6453</v>
      </c>
      <c r="B11" s="393" t="s">
        <v>6442</v>
      </c>
      <c r="C11" s="350"/>
      <c r="D11" t="s">
        <v>6443</v>
      </c>
      <c r="E11" s="350" t="s">
        <v>6047</v>
      </c>
    </row>
    <row r="12" spans="1:5" ht="15">
      <c r="A12" t="s">
        <v>6454</v>
      </c>
      <c r="B12" s="393" t="s">
        <v>6442</v>
      </c>
      <c r="C12" s="350"/>
      <c r="D12" t="s">
        <v>6443</v>
      </c>
      <c r="E12" s="350" t="s">
        <v>6152</v>
      </c>
    </row>
    <row r="13" spans="1:5" ht="15">
      <c r="A13" t="s">
        <v>6455</v>
      </c>
      <c r="B13" s="393" t="s">
        <v>6442</v>
      </c>
      <c r="C13" s="361">
        <v>-100</v>
      </c>
      <c r="D13" t="s">
        <v>6443</v>
      </c>
      <c r="E13" s="360" t="s">
        <v>6147</v>
      </c>
    </row>
    <row r="14" spans="1:5" ht="15">
      <c r="A14" t="s">
        <v>6456</v>
      </c>
      <c r="B14" s="393" t="s">
        <v>6442</v>
      </c>
      <c r="C14" s="361">
        <v>-100</v>
      </c>
      <c r="D14" t="s">
        <v>6443</v>
      </c>
      <c r="E14" s="360" t="s">
        <v>5601</v>
      </c>
    </row>
    <row r="15" spans="1:5" ht="15">
      <c r="A15" t="s">
        <v>6457</v>
      </c>
      <c r="B15" s="393" t="s">
        <v>6442</v>
      </c>
      <c r="C15" s="361">
        <v>-100</v>
      </c>
      <c r="D15" t="s">
        <v>6443</v>
      </c>
      <c r="E15" s="360" t="s">
        <v>6066</v>
      </c>
    </row>
    <row r="16" spans="1:5" ht="15">
      <c r="A16" t="s">
        <v>6458</v>
      </c>
      <c r="B16" s="393" t="s">
        <v>6442</v>
      </c>
      <c r="C16" s="367">
        <v>0</v>
      </c>
      <c r="D16" t="s">
        <v>6443</v>
      </c>
      <c r="E16" s="360" t="s">
        <v>5658</v>
      </c>
    </row>
    <row r="17" spans="1:5" ht="15">
      <c r="A17" t="s">
        <v>6459</v>
      </c>
      <c r="B17" s="393" t="s">
        <v>6442</v>
      </c>
      <c r="C17" s="361">
        <v>-1000</v>
      </c>
      <c r="D17" t="s">
        <v>6443</v>
      </c>
      <c r="E17" s="360" t="s">
        <v>6032</v>
      </c>
    </row>
    <row r="18" spans="1:5" ht="15">
      <c r="A18" t="s">
        <v>6460</v>
      </c>
      <c r="B18" s="393" t="s">
        <v>6442</v>
      </c>
      <c r="C18" s="361">
        <v>-1000</v>
      </c>
      <c r="D18" t="s">
        <v>6443</v>
      </c>
      <c r="E18" s="360" t="s">
        <v>5980</v>
      </c>
    </row>
    <row r="19" spans="1:5" ht="15">
      <c r="A19" t="s">
        <v>6461</v>
      </c>
      <c r="B19" s="393" t="s">
        <v>6442</v>
      </c>
      <c r="C19" s="361">
        <v>-1000</v>
      </c>
      <c r="D19" t="s">
        <v>6443</v>
      </c>
      <c r="E19" s="360" t="s">
        <v>5933</v>
      </c>
    </row>
    <row r="20" spans="1:5" ht="15">
      <c r="A20" t="s">
        <v>6462</v>
      </c>
      <c r="B20" s="393" t="s">
        <v>6442</v>
      </c>
      <c r="C20" s="371">
        <v>0</v>
      </c>
      <c r="D20" t="s">
        <v>6443</v>
      </c>
      <c r="E20" s="360" t="s">
        <v>5932</v>
      </c>
    </row>
    <row r="21" spans="1:5" ht="15">
      <c r="A21" t="s">
        <v>6463</v>
      </c>
      <c r="B21" s="393" t="s">
        <v>6442</v>
      </c>
      <c r="C21" s="350"/>
      <c r="D21" t="s">
        <v>6443</v>
      </c>
      <c r="E21" s="350" t="s">
        <v>6188</v>
      </c>
    </row>
    <row r="22" spans="1:5" ht="15">
      <c r="A22" t="s">
        <v>6464</v>
      </c>
      <c r="B22" s="393" t="s">
        <v>6442</v>
      </c>
      <c r="C22" s="367">
        <v>-1000</v>
      </c>
      <c r="D22" t="s">
        <v>6443</v>
      </c>
      <c r="E22" s="360" t="s">
        <v>6164</v>
      </c>
    </row>
    <row r="23" spans="1:5" ht="15">
      <c r="A23" t="s">
        <v>6465</v>
      </c>
      <c r="B23" s="393" t="s">
        <v>6442</v>
      </c>
      <c r="C23" s="367">
        <v>-1000</v>
      </c>
      <c r="D23" t="s">
        <v>6443</v>
      </c>
      <c r="E23" s="360" t="s">
        <v>5807</v>
      </c>
    </row>
    <row r="24" spans="1:5" ht="15">
      <c r="A24" t="s">
        <v>6466</v>
      </c>
      <c r="B24" s="393" t="s">
        <v>6442</v>
      </c>
      <c r="C24" s="350"/>
      <c r="D24" t="s">
        <v>6443</v>
      </c>
      <c r="E24" s="350" t="s">
        <v>6054</v>
      </c>
    </row>
    <row r="25" spans="1:5" ht="15">
      <c r="A25" t="s">
        <v>6467</v>
      </c>
      <c r="B25" s="393" t="s">
        <v>6442</v>
      </c>
      <c r="C25" s="350"/>
      <c r="D25" t="s">
        <v>6443</v>
      </c>
      <c r="E25" s="350" t="s">
        <v>6083</v>
      </c>
    </row>
    <row r="26" spans="1:5" ht="15">
      <c r="A26" t="s">
        <v>6468</v>
      </c>
      <c r="B26" s="393" t="s">
        <v>6442</v>
      </c>
      <c r="C26" s="367">
        <v>-1000</v>
      </c>
      <c r="D26" t="s">
        <v>6443</v>
      </c>
      <c r="E26" s="360" t="s">
        <v>6135</v>
      </c>
    </row>
    <row r="27" spans="1:5" ht="15">
      <c r="A27" t="s">
        <v>6469</v>
      </c>
      <c r="B27" s="393" t="s">
        <v>6442</v>
      </c>
      <c r="C27" s="350"/>
      <c r="D27" t="s">
        <v>6443</v>
      </c>
      <c r="E27" s="350" t="s">
        <v>6114</v>
      </c>
    </row>
    <row r="28" spans="1:5" ht="15">
      <c r="A28" t="s">
        <v>6470</v>
      </c>
      <c r="B28" s="393" t="s">
        <v>6442</v>
      </c>
      <c r="C28" s="367">
        <v>-1000</v>
      </c>
      <c r="D28" t="s">
        <v>6443</v>
      </c>
      <c r="E28" s="360" t="s">
        <v>6113</v>
      </c>
    </row>
    <row r="29" spans="1:5" ht="15">
      <c r="A29" t="s">
        <v>6471</v>
      </c>
      <c r="B29" s="393" t="s">
        <v>6442</v>
      </c>
      <c r="C29" s="367">
        <v>0</v>
      </c>
      <c r="D29" t="s">
        <v>6443</v>
      </c>
      <c r="E29" s="360" t="s">
        <v>6106</v>
      </c>
    </row>
    <row r="30" spans="1:5" ht="15">
      <c r="A30" t="s">
        <v>6472</v>
      </c>
      <c r="B30" s="393" t="s">
        <v>6442</v>
      </c>
      <c r="C30" s="350"/>
      <c r="D30" t="s">
        <v>6443</v>
      </c>
      <c r="E30" s="350" t="s">
        <v>6101</v>
      </c>
    </row>
    <row r="31" spans="1:5" ht="15">
      <c r="A31" t="s">
        <v>6473</v>
      </c>
      <c r="B31" s="393" t="s">
        <v>6442</v>
      </c>
      <c r="C31" s="350"/>
      <c r="D31" t="s">
        <v>6443</v>
      </c>
      <c r="E31" s="350" t="s">
        <v>6119</v>
      </c>
    </row>
    <row r="32" spans="1:5" ht="15">
      <c r="A32" t="s">
        <v>6474</v>
      </c>
      <c r="B32" s="393" t="s">
        <v>6442</v>
      </c>
      <c r="C32" s="350"/>
      <c r="D32" t="s">
        <v>6443</v>
      </c>
      <c r="E32" s="350" t="s">
        <v>6097</v>
      </c>
    </row>
    <row r="33" spans="1:5" ht="15">
      <c r="A33" t="s">
        <v>6475</v>
      </c>
      <c r="B33" s="393" t="s">
        <v>6442</v>
      </c>
      <c r="C33" s="350"/>
      <c r="D33" t="s">
        <v>6443</v>
      </c>
      <c r="E33" s="350" t="s">
        <v>6095</v>
      </c>
    </row>
    <row r="34" spans="1:5" ht="15">
      <c r="A34" t="s">
        <v>6476</v>
      </c>
      <c r="B34" s="393" t="s">
        <v>6442</v>
      </c>
      <c r="C34" s="350"/>
      <c r="D34" t="s">
        <v>6443</v>
      </c>
      <c r="E34" s="350" t="s">
        <v>6088</v>
      </c>
    </row>
    <row r="35" spans="1:5" ht="15">
      <c r="A35" t="s">
        <v>6477</v>
      </c>
      <c r="B35" s="393" t="s">
        <v>6442</v>
      </c>
      <c r="C35" s="350"/>
      <c r="D35" t="s">
        <v>6443</v>
      </c>
      <c r="E35" s="350" t="s">
        <v>6123</v>
      </c>
    </row>
    <row r="36" spans="1:5" ht="15">
      <c r="A36" t="s">
        <v>6478</v>
      </c>
      <c r="B36" s="393" t="s">
        <v>6442</v>
      </c>
      <c r="C36" s="350"/>
      <c r="D36" t="s">
        <v>6443</v>
      </c>
      <c r="E36" s="350" t="s">
        <v>6131</v>
      </c>
    </row>
    <row r="37" spans="1:5" ht="15">
      <c r="A37" t="s">
        <v>6479</v>
      </c>
      <c r="B37" s="393" t="s">
        <v>6442</v>
      </c>
      <c r="C37" s="350"/>
      <c r="D37" t="s">
        <v>6443</v>
      </c>
      <c r="E37" s="350" t="s">
        <v>6133</v>
      </c>
    </row>
    <row r="38" spans="1:5" ht="15">
      <c r="A38" t="s">
        <v>6480</v>
      </c>
      <c r="B38" s="393" t="s">
        <v>6442</v>
      </c>
      <c r="C38" s="350"/>
      <c r="D38" t="s">
        <v>6443</v>
      </c>
      <c r="E38" s="350" t="s">
        <v>6109</v>
      </c>
    </row>
    <row r="39" spans="1:5" ht="15">
      <c r="A39" t="s">
        <v>6481</v>
      </c>
      <c r="B39" s="393" t="s">
        <v>6442</v>
      </c>
      <c r="C39" s="350"/>
      <c r="D39" t="s">
        <v>6443</v>
      </c>
      <c r="E39" s="350" t="s">
        <v>6121</v>
      </c>
    </row>
    <row r="40" spans="1:5" ht="15">
      <c r="A40" t="s">
        <v>6482</v>
      </c>
      <c r="B40" s="393" t="s">
        <v>6442</v>
      </c>
      <c r="C40" s="350"/>
      <c r="D40" t="s">
        <v>6443</v>
      </c>
      <c r="E40" s="350" t="s">
        <v>6127</v>
      </c>
    </row>
    <row r="41" spans="1:5" ht="15">
      <c r="A41" t="s">
        <v>6483</v>
      </c>
      <c r="B41" s="393" t="s">
        <v>6442</v>
      </c>
      <c r="C41" s="367">
        <v>-1000</v>
      </c>
      <c r="D41" t="s">
        <v>6443</v>
      </c>
      <c r="E41" s="360" t="s">
        <v>6130</v>
      </c>
    </row>
    <row r="42" spans="1:5" ht="15">
      <c r="A42" t="s">
        <v>6484</v>
      </c>
      <c r="B42" s="393" t="s">
        <v>6442</v>
      </c>
      <c r="C42" s="360" t="s">
        <v>6412</v>
      </c>
      <c r="D42" t="s">
        <v>6443</v>
      </c>
      <c r="E42" s="360" t="s">
        <v>6117</v>
      </c>
    </row>
    <row r="43" spans="1:5" ht="15">
      <c r="A43" t="s">
        <v>6485</v>
      </c>
      <c r="B43" s="393" t="s">
        <v>6442</v>
      </c>
      <c r="C43" s="350"/>
      <c r="D43" t="s">
        <v>6443</v>
      </c>
      <c r="E43" s="350" t="s">
        <v>6086</v>
      </c>
    </row>
    <row r="44" spans="1:5" ht="15">
      <c r="A44" t="s">
        <v>6486</v>
      </c>
      <c r="B44" s="393" t="s">
        <v>6442</v>
      </c>
      <c r="C44" s="350"/>
      <c r="D44" t="s">
        <v>6443</v>
      </c>
      <c r="E44" s="350" t="s">
        <v>6082</v>
      </c>
    </row>
    <row r="45" spans="1:5" ht="15">
      <c r="A45" t="s">
        <v>6487</v>
      </c>
      <c r="B45" s="393" t="s">
        <v>6442</v>
      </c>
      <c r="C45" s="350"/>
      <c r="D45" t="s">
        <v>6443</v>
      </c>
      <c r="E45" s="350" t="s">
        <v>6134</v>
      </c>
    </row>
    <row r="46" spans="1:5" ht="15">
      <c r="A46" t="s">
        <v>6488</v>
      </c>
      <c r="B46" s="393" t="s">
        <v>6442</v>
      </c>
      <c r="C46" s="350"/>
      <c r="D46" t="s">
        <v>6443</v>
      </c>
      <c r="E46" s="350" t="s">
        <v>6129</v>
      </c>
    </row>
    <row r="47" spans="1:5" ht="15">
      <c r="A47" t="s">
        <v>6489</v>
      </c>
      <c r="B47" s="393" t="s">
        <v>6442</v>
      </c>
      <c r="C47" s="350"/>
      <c r="D47" t="s">
        <v>6443</v>
      </c>
      <c r="E47" s="350" t="s">
        <v>6096</v>
      </c>
    </row>
    <row r="48" spans="1:5" ht="15">
      <c r="A48" t="s">
        <v>6490</v>
      </c>
      <c r="B48" s="393" t="s">
        <v>6442</v>
      </c>
      <c r="C48" s="350"/>
      <c r="D48" t="s">
        <v>6443</v>
      </c>
      <c r="E48" s="350" t="s">
        <v>6112</v>
      </c>
    </row>
    <row r="49" spans="1:5" ht="15">
      <c r="A49" t="s">
        <v>6491</v>
      </c>
      <c r="B49" s="393" t="s">
        <v>6442</v>
      </c>
      <c r="C49" s="350"/>
      <c r="D49" t="s">
        <v>6443</v>
      </c>
      <c r="E49" s="350" t="s">
        <v>6087</v>
      </c>
    </row>
    <row r="50" spans="1:5" ht="15">
      <c r="A50" t="s">
        <v>6492</v>
      </c>
      <c r="B50" s="393" t="s">
        <v>6442</v>
      </c>
      <c r="C50" s="350"/>
      <c r="D50" t="s">
        <v>6443</v>
      </c>
      <c r="E50" s="350" t="s">
        <v>6094</v>
      </c>
    </row>
    <row r="51" spans="1:5" ht="15">
      <c r="A51" t="s">
        <v>6493</v>
      </c>
      <c r="B51" s="393" t="s">
        <v>6442</v>
      </c>
      <c r="C51" s="367">
        <v>0</v>
      </c>
      <c r="D51" t="s">
        <v>6443</v>
      </c>
      <c r="E51" s="360" t="s">
        <v>6100</v>
      </c>
    </row>
    <row r="52" spans="1:5" ht="15">
      <c r="A52" t="s">
        <v>6494</v>
      </c>
      <c r="B52" s="393" t="s">
        <v>6442</v>
      </c>
      <c r="C52" s="350"/>
      <c r="D52" t="s">
        <v>6443</v>
      </c>
      <c r="E52" s="350" t="s">
        <v>6105</v>
      </c>
    </row>
    <row r="53" spans="1:5" ht="15">
      <c r="A53" t="s">
        <v>6495</v>
      </c>
      <c r="B53" s="393" t="s">
        <v>6442</v>
      </c>
      <c r="C53" s="350"/>
      <c r="D53" t="s">
        <v>6443</v>
      </c>
      <c r="E53" s="350" t="s">
        <v>6085</v>
      </c>
    </row>
    <row r="54" spans="1:5" ht="15">
      <c r="A54" t="s">
        <v>6496</v>
      </c>
      <c r="B54" s="393" t="s">
        <v>6442</v>
      </c>
      <c r="C54" s="350"/>
      <c r="D54" t="s">
        <v>6443</v>
      </c>
      <c r="E54" s="350" t="s">
        <v>6108</v>
      </c>
    </row>
    <row r="55" spans="1:5" ht="15">
      <c r="A55" t="s">
        <v>6497</v>
      </c>
      <c r="B55" s="393" t="s">
        <v>6442</v>
      </c>
      <c r="C55" s="350"/>
      <c r="D55" t="s">
        <v>6443</v>
      </c>
      <c r="E55" s="350" t="s">
        <v>6116</v>
      </c>
    </row>
    <row r="56" spans="1:5" ht="15">
      <c r="A56" t="s">
        <v>6498</v>
      </c>
      <c r="B56" s="393" t="s">
        <v>6442</v>
      </c>
      <c r="C56" s="367">
        <v>0</v>
      </c>
      <c r="D56" t="s">
        <v>6443</v>
      </c>
      <c r="E56" s="360" t="s">
        <v>6122</v>
      </c>
    </row>
    <row r="57" spans="1:5" ht="15">
      <c r="A57" t="s">
        <v>6499</v>
      </c>
      <c r="B57" s="393" t="s">
        <v>6442</v>
      </c>
      <c r="C57" s="350"/>
      <c r="D57" t="s">
        <v>6443</v>
      </c>
      <c r="E57" s="350" t="s">
        <v>6118</v>
      </c>
    </row>
    <row r="58" spans="1:5" ht="15">
      <c r="A58" t="s">
        <v>6500</v>
      </c>
      <c r="B58" s="393" t="s">
        <v>6442</v>
      </c>
      <c r="C58" s="350"/>
      <c r="D58" t="s">
        <v>6443</v>
      </c>
      <c r="E58" s="350" t="s">
        <v>5918</v>
      </c>
    </row>
    <row r="59" spans="1:5" ht="15">
      <c r="A59" t="s">
        <v>6501</v>
      </c>
      <c r="B59" s="393" t="s">
        <v>6442</v>
      </c>
      <c r="C59" s="361">
        <v>-1000</v>
      </c>
      <c r="D59" t="s">
        <v>6443</v>
      </c>
      <c r="E59" s="360" t="s">
        <v>5976</v>
      </c>
    </row>
    <row r="60" spans="1:5" ht="15">
      <c r="A60" t="s">
        <v>6502</v>
      </c>
      <c r="B60" s="393" t="s">
        <v>6442</v>
      </c>
      <c r="C60" s="350"/>
      <c r="D60" t="s">
        <v>6443</v>
      </c>
      <c r="E60" s="350" t="s">
        <v>6173</v>
      </c>
    </row>
    <row r="61" spans="1:5" ht="15">
      <c r="A61" t="s">
        <v>6503</v>
      </c>
      <c r="B61" s="393" t="s">
        <v>6442</v>
      </c>
      <c r="C61" s="367">
        <v>-1000</v>
      </c>
      <c r="D61" t="s">
        <v>6443</v>
      </c>
      <c r="E61" s="360" t="s">
        <v>6137</v>
      </c>
    </row>
    <row r="62" spans="1:5" ht="15">
      <c r="A62" t="s">
        <v>6504</v>
      </c>
      <c r="B62" s="393" t="s">
        <v>6442</v>
      </c>
      <c r="C62" s="350"/>
      <c r="D62" t="s">
        <v>6443</v>
      </c>
      <c r="E62" s="350" t="s">
        <v>5873</v>
      </c>
    </row>
    <row r="63" spans="1:5" ht="15">
      <c r="A63" t="s">
        <v>6505</v>
      </c>
      <c r="B63" s="393" t="s">
        <v>6442</v>
      </c>
      <c r="C63" s="367">
        <v>-1000</v>
      </c>
      <c r="D63" t="s">
        <v>6443</v>
      </c>
      <c r="E63" s="360" t="s">
        <v>6149</v>
      </c>
    </row>
    <row r="64" spans="1:5" ht="15">
      <c r="A64" t="s">
        <v>6506</v>
      </c>
      <c r="B64" s="393" t="s">
        <v>6442</v>
      </c>
      <c r="C64" s="354">
        <v>-1000</v>
      </c>
      <c r="D64" t="s">
        <v>6443</v>
      </c>
      <c r="E64" s="360" t="s">
        <v>6080</v>
      </c>
    </row>
    <row r="65" spans="1:5" ht="15">
      <c r="A65" t="s">
        <v>6507</v>
      </c>
      <c r="B65" s="393" t="s">
        <v>6442</v>
      </c>
      <c r="C65" s="350"/>
      <c r="D65" t="s">
        <v>6443</v>
      </c>
      <c r="E65" s="350" t="s">
        <v>6180</v>
      </c>
    </row>
    <row r="66" spans="1:5" ht="15">
      <c r="A66" t="s">
        <v>6508</v>
      </c>
      <c r="B66" s="393" t="s">
        <v>6442</v>
      </c>
      <c r="C66" s="350"/>
      <c r="D66" t="s">
        <v>6443</v>
      </c>
      <c r="E66" s="350" t="s">
        <v>6059</v>
      </c>
    </row>
    <row r="67" spans="1:5" ht="15">
      <c r="A67" t="s">
        <v>6509</v>
      </c>
      <c r="B67" s="393" t="s">
        <v>6442</v>
      </c>
      <c r="C67" s="361">
        <v>0</v>
      </c>
      <c r="D67" t="s">
        <v>6443</v>
      </c>
      <c r="E67" s="360" t="s">
        <v>6155</v>
      </c>
    </row>
    <row r="68" spans="1:5" ht="15">
      <c r="A68" t="s">
        <v>6510</v>
      </c>
      <c r="B68" s="393" t="s">
        <v>6442</v>
      </c>
      <c r="C68" s="367">
        <v>0</v>
      </c>
      <c r="D68" t="s">
        <v>6443</v>
      </c>
      <c r="E68" s="360" t="s">
        <v>6347</v>
      </c>
    </row>
    <row r="69" spans="1:5" ht="15">
      <c r="A69" t="s">
        <v>6511</v>
      </c>
      <c r="B69" s="393" t="s">
        <v>6442</v>
      </c>
      <c r="C69" s="367">
        <v>0</v>
      </c>
      <c r="D69" t="s">
        <v>6443</v>
      </c>
      <c r="E69" s="360" t="s">
        <v>6042</v>
      </c>
    </row>
    <row r="70" spans="1:5" ht="15">
      <c r="A70" t="s">
        <v>6512</v>
      </c>
      <c r="B70" s="393" t="s">
        <v>6442</v>
      </c>
      <c r="C70" s="350"/>
      <c r="D70" t="s">
        <v>6443</v>
      </c>
      <c r="E70" s="350" t="s">
        <v>5974</v>
      </c>
    </row>
    <row r="71" spans="1:5" ht="15">
      <c r="A71" t="s">
        <v>6513</v>
      </c>
      <c r="B71" s="393" t="s">
        <v>6442</v>
      </c>
      <c r="C71" s="350"/>
      <c r="D71" t="s">
        <v>6443</v>
      </c>
      <c r="E71" s="350" t="s">
        <v>5992</v>
      </c>
    </row>
    <row r="72" spans="1:5" ht="15">
      <c r="A72" t="s">
        <v>6514</v>
      </c>
      <c r="B72" s="393" t="s">
        <v>6442</v>
      </c>
      <c r="C72" s="350"/>
      <c r="D72" t="s">
        <v>6443</v>
      </c>
      <c r="E72" s="350" t="s">
        <v>6068</v>
      </c>
    </row>
    <row r="73" spans="1:5" ht="15">
      <c r="A73" t="s">
        <v>6515</v>
      </c>
      <c r="B73" s="393" t="s">
        <v>6442</v>
      </c>
      <c r="C73" s="361">
        <v>-1000</v>
      </c>
      <c r="D73" t="s">
        <v>6443</v>
      </c>
      <c r="E73" s="360" t="s">
        <v>5863</v>
      </c>
    </row>
    <row r="74" spans="1:5" ht="15">
      <c r="A74" t="s">
        <v>6516</v>
      </c>
      <c r="B74" s="393" t="s">
        <v>6442</v>
      </c>
      <c r="C74" s="350"/>
      <c r="D74" t="s">
        <v>6443</v>
      </c>
      <c r="E74" s="350" t="s">
        <v>5973</v>
      </c>
    </row>
    <row r="75" spans="1:5" ht="15">
      <c r="A75" t="s">
        <v>6517</v>
      </c>
      <c r="B75" s="393" t="s">
        <v>6442</v>
      </c>
      <c r="C75" s="354">
        <v>0</v>
      </c>
      <c r="D75" t="s">
        <v>6443</v>
      </c>
      <c r="E75" s="360" t="s">
        <v>5504</v>
      </c>
    </row>
    <row r="76" spans="1:5" ht="15">
      <c r="A76" t="s">
        <v>6518</v>
      </c>
      <c r="B76" s="393" t="s">
        <v>6442</v>
      </c>
      <c r="C76" s="354">
        <v>0</v>
      </c>
      <c r="D76" t="s">
        <v>6443</v>
      </c>
      <c r="E76" s="360" t="s">
        <v>5503</v>
      </c>
    </row>
    <row r="77" spans="1:5" ht="15">
      <c r="A77" t="s">
        <v>6519</v>
      </c>
      <c r="B77" s="393" t="s">
        <v>6442</v>
      </c>
      <c r="C77" s="354">
        <v>0</v>
      </c>
      <c r="D77" t="s">
        <v>6443</v>
      </c>
      <c r="E77" s="360" t="s">
        <v>5865</v>
      </c>
    </row>
    <row r="78" spans="1:5" ht="15">
      <c r="A78" t="s">
        <v>6520</v>
      </c>
      <c r="B78" s="393" t="s">
        <v>6442</v>
      </c>
      <c r="C78" s="354">
        <v>0</v>
      </c>
      <c r="D78" t="s">
        <v>6443</v>
      </c>
      <c r="E78" s="360" t="s">
        <v>5317</v>
      </c>
    </row>
    <row r="79" spans="1:5" ht="15">
      <c r="A79" t="s">
        <v>6521</v>
      </c>
      <c r="B79" s="393" t="s">
        <v>6442</v>
      </c>
      <c r="C79" s="354">
        <v>0</v>
      </c>
      <c r="D79" t="s">
        <v>6443</v>
      </c>
      <c r="E79" s="360" t="s">
        <v>5316</v>
      </c>
    </row>
    <row r="80" spans="1:5" ht="15">
      <c r="A80" t="s">
        <v>6522</v>
      </c>
      <c r="B80" s="393" t="s">
        <v>6442</v>
      </c>
      <c r="C80" s="354">
        <v>-1000</v>
      </c>
      <c r="D80" t="s">
        <v>6443</v>
      </c>
      <c r="E80" s="360" t="s">
        <v>5505</v>
      </c>
    </row>
    <row r="81" spans="1:5" ht="15">
      <c r="A81" t="s">
        <v>6523</v>
      </c>
      <c r="B81" s="393" t="s">
        <v>6442</v>
      </c>
      <c r="C81" s="354">
        <v>-1000</v>
      </c>
      <c r="D81" t="s">
        <v>6443</v>
      </c>
      <c r="E81" s="360" t="s">
        <v>5473</v>
      </c>
    </row>
    <row r="82" spans="1:5" ht="15">
      <c r="A82" t="s">
        <v>6524</v>
      </c>
      <c r="B82" s="393" t="s">
        <v>6442</v>
      </c>
      <c r="C82" s="353">
        <v>-100</v>
      </c>
      <c r="D82" t="s">
        <v>6443</v>
      </c>
      <c r="E82" s="369" t="s">
        <v>6039</v>
      </c>
    </row>
    <row r="83" spans="1:5" ht="15">
      <c r="A83" t="s">
        <v>6525</v>
      </c>
      <c r="B83" s="393" t="s">
        <v>6442</v>
      </c>
      <c r="C83" s="353">
        <v>-100</v>
      </c>
      <c r="D83" t="s">
        <v>6443</v>
      </c>
      <c r="E83" s="369" t="s">
        <v>5644</v>
      </c>
    </row>
    <row r="84" spans="1:5" ht="15">
      <c r="A84" t="s">
        <v>6526</v>
      </c>
      <c r="B84" s="393" t="s">
        <v>6442</v>
      </c>
      <c r="C84" s="368">
        <v>0</v>
      </c>
      <c r="D84" t="s">
        <v>6443</v>
      </c>
      <c r="E84" s="360" t="s">
        <v>5643</v>
      </c>
    </row>
    <row r="85" spans="1:5" ht="15">
      <c r="A85" t="s">
        <v>6527</v>
      </c>
      <c r="B85" s="393" t="s">
        <v>6442</v>
      </c>
      <c r="C85" s="354">
        <v>-1000</v>
      </c>
      <c r="D85" t="s">
        <v>6443</v>
      </c>
      <c r="E85" s="360" t="s">
        <v>5656</v>
      </c>
    </row>
    <row r="86" spans="1:5" ht="15">
      <c r="A86" t="s">
        <v>6528</v>
      </c>
      <c r="B86" s="393" t="s">
        <v>6442</v>
      </c>
      <c r="C86" s="354">
        <v>0</v>
      </c>
      <c r="D86" t="s">
        <v>6443</v>
      </c>
      <c r="E86" s="360" t="s">
        <v>5518</v>
      </c>
    </row>
    <row r="87" spans="1:5" ht="15">
      <c r="A87" t="s">
        <v>6529</v>
      </c>
      <c r="B87" s="393" t="s">
        <v>6442</v>
      </c>
      <c r="C87" s="354">
        <v>-1000</v>
      </c>
      <c r="D87" t="s">
        <v>6443</v>
      </c>
      <c r="E87" s="360" t="s">
        <v>5909</v>
      </c>
    </row>
    <row r="88" spans="1:5" ht="15">
      <c r="A88" t="s">
        <v>6530</v>
      </c>
      <c r="B88" s="393" t="s">
        <v>6442</v>
      </c>
      <c r="C88" s="354">
        <v>-1000</v>
      </c>
      <c r="D88" t="s">
        <v>6443</v>
      </c>
      <c r="E88" s="360" t="s">
        <v>5649</v>
      </c>
    </row>
    <row r="89" spans="1:5" ht="15">
      <c r="A89" t="s">
        <v>6531</v>
      </c>
      <c r="B89" s="393" t="s">
        <v>6442</v>
      </c>
      <c r="C89" s="354">
        <v>-1000</v>
      </c>
      <c r="D89" t="s">
        <v>6443</v>
      </c>
      <c r="E89" s="360" t="s">
        <v>6158</v>
      </c>
    </row>
    <row r="90" spans="1:5" ht="15">
      <c r="A90" t="s">
        <v>6532</v>
      </c>
      <c r="B90" s="393" t="s">
        <v>6442</v>
      </c>
      <c r="C90" s="353">
        <v>-1000</v>
      </c>
      <c r="D90" t="s">
        <v>6443</v>
      </c>
      <c r="E90" s="360" t="s">
        <v>5508</v>
      </c>
    </row>
    <row r="91" spans="1:5" ht="15">
      <c r="A91" t="s">
        <v>6533</v>
      </c>
      <c r="B91" s="393" t="s">
        <v>6442</v>
      </c>
      <c r="C91" s="350"/>
      <c r="D91" t="s">
        <v>6443</v>
      </c>
      <c r="E91" s="350" t="s">
        <v>6176</v>
      </c>
    </row>
    <row r="92" spans="1:5" ht="15">
      <c r="A92" t="s">
        <v>6534</v>
      </c>
      <c r="B92" s="393" t="s">
        <v>6442</v>
      </c>
      <c r="C92" s="354">
        <v>-1000</v>
      </c>
      <c r="D92" t="s">
        <v>6443</v>
      </c>
      <c r="E92" s="360" t="s">
        <v>6037</v>
      </c>
    </row>
    <row r="93" spans="1:5" ht="15">
      <c r="A93" t="s">
        <v>6535</v>
      </c>
      <c r="B93" s="393" t="s">
        <v>6442</v>
      </c>
      <c r="C93" s="354">
        <v>0</v>
      </c>
      <c r="D93" t="s">
        <v>6443</v>
      </c>
      <c r="E93" s="360" t="s">
        <v>6038</v>
      </c>
    </row>
    <row r="94" spans="1:5" ht="15">
      <c r="A94" t="s">
        <v>6536</v>
      </c>
      <c r="B94" s="393" t="s">
        <v>6442</v>
      </c>
      <c r="C94" s="361">
        <v>0</v>
      </c>
      <c r="D94" t="s">
        <v>6443</v>
      </c>
      <c r="E94" s="360" t="s">
        <v>5542</v>
      </c>
    </row>
    <row r="95" spans="1:5" ht="15">
      <c r="A95" t="s">
        <v>6537</v>
      </c>
      <c r="B95" s="393" t="s">
        <v>6442</v>
      </c>
      <c r="C95" s="350"/>
      <c r="D95" t="s">
        <v>6443</v>
      </c>
      <c r="E95" s="350" t="s">
        <v>5898</v>
      </c>
    </row>
    <row r="96" spans="1:5" ht="15">
      <c r="A96" t="s">
        <v>6538</v>
      </c>
      <c r="B96" s="393" t="s">
        <v>6442</v>
      </c>
      <c r="C96" s="350"/>
      <c r="D96" t="s">
        <v>6443</v>
      </c>
      <c r="E96" s="350" t="s">
        <v>5900</v>
      </c>
    </row>
    <row r="97" spans="1:5" ht="15">
      <c r="A97" t="s">
        <v>6539</v>
      </c>
      <c r="B97" s="393" t="s">
        <v>6442</v>
      </c>
      <c r="C97" s="350"/>
      <c r="D97" t="s">
        <v>6443</v>
      </c>
      <c r="E97" s="350" t="s">
        <v>6172</v>
      </c>
    </row>
    <row r="98" spans="1:5" ht="15">
      <c r="A98" t="s">
        <v>6540</v>
      </c>
      <c r="B98" s="393" t="s">
        <v>6442</v>
      </c>
      <c r="C98" s="350"/>
      <c r="D98" t="s">
        <v>6443</v>
      </c>
      <c r="E98" s="350" t="s">
        <v>6174</v>
      </c>
    </row>
    <row r="99" spans="1:5" ht="15">
      <c r="A99" t="s">
        <v>6541</v>
      </c>
      <c r="B99" s="393" t="s">
        <v>6442</v>
      </c>
      <c r="C99" s="353">
        <v>-1000</v>
      </c>
      <c r="D99" t="s">
        <v>6443</v>
      </c>
      <c r="E99" s="360" t="s">
        <v>5931</v>
      </c>
    </row>
    <row r="100" spans="1:5" ht="15">
      <c r="A100" t="s">
        <v>6542</v>
      </c>
      <c r="B100" s="393" t="s">
        <v>6442</v>
      </c>
      <c r="C100" s="353">
        <v>-20</v>
      </c>
      <c r="D100" t="s">
        <v>6443</v>
      </c>
      <c r="E100" s="365" t="s">
        <v>5924</v>
      </c>
    </row>
    <row r="101" spans="1:5" ht="15">
      <c r="A101" t="s">
        <v>6543</v>
      </c>
      <c r="B101" s="393" t="s">
        <v>6442</v>
      </c>
      <c r="C101" s="353">
        <v>0</v>
      </c>
      <c r="D101" t="s">
        <v>6443</v>
      </c>
      <c r="E101" s="360" t="s">
        <v>5692</v>
      </c>
    </row>
    <row r="102" spans="1:5" ht="15">
      <c r="A102" t="s">
        <v>6544</v>
      </c>
      <c r="B102" s="393" t="s">
        <v>6442</v>
      </c>
      <c r="C102" s="353">
        <v>-50</v>
      </c>
      <c r="D102" t="s">
        <v>6443</v>
      </c>
      <c r="E102" s="360" t="s">
        <v>5689</v>
      </c>
    </row>
    <row r="103" spans="1:5" ht="15">
      <c r="A103" t="s">
        <v>6545</v>
      </c>
      <c r="B103" s="393" t="s">
        <v>6442</v>
      </c>
      <c r="C103" s="353">
        <v>0</v>
      </c>
      <c r="D103" t="s">
        <v>6443</v>
      </c>
      <c r="E103" s="360" t="s">
        <v>5492</v>
      </c>
    </row>
    <row r="104" spans="1:5" ht="15">
      <c r="A104" t="s">
        <v>6546</v>
      </c>
      <c r="B104" s="393" t="s">
        <v>6442</v>
      </c>
      <c r="C104" s="361">
        <v>-1000</v>
      </c>
      <c r="D104" t="s">
        <v>6443</v>
      </c>
      <c r="E104" s="360" t="s">
        <v>5940</v>
      </c>
    </row>
    <row r="105" spans="1:5" ht="15">
      <c r="A105" t="s">
        <v>6547</v>
      </c>
      <c r="B105" s="393" t="s">
        <v>6442</v>
      </c>
      <c r="C105" s="363">
        <v>0</v>
      </c>
      <c r="D105" t="s">
        <v>6443</v>
      </c>
      <c r="E105" s="362" t="s">
        <v>5489</v>
      </c>
    </row>
    <row r="106" spans="1:5" ht="15">
      <c r="A106" t="s">
        <v>6548</v>
      </c>
      <c r="B106" s="393" t="s">
        <v>6442</v>
      </c>
      <c r="C106" s="353">
        <v>-50</v>
      </c>
      <c r="D106" t="s">
        <v>6443</v>
      </c>
      <c r="E106" s="365" t="s">
        <v>6002</v>
      </c>
    </row>
    <row r="107" spans="1:5" ht="15">
      <c r="A107" t="s">
        <v>6549</v>
      </c>
      <c r="B107" s="393" t="s">
        <v>6442</v>
      </c>
      <c r="C107" s="354">
        <v>0</v>
      </c>
      <c r="D107" t="s">
        <v>6443</v>
      </c>
      <c r="E107" s="360" t="s">
        <v>5979</v>
      </c>
    </row>
    <row r="108" spans="1:5" ht="15">
      <c r="A108" t="s">
        <v>6550</v>
      </c>
      <c r="B108" s="393" t="s">
        <v>6442</v>
      </c>
      <c r="C108" s="350"/>
      <c r="D108" t="s">
        <v>6443</v>
      </c>
      <c r="E108" s="350" t="s">
        <v>5981</v>
      </c>
    </row>
    <row r="109" spans="1:5" ht="15">
      <c r="A109" t="s">
        <v>6551</v>
      </c>
      <c r="B109" s="393" t="s">
        <v>6442</v>
      </c>
      <c r="C109" s="354">
        <v>-1000</v>
      </c>
      <c r="D109" t="s">
        <v>6443</v>
      </c>
      <c r="E109" s="360" t="s">
        <v>5978</v>
      </c>
    </row>
    <row r="110" spans="1:5" ht="15">
      <c r="A110" t="s">
        <v>6552</v>
      </c>
      <c r="B110" s="393" t="s">
        <v>6442</v>
      </c>
      <c r="C110" s="354">
        <v>0</v>
      </c>
      <c r="D110" t="s">
        <v>6443</v>
      </c>
      <c r="E110" s="360" t="s">
        <v>5977</v>
      </c>
    </row>
    <row r="111" spans="1:5" ht="15">
      <c r="A111" t="s">
        <v>6553</v>
      </c>
      <c r="B111" s="393" t="s">
        <v>6442</v>
      </c>
      <c r="C111" s="354">
        <v>0</v>
      </c>
      <c r="D111" t="s">
        <v>6443</v>
      </c>
      <c r="E111" s="360" t="s">
        <v>5939</v>
      </c>
    </row>
    <row r="112" spans="1:5" ht="15">
      <c r="A112" t="s">
        <v>6554</v>
      </c>
      <c r="B112" s="393" t="s">
        <v>6442</v>
      </c>
      <c r="C112" s="353">
        <v>-50</v>
      </c>
      <c r="D112" t="s">
        <v>6443</v>
      </c>
      <c r="E112" s="365" t="s">
        <v>5344</v>
      </c>
    </row>
    <row r="113" spans="1:5" ht="15">
      <c r="A113" t="s">
        <v>6555</v>
      </c>
      <c r="B113" s="393" t="s">
        <v>6442</v>
      </c>
      <c r="C113" s="354">
        <v>-1000</v>
      </c>
      <c r="D113" t="s">
        <v>6443</v>
      </c>
      <c r="E113" s="365" t="s">
        <v>6070</v>
      </c>
    </row>
    <row r="114" spans="1:5" ht="15">
      <c r="A114" t="s">
        <v>6556</v>
      </c>
      <c r="B114" s="393" t="s">
        <v>6442</v>
      </c>
      <c r="C114" s="368">
        <v>0</v>
      </c>
      <c r="D114" t="s">
        <v>6443</v>
      </c>
      <c r="E114" s="360" t="s">
        <v>5937</v>
      </c>
    </row>
    <row r="115" spans="1:5" ht="15">
      <c r="A115" t="s">
        <v>6557</v>
      </c>
      <c r="B115" s="393" t="s">
        <v>6442</v>
      </c>
      <c r="C115" s="350"/>
      <c r="D115" t="s">
        <v>6443</v>
      </c>
      <c r="E115" s="350" t="s">
        <v>5917</v>
      </c>
    </row>
    <row r="116" spans="1:5" ht="15">
      <c r="A116" t="s">
        <v>6558</v>
      </c>
      <c r="B116" s="393" t="s">
        <v>6442</v>
      </c>
      <c r="C116" s="354">
        <v>0</v>
      </c>
      <c r="D116" t="s">
        <v>6443</v>
      </c>
      <c r="E116" s="360" t="s">
        <v>5975</v>
      </c>
    </row>
    <row r="117" spans="1:5" ht="15">
      <c r="A117" t="s">
        <v>6559</v>
      </c>
      <c r="B117" s="393" t="s">
        <v>6442</v>
      </c>
      <c r="C117" s="354">
        <v>-1000</v>
      </c>
      <c r="D117" t="s">
        <v>6443</v>
      </c>
      <c r="E117" s="360" t="s">
        <v>5529</v>
      </c>
    </row>
    <row r="118" spans="1:5" ht="15">
      <c r="A118" t="s">
        <v>6560</v>
      </c>
      <c r="B118" s="393" t="s">
        <v>6442</v>
      </c>
      <c r="C118" s="354">
        <v>-1000</v>
      </c>
      <c r="D118" t="s">
        <v>6443</v>
      </c>
      <c r="E118" s="360" t="s">
        <v>6153</v>
      </c>
    </row>
    <row r="119" spans="1:5" ht="15">
      <c r="A119" t="s">
        <v>6561</v>
      </c>
      <c r="B119" s="393" t="s">
        <v>6442</v>
      </c>
      <c r="C119" s="353">
        <v>-100</v>
      </c>
      <c r="D119" t="s">
        <v>6443</v>
      </c>
      <c r="E119" s="360" t="s">
        <v>6136</v>
      </c>
    </row>
    <row r="120" spans="1:5" ht="15">
      <c r="A120" t="s">
        <v>6562</v>
      </c>
      <c r="B120" s="393" t="s">
        <v>6442</v>
      </c>
      <c r="C120" s="350"/>
      <c r="D120" t="s">
        <v>6443</v>
      </c>
      <c r="E120" s="350" t="s">
        <v>6044</v>
      </c>
    </row>
    <row r="121" spans="1:5" ht="15">
      <c r="A121" t="s">
        <v>6563</v>
      </c>
      <c r="B121" s="393" t="s">
        <v>6442</v>
      </c>
      <c r="C121" s="350"/>
      <c r="D121" t="s">
        <v>6443</v>
      </c>
      <c r="E121" s="350" t="s">
        <v>6189</v>
      </c>
    </row>
    <row r="122" spans="1:5" ht="15">
      <c r="A122" t="s">
        <v>6564</v>
      </c>
      <c r="B122" s="393" t="s">
        <v>6442</v>
      </c>
      <c r="C122" s="353" t="s">
        <v>1924</v>
      </c>
      <c r="D122" t="s">
        <v>6443</v>
      </c>
      <c r="E122" s="360" t="s">
        <v>5990</v>
      </c>
    </row>
    <row r="123" spans="1:5" ht="15">
      <c r="A123" t="s">
        <v>6565</v>
      </c>
      <c r="B123" s="393" t="s">
        <v>6442</v>
      </c>
      <c r="C123" s="353">
        <v>0</v>
      </c>
      <c r="D123" t="s">
        <v>6443</v>
      </c>
      <c r="E123" s="360" t="s">
        <v>5793</v>
      </c>
    </row>
    <row r="124" spans="1:5" ht="15">
      <c r="A124" t="s">
        <v>6566</v>
      </c>
      <c r="B124" s="393" t="s">
        <v>6442</v>
      </c>
      <c r="C124" s="353">
        <v>-5</v>
      </c>
      <c r="D124" t="s">
        <v>6443</v>
      </c>
      <c r="E124" s="360" t="s">
        <v>5517</v>
      </c>
    </row>
    <row r="125" spans="1:5" ht="15">
      <c r="A125" t="s">
        <v>6567</v>
      </c>
      <c r="B125" s="393" t="s">
        <v>6442</v>
      </c>
      <c r="C125" s="354">
        <v>-1000</v>
      </c>
      <c r="D125" t="s">
        <v>6443</v>
      </c>
      <c r="E125" s="360" t="s">
        <v>5475</v>
      </c>
    </row>
    <row r="126" spans="1:5" ht="15">
      <c r="A126" t="s">
        <v>6568</v>
      </c>
      <c r="B126" s="393" t="s">
        <v>6442</v>
      </c>
      <c r="C126" s="354">
        <v>-1000</v>
      </c>
      <c r="D126" t="s">
        <v>6443</v>
      </c>
      <c r="E126" s="360" t="s">
        <v>6026</v>
      </c>
    </row>
    <row r="127" spans="1:5" ht="15">
      <c r="A127" t="s">
        <v>6569</v>
      </c>
      <c r="B127" s="393" t="s">
        <v>6442</v>
      </c>
      <c r="C127" s="354">
        <v>-1000</v>
      </c>
      <c r="D127" t="s">
        <v>6443</v>
      </c>
      <c r="E127" s="360" t="s">
        <v>5652</v>
      </c>
    </row>
    <row r="128" spans="1:5" ht="15">
      <c r="A128" t="s">
        <v>6570</v>
      </c>
      <c r="B128" s="393" t="s">
        <v>6442</v>
      </c>
      <c r="C128" s="354">
        <v>-1000</v>
      </c>
      <c r="D128" t="s">
        <v>6443</v>
      </c>
      <c r="E128" s="360" t="s">
        <v>5650</v>
      </c>
    </row>
    <row r="129" spans="1:5" ht="15">
      <c r="A129" t="s">
        <v>6571</v>
      </c>
      <c r="B129" s="393" t="s">
        <v>6442</v>
      </c>
      <c r="C129" s="354">
        <v>-1000</v>
      </c>
      <c r="D129" t="s">
        <v>6443</v>
      </c>
      <c r="E129" s="360" t="s">
        <v>5476</v>
      </c>
    </row>
    <row r="130" spans="1:5" ht="15">
      <c r="A130" t="s">
        <v>6572</v>
      </c>
      <c r="B130" s="393" t="s">
        <v>6442</v>
      </c>
      <c r="C130" s="353">
        <v>0</v>
      </c>
      <c r="D130" t="s">
        <v>6443</v>
      </c>
      <c r="E130" s="360" t="s">
        <v>5663</v>
      </c>
    </row>
    <row r="131" spans="1:5" ht="15">
      <c r="A131" t="s">
        <v>6573</v>
      </c>
      <c r="B131" s="393" t="s">
        <v>6442</v>
      </c>
      <c r="C131" s="354">
        <v>-1000</v>
      </c>
      <c r="D131" t="s">
        <v>6443</v>
      </c>
      <c r="E131" s="360" t="s">
        <v>5516</v>
      </c>
    </row>
    <row r="132" spans="1:5" ht="15">
      <c r="A132" t="s">
        <v>6574</v>
      </c>
      <c r="B132" s="393" t="s">
        <v>6442</v>
      </c>
      <c r="C132" s="354">
        <v>-1000</v>
      </c>
      <c r="D132" t="s">
        <v>6443</v>
      </c>
      <c r="E132" s="360" t="s">
        <v>5231</v>
      </c>
    </row>
    <row r="133" spans="1:5" ht="15">
      <c r="A133" t="s">
        <v>6575</v>
      </c>
      <c r="B133" s="393" t="s">
        <v>6442</v>
      </c>
      <c r="C133" s="354">
        <v>-1000</v>
      </c>
      <c r="D133" t="s">
        <v>6443</v>
      </c>
      <c r="E133" s="360" t="s">
        <v>6018</v>
      </c>
    </row>
    <row r="134" spans="1:5" ht="15">
      <c r="A134" t="s">
        <v>6576</v>
      </c>
      <c r="B134" s="393" t="s">
        <v>6442</v>
      </c>
      <c r="C134" s="350"/>
      <c r="D134" t="s">
        <v>6443</v>
      </c>
      <c r="E134" s="350" t="s">
        <v>6182</v>
      </c>
    </row>
    <row r="135" spans="1:5" ht="15">
      <c r="A135" t="s">
        <v>6577</v>
      </c>
      <c r="B135" s="393" t="s">
        <v>6442</v>
      </c>
      <c r="C135" s="350"/>
      <c r="D135" t="s">
        <v>6443</v>
      </c>
      <c r="E135" s="350" t="s">
        <v>6027</v>
      </c>
    </row>
    <row r="136" spans="1:5" ht="15">
      <c r="A136" t="s">
        <v>6578</v>
      </c>
      <c r="B136" s="393" t="s">
        <v>6442</v>
      </c>
      <c r="C136" s="350"/>
      <c r="D136" t="s">
        <v>6443</v>
      </c>
      <c r="E136" s="350" t="s">
        <v>5866</v>
      </c>
    </row>
    <row r="137" spans="1:5" ht="15">
      <c r="A137" t="s">
        <v>6579</v>
      </c>
      <c r="B137" s="393" t="s">
        <v>6442</v>
      </c>
      <c r="C137" s="354">
        <v>-1000</v>
      </c>
      <c r="D137" t="s">
        <v>6443</v>
      </c>
      <c r="E137" s="360" t="s">
        <v>6029</v>
      </c>
    </row>
    <row r="138" spans="1:5" ht="15">
      <c r="A138" t="s">
        <v>6580</v>
      </c>
      <c r="B138" s="393" t="s">
        <v>6442</v>
      </c>
      <c r="C138" s="354">
        <v>-1000</v>
      </c>
      <c r="D138" t="s">
        <v>6443</v>
      </c>
      <c r="E138" s="360" t="s">
        <v>5519</v>
      </c>
    </row>
    <row r="139" spans="1:5" ht="15">
      <c r="A139" t="s">
        <v>6581</v>
      </c>
      <c r="B139" s="393" t="s">
        <v>6442</v>
      </c>
      <c r="C139" s="350"/>
      <c r="D139" t="s">
        <v>6443</v>
      </c>
      <c r="E139" s="350" t="s">
        <v>6125</v>
      </c>
    </row>
    <row r="140" spans="1:5" ht="15">
      <c r="A140" t="s">
        <v>6582</v>
      </c>
      <c r="B140" s="393" t="s">
        <v>6442</v>
      </c>
      <c r="C140" s="354">
        <v>-1000</v>
      </c>
      <c r="D140" t="s">
        <v>6443</v>
      </c>
      <c r="E140" s="360" t="s">
        <v>5474</v>
      </c>
    </row>
    <row r="141" spans="1:5" ht="15">
      <c r="A141" t="s">
        <v>6583</v>
      </c>
      <c r="B141" s="393" t="s">
        <v>6442</v>
      </c>
      <c r="C141" s="354">
        <v>0</v>
      </c>
      <c r="D141" t="s">
        <v>6443</v>
      </c>
      <c r="E141" s="360" t="s">
        <v>6033</v>
      </c>
    </row>
    <row r="142" spans="1:5" ht="15">
      <c r="A142" t="s">
        <v>6584</v>
      </c>
      <c r="B142" s="393" t="s">
        <v>6442</v>
      </c>
      <c r="C142" s="353">
        <v>0</v>
      </c>
      <c r="D142" t="s">
        <v>6443</v>
      </c>
      <c r="E142" s="369" t="s">
        <v>6034</v>
      </c>
    </row>
    <row r="143" spans="1:5" ht="15">
      <c r="A143" t="s">
        <v>6585</v>
      </c>
      <c r="B143" s="393" t="s">
        <v>6442</v>
      </c>
      <c r="C143" s="354">
        <v>-1000</v>
      </c>
      <c r="D143" t="s">
        <v>6443</v>
      </c>
      <c r="E143" s="360" t="s">
        <v>5320</v>
      </c>
    </row>
    <row r="144" spans="1:5" ht="15">
      <c r="A144" t="s">
        <v>6586</v>
      </c>
      <c r="B144" s="393" t="s">
        <v>6442</v>
      </c>
      <c r="C144" s="354">
        <v>-1000</v>
      </c>
      <c r="D144" t="s">
        <v>6443</v>
      </c>
      <c r="E144" s="360" t="s">
        <v>5318</v>
      </c>
    </row>
    <row r="145" spans="1:5" ht="15">
      <c r="A145" t="s">
        <v>6587</v>
      </c>
      <c r="B145" s="393" t="s">
        <v>6442</v>
      </c>
      <c r="C145" s="354">
        <v>-1000</v>
      </c>
      <c r="D145" t="s">
        <v>6443</v>
      </c>
      <c r="E145" s="360" t="s">
        <v>5566</v>
      </c>
    </row>
    <row r="146" spans="1:5" ht="15">
      <c r="A146" t="s">
        <v>6588</v>
      </c>
      <c r="B146" s="393" t="s">
        <v>6442</v>
      </c>
      <c r="C146" s="354">
        <v>-1000</v>
      </c>
      <c r="D146" t="s">
        <v>6443</v>
      </c>
      <c r="E146" s="360" t="s">
        <v>5326</v>
      </c>
    </row>
    <row r="147" spans="1:5" ht="15">
      <c r="A147" t="s">
        <v>6589</v>
      </c>
      <c r="B147" s="393" t="s">
        <v>6442</v>
      </c>
      <c r="C147" s="354">
        <v>-1000</v>
      </c>
      <c r="D147" t="s">
        <v>6443</v>
      </c>
      <c r="E147" s="360" t="s">
        <v>5327</v>
      </c>
    </row>
    <row r="148" spans="1:5" ht="15">
      <c r="A148" t="s">
        <v>6590</v>
      </c>
      <c r="B148" s="393" t="s">
        <v>6442</v>
      </c>
      <c r="C148" s="354">
        <v>0</v>
      </c>
      <c r="D148" t="s">
        <v>6443</v>
      </c>
      <c r="E148" s="360" t="s">
        <v>5612</v>
      </c>
    </row>
    <row r="149" spans="1:5" ht="15">
      <c r="A149" t="s">
        <v>6591</v>
      </c>
      <c r="B149" s="393" t="s">
        <v>6442</v>
      </c>
      <c r="C149" s="354">
        <v>-1000</v>
      </c>
      <c r="D149" t="s">
        <v>6443</v>
      </c>
      <c r="E149" s="369" t="s">
        <v>5805</v>
      </c>
    </row>
    <row r="150" spans="1:5" ht="15">
      <c r="A150" t="s">
        <v>6592</v>
      </c>
      <c r="B150" s="393" t="s">
        <v>6442</v>
      </c>
      <c r="C150" s="354">
        <v>-1000</v>
      </c>
      <c r="D150" t="s">
        <v>6443</v>
      </c>
      <c r="E150" s="360" t="s">
        <v>5813</v>
      </c>
    </row>
    <row r="151" spans="1:5" ht="15">
      <c r="A151" t="s">
        <v>6593</v>
      </c>
      <c r="B151" s="393" t="s">
        <v>6442</v>
      </c>
      <c r="C151" s="354">
        <v>-1000</v>
      </c>
      <c r="D151" t="s">
        <v>6443</v>
      </c>
      <c r="E151" s="360" t="s">
        <v>5491</v>
      </c>
    </row>
    <row r="152" spans="1:5" ht="15">
      <c r="A152" t="s">
        <v>6594</v>
      </c>
      <c r="B152" s="393" t="s">
        <v>6442</v>
      </c>
      <c r="C152" s="354">
        <v>-1000</v>
      </c>
      <c r="D152" t="s">
        <v>6443</v>
      </c>
      <c r="E152" s="360" t="s">
        <v>5302</v>
      </c>
    </row>
    <row r="153" spans="1:5" ht="15">
      <c r="A153" t="s">
        <v>6595</v>
      </c>
      <c r="B153" s="393" t="s">
        <v>6442</v>
      </c>
      <c r="C153" s="368">
        <v>0</v>
      </c>
      <c r="D153" t="s">
        <v>6443</v>
      </c>
      <c r="E153" s="360" t="s">
        <v>5717</v>
      </c>
    </row>
    <row r="154" spans="1:5" ht="15">
      <c r="A154" t="s">
        <v>6596</v>
      </c>
      <c r="B154" s="393" t="s">
        <v>6442</v>
      </c>
      <c r="C154" s="350"/>
      <c r="D154" t="s">
        <v>6443</v>
      </c>
      <c r="E154" s="350" t="s">
        <v>6046</v>
      </c>
    </row>
    <row r="155" spans="1:5" ht="15">
      <c r="A155" t="s">
        <v>6597</v>
      </c>
      <c r="B155" s="393" t="s">
        <v>6442</v>
      </c>
      <c r="C155" s="354">
        <v>0</v>
      </c>
      <c r="D155" t="s">
        <v>6443</v>
      </c>
      <c r="E155" s="360" t="s">
        <v>5567</v>
      </c>
    </row>
    <row r="156" spans="1:5" ht="15">
      <c r="A156" t="s">
        <v>6598</v>
      </c>
      <c r="B156" s="393" t="s">
        <v>6442</v>
      </c>
      <c r="C156" s="354">
        <v>0</v>
      </c>
      <c r="D156" t="s">
        <v>6443</v>
      </c>
      <c r="E156" s="360" t="s">
        <v>5509</v>
      </c>
    </row>
    <row r="157" spans="1:5" ht="15">
      <c r="A157" t="s">
        <v>6599</v>
      </c>
      <c r="B157" s="393" t="s">
        <v>6442</v>
      </c>
      <c r="C157" s="353">
        <v>0</v>
      </c>
      <c r="D157" t="s">
        <v>6443</v>
      </c>
      <c r="E157" s="360" t="s">
        <v>5291</v>
      </c>
    </row>
    <row r="158" spans="1:5" ht="15">
      <c r="A158" t="s">
        <v>6600</v>
      </c>
      <c r="B158" s="393" t="s">
        <v>6442</v>
      </c>
      <c r="C158" s="353">
        <v>0</v>
      </c>
      <c r="D158" t="s">
        <v>6443</v>
      </c>
      <c r="E158" s="360" t="s">
        <v>5295</v>
      </c>
    </row>
    <row r="159" spans="1:5" ht="15">
      <c r="A159" t="s">
        <v>6601</v>
      </c>
      <c r="B159" s="393" t="s">
        <v>6442</v>
      </c>
      <c r="C159" s="354">
        <v>0</v>
      </c>
      <c r="D159" t="s">
        <v>6443</v>
      </c>
      <c r="E159" s="360" t="s">
        <v>5296</v>
      </c>
    </row>
    <row r="160" spans="1:5" ht="15">
      <c r="A160" t="s">
        <v>6602</v>
      </c>
      <c r="B160" s="393" t="s">
        <v>6442</v>
      </c>
      <c r="C160" s="350"/>
      <c r="D160" t="s">
        <v>6443</v>
      </c>
      <c r="E160" s="350" t="s">
        <v>6045</v>
      </c>
    </row>
    <row r="161" spans="1:5" ht="15">
      <c r="A161" t="s">
        <v>6603</v>
      </c>
      <c r="B161" s="393" t="s">
        <v>6442</v>
      </c>
      <c r="C161" s="350"/>
      <c r="D161" t="s">
        <v>6443</v>
      </c>
      <c r="E161" s="350" t="s">
        <v>5945</v>
      </c>
    </row>
    <row r="162" spans="1:5" ht="15">
      <c r="A162" t="s">
        <v>6604</v>
      </c>
      <c r="B162" s="393" t="s">
        <v>6442</v>
      </c>
      <c r="C162" s="350"/>
      <c r="D162" t="s">
        <v>6443</v>
      </c>
      <c r="E162" s="350" t="s">
        <v>6060</v>
      </c>
    </row>
    <row r="163" spans="1:5" ht="15">
      <c r="A163" t="s">
        <v>6605</v>
      </c>
      <c r="B163" s="393" t="s">
        <v>6442</v>
      </c>
      <c r="C163" s="367">
        <v>0</v>
      </c>
      <c r="D163" t="s">
        <v>6443</v>
      </c>
      <c r="E163" s="357" t="s">
        <v>5420</v>
      </c>
    </row>
    <row r="164" spans="1:5" ht="15">
      <c r="A164" t="s">
        <v>6606</v>
      </c>
      <c r="B164" s="393" t="s">
        <v>6442</v>
      </c>
      <c r="C164" s="353">
        <v>0</v>
      </c>
      <c r="D164" t="s">
        <v>6443</v>
      </c>
      <c r="E164" s="360" t="s">
        <v>5809</v>
      </c>
    </row>
    <row r="165" spans="1:5" ht="15">
      <c r="A165" t="s">
        <v>6607</v>
      </c>
      <c r="B165" s="393" t="s">
        <v>6442</v>
      </c>
      <c r="C165" s="353">
        <v>-1</v>
      </c>
      <c r="D165" t="s">
        <v>6443</v>
      </c>
      <c r="E165" s="360" t="s">
        <v>6035</v>
      </c>
    </row>
    <row r="166" spans="1:5" ht="15">
      <c r="A166" t="s">
        <v>6608</v>
      </c>
      <c r="B166" s="393" t="s">
        <v>6442</v>
      </c>
      <c r="C166" s="353">
        <v>-1</v>
      </c>
      <c r="D166" t="s">
        <v>6443</v>
      </c>
      <c r="E166" s="360" t="s">
        <v>5445</v>
      </c>
    </row>
    <row r="167" spans="1:5" ht="15">
      <c r="A167" t="s">
        <v>6609</v>
      </c>
      <c r="B167" s="393" t="s">
        <v>6442</v>
      </c>
      <c r="C167" s="363">
        <v>-1000</v>
      </c>
      <c r="D167" t="s">
        <v>6443</v>
      </c>
      <c r="E167" s="362" t="s">
        <v>5448</v>
      </c>
    </row>
    <row r="168" spans="1:5" ht="15">
      <c r="A168" t="s">
        <v>6610</v>
      </c>
      <c r="B168" s="393" t="s">
        <v>6442</v>
      </c>
      <c r="C168" s="353">
        <v>-1</v>
      </c>
      <c r="D168" t="s">
        <v>6443</v>
      </c>
      <c r="E168" s="360" t="s">
        <v>5698</v>
      </c>
    </row>
    <row r="169" spans="1:5" ht="15">
      <c r="A169" t="s">
        <v>6611</v>
      </c>
      <c r="B169" s="393" t="s">
        <v>6442</v>
      </c>
      <c r="C169" s="353">
        <v>-1</v>
      </c>
      <c r="D169" t="s">
        <v>6443</v>
      </c>
      <c r="E169" s="360" t="s">
        <v>5700</v>
      </c>
    </row>
    <row r="170" spans="1:5" ht="15">
      <c r="A170" t="s">
        <v>6612</v>
      </c>
      <c r="B170" s="393" t="s">
        <v>6442</v>
      </c>
      <c r="C170" s="353">
        <v>-1</v>
      </c>
      <c r="D170" t="s">
        <v>6443</v>
      </c>
      <c r="E170" s="360" t="s">
        <v>5876</v>
      </c>
    </row>
    <row r="171" spans="1:5" ht="15">
      <c r="A171" t="s">
        <v>6613</v>
      </c>
      <c r="B171" s="393" t="s">
        <v>6442</v>
      </c>
      <c r="C171" s="353">
        <v>-1</v>
      </c>
      <c r="D171" t="s">
        <v>6443</v>
      </c>
      <c r="E171" s="360" t="s">
        <v>5444</v>
      </c>
    </row>
    <row r="172" spans="1:5" ht="15">
      <c r="A172" t="s">
        <v>6614</v>
      </c>
      <c r="B172" s="393" t="s">
        <v>6442</v>
      </c>
      <c r="C172" s="350"/>
      <c r="D172" t="s">
        <v>6443</v>
      </c>
      <c r="E172" s="350" t="s">
        <v>6022</v>
      </c>
    </row>
    <row r="173" spans="1:5" ht="15">
      <c r="A173" t="s">
        <v>6615</v>
      </c>
      <c r="B173" s="393" t="s">
        <v>6442</v>
      </c>
      <c r="C173" s="350"/>
      <c r="D173" t="s">
        <v>6443</v>
      </c>
      <c r="E173" s="350" t="s">
        <v>6193</v>
      </c>
    </row>
    <row r="174" spans="1:5" ht="15">
      <c r="A174" t="s">
        <v>6616</v>
      </c>
      <c r="B174" s="393" t="s">
        <v>6442</v>
      </c>
      <c r="C174" s="350"/>
      <c r="D174" t="s">
        <v>6443</v>
      </c>
      <c r="E174" s="350" t="s">
        <v>6194</v>
      </c>
    </row>
    <row r="175" spans="1:5" ht="15">
      <c r="A175" t="s">
        <v>6617</v>
      </c>
      <c r="B175" s="393" t="s">
        <v>6442</v>
      </c>
      <c r="C175" s="350"/>
      <c r="D175" t="s">
        <v>6443</v>
      </c>
      <c r="E175" s="350" t="s">
        <v>6191</v>
      </c>
    </row>
    <row r="176" spans="1:5" ht="15">
      <c r="A176" t="s">
        <v>6618</v>
      </c>
      <c r="B176" s="393" t="s">
        <v>6442</v>
      </c>
      <c r="C176" s="350"/>
      <c r="D176" t="s">
        <v>6443</v>
      </c>
      <c r="E176" s="350" t="s">
        <v>6192</v>
      </c>
    </row>
    <row r="177" spans="1:5" ht="15">
      <c r="A177" t="s">
        <v>6619</v>
      </c>
      <c r="B177" s="393" t="s">
        <v>6442</v>
      </c>
      <c r="C177" s="350"/>
      <c r="D177" t="s">
        <v>6443</v>
      </c>
      <c r="E177" s="350" t="s">
        <v>6050</v>
      </c>
    </row>
    <row r="178" spans="1:5" ht="15">
      <c r="A178" t="s">
        <v>6620</v>
      </c>
      <c r="B178" s="393" t="s">
        <v>6442</v>
      </c>
      <c r="C178" s="350"/>
      <c r="D178" t="s">
        <v>6443</v>
      </c>
      <c r="E178" s="350" t="s">
        <v>6195</v>
      </c>
    </row>
    <row r="179" spans="1:5" ht="15">
      <c r="A179" t="s">
        <v>6621</v>
      </c>
      <c r="B179" s="393" t="s">
        <v>6442</v>
      </c>
      <c r="C179" s="353">
        <v>-100</v>
      </c>
      <c r="D179" t="s">
        <v>6443</v>
      </c>
      <c r="E179" s="360" t="s">
        <v>5614</v>
      </c>
    </row>
    <row r="180" spans="1:5" ht="15">
      <c r="A180" t="s">
        <v>6622</v>
      </c>
      <c r="B180" s="393" t="s">
        <v>6442</v>
      </c>
      <c r="C180" s="353">
        <v>0</v>
      </c>
      <c r="D180" t="s">
        <v>6443</v>
      </c>
      <c r="E180" s="360" t="s">
        <v>5815</v>
      </c>
    </row>
    <row r="181" spans="1:5" ht="15">
      <c r="A181" t="s">
        <v>6623</v>
      </c>
      <c r="B181" s="393" t="s">
        <v>6442</v>
      </c>
      <c r="C181" s="353">
        <v>0</v>
      </c>
      <c r="D181" t="s">
        <v>6443</v>
      </c>
      <c r="E181" s="360" t="s">
        <v>5814</v>
      </c>
    </row>
    <row r="182" spans="1:5" ht="15">
      <c r="A182" t="s">
        <v>6624</v>
      </c>
      <c r="B182" s="393" t="s">
        <v>6442</v>
      </c>
      <c r="C182" s="366">
        <v>0</v>
      </c>
      <c r="D182" t="s">
        <v>6443</v>
      </c>
      <c r="E182" s="362" t="s">
        <v>5930</v>
      </c>
    </row>
    <row r="183" spans="1:5" ht="15">
      <c r="A183" t="s">
        <v>6625</v>
      </c>
      <c r="B183" s="393" t="s">
        <v>6442</v>
      </c>
      <c r="C183" s="354">
        <v>-1000</v>
      </c>
      <c r="D183" t="s">
        <v>6443</v>
      </c>
      <c r="E183" s="360" t="s">
        <v>5554</v>
      </c>
    </row>
    <row r="184" spans="1:5" ht="15">
      <c r="A184" t="s">
        <v>6626</v>
      </c>
      <c r="B184" s="393" t="s">
        <v>6442</v>
      </c>
      <c r="C184" s="350"/>
      <c r="D184" t="s">
        <v>6443</v>
      </c>
      <c r="E184" s="350" t="s">
        <v>6177</v>
      </c>
    </row>
    <row r="185" spans="1:5" ht="15">
      <c r="A185" t="s">
        <v>6627</v>
      </c>
      <c r="B185" s="393" t="s">
        <v>6442</v>
      </c>
      <c r="C185" s="350"/>
      <c r="D185" t="s">
        <v>6443</v>
      </c>
      <c r="E185" s="350" t="s">
        <v>5991</v>
      </c>
    </row>
    <row r="186" spans="1:5" ht="15">
      <c r="A186" t="s">
        <v>6628</v>
      </c>
      <c r="B186" s="393" t="s">
        <v>6442</v>
      </c>
      <c r="C186" s="354">
        <v>-1000</v>
      </c>
      <c r="D186" t="s">
        <v>6443</v>
      </c>
      <c r="E186" s="360" t="s">
        <v>5398</v>
      </c>
    </row>
    <row r="187" spans="1:5" ht="15">
      <c r="A187" t="s">
        <v>6629</v>
      </c>
      <c r="B187" s="393" t="s">
        <v>6442</v>
      </c>
      <c r="C187" s="350"/>
      <c r="D187" t="s">
        <v>6443</v>
      </c>
      <c r="E187" s="350" t="s">
        <v>6146</v>
      </c>
    </row>
    <row r="188" spans="1:5" ht="15">
      <c r="A188" t="s">
        <v>6630</v>
      </c>
      <c r="B188" s="393" t="s">
        <v>6442</v>
      </c>
      <c r="C188" s="353">
        <v>0</v>
      </c>
      <c r="D188" t="s">
        <v>6443</v>
      </c>
      <c r="E188" s="360" t="s">
        <v>6103</v>
      </c>
    </row>
    <row r="189" spans="1:5" ht="15">
      <c r="A189" t="s">
        <v>6631</v>
      </c>
      <c r="B189" s="393" t="s">
        <v>6442</v>
      </c>
      <c r="C189" s="353">
        <v>-20</v>
      </c>
      <c r="D189" t="s">
        <v>6443</v>
      </c>
      <c r="E189" s="360" t="s">
        <v>6099</v>
      </c>
    </row>
    <row r="190" spans="1:5" ht="15">
      <c r="A190" t="s">
        <v>6632</v>
      </c>
      <c r="B190" s="393" t="s">
        <v>6442</v>
      </c>
      <c r="C190" s="353">
        <v>0</v>
      </c>
      <c r="D190" t="s">
        <v>6443</v>
      </c>
      <c r="E190" s="360" t="s">
        <v>6092</v>
      </c>
    </row>
    <row r="191" spans="1:5" ht="15">
      <c r="A191" t="s">
        <v>6633</v>
      </c>
      <c r="B191" s="393" t="s">
        <v>6442</v>
      </c>
      <c r="C191" s="353">
        <v>-20</v>
      </c>
      <c r="D191" t="s">
        <v>6443</v>
      </c>
      <c r="E191" s="360" t="s">
        <v>5655</v>
      </c>
    </row>
    <row r="192" spans="1:5" ht="15">
      <c r="A192" t="s">
        <v>6634</v>
      </c>
      <c r="B192" s="393" t="s">
        <v>6442</v>
      </c>
      <c r="C192" s="353">
        <v>-100</v>
      </c>
      <c r="D192" t="s">
        <v>6443</v>
      </c>
      <c r="E192" s="360" t="s">
        <v>5555</v>
      </c>
    </row>
    <row r="193" spans="1:5" ht="15">
      <c r="A193" t="s">
        <v>6635</v>
      </c>
      <c r="B193" s="393" t="s">
        <v>6442</v>
      </c>
      <c r="C193" s="353">
        <v>-10</v>
      </c>
      <c r="D193" t="s">
        <v>6443</v>
      </c>
      <c r="E193" s="360" t="s">
        <v>5816</v>
      </c>
    </row>
    <row r="194" spans="1:5" ht="15">
      <c r="A194" t="s">
        <v>6636</v>
      </c>
      <c r="B194" s="393" t="s">
        <v>6442</v>
      </c>
      <c r="C194" s="358">
        <v>-0.1</v>
      </c>
      <c r="D194" t="s">
        <v>6443</v>
      </c>
      <c r="E194" s="362" t="s">
        <v>5563</v>
      </c>
    </row>
    <row r="195" spans="1:5" ht="15">
      <c r="A195" t="s">
        <v>6637</v>
      </c>
      <c r="B195" s="393" t="s">
        <v>6442</v>
      </c>
      <c r="C195" s="354">
        <v>-1000</v>
      </c>
      <c r="D195" t="s">
        <v>6443</v>
      </c>
      <c r="E195" s="360" t="s">
        <v>5513</v>
      </c>
    </row>
    <row r="196" spans="1:5" ht="15">
      <c r="A196" t="s">
        <v>6638</v>
      </c>
      <c r="B196" s="393" t="s">
        <v>6442</v>
      </c>
      <c r="C196" s="354">
        <v>-1000</v>
      </c>
      <c r="D196" t="s">
        <v>6443</v>
      </c>
      <c r="E196" s="360" t="s">
        <v>5511</v>
      </c>
    </row>
    <row r="197" spans="1:5" ht="15">
      <c r="A197" t="s">
        <v>6639</v>
      </c>
      <c r="B197" s="393" t="s">
        <v>6442</v>
      </c>
      <c r="C197" s="350"/>
      <c r="D197" t="s">
        <v>6443</v>
      </c>
      <c r="E197" s="350" t="s">
        <v>6157</v>
      </c>
    </row>
    <row r="198" spans="1:5" ht="15">
      <c r="A198" t="s">
        <v>6640</v>
      </c>
      <c r="B198" s="393" t="s">
        <v>6442</v>
      </c>
      <c r="C198" s="353">
        <v>-10</v>
      </c>
      <c r="D198" t="s">
        <v>6443</v>
      </c>
      <c r="E198" s="360" t="s">
        <v>6156</v>
      </c>
    </row>
    <row r="199" spans="1:5" ht="15">
      <c r="A199" t="s">
        <v>6641</v>
      </c>
      <c r="B199" s="393" t="s">
        <v>6442</v>
      </c>
      <c r="C199" s="350"/>
      <c r="D199" t="s">
        <v>6443</v>
      </c>
      <c r="E199" s="350" t="s">
        <v>5512</v>
      </c>
    </row>
    <row r="200" spans="1:5" ht="15">
      <c r="A200" t="s">
        <v>6642</v>
      </c>
      <c r="B200" s="393" t="s">
        <v>6442</v>
      </c>
      <c r="C200" s="354">
        <v>-1000</v>
      </c>
      <c r="D200" t="s">
        <v>6443</v>
      </c>
      <c r="E200" s="360" t="s">
        <v>5640</v>
      </c>
    </row>
    <row r="201" spans="1:5" ht="15">
      <c r="A201" t="s">
        <v>6643</v>
      </c>
      <c r="B201" s="393" t="s">
        <v>6442</v>
      </c>
      <c r="C201" s="354">
        <v>0</v>
      </c>
      <c r="D201" t="s">
        <v>6443</v>
      </c>
      <c r="E201" s="360" t="s">
        <v>6184</v>
      </c>
    </row>
    <row r="202" spans="1:5" ht="15">
      <c r="A202" t="s">
        <v>6644</v>
      </c>
      <c r="B202" s="393" t="s">
        <v>6442</v>
      </c>
      <c r="C202" s="354">
        <v>-1000</v>
      </c>
      <c r="D202" t="s">
        <v>6443</v>
      </c>
      <c r="E202" s="360" t="s">
        <v>6111</v>
      </c>
    </row>
    <row r="203" spans="1:5" ht="15">
      <c r="A203" t="s">
        <v>6645</v>
      </c>
      <c r="B203" s="393" t="s">
        <v>6442</v>
      </c>
      <c r="C203" s="354">
        <v>-1000</v>
      </c>
      <c r="D203" t="s">
        <v>6443</v>
      </c>
      <c r="E203" s="360" t="s">
        <v>5415</v>
      </c>
    </row>
    <row r="204" spans="1:5" ht="15">
      <c r="A204" t="s">
        <v>6646</v>
      </c>
      <c r="B204" s="393" t="s">
        <v>6442</v>
      </c>
      <c r="C204" s="353">
        <v>-20</v>
      </c>
      <c r="D204" t="s">
        <v>6443</v>
      </c>
      <c r="E204" s="360" t="s">
        <v>5950</v>
      </c>
    </row>
    <row r="205" spans="1:5" ht="15">
      <c r="A205" t="s">
        <v>6647</v>
      </c>
      <c r="B205" s="393" t="s">
        <v>6442</v>
      </c>
      <c r="C205" s="354">
        <v>0</v>
      </c>
      <c r="D205" t="s">
        <v>6443</v>
      </c>
      <c r="E205" s="360" t="s">
        <v>5660</v>
      </c>
    </row>
    <row r="206" spans="1:5" ht="15">
      <c r="A206" t="s">
        <v>6648</v>
      </c>
      <c r="B206" s="393" t="s">
        <v>6442</v>
      </c>
      <c r="C206" s="353">
        <v>-10</v>
      </c>
      <c r="D206" t="s">
        <v>6443</v>
      </c>
      <c r="E206" s="360" t="s">
        <v>6345</v>
      </c>
    </row>
    <row r="207" spans="1:5" ht="15">
      <c r="A207" t="s">
        <v>6649</v>
      </c>
      <c r="B207" s="393" t="s">
        <v>6442</v>
      </c>
      <c r="C207" s="364">
        <v>-1000</v>
      </c>
      <c r="D207" t="s">
        <v>6443</v>
      </c>
      <c r="E207" s="350" t="s">
        <v>5912</v>
      </c>
    </row>
    <row r="208" spans="1:5" ht="15">
      <c r="A208" t="s">
        <v>6650</v>
      </c>
      <c r="B208" s="393" t="s">
        <v>6442</v>
      </c>
      <c r="C208" s="354">
        <v>-1000</v>
      </c>
      <c r="D208" t="s">
        <v>6443</v>
      </c>
      <c r="E208" s="360" t="s">
        <v>6089</v>
      </c>
    </row>
    <row r="209" spans="1:5" ht="15">
      <c r="A209" t="s">
        <v>6651</v>
      </c>
      <c r="B209" s="393" t="s">
        <v>6442</v>
      </c>
      <c r="C209" s="354">
        <v>-1000</v>
      </c>
      <c r="D209" t="s">
        <v>6443</v>
      </c>
      <c r="E209" s="360" t="s">
        <v>5956</v>
      </c>
    </row>
    <row r="210" spans="1:5" ht="15">
      <c r="A210" t="s">
        <v>6652</v>
      </c>
      <c r="B210" s="393" t="s">
        <v>6442</v>
      </c>
      <c r="C210" s="353">
        <v>0</v>
      </c>
      <c r="D210" t="s">
        <v>6443</v>
      </c>
      <c r="E210" s="360" t="s">
        <v>5385</v>
      </c>
    </row>
    <row r="211" spans="1:5" ht="15">
      <c r="A211" t="s">
        <v>6653</v>
      </c>
      <c r="B211" s="393" t="s">
        <v>6442</v>
      </c>
      <c r="C211" s="350"/>
      <c r="D211" t="s">
        <v>6443</v>
      </c>
      <c r="E211" s="350" t="s">
        <v>6179</v>
      </c>
    </row>
    <row r="212" spans="1:5" ht="15">
      <c r="A212" t="s">
        <v>6654</v>
      </c>
      <c r="B212" s="393" t="s">
        <v>6442</v>
      </c>
      <c r="C212" s="353">
        <v>-0.3</v>
      </c>
      <c r="D212" t="s">
        <v>6443</v>
      </c>
      <c r="E212" s="360" t="s">
        <v>6081</v>
      </c>
    </row>
    <row r="213" spans="1:5" ht="15">
      <c r="A213" t="s">
        <v>6655</v>
      </c>
      <c r="B213" s="393" t="s">
        <v>6442</v>
      </c>
      <c r="C213" s="350"/>
      <c r="D213" t="s">
        <v>6443</v>
      </c>
      <c r="E213" s="350" t="s">
        <v>6093</v>
      </c>
    </row>
    <row r="214" spans="1:5" ht="15">
      <c r="A214" t="s">
        <v>6656</v>
      </c>
      <c r="B214" s="393" t="s">
        <v>6442</v>
      </c>
      <c r="C214" s="354">
        <v>-1000</v>
      </c>
      <c r="D214" t="s">
        <v>6443</v>
      </c>
      <c r="E214" s="360" t="s">
        <v>5892</v>
      </c>
    </row>
    <row r="215" spans="1:5" ht="15">
      <c r="A215" t="s">
        <v>6657</v>
      </c>
      <c r="B215" s="393" t="s">
        <v>6442</v>
      </c>
      <c r="C215" s="353">
        <v>-1</v>
      </c>
      <c r="D215" t="s">
        <v>6443</v>
      </c>
      <c r="E215" s="360" t="s">
        <v>6178</v>
      </c>
    </row>
    <row r="216" spans="1:5" ht="15">
      <c r="A216" t="s">
        <v>6658</v>
      </c>
      <c r="B216" s="393" t="s">
        <v>6442</v>
      </c>
      <c r="C216" s="354">
        <v>-1000</v>
      </c>
      <c r="D216" t="s">
        <v>6443</v>
      </c>
      <c r="E216" s="360" t="s">
        <v>6090</v>
      </c>
    </row>
    <row r="217" spans="1:5" ht="15">
      <c r="A217" t="s">
        <v>6659</v>
      </c>
      <c r="B217" s="393" t="s">
        <v>6442</v>
      </c>
      <c r="C217" s="354">
        <v>-1000</v>
      </c>
      <c r="D217" t="s">
        <v>6443</v>
      </c>
      <c r="E217" s="360" t="s">
        <v>5539</v>
      </c>
    </row>
    <row r="218" spans="1:5" ht="15">
      <c r="A218" t="s">
        <v>6660</v>
      </c>
      <c r="B218" s="393" t="s">
        <v>6442</v>
      </c>
      <c r="C218" s="353">
        <v>-1</v>
      </c>
      <c r="D218" t="s">
        <v>6443</v>
      </c>
      <c r="E218" s="360" t="s">
        <v>5957</v>
      </c>
    </row>
    <row r="219" spans="1:5" ht="15">
      <c r="A219" t="s">
        <v>6661</v>
      </c>
      <c r="B219" s="393" t="s">
        <v>6442</v>
      </c>
      <c r="C219" s="354">
        <v>-1000</v>
      </c>
      <c r="D219" t="s">
        <v>6443</v>
      </c>
      <c r="E219" s="360" t="s">
        <v>5457</v>
      </c>
    </row>
    <row r="220" spans="1:5" ht="15">
      <c r="A220" t="s">
        <v>6662</v>
      </c>
      <c r="B220" s="393" t="s">
        <v>6442</v>
      </c>
      <c r="C220" s="354">
        <v>-1000</v>
      </c>
      <c r="D220" t="s">
        <v>6443</v>
      </c>
      <c r="E220" s="360" t="s">
        <v>6161</v>
      </c>
    </row>
    <row r="221" spans="1:5" ht="15">
      <c r="A221" t="s">
        <v>6663</v>
      </c>
      <c r="B221" s="393" t="s">
        <v>6442</v>
      </c>
      <c r="C221" s="354">
        <v>-1000</v>
      </c>
      <c r="D221" t="s">
        <v>6443</v>
      </c>
      <c r="E221" s="360" t="s">
        <v>5787</v>
      </c>
    </row>
    <row r="222" spans="1:5" ht="15">
      <c r="A222" t="s">
        <v>6664</v>
      </c>
      <c r="B222" s="393" t="s">
        <v>6442</v>
      </c>
      <c r="C222" s="353">
        <v>-5</v>
      </c>
      <c r="D222" t="s">
        <v>6443</v>
      </c>
      <c r="E222" s="360" t="s">
        <v>5721</v>
      </c>
    </row>
    <row r="223" spans="1:5" ht="15">
      <c r="A223" t="s">
        <v>6665</v>
      </c>
      <c r="B223" s="393" t="s">
        <v>6442</v>
      </c>
      <c r="C223" s="354">
        <v>-1000</v>
      </c>
      <c r="D223" t="s">
        <v>6443</v>
      </c>
      <c r="E223" s="360" t="s">
        <v>5639</v>
      </c>
    </row>
    <row r="224" spans="1:5" ht="15">
      <c r="A224" t="s">
        <v>6666</v>
      </c>
      <c r="B224" s="393" t="s">
        <v>6442</v>
      </c>
      <c r="C224" s="354">
        <v>-1000</v>
      </c>
      <c r="D224" t="s">
        <v>6443</v>
      </c>
      <c r="E224" s="360" t="s">
        <v>5908</v>
      </c>
    </row>
    <row r="225" spans="1:5" ht="15">
      <c r="A225" t="s">
        <v>6667</v>
      </c>
      <c r="B225" s="393" t="s">
        <v>6442</v>
      </c>
      <c r="C225" s="350"/>
      <c r="D225" t="s">
        <v>6443</v>
      </c>
      <c r="E225" s="350" t="s">
        <v>5910</v>
      </c>
    </row>
    <row r="226" spans="1:5" ht="15">
      <c r="A226" t="s">
        <v>6668</v>
      </c>
      <c r="B226" s="393" t="s">
        <v>6442</v>
      </c>
      <c r="C226" s="350"/>
      <c r="D226" t="s">
        <v>6443</v>
      </c>
      <c r="E226" s="352" t="s">
        <v>6124</v>
      </c>
    </row>
    <row r="227" spans="1:5" ht="15">
      <c r="A227" t="s">
        <v>6669</v>
      </c>
      <c r="B227" s="393" t="s">
        <v>6442</v>
      </c>
      <c r="C227" s="354">
        <v>-1000</v>
      </c>
      <c r="D227" t="s">
        <v>6443</v>
      </c>
      <c r="E227" s="365" t="s">
        <v>6058</v>
      </c>
    </row>
    <row r="228" spans="1:5" ht="15">
      <c r="A228" t="s">
        <v>6670</v>
      </c>
      <c r="B228" s="393" t="s">
        <v>6442</v>
      </c>
      <c r="C228" s="354">
        <v>-1000</v>
      </c>
      <c r="D228" t="s">
        <v>6443</v>
      </c>
      <c r="E228" s="365" t="s">
        <v>5565</v>
      </c>
    </row>
    <row r="229" spans="1:5" ht="15">
      <c r="A229" t="s">
        <v>6671</v>
      </c>
      <c r="B229" s="393" t="s">
        <v>6442</v>
      </c>
      <c r="C229" s="350"/>
      <c r="D229" t="s">
        <v>6443</v>
      </c>
      <c r="E229" s="352" t="s">
        <v>5426</v>
      </c>
    </row>
    <row r="230" spans="1:5" ht="15">
      <c r="A230" t="s">
        <v>6672</v>
      </c>
      <c r="B230" s="393" t="s">
        <v>6442</v>
      </c>
      <c r="C230" s="350"/>
      <c r="D230" t="s">
        <v>6443</v>
      </c>
      <c r="E230" s="352" t="s">
        <v>5564</v>
      </c>
    </row>
    <row r="231" spans="1:5" ht="15">
      <c r="A231" t="s">
        <v>6673</v>
      </c>
      <c r="B231" s="393" t="s">
        <v>6442</v>
      </c>
      <c r="C231" s="364">
        <v>-0.1</v>
      </c>
      <c r="D231" t="s">
        <v>6443</v>
      </c>
      <c r="E231" s="350" t="s">
        <v>6190</v>
      </c>
    </row>
    <row r="232" spans="1:5" ht="15">
      <c r="A232" t="s">
        <v>6674</v>
      </c>
      <c r="B232" s="393" t="s">
        <v>6442</v>
      </c>
      <c r="C232" s="353">
        <v>0</v>
      </c>
      <c r="D232" t="s">
        <v>6443</v>
      </c>
      <c r="E232" s="360" t="s">
        <v>6110</v>
      </c>
    </row>
    <row r="233" spans="1:5" ht="15">
      <c r="A233" t="s">
        <v>6675</v>
      </c>
      <c r="B233" s="393" t="s">
        <v>6442</v>
      </c>
      <c r="C233" s="353">
        <v>0</v>
      </c>
      <c r="D233" t="s">
        <v>6443</v>
      </c>
      <c r="E233" s="360" t="s">
        <v>5485</v>
      </c>
    </row>
    <row r="234" spans="1:5" ht="15">
      <c r="A234" t="s">
        <v>6676</v>
      </c>
      <c r="B234" s="393" t="s">
        <v>6442</v>
      </c>
      <c r="C234" s="354">
        <v>0</v>
      </c>
      <c r="D234" t="s">
        <v>6443</v>
      </c>
      <c r="E234" s="360" t="s">
        <v>5817</v>
      </c>
    </row>
    <row r="235" spans="1:5" ht="15">
      <c r="A235" t="s">
        <v>6677</v>
      </c>
      <c r="B235" s="393" t="s">
        <v>6442</v>
      </c>
      <c r="C235" s="354">
        <v>-1000</v>
      </c>
      <c r="D235" t="s">
        <v>6443</v>
      </c>
      <c r="E235" s="360" t="s">
        <v>5736</v>
      </c>
    </row>
    <row r="236" spans="1:5" ht="15">
      <c r="A236" t="s">
        <v>6678</v>
      </c>
      <c r="B236" s="393" t="s">
        <v>6442</v>
      </c>
      <c r="C236" s="353">
        <v>-1</v>
      </c>
      <c r="D236" t="s">
        <v>6443</v>
      </c>
      <c r="E236" s="360" t="s">
        <v>5966</v>
      </c>
    </row>
    <row r="237" spans="1:5" ht="15">
      <c r="A237" t="s">
        <v>6679</v>
      </c>
      <c r="B237" s="393" t="s">
        <v>6442</v>
      </c>
      <c r="C237" s="350"/>
      <c r="D237" t="s">
        <v>6443</v>
      </c>
      <c r="E237" s="350" t="s">
        <v>5953</v>
      </c>
    </row>
    <row r="238" spans="1:5" ht="15">
      <c r="A238" t="s">
        <v>6680</v>
      </c>
      <c r="B238" s="393" t="s">
        <v>6442</v>
      </c>
      <c r="C238" s="350"/>
      <c r="D238" t="s">
        <v>6443</v>
      </c>
      <c r="E238" s="350" t="s">
        <v>5954</v>
      </c>
    </row>
    <row r="239" spans="1:5" ht="15">
      <c r="A239" t="s">
        <v>6681</v>
      </c>
      <c r="B239" s="393" t="s">
        <v>6442</v>
      </c>
      <c r="C239" s="350"/>
      <c r="D239" t="s">
        <v>6443</v>
      </c>
      <c r="E239" s="350" t="s">
        <v>6141</v>
      </c>
    </row>
    <row r="240" spans="1:5" ht="15">
      <c r="A240" t="s">
        <v>6682</v>
      </c>
      <c r="B240" s="393" t="s">
        <v>6442</v>
      </c>
      <c r="C240" s="353">
        <v>-1000</v>
      </c>
      <c r="D240" t="s">
        <v>6443</v>
      </c>
      <c r="E240" s="360" t="s">
        <v>6185</v>
      </c>
    </row>
    <row r="241" spans="1:5" ht="15">
      <c r="A241" t="s">
        <v>6683</v>
      </c>
      <c r="B241" s="393" t="s">
        <v>6442</v>
      </c>
      <c r="C241" s="350"/>
      <c r="D241" t="s">
        <v>6443</v>
      </c>
      <c r="E241" s="350" t="s">
        <v>6128</v>
      </c>
    </row>
    <row r="242" spans="1:5" ht="15">
      <c r="A242" t="s">
        <v>6684</v>
      </c>
      <c r="B242" s="393" t="s">
        <v>6442</v>
      </c>
      <c r="C242" s="354">
        <v>-1000</v>
      </c>
      <c r="D242" t="s">
        <v>6443</v>
      </c>
      <c r="E242" s="360" t="s">
        <v>5901</v>
      </c>
    </row>
    <row r="243" spans="1:5" ht="15">
      <c r="A243" t="s">
        <v>6685</v>
      </c>
      <c r="B243" s="393" t="s">
        <v>6442</v>
      </c>
      <c r="C243" s="354">
        <v>-1000</v>
      </c>
      <c r="D243" t="s">
        <v>6443</v>
      </c>
      <c r="E243" s="360" t="s">
        <v>5401</v>
      </c>
    </row>
    <row r="244" spans="1:5" ht="15">
      <c r="A244" t="s">
        <v>6686</v>
      </c>
      <c r="B244" s="393" t="s">
        <v>6442</v>
      </c>
      <c r="C244" s="354">
        <v>-1000</v>
      </c>
      <c r="D244" t="s">
        <v>6443</v>
      </c>
      <c r="E244" s="360" t="s">
        <v>5544</v>
      </c>
    </row>
    <row r="245" spans="1:5" ht="15">
      <c r="A245" t="s">
        <v>6687</v>
      </c>
      <c r="B245" s="393" t="s">
        <v>6442</v>
      </c>
      <c r="C245" s="358">
        <v>-1</v>
      </c>
      <c r="D245" t="s">
        <v>6443</v>
      </c>
      <c r="E245" s="362" t="s">
        <v>5896</v>
      </c>
    </row>
    <row r="246" spans="1:5" ht="15">
      <c r="A246" t="s">
        <v>6688</v>
      </c>
      <c r="B246" s="393" t="s">
        <v>6442</v>
      </c>
      <c r="C246" s="354">
        <v>-1000</v>
      </c>
      <c r="D246" t="s">
        <v>6443</v>
      </c>
      <c r="E246" s="360" t="s">
        <v>5907</v>
      </c>
    </row>
    <row r="247" spans="1:5" ht="15">
      <c r="A247" t="s">
        <v>6689</v>
      </c>
      <c r="B247" s="393" t="s">
        <v>6442</v>
      </c>
      <c r="C247" s="354">
        <v>-1000</v>
      </c>
      <c r="D247" t="s">
        <v>6443</v>
      </c>
      <c r="E247" s="360" t="s">
        <v>5548</v>
      </c>
    </row>
    <row r="248" spans="1:5" ht="15">
      <c r="A248" t="s">
        <v>6690</v>
      </c>
      <c r="B248" s="393" t="s">
        <v>6442</v>
      </c>
      <c r="C248" s="354">
        <v>-1000</v>
      </c>
      <c r="D248" t="s">
        <v>6443</v>
      </c>
      <c r="E248" s="360" t="s">
        <v>5549</v>
      </c>
    </row>
    <row r="249" spans="1:5" ht="15">
      <c r="A249" t="s">
        <v>6691</v>
      </c>
      <c r="B249" s="393" t="s">
        <v>6442</v>
      </c>
      <c r="C249" s="354">
        <v>-1000</v>
      </c>
      <c r="D249" t="s">
        <v>6443</v>
      </c>
      <c r="E249" s="360" t="s">
        <v>5895</v>
      </c>
    </row>
    <row r="250" spans="1:5" ht="15">
      <c r="A250" t="s">
        <v>6692</v>
      </c>
      <c r="B250" s="393" t="s">
        <v>6442</v>
      </c>
      <c r="C250" s="353">
        <v>-1</v>
      </c>
      <c r="D250" t="s">
        <v>6443</v>
      </c>
      <c r="E250" s="360" t="s">
        <v>5905</v>
      </c>
    </row>
    <row r="251" spans="1:5" ht="15">
      <c r="A251" t="s">
        <v>6693</v>
      </c>
      <c r="B251" s="393" t="s">
        <v>6442</v>
      </c>
      <c r="C251" s="354">
        <v>-1000</v>
      </c>
      <c r="D251" t="s">
        <v>6443</v>
      </c>
      <c r="E251" s="360" t="s">
        <v>5707</v>
      </c>
    </row>
    <row r="252" spans="1:5" ht="15">
      <c r="A252" t="s">
        <v>6694</v>
      </c>
      <c r="B252" s="393" t="s">
        <v>6442</v>
      </c>
      <c r="C252" s="354">
        <v>-1000</v>
      </c>
      <c r="D252" t="s">
        <v>6443</v>
      </c>
      <c r="E252" s="360" t="s">
        <v>5706</v>
      </c>
    </row>
    <row r="253" spans="1:5" ht="15">
      <c r="A253" t="s">
        <v>6695</v>
      </c>
      <c r="B253" s="393" t="s">
        <v>6442</v>
      </c>
      <c r="C253" s="353">
        <v>0</v>
      </c>
      <c r="D253" t="s">
        <v>6443</v>
      </c>
      <c r="E253" s="360" t="s">
        <v>5708</v>
      </c>
    </row>
    <row r="254" spans="1:5" ht="15">
      <c r="A254" t="s">
        <v>6696</v>
      </c>
      <c r="B254" s="393" t="s">
        <v>6442</v>
      </c>
      <c r="C254" s="354">
        <v>0</v>
      </c>
      <c r="D254" t="s">
        <v>6443</v>
      </c>
      <c r="E254" s="360" t="s">
        <v>5899</v>
      </c>
    </row>
    <row r="255" spans="1:5" ht="15">
      <c r="A255" t="s">
        <v>6697</v>
      </c>
      <c r="B255" s="393" t="s">
        <v>6442</v>
      </c>
      <c r="C255" s="354">
        <v>-1000</v>
      </c>
      <c r="D255" t="s">
        <v>6443</v>
      </c>
      <c r="E255" s="360" t="s">
        <v>5750</v>
      </c>
    </row>
    <row r="256" spans="1:5" ht="15">
      <c r="A256" t="s">
        <v>6698</v>
      </c>
      <c r="B256" s="393" t="s">
        <v>6442</v>
      </c>
      <c r="C256" s="354">
        <v>-1000</v>
      </c>
      <c r="D256" t="s">
        <v>6443</v>
      </c>
      <c r="E256" s="360" t="s">
        <v>5830</v>
      </c>
    </row>
    <row r="257" spans="1:5" ht="15">
      <c r="A257" t="s">
        <v>6699</v>
      </c>
      <c r="B257" s="393" t="s">
        <v>6442</v>
      </c>
      <c r="C257" s="353">
        <v>-1000</v>
      </c>
      <c r="D257" t="s">
        <v>6443</v>
      </c>
      <c r="E257" s="360" t="s">
        <v>5832</v>
      </c>
    </row>
    <row r="258" spans="1:5" ht="15">
      <c r="A258" t="s">
        <v>6700</v>
      </c>
      <c r="B258" s="393" t="s">
        <v>6442</v>
      </c>
      <c r="C258" s="354">
        <v>-1000</v>
      </c>
      <c r="D258" t="s">
        <v>6443</v>
      </c>
      <c r="E258" s="360" t="s">
        <v>5879</v>
      </c>
    </row>
    <row r="259" spans="1:5" ht="15">
      <c r="A259" t="s">
        <v>6701</v>
      </c>
      <c r="B259" s="393" t="s">
        <v>6442</v>
      </c>
      <c r="C259" s="354">
        <v>-1000</v>
      </c>
      <c r="D259" t="s">
        <v>6443</v>
      </c>
      <c r="E259" s="360" t="s">
        <v>5831</v>
      </c>
    </row>
    <row r="260" spans="1:5" ht="15">
      <c r="A260" t="s">
        <v>6702</v>
      </c>
      <c r="B260" s="393" t="s">
        <v>6442</v>
      </c>
      <c r="C260" s="354">
        <v>-1000</v>
      </c>
      <c r="D260" t="s">
        <v>6443</v>
      </c>
      <c r="E260" s="360" t="s">
        <v>5852</v>
      </c>
    </row>
    <row r="261" spans="1:5" ht="15">
      <c r="A261" t="s">
        <v>6703</v>
      </c>
      <c r="B261" s="393" t="s">
        <v>6442</v>
      </c>
      <c r="C261" s="354">
        <v>-1000</v>
      </c>
      <c r="D261" t="s">
        <v>6443</v>
      </c>
      <c r="E261" s="360" t="s">
        <v>5299</v>
      </c>
    </row>
    <row r="262" spans="1:5" ht="15">
      <c r="A262" t="s">
        <v>6704</v>
      </c>
      <c r="B262" s="393" t="s">
        <v>6442</v>
      </c>
      <c r="C262" s="353">
        <v>0</v>
      </c>
      <c r="D262" t="s">
        <v>6443</v>
      </c>
      <c r="E262" s="360" t="s">
        <v>5635</v>
      </c>
    </row>
    <row r="263" spans="1:5" ht="15">
      <c r="A263" t="s">
        <v>6705</v>
      </c>
      <c r="B263" s="393" t="s">
        <v>6442</v>
      </c>
      <c r="C263" s="350"/>
      <c r="D263" t="s">
        <v>6443</v>
      </c>
      <c r="E263" s="350" t="s">
        <v>6115</v>
      </c>
    </row>
    <row r="264" spans="1:5" ht="15">
      <c r="A264" t="s">
        <v>6706</v>
      </c>
      <c r="B264" s="393" t="s">
        <v>6442</v>
      </c>
      <c r="C264" s="354">
        <v>-1000</v>
      </c>
      <c r="D264" t="s">
        <v>6443</v>
      </c>
      <c r="E264" s="360" t="s">
        <v>5782</v>
      </c>
    </row>
    <row r="265" spans="1:5" ht="15">
      <c r="A265" t="s">
        <v>6707</v>
      </c>
      <c r="B265" s="393" t="s">
        <v>6442</v>
      </c>
      <c r="C265" s="354">
        <v>-1000</v>
      </c>
      <c r="D265" t="s">
        <v>6443</v>
      </c>
      <c r="E265" s="360" t="s">
        <v>5781</v>
      </c>
    </row>
    <row r="266" spans="1:5" ht="15">
      <c r="A266" t="s">
        <v>6708</v>
      </c>
      <c r="B266" s="393" t="s">
        <v>6442</v>
      </c>
      <c r="C266" s="350"/>
      <c r="D266" t="s">
        <v>6443</v>
      </c>
      <c r="E266" s="350" t="s">
        <v>6053</v>
      </c>
    </row>
    <row r="267" spans="1:5" ht="15">
      <c r="A267" t="s">
        <v>6709</v>
      </c>
      <c r="B267" s="393" t="s">
        <v>6442</v>
      </c>
      <c r="C267" s="354">
        <v>-1000</v>
      </c>
      <c r="D267" t="s">
        <v>6443</v>
      </c>
      <c r="E267" s="360" t="s">
        <v>5702</v>
      </c>
    </row>
    <row r="268" spans="1:5" ht="15">
      <c r="A268" t="s">
        <v>6710</v>
      </c>
      <c r="B268" s="393" t="s">
        <v>6442</v>
      </c>
      <c r="C268" s="361">
        <v>0</v>
      </c>
      <c r="D268" t="s">
        <v>6443</v>
      </c>
      <c r="E268" s="360" t="s">
        <v>6120</v>
      </c>
    </row>
    <row r="269" spans="1:5" ht="15">
      <c r="A269" t="s">
        <v>6711</v>
      </c>
      <c r="B269" s="393" t="s">
        <v>6442</v>
      </c>
      <c r="C269" s="354">
        <v>-1000</v>
      </c>
      <c r="D269" t="s">
        <v>6443</v>
      </c>
      <c r="E269" s="360" t="s">
        <v>5472</v>
      </c>
    </row>
    <row r="270" spans="1:5" ht="15">
      <c r="A270" t="s">
        <v>6712</v>
      </c>
      <c r="B270" s="393" t="s">
        <v>6442</v>
      </c>
      <c r="C270" s="354">
        <v>-1000</v>
      </c>
      <c r="D270" t="s">
        <v>6443</v>
      </c>
      <c r="E270" s="360" t="s">
        <v>5324</v>
      </c>
    </row>
    <row r="271" spans="1:5" ht="15">
      <c r="A271" t="s">
        <v>6713</v>
      </c>
      <c r="B271" s="393" t="s">
        <v>6442</v>
      </c>
      <c r="C271" s="354">
        <v>-1000</v>
      </c>
      <c r="D271" t="s">
        <v>6443</v>
      </c>
      <c r="E271" s="360" t="s">
        <v>6175</v>
      </c>
    </row>
    <row r="272" spans="1:5" ht="15">
      <c r="A272" t="s">
        <v>6714</v>
      </c>
      <c r="B272" s="393" t="s">
        <v>6442</v>
      </c>
      <c r="C272" s="354">
        <v>-1000</v>
      </c>
      <c r="D272" t="s">
        <v>6443</v>
      </c>
      <c r="E272" s="360" t="s">
        <v>6166</v>
      </c>
    </row>
    <row r="273" spans="1:5" ht="15">
      <c r="A273" t="s">
        <v>6715</v>
      </c>
      <c r="B273" s="393" t="s">
        <v>6442</v>
      </c>
      <c r="C273" s="354">
        <v>-1000</v>
      </c>
      <c r="D273" t="s">
        <v>6443</v>
      </c>
      <c r="E273" s="360" t="s">
        <v>6165</v>
      </c>
    </row>
    <row r="274" spans="1:5" ht="15">
      <c r="A274" t="s">
        <v>6716</v>
      </c>
      <c r="B274" s="393" t="s">
        <v>6442</v>
      </c>
      <c r="C274" s="354">
        <v>-1000</v>
      </c>
      <c r="D274" t="s">
        <v>6443</v>
      </c>
      <c r="E274" s="360" t="s">
        <v>6170</v>
      </c>
    </row>
    <row r="275" spans="1:5" ht="15">
      <c r="A275" t="s">
        <v>6717</v>
      </c>
      <c r="B275" s="393" t="s">
        <v>6442</v>
      </c>
      <c r="C275" s="350"/>
      <c r="D275" t="s">
        <v>6443</v>
      </c>
      <c r="E275" s="350" t="s">
        <v>6171</v>
      </c>
    </row>
    <row r="276" spans="1:5" ht="15">
      <c r="A276" t="s">
        <v>6718</v>
      </c>
      <c r="B276" s="393" t="s">
        <v>6442</v>
      </c>
      <c r="C276" s="354">
        <v>-1000</v>
      </c>
      <c r="D276" t="s">
        <v>6443</v>
      </c>
      <c r="E276" s="360" t="s">
        <v>6031</v>
      </c>
    </row>
    <row r="277" spans="1:5" ht="15">
      <c r="A277" t="s">
        <v>6719</v>
      </c>
      <c r="B277" s="393" t="s">
        <v>6442</v>
      </c>
      <c r="C277" s="354">
        <v>-1000</v>
      </c>
      <c r="D277" t="s">
        <v>6443</v>
      </c>
      <c r="E277" s="360" t="s">
        <v>6077</v>
      </c>
    </row>
    <row r="278" spans="1:5" ht="15">
      <c r="A278" t="s">
        <v>6720</v>
      </c>
      <c r="B278" s="393" t="s">
        <v>6442</v>
      </c>
      <c r="C278" s="354">
        <v>-1000</v>
      </c>
      <c r="D278" t="s">
        <v>6443</v>
      </c>
      <c r="E278" s="360" t="s">
        <v>6072</v>
      </c>
    </row>
    <row r="279" spans="1:5" ht="15">
      <c r="A279" t="s">
        <v>6721</v>
      </c>
      <c r="B279" s="393" t="s">
        <v>6442</v>
      </c>
      <c r="C279" s="354">
        <v>0</v>
      </c>
      <c r="D279" t="s">
        <v>6443</v>
      </c>
      <c r="E279" s="360" t="s">
        <v>6073</v>
      </c>
    </row>
    <row r="280" spans="1:5" ht="15">
      <c r="A280" t="s">
        <v>6722</v>
      </c>
      <c r="B280" s="393" t="s">
        <v>6442</v>
      </c>
      <c r="C280" s="353">
        <v>0</v>
      </c>
      <c r="D280" t="s">
        <v>6443</v>
      </c>
      <c r="E280" s="360" t="s">
        <v>6074</v>
      </c>
    </row>
    <row r="281" spans="1:5" ht="15">
      <c r="A281" t="s">
        <v>6723</v>
      </c>
      <c r="B281" s="393" t="s">
        <v>6442</v>
      </c>
      <c r="C281" s="350"/>
      <c r="D281" t="s">
        <v>6443</v>
      </c>
      <c r="E281" s="350" t="s">
        <v>6107</v>
      </c>
    </row>
    <row r="282" spans="1:5" ht="15">
      <c r="A282" t="s">
        <v>6724</v>
      </c>
      <c r="B282" s="393" t="s">
        <v>6442</v>
      </c>
      <c r="C282" s="354">
        <v>-1000</v>
      </c>
      <c r="D282" t="s">
        <v>6443</v>
      </c>
      <c r="E282" s="360" t="s">
        <v>5667</v>
      </c>
    </row>
    <row r="283" spans="1:5" ht="15">
      <c r="A283" t="s">
        <v>6725</v>
      </c>
      <c r="B283" s="393" t="s">
        <v>6442</v>
      </c>
      <c r="C283" s="354">
        <v>-1000</v>
      </c>
      <c r="D283" t="s">
        <v>6443</v>
      </c>
      <c r="E283" s="360" t="s">
        <v>5677</v>
      </c>
    </row>
    <row r="284" spans="1:5" ht="15">
      <c r="A284" t="s">
        <v>6726</v>
      </c>
      <c r="B284" s="393" t="s">
        <v>6442</v>
      </c>
      <c r="C284" s="354">
        <v>-1000</v>
      </c>
      <c r="D284" t="s">
        <v>6443</v>
      </c>
      <c r="E284" s="360" t="s">
        <v>5679</v>
      </c>
    </row>
    <row r="285" spans="1:5" ht="15">
      <c r="A285" t="s">
        <v>6727</v>
      </c>
      <c r="B285" s="393" t="s">
        <v>6442</v>
      </c>
      <c r="C285" s="354">
        <v>-1000</v>
      </c>
      <c r="D285" t="s">
        <v>6443</v>
      </c>
      <c r="E285" s="360" t="s">
        <v>5903</v>
      </c>
    </row>
    <row r="286" spans="1:5" ht="15">
      <c r="A286" t="s">
        <v>6728</v>
      </c>
      <c r="B286" s="393" t="s">
        <v>6442</v>
      </c>
      <c r="C286" s="354">
        <v>-1000</v>
      </c>
      <c r="D286" t="s">
        <v>6443</v>
      </c>
      <c r="E286" s="360" t="s">
        <v>6187</v>
      </c>
    </row>
    <row r="287" spans="1:5" ht="15">
      <c r="A287" t="s">
        <v>6729</v>
      </c>
      <c r="B287" s="393" t="s">
        <v>6442</v>
      </c>
      <c r="C287" s="354">
        <v>-1000</v>
      </c>
      <c r="D287" t="s">
        <v>6443</v>
      </c>
      <c r="E287" s="360" t="s">
        <v>5678</v>
      </c>
    </row>
    <row r="288" spans="1:5" ht="15">
      <c r="A288" t="s">
        <v>6730</v>
      </c>
      <c r="B288" s="393" t="s">
        <v>6442</v>
      </c>
      <c r="C288" s="354">
        <v>-1000</v>
      </c>
      <c r="D288" t="s">
        <v>6443</v>
      </c>
      <c r="E288" s="360" t="s">
        <v>5680</v>
      </c>
    </row>
    <row r="289" spans="1:5" ht="15">
      <c r="A289" t="s">
        <v>6731</v>
      </c>
      <c r="B289" s="393" t="s">
        <v>6442</v>
      </c>
      <c r="C289" s="353">
        <v>0</v>
      </c>
      <c r="D289" t="s">
        <v>6443</v>
      </c>
      <c r="E289" s="360" t="s">
        <v>5775</v>
      </c>
    </row>
    <row r="290" spans="1:5" ht="15">
      <c r="A290" t="s">
        <v>6732</v>
      </c>
      <c r="B290" s="393" t="s">
        <v>6442</v>
      </c>
      <c r="C290" s="354">
        <v>-1000</v>
      </c>
      <c r="D290" t="s">
        <v>6443</v>
      </c>
      <c r="E290" s="360" t="s">
        <v>5776</v>
      </c>
    </row>
    <row r="291" spans="1:5" ht="15">
      <c r="A291" t="s">
        <v>6733</v>
      </c>
      <c r="B291" s="393" t="s">
        <v>6442</v>
      </c>
      <c r="C291" s="354">
        <v>-1000</v>
      </c>
      <c r="D291" t="s">
        <v>6443</v>
      </c>
      <c r="E291" s="360" t="s">
        <v>5765</v>
      </c>
    </row>
    <row r="292" spans="1:5" ht="15">
      <c r="A292" t="s">
        <v>6734</v>
      </c>
      <c r="B292" s="393" t="s">
        <v>6442</v>
      </c>
      <c r="C292" s="354">
        <v>0</v>
      </c>
      <c r="D292" t="s">
        <v>6443</v>
      </c>
      <c r="E292" s="360" t="s">
        <v>5766</v>
      </c>
    </row>
    <row r="293" spans="1:5" ht="15">
      <c r="A293" t="s">
        <v>6735</v>
      </c>
      <c r="B293" s="393" t="s">
        <v>6442</v>
      </c>
      <c r="C293" s="354">
        <v>-1000</v>
      </c>
      <c r="D293" t="s">
        <v>6443</v>
      </c>
      <c r="E293" s="360" t="s">
        <v>5904</v>
      </c>
    </row>
    <row r="294" spans="1:5" ht="15">
      <c r="A294" t="s">
        <v>6736</v>
      </c>
      <c r="B294" s="393" t="s">
        <v>6442</v>
      </c>
      <c r="C294" s="353">
        <v>0</v>
      </c>
      <c r="D294" t="s">
        <v>6443</v>
      </c>
      <c r="E294" s="360" t="s">
        <v>6126</v>
      </c>
    </row>
    <row r="295" spans="1:5" ht="15">
      <c r="A295" t="s">
        <v>6737</v>
      </c>
      <c r="B295" s="393" t="s">
        <v>6442</v>
      </c>
      <c r="C295" s="354">
        <v>-1000</v>
      </c>
      <c r="D295" t="s">
        <v>6443</v>
      </c>
      <c r="E295" s="360" t="s">
        <v>5458</v>
      </c>
    </row>
    <row r="296" spans="1:5" ht="15">
      <c r="A296" t="s">
        <v>6738</v>
      </c>
      <c r="B296" s="393" t="s">
        <v>6442</v>
      </c>
      <c r="C296" s="354">
        <v>0</v>
      </c>
      <c r="D296" t="s">
        <v>6443</v>
      </c>
      <c r="E296" s="360" t="s">
        <v>5560</v>
      </c>
    </row>
    <row r="297" spans="1:5" ht="15">
      <c r="A297" t="s">
        <v>6739</v>
      </c>
      <c r="B297" s="393" t="s">
        <v>6442</v>
      </c>
      <c r="C297" s="354">
        <v>-1000</v>
      </c>
      <c r="D297" t="s">
        <v>6443</v>
      </c>
      <c r="E297" s="360" t="s">
        <v>6163</v>
      </c>
    </row>
    <row r="298" spans="1:5" ht="15">
      <c r="A298" t="s">
        <v>6740</v>
      </c>
      <c r="B298" s="393" t="s">
        <v>6442</v>
      </c>
      <c r="C298" s="350"/>
      <c r="D298" t="s">
        <v>6443</v>
      </c>
      <c r="E298" s="350" t="s">
        <v>6162</v>
      </c>
    </row>
    <row r="299" spans="1:5" ht="15">
      <c r="A299" t="s">
        <v>6741</v>
      </c>
      <c r="B299" s="393" t="s">
        <v>6442</v>
      </c>
      <c r="C299" s="354">
        <v>0</v>
      </c>
      <c r="D299" t="s">
        <v>6443</v>
      </c>
      <c r="E299" s="360" t="s">
        <v>5670</v>
      </c>
    </row>
    <row r="300" spans="1:5" ht="15">
      <c r="A300" t="s">
        <v>6742</v>
      </c>
      <c r="B300" s="393" t="s">
        <v>6442</v>
      </c>
      <c r="C300" s="354">
        <v>-1000</v>
      </c>
      <c r="D300" t="s">
        <v>6443</v>
      </c>
      <c r="E300" s="360" t="s">
        <v>5902</v>
      </c>
    </row>
    <row r="301" spans="1:5" ht="15">
      <c r="A301" t="s">
        <v>6743</v>
      </c>
      <c r="B301" s="393" t="s">
        <v>6442</v>
      </c>
      <c r="C301" s="350"/>
      <c r="D301" t="s">
        <v>6443</v>
      </c>
      <c r="E301" s="350" t="s">
        <v>6145</v>
      </c>
    </row>
    <row r="302" spans="1:5" ht="15">
      <c r="A302" t="s">
        <v>6744</v>
      </c>
      <c r="B302" s="393" t="s">
        <v>6442</v>
      </c>
      <c r="C302" s="350"/>
      <c r="D302" t="s">
        <v>6443</v>
      </c>
      <c r="E302" s="350" t="s">
        <v>6132</v>
      </c>
    </row>
    <row r="303" spans="1:5" ht="15">
      <c r="A303" t="s">
        <v>6745</v>
      </c>
      <c r="B303" s="393" t="s">
        <v>6442</v>
      </c>
      <c r="C303" s="350"/>
      <c r="D303" t="s">
        <v>6443</v>
      </c>
      <c r="E303" s="350" t="s">
        <v>5913</v>
      </c>
    </row>
    <row r="304" spans="1:5" ht="15">
      <c r="A304" t="s">
        <v>6746</v>
      </c>
      <c r="B304" s="393" t="s">
        <v>6442</v>
      </c>
      <c r="C304" s="354">
        <v>-1000</v>
      </c>
      <c r="D304" t="s">
        <v>6443</v>
      </c>
      <c r="E304" s="360" t="s">
        <v>6102</v>
      </c>
    </row>
    <row r="305" spans="1:5" ht="15">
      <c r="A305" t="s">
        <v>6747</v>
      </c>
      <c r="B305" s="393" t="s">
        <v>6442</v>
      </c>
      <c r="C305" s="354">
        <v>-1000</v>
      </c>
      <c r="D305" t="s">
        <v>6443</v>
      </c>
      <c r="E305" s="360" t="s">
        <v>5934</v>
      </c>
    </row>
    <row r="306" spans="1:5" ht="15">
      <c r="A306" t="s">
        <v>6748</v>
      </c>
      <c r="B306" s="393" t="s">
        <v>6442</v>
      </c>
      <c r="C306" s="354">
        <v>-1000</v>
      </c>
      <c r="D306" t="s">
        <v>6443</v>
      </c>
      <c r="E306" s="360" t="s">
        <v>5935</v>
      </c>
    </row>
    <row r="307" spans="1:5" ht="15">
      <c r="A307" t="s">
        <v>6749</v>
      </c>
      <c r="B307" s="393" t="s">
        <v>6442</v>
      </c>
      <c r="C307" s="354">
        <v>-1000</v>
      </c>
      <c r="D307" t="s">
        <v>6443</v>
      </c>
      <c r="E307" s="360" t="s">
        <v>5936</v>
      </c>
    </row>
    <row r="308" spans="1:5" ht="15">
      <c r="A308" t="s">
        <v>6750</v>
      </c>
      <c r="B308" s="393" t="s">
        <v>6442</v>
      </c>
      <c r="C308" s="354">
        <v>-1000</v>
      </c>
      <c r="D308" t="s">
        <v>6443</v>
      </c>
      <c r="E308" s="360" t="s">
        <v>5938</v>
      </c>
    </row>
    <row r="309" spans="1:5" ht="15">
      <c r="A309" t="s">
        <v>6751</v>
      </c>
      <c r="B309" s="393" t="s">
        <v>6442</v>
      </c>
      <c r="C309" s="350"/>
      <c r="D309" t="s">
        <v>6443</v>
      </c>
      <c r="E309" s="350" t="s">
        <v>6067</v>
      </c>
    </row>
    <row r="310" spans="1:5" ht="15">
      <c r="A310" t="s">
        <v>6752</v>
      </c>
      <c r="B310" s="393" t="s">
        <v>6442</v>
      </c>
      <c r="C310" s="353">
        <v>-10</v>
      </c>
      <c r="D310" t="s">
        <v>6443</v>
      </c>
      <c r="E310" s="360" t="s">
        <v>5481</v>
      </c>
    </row>
    <row r="311" spans="1:5" ht="15">
      <c r="A311" t="s">
        <v>6753</v>
      </c>
      <c r="B311" s="393" t="s">
        <v>6442</v>
      </c>
      <c r="C311" s="353">
        <v>-0.1</v>
      </c>
      <c r="D311" t="s">
        <v>6443</v>
      </c>
      <c r="E311" s="360" t="s">
        <v>5824</v>
      </c>
    </row>
    <row r="312" spans="1:5" ht="15">
      <c r="A312" t="s">
        <v>6754</v>
      </c>
      <c r="B312" s="393" t="s">
        <v>6442</v>
      </c>
      <c r="C312" s="353">
        <v>-1</v>
      </c>
      <c r="D312" t="s">
        <v>6443</v>
      </c>
      <c r="E312" s="360" t="s">
        <v>5819</v>
      </c>
    </row>
    <row r="313" spans="1:5" ht="15">
      <c r="A313" t="s">
        <v>6755</v>
      </c>
      <c r="B313" s="393" t="s">
        <v>6442</v>
      </c>
      <c r="C313" s="353">
        <v>-0.1</v>
      </c>
      <c r="D313" t="s">
        <v>6443</v>
      </c>
      <c r="E313" s="360" t="s">
        <v>6041</v>
      </c>
    </row>
    <row r="314" spans="1:5" ht="15">
      <c r="A314" t="s">
        <v>6756</v>
      </c>
      <c r="B314" s="393" t="s">
        <v>6442</v>
      </c>
      <c r="C314" s="353">
        <v>-0.1</v>
      </c>
      <c r="D314" t="s">
        <v>6443</v>
      </c>
      <c r="E314" s="360" t="s">
        <v>5372</v>
      </c>
    </row>
    <row r="315" spans="1:5" ht="15">
      <c r="A315" t="s">
        <v>6757</v>
      </c>
      <c r="B315" s="393" t="s">
        <v>6442</v>
      </c>
      <c r="C315" s="353">
        <v>0</v>
      </c>
      <c r="D315" t="s">
        <v>6443</v>
      </c>
      <c r="E315" s="360" t="s">
        <v>5949</v>
      </c>
    </row>
    <row r="316" spans="1:5" ht="15">
      <c r="A316" t="s">
        <v>6758</v>
      </c>
      <c r="B316" s="393" t="s">
        <v>6442</v>
      </c>
      <c r="C316" s="353">
        <v>-0.1</v>
      </c>
      <c r="D316" t="s">
        <v>6443</v>
      </c>
      <c r="E316" s="360" t="s">
        <v>5480</v>
      </c>
    </row>
    <row r="317" spans="1:5" ht="15">
      <c r="A317" t="s">
        <v>6759</v>
      </c>
      <c r="B317" s="393" t="s">
        <v>6442</v>
      </c>
      <c r="C317" s="353">
        <v>-0.1</v>
      </c>
      <c r="D317" t="s">
        <v>6443</v>
      </c>
      <c r="E317" s="360" t="s">
        <v>5556</v>
      </c>
    </row>
    <row r="318" spans="1:5" ht="15">
      <c r="A318" t="s">
        <v>6760</v>
      </c>
      <c r="B318" s="393" t="s">
        <v>6442</v>
      </c>
      <c r="C318" s="353">
        <v>-1</v>
      </c>
      <c r="D318" t="s">
        <v>6443</v>
      </c>
      <c r="E318" s="360" t="s">
        <v>5821</v>
      </c>
    </row>
    <row r="319" spans="1:5" ht="15">
      <c r="A319" t="s">
        <v>6761</v>
      </c>
      <c r="B319" s="393" t="s">
        <v>6442</v>
      </c>
      <c r="C319" s="353">
        <v>-0.1</v>
      </c>
      <c r="D319" t="s">
        <v>6443</v>
      </c>
      <c r="E319" s="360" t="s">
        <v>5823</v>
      </c>
    </row>
    <row r="320" spans="1:5" ht="15">
      <c r="A320" t="s">
        <v>6762</v>
      </c>
      <c r="B320" s="393" t="s">
        <v>6442</v>
      </c>
      <c r="C320" s="353">
        <v>-10</v>
      </c>
      <c r="D320" t="s">
        <v>6443</v>
      </c>
      <c r="E320" s="360" t="s">
        <v>6078</v>
      </c>
    </row>
    <row r="321" spans="1:5" ht="15">
      <c r="A321" t="s">
        <v>6763</v>
      </c>
      <c r="B321" s="393" t="s">
        <v>6442</v>
      </c>
      <c r="C321" s="353">
        <v>-10</v>
      </c>
      <c r="D321" t="s">
        <v>6443</v>
      </c>
      <c r="E321" s="360" t="s">
        <v>6011</v>
      </c>
    </row>
    <row r="322" spans="1:5" ht="15">
      <c r="A322" t="s">
        <v>6764</v>
      </c>
      <c r="B322" s="393" t="s">
        <v>6442</v>
      </c>
      <c r="C322" s="353">
        <v>0</v>
      </c>
      <c r="D322" t="s">
        <v>6443</v>
      </c>
      <c r="E322" s="360" t="s">
        <v>5818</v>
      </c>
    </row>
    <row r="323" spans="1:5" ht="15">
      <c r="A323" t="s">
        <v>6765</v>
      </c>
      <c r="B323" s="393" t="s">
        <v>6442</v>
      </c>
      <c r="C323" s="353">
        <v>-0.1</v>
      </c>
      <c r="D323" t="s">
        <v>6443</v>
      </c>
      <c r="E323" s="360" t="s">
        <v>5442</v>
      </c>
    </row>
    <row r="324" spans="1:5" ht="15">
      <c r="A324" t="s">
        <v>6766</v>
      </c>
      <c r="B324" s="393" t="s">
        <v>6442</v>
      </c>
      <c r="C324" s="353">
        <v>0</v>
      </c>
      <c r="D324" t="s">
        <v>6443</v>
      </c>
      <c r="E324" s="360" t="s">
        <v>6010</v>
      </c>
    </row>
    <row r="325" spans="1:5" ht="15">
      <c r="A325" t="s">
        <v>6767</v>
      </c>
      <c r="B325" s="393" t="s">
        <v>6442</v>
      </c>
      <c r="C325" s="353">
        <v>-0.1</v>
      </c>
      <c r="D325" t="s">
        <v>6443</v>
      </c>
      <c r="E325" s="360" t="s">
        <v>5944</v>
      </c>
    </row>
    <row r="326" spans="1:5" ht="15">
      <c r="A326" t="s">
        <v>6768</v>
      </c>
      <c r="B326" s="393" t="s">
        <v>6442</v>
      </c>
      <c r="C326" s="353">
        <v>0</v>
      </c>
      <c r="D326" t="s">
        <v>6443</v>
      </c>
      <c r="E326" s="360" t="s">
        <v>6007</v>
      </c>
    </row>
    <row r="327" spans="1:5" ht="15">
      <c r="A327" t="s">
        <v>6769</v>
      </c>
      <c r="B327" s="393" t="s">
        <v>6442</v>
      </c>
      <c r="C327" s="353">
        <v>-0.1</v>
      </c>
      <c r="D327" t="s">
        <v>6443</v>
      </c>
      <c r="E327" s="360" t="s">
        <v>5714</v>
      </c>
    </row>
    <row r="328" spans="1:5" ht="15">
      <c r="A328" t="s">
        <v>6770</v>
      </c>
      <c r="B328" s="393" t="s">
        <v>6442</v>
      </c>
      <c r="C328" s="353">
        <v>-0.1</v>
      </c>
      <c r="D328" t="s">
        <v>6443</v>
      </c>
      <c r="E328" s="360" t="s">
        <v>5941</v>
      </c>
    </row>
    <row r="329" spans="1:5" ht="15">
      <c r="A329" t="s">
        <v>6771</v>
      </c>
      <c r="B329" s="393" t="s">
        <v>6442</v>
      </c>
      <c r="C329" s="351">
        <v>-0.1</v>
      </c>
      <c r="D329" t="s">
        <v>6443</v>
      </c>
      <c r="E329" s="360" t="s">
        <v>6006</v>
      </c>
    </row>
    <row r="330" spans="1:5" ht="15">
      <c r="A330" t="s">
        <v>6772</v>
      </c>
      <c r="B330" s="393" t="s">
        <v>6442</v>
      </c>
      <c r="C330" s="353">
        <v>-0.1</v>
      </c>
      <c r="D330" t="s">
        <v>6443</v>
      </c>
      <c r="E330" s="360" t="s">
        <v>6017</v>
      </c>
    </row>
    <row r="331" spans="1:5" ht="15">
      <c r="A331" t="s">
        <v>6773</v>
      </c>
      <c r="B331" s="393" t="s">
        <v>6442</v>
      </c>
      <c r="C331" s="359">
        <v>-0.1</v>
      </c>
      <c r="D331" t="s">
        <v>6443</v>
      </c>
      <c r="E331" s="350" t="s">
        <v>6076</v>
      </c>
    </row>
    <row r="332" spans="1:5" ht="15">
      <c r="A332" t="s">
        <v>6774</v>
      </c>
      <c r="B332" s="393" t="s">
        <v>6442</v>
      </c>
      <c r="C332" s="353">
        <v>-0.1</v>
      </c>
      <c r="D332" t="s">
        <v>6443</v>
      </c>
      <c r="E332" s="360" t="s">
        <v>5943</v>
      </c>
    </row>
    <row r="333" spans="1:5" ht="15">
      <c r="A333" t="s">
        <v>6775</v>
      </c>
      <c r="B333" s="393" t="s">
        <v>6442</v>
      </c>
      <c r="C333" s="359">
        <v>-0.1</v>
      </c>
      <c r="D333" t="s">
        <v>6443</v>
      </c>
      <c r="E333" s="350" t="s">
        <v>5942</v>
      </c>
    </row>
    <row r="334" spans="1:5" ht="15">
      <c r="A334" t="s">
        <v>6776</v>
      </c>
      <c r="B334" s="393" t="s">
        <v>6442</v>
      </c>
      <c r="C334" s="353">
        <v>-0.1</v>
      </c>
      <c r="D334" t="s">
        <v>6443</v>
      </c>
      <c r="E334" s="360" t="s">
        <v>5666</v>
      </c>
    </row>
    <row r="335" spans="1:5" ht="15">
      <c r="A335" t="s">
        <v>6777</v>
      </c>
      <c r="B335" s="393" t="s">
        <v>6442</v>
      </c>
      <c r="C335" s="353">
        <v>-0.1</v>
      </c>
      <c r="D335" t="s">
        <v>6443</v>
      </c>
      <c r="E335" s="360" t="s">
        <v>5697</v>
      </c>
    </row>
    <row r="336" spans="1:5" ht="15">
      <c r="A336" t="s">
        <v>6778</v>
      </c>
      <c r="B336" s="393" t="s">
        <v>6442</v>
      </c>
      <c r="C336" s="353">
        <v>-0.1</v>
      </c>
      <c r="D336" t="s">
        <v>6443</v>
      </c>
      <c r="E336" s="360" t="s">
        <v>6079</v>
      </c>
    </row>
    <row r="337" spans="1:5" ht="15">
      <c r="A337" t="s">
        <v>6779</v>
      </c>
      <c r="B337" s="393" t="s">
        <v>6442</v>
      </c>
      <c r="C337" s="350"/>
      <c r="D337" t="s">
        <v>6443</v>
      </c>
      <c r="E337" s="350" t="s">
        <v>5867</v>
      </c>
    </row>
    <row r="338" spans="1:5" ht="15">
      <c r="A338" t="s">
        <v>6780</v>
      </c>
      <c r="B338" s="393" t="s">
        <v>6442</v>
      </c>
      <c r="C338" s="353">
        <v>-10</v>
      </c>
      <c r="D338" t="s">
        <v>6443</v>
      </c>
      <c r="E338" s="360" t="s">
        <v>5868</v>
      </c>
    </row>
    <row r="339" spans="1:5" ht="15">
      <c r="A339" t="s">
        <v>6781</v>
      </c>
      <c r="B339" s="393" t="s">
        <v>6442</v>
      </c>
      <c r="C339" s="353">
        <v>-0.1</v>
      </c>
      <c r="D339" t="s">
        <v>6443</v>
      </c>
      <c r="E339" s="360" t="s">
        <v>6062</v>
      </c>
    </row>
    <row r="340" spans="1:5" ht="15">
      <c r="A340" t="s">
        <v>6782</v>
      </c>
      <c r="B340" s="393" t="s">
        <v>6442</v>
      </c>
      <c r="C340" s="353">
        <v>-0.1</v>
      </c>
      <c r="D340" t="s">
        <v>6443</v>
      </c>
      <c r="E340" s="360" t="s">
        <v>5406</v>
      </c>
    </row>
    <row r="341" spans="1:5" ht="15">
      <c r="A341" t="s">
        <v>6783</v>
      </c>
      <c r="B341" s="393" t="s">
        <v>6442</v>
      </c>
      <c r="C341" s="353">
        <v>-0.1</v>
      </c>
      <c r="D341" t="s">
        <v>6443</v>
      </c>
      <c r="E341" s="360" t="s">
        <v>5553</v>
      </c>
    </row>
    <row r="342" spans="1:5" ht="15">
      <c r="A342" t="s">
        <v>6784</v>
      </c>
      <c r="B342" s="393" t="s">
        <v>6442</v>
      </c>
      <c r="C342" s="353">
        <v>-0.1</v>
      </c>
      <c r="D342" t="s">
        <v>6443</v>
      </c>
      <c r="E342" s="360" t="s">
        <v>5696</v>
      </c>
    </row>
    <row r="343" spans="1:5" ht="15">
      <c r="A343" t="s">
        <v>6785</v>
      </c>
      <c r="B343" s="393" t="s">
        <v>6442</v>
      </c>
      <c r="C343" s="350"/>
      <c r="D343" t="s">
        <v>6443</v>
      </c>
      <c r="E343" s="350" t="s">
        <v>5869</v>
      </c>
    </row>
    <row r="344" spans="1:5" ht="15">
      <c r="A344" t="s">
        <v>6786</v>
      </c>
      <c r="B344" s="393" t="s">
        <v>6442</v>
      </c>
      <c r="C344" s="353">
        <v>0</v>
      </c>
      <c r="D344" t="s">
        <v>6443</v>
      </c>
      <c r="E344" s="360" t="s">
        <v>6061</v>
      </c>
    </row>
    <row r="345" spans="1:5" ht="15">
      <c r="A345" t="s">
        <v>6787</v>
      </c>
      <c r="B345" s="393" t="s">
        <v>6442</v>
      </c>
      <c r="C345" s="353">
        <v>-0.1</v>
      </c>
      <c r="D345" t="s">
        <v>6443</v>
      </c>
      <c r="E345" s="360" t="s">
        <v>6048</v>
      </c>
    </row>
    <row r="346" spans="1:5" ht="15">
      <c r="A346" t="s">
        <v>6788</v>
      </c>
      <c r="B346" s="393" t="s">
        <v>6442</v>
      </c>
      <c r="C346" s="353">
        <v>-0.1</v>
      </c>
      <c r="D346" t="s">
        <v>6443</v>
      </c>
      <c r="E346" s="360" t="s">
        <v>6063</v>
      </c>
    </row>
    <row r="347" spans="1:5" ht="15">
      <c r="A347" t="s">
        <v>6789</v>
      </c>
      <c r="B347" s="393" t="s">
        <v>6442</v>
      </c>
      <c r="C347" s="353">
        <v>-0.1</v>
      </c>
      <c r="D347" t="s">
        <v>6443</v>
      </c>
      <c r="E347" s="360" t="s">
        <v>5307</v>
      </c>
    </row>
    <row r="348" spans="1:5" ht="15">
      <c r="A348" t="s">
        <v>6790</v>
      </c>
      <c r="B348" s="393" t="s">
        <v>6442</v>
      </c>
      <c r="C348" s="353">
        <v>-0.1</v>
      </c>
      <c r="D348" t="s">
        <v>6443</v>
      </c>
      <c r="E348" s="360" t="s">
        <v>6049</v>
      </c>
    </row>
    <row r="349" spans="1:5" ht="15">
      <c r="A349" t="s">
        <v>6791</v>
      </c>
      <c r="B349" s="393" t="s">
        <v>6442</v>
      </c>
      <c r="C349" s="353">
        <v>0</v>
      </c>
      <c r="D349" t="s">
        <v>6443</v>
      </c>
      <c r="E349" s="360" t="s">
        <v>6098</v>
      </c>
    </row>
    <row r="350" spans="1:5" ht="15">
      <c r="A350" t="s">
        <v>6792</v>
      </c>
      <c r="B350" s="393" t="s">
        <v>6442</v>
      </c>
      <c r="C350" s="354">
        <v>-1000</v>
      </c>
      <c r="D350" t="s">
        <v>6443</v>
      </c>
      <c r="E350" s="360" t="s">
        <v>5984</v>
      </c>
    </row>
    <row r="351" spans="1:5" ht="15">
      <c r="A351" t="s">
        <v>6793</v>
      </c>
      <c r="B351" s="393" t="s">
        <v>6442</v>
      </c>
      <c r="C351" s="353">
        <v>-0.1</v>
      </c>
      <c r="D351" t="s">
        <v>6443</v>
      </c>
      <c r="E351" s="360" t="s">
        <v>5613</v>
      </c>
    </row>
    <row r="352" spans="1:5" ht="15">
      <c r="A352" t="s">
        <v>6794</v>
      </c>
      <c r="B352" s="393" t="s">
        <v>6442</v>
      </c>
      <c r="C352" s="353">
        <v>-0.1</v>
      </c>
      <c r="D352" t="s">
        <v>6443</v>
      </c>
      <c r="E352" s="360" t="s">
        <v>6016</v>
      </c>
    </row>
    <row r="353" spans="1:5" ht="15">
      <c r="A353" t="s">
        <v>6795</v>
      </c>
      <c r="B353" s="393" t="s">
        <v>6442</v>
      </c>
      <c r="C353" s="353">
        <v>-0.1</v>
      </c>
      <c r="D353" t="s">
        <v>6443</v>
      </c>
      <c r="E353" s="360" t="s">
        <v>5538</v>
      </c>
    </row>
    <row r="354" spans="1:5" ht="15">
      <c r="A354" t="s">
        <v>6796</v>
      </c>
      <c r="B354" s="393" t="s">
        <v>6442</v>
      </c>
      <c r="C354" s="353">
        <v>0</v>
      </c>
      <c r="D354" t="s">
        <v>6443</v>
      </c>
      <c r="E354" s="360" t="s">
        <v>5322</v>
      </c>
    </row>
    <row r="355" spans="1:5" ht="15">
      <c r="A355" t="s">
        <v>6797</v>
      </c>
      <c r="B355" s="393" t="s">
        <v>6442</v>
      </c>
      <c r="C355" s="350"/>
      <c r="D355" t="s">
        <v>6443</v>
      </c>
      <c r="E355" s="350" t="s">
        <v>5693</v>
      </c>
    </row>
    <row r="356" spans="1:5" ht="15">
      <c r="A356" t="s">
        <v>6798</v>
      </c>
      <c r="B356" s="393" t="s">
        <v>6442</v>
      </c>
      <c r="C356" s="353">
        <v>0</v>
      </c>
      <c r="D356" t="s">
        <v>6443</v>
      </c>
      <c r="E356" s="360" t="s">
        <v>5875</v>
      </c>
    </row>
    <row r="357" spans="1:5" ht="15">
      <c r="A357" t="s">
        <v>6799</v>
      </c>
      <c r="B357" s="393" t="s">
        <v>6442</v>
      </c>
      <c r="C357" s="350"/>
      <c r="D357" t="s">
        <v>6443</v>
      </c>
      <c r="E357" s="350" t="s">
        <v>5871</v>
      </c>
    </row>
    <row r="358" spans="1:5" ht="15">
      <c r="A358" t="s">
        <v>6800</v>
      </c>
      <c r="B358" s="393" t="s">
        <v>6442</v>
      </c>
      <c r="C358" s="353">
        <v>0</v>
      </c>
      <c r="D358" t="s">
        <v>6443</v>
      </c>
      <c r="E358" s="360" t="s">
        <v>5872</v>
      </c>
    </row>
    <row r="359" spans="1:5" ht="15">
      <c r="A359" t="s">
        <v>6801</v>
      </c>
      <c r="B359" s="393" t="s">
        <v>6442</v>
      </c>
      <c r="C359" s="353">
        <v>-0.1</v>
      </c>
      <c r="D359" t="s">
        <v>6443</v>
      </c>
      <c r="E359" s="360" t="s">
        <v>5540</v>
      </c>
    </row>
    <row r="360" spans="1:5" ht="15">
      <c r="A360" t="s">
        <v>6802</v>
      </c>
      <c r="B360" s="393" t="s">
        <v>6442</v>
      </c>
      <c r="C360" s="350"/>
      <c r="D360" t="s">
        <v>6443</v>
      </c>
      <c r="E360" s="350" t="s">
        <v>6004</v>
      </c>
    </row>
    <row r="361" spans="1:5" ht="15">
      <c r="A361" t="s">
        <v>6803</v>
      </c>
      <c r="B361" s="393" t="s">
        <v>6442</v>
      </c>
      <c r="C361" s="353">
        <v>0</v>
      </c>
      <c r="D361" t="s">
        <v>6443</v>
      </c>
      <c r="E361" s="360" t="s">
        <v>5987</v>
      </c>
    </row>
    <row r="362" spans="1:5" ht="15">
      <c r="A362" t="s">
        <v>6804</v>
      </c>
      <c r="B362" s="393" t="s">
        <v>6442</v>
      </c>
      <c r="C362" s="353">
        <v>-0.1</v>
      </c>
      <c r="D362" t="s">
        <v>6443</v>
      </c>
      <c r="E362" s="360" t="s">
        <v>6005</v>
      </c>
    </row>
    <row r="363" spans="1:5" ht="15">
      <c r="A363" t="s">
        <v>6805</v>
      </c>
      <c r="B363" s="393" t="s">
        <v>6442</v>
      </c>
      <c r="C363" s="350"/>
      <c r="D363" t="s">
        <v>6443</v>
      </c>
      <c r="E363" s="350" t="s">
        <v>5988</v>
      </c>
    </row>
    <row r="364" spans="1:5" ht="15">
      <c r="A364" t="s">
        <v>6806</v>
      </c>
      <c r="B364" s="393" t="s">
        <v>6442</v>
      </c>
      <c r="C364" s="353">
        <v>-0.1</v>
      </c>
      <c r="D364" t="s">
        <v>6443</v>
      </c>
      <c r="E364" s="360" t="s">
        <v>5665</v>
      </c>
    </row>
    <row r="365" spans="1:5" ht="15">
      <c r="A365" t="s">
        <v>6807</v>
      </c>
      <c r="B365" s="393" t="s">
        <v>6442</v>
      </c>
      <c r="C365" s="350"/>
      <c r="D365" t="s">
        <v>6443</v>
      </c>
      <c r="E365" s="350" t="s">
        <v>6014</v>
      </c>
    </row>
    <row r="366" spans="1:5" ht="15">
      <c r="A366" t="s">
        <v>6808</v>
      </c>
      <c r="B366" s="393" t="s">
        <v>6442</v>
      </c>
      <c r="C366" s="354">
        <v>-1000</v>
      </c>
      <c r="D366" t="s">
        <v>6443</v>
      </c>
      <c r="E366" s="360" t="s">
        <v>6012</v>
      </c>
    </row>
    <row r="367" spans="1:5" ht="15">
      <c r="A367" t="s">
        <v>6809</v>
      </c>
      <c r="B367" s="393" t="s">
        <v>6442</v>
      </c>
      <c r="C367" s="353">
        <v>-0.1</v>
      </c>
      <c r="D367" t="s">
        <v>6443</v>
      </c>
      <c r="E367" s="360" t="s">
        <v>6013</v>
      </c>
    </row>
    <row r="368" spans="1:5" ht="15">
      <c r="A368" t="s">
        <v>6810</v>
      </c>
      <c r="B368" s="393" t="s">
        <v>6442</v>
      </c>
      <c r="C368" s="353">
        <v>-0.1</v>
      </c>
      <c r="D368" t="s">
        <v>6443</v>
      </c>
      <c r="E368" s="360" t="s">
        <v>5870</v>
      </c>
    </row>
    <row r="369" spans="1:5" ht="15">
      <c r="A369" t="s">
        <v>6811</v>
      </c>
      <c r="B369" s="393" t="s">
        <v>6442</v>
      </c>
      <c r="C369" s="353">
        <v>-0.1</v>
      </c>
      <c r="D369" t="s">
        <v>6443</v>
      </c>
      <c r="E369" s="360" t="s">
        <v>5541</v>
      </c>
    </row>
    <row r="370" spans="1:5" ht="15">
      <c r="A370" t="s">
        <v>6812</v>
      </c>
      <c r="B370" s="393" t="s">
        <v>6442</v>
      </c>
      <c r="C370" s="353">
        <v>0</v>
      </c>
      <c r="D370" t="s">
        <v>6443</v>
      </c>
      <c r="E370" s="360" t="s">
        <v>5465</v>
      </c>
    </row>
    <row r="371" spans="1:5" ht="15">
      <c r="A371" t="s">
        <v>6813</v>
      </c>
      <c r="B371" s="393" t="s">
        <v>6442</v>
      </c>
      <c r="C371" s="350"/>
      <c r="D371" t="s">
        <v>6443</v>
      </c>
      <c r="E371" s="350" t="s">
        <v>6025</v>
      </c>
    </row>
    <row r="372" spans="1:5" ht="15">
      <c r="A372" t="s">
        <v>6814</v>
      </c>
      <c r="B372" s="393" t="s">
        <v>6442</v>
      </c>
      <c r="C372" s="350"/>
      <c r="D372" t="s">
        <v>6443</v>
      </c>
      <c r="E372" s="350" t="s">
        <v>6023</v>
      </c>
    </row>
    <row r="373" spans="1:5" ht="15">
      <c r="A373" t="s">
        <v>6815</v>
      </c>
      <c r="B373" s="393" t="s">
        <v>6442</v>
      </c>
      <c r="C373" s="350"/>
      <c r="D373" t="s">
        <v>6443</v>
      </c>
      <c r="E373" s="350" t="s">
        <v>5874</v>
      </c>
    </row>
    <row r="374" spans="1:5" ht="15">
      <c r="A374" t="s">
        <v>6816</v>
      </c>
      <c r="B374" s="393" t="s">
        <v>6442</v>
      </c>
      <c r="C374" s="353">
        <v>-1</v>
      </c>
      <c r="D374" t="s">
        <v>6443</v>
      </c>
      <c r="E374" s="360" t="s">
        <v>6024</v>
      </c>
    </row>
    <row r="375" spans="1:5" ht="15">
      <c r="A375" t="s">
        <v>6817</v>
      </c>
      <c r="B375" s="393" t="s">
        <v>6442</v>
      </c>
      <c r="C375" s="350"/>
      <c r="D375" t="s">
        <v>6443</v>
      </c>
      <c r="E375" s="350" t="s">
        <v>6021</v>
      </c>
    </row>
    <row r="376" spans="1:5" ht="15">
      <c r="A376" t="s">
        <v>6818</v>
      </c>
      <c r="B376" s="393" t="s">
        <v>6442</v>
      </c>
      <c r="C376" s="350"/>
      <c r="D376" t="s">
        <v>6443</v>
      </c>
      <c r="E376" s="350" t="s">
        <v>6020</v>
      </c>
    </row>
    <row r="377" spans="1:5" ht="15">
      <c r="A377" t="s">
        <v>6819</v>
      </c>
      <c r="B377" s="393" t="s">
        <v>6442</v>
      </c>
      <c r="C377" s="354">
        <v>-1000</v>
      </c>
      <c r="D377" t="s">
        <v>6443</v>
      </c>
      <c r="E377" s="360" t="s">
        <v>5965</v>
      </c>
    </row>
    <row r="378" spans="1:5" ht="15">
      <c r="A378" t="s">
        <v>6820</v>
      </c>
      <c r="B378" s="393" t="s">
        <v>6442</v>
      </c>
      <c r="C378" s="353">
        <v>-1</v>
      </c>
      <c r="D378" t="s">
        <v>6443</v>
      </c>
      <c r="E378" s="360" t="s">
        <v>5964</v>
      </c>
    </row>
    <row r="379" spans="1:5" ht="15">
      <c r="A379" t="s">
        <v>6821</v>
      </c>
      <c r="B379" s="393" t="s">
        <v>6442</v>
      </c>
      <c r="C379" s="350"/>
      <c r="D379" t="s">
        <v>6443</v>
      </c>
      <c r="E379" s="350" t="s">
        <v>6055</v>
      </c>
    </row>
    <row r="380" spans="1:5" ht="15">
      <c r="A380" t="s">
        <v>6822</v>
      </c>
      <c r="B380" s="393" t="s">
        <v>6442</v>
      </c>
      <c r="C380" s="350"/>
      <c r="D380" t="s">
        <v>6443</v>
      </c>
      <c r="E380" s="350" t="s">
        <v>5889</v>
      </c>
    </row>
    <row r="381" spans="1:5" ht="15">
      <c r="A381" t="s">
        <v>6823</v>
      </c>
      <c r="B381" s="393" t="s">
        <v>6442</v>
      </c>
      <c r="C381" s="354">
        <v>-1000</v>
      </c>
      <c r="D381" t="s">
        <v>6443</v>
      </c>
      <c r="E381" s="360" t="s">
        <v>5456</v>
      </c>
    </row>
    <row r="382" spans="1:5" ht="15">
      <c r="A382" t="s">
        <v>6824</v>
      </c>
      <c r="B382" s="393" t="s">
        <v>6442</v>
      </c>
      <c r="C382" s="354">
        <v>0</v>
      </c>
      <c r="D382" t="s">
        <v>6443</v>
      </c>
      <c r="E382" s="369" t="s">
        <v>6056</v>
      </c>
    </row>
    <row r="383" spans="1:5" ht="15">
      <c r="A383" t="s">
        <v>6825</v>
      </c>
      <c r="B383" s="393" t="s">
        <v>6442</v>
      </c>
      <c r="C383" s="353">
        <v>-1</v>
      </c>
      <c r="D383" t="s">
        <v>6443</v>
      </c>
      <c r="E383" s="369" t="s">
        <v>6057</v>
      </c>
    </row>
    <row r="384" spans="1:5" ht="15">
      <c r="A384" t="s">
        <v>6826</v>
      </c>
      <c r="B384" s="393" t="s">
        <v>6442</v>
      </c>
      <c r="C384" s="354">
        <v>-1000</v>
      </c>
      <c r="D384" t="s">
        <v>6443</v>
      </c>
      <c r="E384" s="360" t="s">
        <v>6154</v>
      </c>
    </row>
    <row r="385" spans="1:5" ht="15">
      <c r="A385" t="s">
        <v>6827</v>
      </c>
      <c r="B385" s="393" t="s">
        <v>6442</v>
      </c>
      <c r="C385" s="354">
        <v>-1000</v>
      </c>
      <c r="D385" t="s">
        <v>6443</v>
      </c>
      <c r="E385" s="360" t="s">
        <v>5989</v>
      </c>
    </row>
    <row r="386" spans="1:5" ht="15">
      <c r="A386" t="s">
        <v>6828</v>
      </c>
      <c r="B386" s="393" t="s">
        <v>6442</v>
      </c>
      <c r="C386" s="354">
        <v>-1000</v>
      </c>
      <c r="D386" t="s">
        <v>6443</v>
      </c>
      <c r="E386" s="360" t="s">
        <v>6160</v>
      </c>
    </row>
    <row r="387" spans="1:5" ht="15">
      <c r="A387" t="s">
        <v>6829</v>
      </c>
      <c r="B387" s="393" t="s">
        <v>6442</v>
      </c>
      <c r="C387" s="350"/>
      <c r="D387" t="s">
        <v>6443</v>
      </c>
      <c r="E387" s="350" t="s">
        <v>5893</v>
      </c>
    </row>
    <row r="388" spans="1:5" ht="15">
      <c r="A388" t="s">
        <v>6830</v>
      </c>
      <c r="B388" s="393" t="s">
        <v>6442</v>
      </c>
      <c r="C388" s="354">
        <v>-1000</v>
      </c>
      <c r="D388" t="s">
        <v>6443</v>
      </c>
      <c r="E388" s="360" t="s">
        <v>6159</v>
      </c>
    </row>
    <row r="389" spans="1:5" ht="15">
      <c r="A389" t="s">
        <v>6831</v>
      </c>
      <c r="B389" s="393" t="s">
        <v>6442</v>
      </c>
      <c r="C389" s="350"/>
      <c r="D389" t="s">
        <v>6443</v>
      </c>
      <c r="E389" s="350" t="s">
        <v>5657</v>
      </c>
    </row>
    <row r="390" spans="1:5" ht="15">
      <c r="A390" t="s">
        <v>6832</v>
      </c>
      <c r="B390" s="393" t="s">
        <v>6442</v>
      </c>
      <c r="C390" s="350"/>
      <c r="D390" t="s">
        <v>6443</v>
      </c>
      <c r="E390" s="350" t="s">
        <v>5543</v>
      </c>
    </row>
    <row r="391" spans="1:5" ht="15">
      <c r="A391" t="s">
        <v>6833</v>
      </c>
      <c r="B391" s="393" t="s">
        <v>6442</v>
      </c>
      <c r="C391" s="350"/>
      <c r="D391" t="s">
        <v>6443</v>
      </c>
      <c r="E391" s="350" t="s">
        <v>5888</v>
      </c>
    </row>
    <row r="392" spans="1:5" ht="15">
      <c r="A392" t="s">
        <v>6834</v>
      </c>
      <c r="B392" s="393" t="s">
        <v>6442</v>
      </c>
      <c r="C392" s="354">
        <v>-1000</v>
      </c>
      <c r="D392" t="s">
        <v>6443</v>
      </c>
      <c r="E392" s="365" t="s">
        <v>5494</v>
      </c>
    </row>
    <row r="393" spans="1:5" ht="15">
      <c r="A393" t="s">
        <v>6835</v>
      </c>
      <c r="B393" s="393" t="s">
        <v>6442</v>
      </c>
      <c r="C393" s="354">
        <v>-1000</v>
      </c>
      <c r="D393" t="s">
        <v>6443</v>
      </c>
      <c r="E393" s="365" t="s">
        <v>6138</v>
      </c>
    </row>
    <row r="394" spans="1:5" ht="15">
      <c r="A394" t="s">
        <v>6836</v>
      </c>
      <c r="B394" s="393" t="s">
        <v>6442</v>
      </c>
      <c r="C394" s="350"/>
      <c r="D394" t="s">
        <v>6443</v>
      </c>
      <c r="E394" s="352" t="s">
        <v>5919</v>
      </c>
    </row>
    <row r="395" spans="1:5" ht="15">
      <c r="A395" t="s">
        <v>6837</v>
      </c>
      <c r="B395" s="393" t="s">
        <v>6442</v>
      </c>
      <c r="C395" s="350"/>
      <c r="D395" t="s">
        <v>6443</v>
      </c>
      <c r="E395" s="352" t="s">
        <v>5921</v>
      </c>
    </row>
    <row r="396" spans="1:5" ht="15">
      <c r="A396" t="s">
        <v>6838</v>
      </c>
      <c r="B396" s="393" t="s">
        <v>6442</v>
      </c>
      <c r="C396" s="350"/>
      <c r="D396" t="s">
        <v>6443</v>
      </c>
      <c r="E396" s="350" t="s">
        <v>5920</v>
      </c>
    </row>
    <row r="397" spans="1:5" ht="15">
      <c r="A397" t="s">
        <v>6839</v>
      </c>
      <c r="B397" s="393" t="s">
        <v>6442</v>
      </c>
      <c r="C397" s="350"/>
      <c r="D397" t="s">
        <v>6443</v>
      </c>
      <c r="E397" s="350" t="s">
        <v>5923</v>
      </c>
    </row>
    <row r="398" spans="1:5" ht="15">
      <c r="A398" t="s">
        <v>6840</v>
      </c>
      <c r="B398" s="393" t="s">
        <v>6442</v>
      </c>
      <c r="C398" s="350"/>
      <c r="D398" t="s">
        <v>6443</v>
      </c>
      <c r="E398" s="350" t="s">
        <v>5922</v>
      </c>
    </row>
    <row r="399" spans="1:5" ht="15">
      <c r="A399" t="s">
        <v>6841</v>
      </c>
      <c r="B399" s="393" t="s">
        <v>6442</v>
      </c>
      <c r="C399" s="350"/>
      <c r="D399" t="s">
        <v>6443</v>
      </c>
      <c r="E399" s="350" t="s">
        <v>5982</v>
      </c>
    </row>
    <row r="400" spans="1:5" ht="15">
      <c r="A400" t="s">
        <v>6842</v>
      </c>
      <c r="B400" s="393" t="s">
        <v>6442</v>
      </c>
      <c r="C400" s="350"/>
      <c r="D400" t="s">
        <v>6443</v>
      </c>
      <c r="E400" s="350" t="s">
        <v>5983</v>
      </c>
    </row>
    <row r="401" spans="1:5" ht="15">
      <c r="A401" t="s">
        <v>6843</v>
      </c>
      <c r="B401" s="393" t="s">
        <v>6442</v>
      </c>
      <c r="C401" s="354">
        <v>-1000</v>
      </c>
      <c r="D401" t="s">
        <v>6443</v>
      </c>
      <c r="E401" s="360" t="s">
        <v>5364</v>
      </c>
    </row>
    <row r="402" spans="1:5" ht="15">
      <c r="A402" t="s">
        <v>6844</v>
      </c>
      <c r="B402" s="393" t="s">
        <v>6442</v>
      </c>
      <c r="C402" s="354">
        <v>-1000</v>
      </c>
      <c r="D402" t="s">
        <v>6443</v>
      </c>
      <c r="E402" s="360" t="s">
        <v>5363</v>
      </c>
    </row>
    <row r="403" spans="1:5" ht="15">
      <c r="A403" t="s">
        <v>6845</v>
      </c>
      <c r="B403" s="393" t="s">
        <v>6442</v>
      </c>
      <c r="C403" s="354">
        <v>-1000</v>
      </c>
      <c r="D403" t="s">
        <v>6443</v>
      </c>
      <c r="E403" s="360" t="s">
        <v>6043</v>
      </c>
    </row>
    <row r="404" spans="1:5" ht="15">
      <c r="A404" t="s">
        <v>6846</v>
      </c>
      <c r="B404" s="393" t="s">
        <v>6442</v>
      </c>
      <c r="C404" s="350"/>
      <c r="D404" t="s">
        <v>6443</v>
      </c>
      <c r="E404" s="350" t="s">
        <v>6051</v>
      </c>
    </row>
    <row r="405" spans="1:5" ht="15">
      <c r="A405" t="s">
        <v>6847</v>
      </c>
      <c r="B405" s="393" t="s">
        <v>6442</v>
      </c>
      <c r="C405" s="354">
        <v>-1000</v>
      </c>
      <c r="D405" t="s">
        <v>6443</v>
      </c>
      <c r="E405" s="360" t="s">
        <v>5366</v>
      </c>
    </row>
    <row r="406" spans="1:5" ht="15">
      <c r="A406" t="s">
        <v>6848</v>
      </c>
      <c r="B406" s="393" t="s">
        <v>6442</v>
      </c>
      <c r="C406" s="354">
        <v>-1000</v>
      </c>
      <c r="D406" t="s">
        <v>6443</v>
      </c>
      <c r="E406" s="360" t="s">
        <v>6030</v>
      </c>
    </row>
    <row r="407" spans="1:5" ht="15">
      <c r="A407" t="s">
        <v>6849</v>
      </c>
      <c r="B407" s="393" t="s">
        <v>6442</v>
      </c>
      <c r="C407" s="354">
        <v>-1000</v>
      </c>
      <c r="D407" t="s">
        <v>6443</v>
      </c>
      <c r="E407" s="360" t="s">
        <v>5695</v>
      </c>
    </row>
    <row r="408" spans="1:5" ht="15">
      <c r="A408" t="s">
        <v>6850</v>
      </c>
      <c r="B408" s="393" t="s">
        <v>6442</v>
      </c>
      <c r="C408" s="354">
        <v>-1000</v>
      </c>
      <c r="D408" t="s">
        <v>6443</v>
      </c>
      <c r="E408" s="360" t="s">
        <v>5386</v>
      </c>
    </row>
    <row r="409" spans="1:5" ht="15">
      <c r="A409" t="s">
        <v>6851</v>
      </c>
      <c r="B409" s="393" t="s">
        <v>6442</v>
      </c>
      <c r="C409" s="354">
        <v>-1000</v>
      </c>
      <c r="D409" t="s">
        <v>6443</v>
      </c>
      <c r="E409" s="360" t="s">
        <v>5390</v>
      </c>
    </row>
    <row r="410" spans="1:5" ht="15">
      <c r="A410" t="s">
        <v>6852</v>
      </c>
      <c r="B410" s="393" t="s">
        <v>6442</v>
      </c>
      <c r="C410" s="350"/>
      <c r="D410" t="s">
        <v>6443</v>
      </c>
      <c r="E410" s="350" t="s">
        <v>6140</v>
      </c>
    </row>
    <row r="411" spans="1:5" ht="15">
      <c r="A411" t="s">
        <v>6853</v>
      </c>
      <c r="B411" s="393" t="s">
        <v>6442</v>
      </c>
      <c r="C411" s="350"/>
      <c r="D411" t="s">
        <v>6443</v>
      </c>
      <c r="E411" s="350" t="s">
        <v>6091</v>
      </c>
    </row>
    <row r="412" spans="1:5" ht="15">
      <c r="A412" t="s">
        <v>6854</v>
      </c>
      <c r="B412" s="393" t="s">
        <v>6442</v>
      </c>
      <c r="C412" s="354">
        <v>-1000</v>
      </c>
      <c r="D412" t="s">
        <v>6443</v>
      </c>
      <c r="E412" s="360" t="s">
        <v>6181</v>
      </c>
    </row>
    <row r="413" spans="1:5" ht="15">
      <c r="A413" t="s">
        <v>6855</v>
      </c>
      <c r="B413" s="393" t="s">
        <v>6442</v>
      </c>
      <c r="C413" s="354">
        <v>-1000</v>
      </c>
      <c r="D413" t="s">
        <v>6443</v>
      </c>
      <c r="E413" s="360" t="s">
        <v>5967</v>
      </c>
    </row>
    <row r="414" spans="1:5" ht="15">
      <c r="A414" t="s">
        <v>6856</v>
      </c>
      <c r="B414" s="393" t="s">
        <v>6442</v>
      </c>
      <c r="C414" s="353">
        <v>0</v>
      </c>
      <c r="D414" t="s">
        <v>6443</v>
      </c>
      <c r="E414" s="360" t="s">
        <v>5367</v>
      </c>
    </row>
    <row r="415" spans="1:5" ht="15">
      <c r="A415" t="s">
        <v>6857</v>
      </c>
      <c r="B415" s="393" t="s">
        <v>6442</v>
      </c>
      <c r="C415" s="350"/>
      <c r="D415" t="s">
        <v>6443</v>
      </c>
      <c r="E415" s="350" t="s">
        <v>6148</v>
      </c>
    </row>
    <row r="416" spans="1:5" ht="15">
      <c r="A416" t="s">
        <v>6858</v>
      </c>
      <c r="B416" s="393" t="s">
        <v>6442</v>
      </c>
      <c r="C416" s="353">
        <v>0</v>
      </c>
      <c r="D416" t="s">
        <v>6443</v>
      </c>
      <c r="E416" s="360" t="s">
        <v>5968</v>
      </c>
    </row>
    <row r="417" spans="1:5" ht="15">
      <c r="A417" t="s">
        <v>6859</v>
      </c>
      <c r="B417" s="393" t="s">
        <v>6442</v>
      </c>
      <c r="C417" s="355"/>
      <c r="D417" t="s">
        <v>6443</v>
      </c>
      <c r="E417" s="350" t="s">
        <v>6151</v>
      </c>
    </row>
    <row r="418" spans="1:5" ht="15">
      <c r="A418" t="s">
        <v>6860</v>
      </c>
      <c r="B418" s="393" t="s">
        <v>6442</v>
      </c>
      <c r="C418" s="353">
        <v>-1</v>
      </c>
      <c r="D418" t="s">
        <v>6443</v>
      </c>
      <c r="E418" s="360" t="s">
        <v>5906</v>
      </c>
    </row>
    <row r="419" spans="1:5" ht="15">
      <c r="A419" t="s">
        <v>6861</v>
      </c>
      <c r="B419" s="393" t="s">
        <v>6442</v>
      </c>
      <c r="C419" s="353">
        <v>-1</v>
      </c>
      <c r="D419" t="s">
        <v>6443</v>
      </c>
      <c r="E419" s="360" t="s">
        <v>5897</v>
      </c>
    </row>
    <row r="420" spans="1:5" ht="15">
      <c r="A420" t="s">
        <v>6862</v>
      </c>
      <c r="B420" s="393" t="s">
        <v>6442</v>
      </c>
      <c r="C420" s="354">
        <v>-1000</v>
      </c>
      <c r="D420" t="s">
        <v>6443</v>
      </c>
      <c r="E420" s="360" t="s">
        <v>5384</v>
      </c>
    </row>
    <row r="421" spans="1:5" ht="15">
      <c r="A421" t="s">
        <v>6863</v>
      </c>
      <c r="B421" s="393" t="s">
        <v>6442</v>
      </c>
      <c r="C421" s="353">
        <v>-1</v>
      </c>
      <c r="D421" t="s">
        <v>6443</v>
      </c>
      <c r="E421" s="360" t="s">
        <v>5971</v>
      </c>
    </row>
    <row r="422" spans="1:5" ht="15">
      <c r="A422" t="s">
        <v>6864</v>
      </c>
      <c r="B422" s="393" t="s">
        <v>6442</v>
      </c>
      <c r="C422" s="350"/>
      <c r="D422" t="s">
        <v>6443</v>
      </c>
      <c r="E422" s="350" t="s">
        <v>5959</v>
      </c>
    </row>
    <row r="423" spans="1:5" ht="15">
      <c r="A423" t="s">
        <v>6865</v>
      </c>
      <c r="B423" s="393" t="s">
        <v>6442</v>
      </c>
      <c r="C423" s="353">
        <v>-1</v>
      </c>
      <c r="D423" t="s">
        <v>6443</v>
      </c>
      <c r="E423" s="360" t="s">
        <v>6003</v>
      </c>
    </row>
    <row r="424" spans="1:5" ht="15">
      <c r="A424" t="s">
        <v>6866</v>
      </c>
      <c r="B424" s="393" t="s">
        <v>6442</v>
      </c>
      <c r="C424" s="354">
        <v>0</v>
      </c>
      <c r="D424" t="s">
        <v>6443</v>
      </c>
      <c r="E424" s="360" t="s">
        <v>5914</v>
      </c>
    </row>
    <row r="425" spans="1:5" ht="15">
      <c r="A425" t="s">
        <v>6867</v>
      </c>
      <c r="B425" s="393" t="s">
        <v>6442</v>
      </c>
      <c r="C425" s="353">
        <v>-1</v>
      </c>
      <c r="D425" t="s">
        <v>6443</v>
      </c>
      <c r="E425" s="360" t="s">
        <v>5970</v>
      </c>
    </row>
    <row r="426" spans="1:5" ht="15">
      <c r="A426" t="s">
        <v>6868</v>
      </c>
      <c r="B426" s="393" t="s">
        <v>6442</v>
      </c>
      <c r="C426" s="353">
        <v>0</v>
      </c>
      <c r="D426" t="s">
        <v>6443</v>
      </c>
      <c r="E426" s="360" t="s">
        <v>5963</v>
      </c>
    </row>
    <row r="427" spans="1:5" ht="15">
      <c r="A427" t="s">
        <v>6869</v>
      </c>
      <c r="B427" s="393" t="s">
        <v>6442</v>
      </c>
      <c r="C427" s="350"/>
      <c r="D427" t="s">
        <v>6443</v>
      </c>
      <c r="E427" s="350" t="s">
        <v>5958</v>
      </c>
    </row>
    <row r="428" spans="1:5" ht="15">
      <c r="A428" t="s">
        <v>6870</v>
      </c>
      <c r="B428" s="393" t="s">
        <v>6442</v>
      </c>
      <c r="C428" s="350"/>
      <c r="D428" t="s">
        <v>6443</v>
      </c>
      <c r="E428" s="350" t="s">
        <v>5969</v>
      </c>
    </row>
    <row r="429" spans="1:5" ht="15">
      <c r="A429" t="s">
        <v>6871</v>
      </c>
      <c r="B429" s="393" t="s">
        <v>6442</v>
      </c>
      <c r="C429" s="350"/>
      <c r="D429" t="s">
        <v>6443</v>
      </c>
      <c r="E429" s="350" t="s">
        <v>6019</v>
      </c>
    </row>
    <row r="430" spans="1:5" ht="15">
      <c r="A430" t="s">
        <v>6872</v>
      </c>
      <c r="B430" s="393" t="s">
        <v>6442</v>
      </c>
      <c r="C430" s="350"/>
      <c r="D430" t="s">
        <v>6443</v>
      </c>
      <c r="E430" s="350" t="s">
        <v>5915</v>
      </c>
    </row>
    <row r="431" spans="1:5" ht="15">
      <c r="A431" t="s">
        <v>6873</v>
      </c>
      <c r="B431" s="393" t="s">
        <v>6442</v>
      </c>
      <c r="C431" s="354">
        <v>-1000</v>
      </c>
      <c r="D431" t="s">
        <v>6443</v>
      </c>
      <c r="E431" s="360" t="s">
        <v>6065</v>
      </c>
    </row>
    <row r="432" spans="1:5" ht="15">
      <c r="A432" t="s">
        <v>6874</v>
      </c>
      <c r="B432" s="393" t="s">
        <v>6442</v>
      </c>
      <c r="C432" s="354">
        <v>-1000</v>
      </c>
      <c r="D432" t="s">
        <v>6443</v>
      </c>
      <c r="E432" s="360" t="s">
        <v>5621</v>
      </c>
    </row>
    <row r="433" spans="1:5" ht="15">
      <c r="A433" t="s">
        <v>6875</v>
      </c>
      <c r="B433" s="393" t="s">
        <v>6442</v>
      </c>
      <c r="C433" s="354">
        <v>-1000</v>
      </c>
      <c r="D433" t="s">
        <v>6443</v>
      </c>
      <c r="E433" s="360" t="s">
        <v>5620</v>
      </c>
    </row>
    <row r="434" spans="1:5" ht="15">
      <c r="A434" t="s">
        <v>6876</v>
      </c>
      <c r="B434" s="393" t="s">
        <v>6442</v>
      </c>
      <c r="C434" s="350"/>
      <c r="D434" t="s">
        <v>6443</v>
      </c>
      <c r="E434" s="350" t="s">
        <v>5916</v>
      </c>
    </row>
    <row r="435" spans="1:5" ht="15">
      <c r="A435" t="s">
        <v>6877</v>
      </c>
      <c r="B435" s="393" t="s">
        <v>6442</v>
      </c>
      <c r="C435" s="353">
        <v>-1000</v>
      </c>
      <c r="D435" t="s">
        <v>6443</v>
      </c>
      <c r="E435" s="360" t="s">
        <v>5631</v>
      </c>
    </row>
    <row r="436" spans="1:5" ht="15">
      <c r="A436" t="s">
        <v>6878</v>
      </c>
      <c r="B436" s="393" t="s">
        <v>6442</v>
      </c>
      <c r="C436" s="354">
        <v>0</v>
      </c>
      <c r="D436" t="s">
        <v>6443</v>
      </c>
      <c r="E436" s="360" t="s">
        <v>5972</v>
      </c>
    </row>
    <row r="437" spans="1:5" ht="15">
      <c r="A437" t="s">
        <v>6879</v>
      </c>
      <c r="B437" s="393" t="s">
        <v>6442</v>
      </c>
      <c r="C437" s="353">
        <v>0</v>
      </c>
      <c r="D437" t="s">
        <v>6443</v>
      </c>
      <c r="E437" s="360" t="s">
        <v>5691</v>
      </c>
    </row>
    <row r="438" spans="1:5" ht="15">
      <c r="A438" t="s">
        <v>6880</v>
      </c>
      <c r="B438" s="393" t="s">
        <v>6442</v>
      </c>
      <c r="C438" s="350"/>
      <c r="D438" t="s">
        <v>6443</v>
      </c>
      <c r="E438" s="350" t="s">
        <v>6183</v>
      </c>
    </row>
    <row r="439" spans="1:5" ht="15">
      <c r="A439" t="s">
        <v>6881</v>
      </c>
      <c r="B439" s="393" t="s">
        <v>6442</v>
      </c>
      <c r="C439" s="350"/>
      <c r="D439" t="s">
        <v>6443</v>
      </c>
      <c r="E439" s="350" t="s">
        <v>6150</v>
      </c>
    </row>
    <row r="440" spans="1:5" ht="15">
      <c r="A440" t="s">
        <v>6882</v>
      </c>
      <c r="B440" s="393" t="s">
        <v>6442</v>
      </c>
      <c r="C440" s="353">
        <v>-5</v>
      </c>
      <c r="D440" t="s">
        <v>6443</v>
      </c>
      <c r="E440" s="360" t="s">
        <v>6064</v>
      </c>
    </row>
    <row r="441" spans="1:5" ht="15">
      <c r="A441" t="s">
        <v>6883</v>
      </c>
      <c r="B441" s="393" t="s">
        <v>6442</v>
      </c>
      <c r="C441" s="354">
        <v>-1000</v>
      </c>
      <c r="D441" t="s">
        <v>6443</v>
      </c>
      <c r="E441" s="360" t="s">
        <v>6036</v>
      </c>
    </row>
    <row r="442" spans="1:5" ht="15">
      <c r="A442" t="s">
        <v>6884</v>
      </c>
      <c r="B442" s="393" t="s">
        <v>6442</v>
      </c>
      <c r="C442" s="354">
        <v>-1000</v>
      </c>
      <c r="D442" t="s">
        <v>6443</v>
      </c>
      <c r="E442" s="360" t="s">
        <v>6008</v>
      </c>
    </row>
    <row r="443" spans="1:5" ht="15">
      <c r="A443" t="s">
        <v>6885</v>
      </c>
      <c r="B443" s="393" t="s">
        <v>6442</v>
      </c>
      <c r="C443" s="354">
        <v>-1000</v>
      </c>
      <c r="D443" t="s">
        <v>6443</v>
      </c>
      <c r="E443" s="360" t="s">
        <v>6009</v>
      </c>
    </row>
    <row r="444" spans="1:5" ht="15">
      <c r="A444" t="s">
        <v>6886</v>
      </c>
      <c r="B444" s="393" t="s">
        <v>6442</v>
      </c>
      <c r="C444" s="354">
        <v>-1000</v>
      </c>
      <c r="D444" t="s">
        <v>6443</v>
      </c>
      <c r="E444" s="360" t="s">
        <v>5948</v>
      </c>
    </row>
    <row r="445" spans="1:5" ht="15">
      <c r="A445" t="s">
        <v>6887</v>
      </c>
      <c r="B445" s="393" t="s">
        <v>6442</v>
      </c>
      <c r="C445" s="354">
        <v>-1000</v>
      </c>
      <c r="D445" t="s">
        <v>6443</v>
      </c>
      <c r="E445" s="360" t="s">
        <v>6015</v>
      </c>
    </row>
    <row r="446" spans="1:5" ht="15">
      <c r="A446" t="s">
        <v>6888</v>
      </c>
      <c r="B446" s="393" t="s">
        <v>6442</v>
      </c>
      <c r="C446" s="354">
        <v>-1000</v>
      </c>
      <c r="D446" t="s">
        <v>6443</v>
      </c>
      <c r="E446" s="360" t="s">
        <v>5735</v>
      </c>
    </row>
    <row r="447" spans="1:5" ht="15">
      <c r="A447" t="s">
        <v>6889</v>
      </c>
      <c r="B447" s="393" t="s">
        <v>6442</v>
      </c>
      <c r="C447" s="354">
        <v>-1000</v>
      </c>
      <c r="D447" t="s">
        <v>6443</v>
      </c>
      <c r="E447" s="360" t="s">
        <v>5961</v>
      </c>
    </row>
    <row r="448" spans="1:5" ht="15">
      <c r="A448" t="s">
        <v>6890</v>
      </c>
      <c r="B448" s="393" t="s">
        <v>6442</v>
      </c>
      <c r="C448" s="354">
        <v>-1000</v>
      </c>
      <c r="D448" t="s">
        <v>6443</v>
      </c>
      <c r="E448" s="360" t="s">
        <v>5730</v>
      </c>
    </row>
    <row r="449" spans="1:5" ht="15">
      <c r="A449" t="s">
        <v>6891</v>
      </c>
      <c r="B449" s="393" t="s">
        <v>6442</v>
      </c>
      <c r="C449" s="350"/>
      <c r="D449" t="s">
        <v>6443</v>
      </c>
      <c r="E449" s="350" t="s">
        <v>5947</v>
      </c>
    </row>
    <row r="450" spans="1:5" ht="15">
      <c r="A450" t="s">
        <v>6892</v>
      </c>
      <c r="B450" s="393" t="s">
        <v>6442</v>
      </c>
      <c r="C450" s="354">
        <v>-1000</v>
      </c>
      <c r="D450" t="s">
        <v>6443</v>
      </c>
      <c r="E450" s="360" t="s">
        <v>5962</v>
      </c>
    </row>
    <row r="451" spans="1:5" ht="15">
      <c r="A451" t="s">
        <v>6893</v>
      </c>
      <c r="B451" s="393" t="s">
        <v>6442</v>
      </c>
      <c r="C451" s="353">
        <v>0</v>
      </c>
      <c r="D451" t="s">
        <v>6443</v>
      </c>
      <c r="E451" s="360" t="s">
        <v>5850</v>
      </c>
    </row>
    <row r="452" spans="1:5" ht="15">
      <c r="A452" t="s">
        <v>6894</v>
      </c>
      <c r="B452" s="393" t="s">
        <v>6442</v>
      </c>
      <c r="C452" s="353">
        <v>-1</v>
      </c>
      <c r="D452" t="s">
        <v>6443</v>
      </c>
      <c r="E452" s="360" t="s">
        <v>5877</v>
      </c>
    </row>
    <row r="453" spans="1:5" ht="15">
      <c r="A453" t="s">
        <v>6895</v>
      </c>
      <c r="B453" s="393" t="s">
        <v>6442</v>
      </c>
      <c r="C453" s="353">
        <v>-1</v>
      </c>
      <c r="D453" t="s">
        <v>6443</v>
      </c>
      <c r="E453" s="360" t="s">
        <v>5471</v>
      </c>
    </row>
    <row r="454" spans="1:5" ht="15">
      <c r="A454" t="s">
        <v>6896</v>
      </c>
      <c r="B454" s="393" t="s">
        <v>6442</v>
      </c>
      <c r="C454" s="353">
        <v>-1</v>
      </c>
      <c r="D454" t="s">
        <v>6443</v>
      </c>
      <c r="E454" s="360" t="s">
        <v>6142</v>
      </c>
    </row>
    <row r="455" spans="1:5" ht="15">
      <c r="A455" t="s">
        <v>6897</v>
      </c>
      <c r="B455" s="393" t="s">
        <v>6442</v>
      </c>
      <c r="C455" s="353">
        <v>-1</v>
      </c>
      <c r="D455" t="s">
        <v>6443</v>
      </c>
      <c r="E455" s="360" t="s">
        <v>6143</v>
      </c>
    </row>
    <row r="456" spans="1:5" ht="15">
      <c r="A456" t="s">
        <v>6898</v>
      </c>
      <c r="B456" s="393" t="s">
        <v>6442</v>
      </c>
      <c r="C456" s="353">
        <v>-1</v>
      </c>
      <c r="D456" t="s">
        <v>6443</v>
      </c>
      <c r="E456" s="360" t="s">
        <v>5828</v>
      </c>
    </row>
    <row r="457" spans="1:5" ht="15">
      <c r="A457" t="s">
        <v>6899</v>
      </c>
      <c r="B457" s="393" t="s">
        <v>6442</v>
      </c>
      <c r="C457" s="353">
        <v>0</v>
      </c>
      <c r="D457" t="s">
        <v>6443</v>
      </c>
      <c r="E457" s="360" t="s">
        <v>5827</v>
      </c>
    </row>
    <row r="458" spans="1:5" ht="15">
      <c r="A458" t="s">
        <v>6900</v>
      </c>
      <c r="B458" s="393" t="s">
        <v>6442</v>
      </c>
      <c r="C458" s="354">
        <v>-1000</v>
      </c>
      <c r="D458" t="s">
        <v>6443</v>
      </c>
      <c r="E458" s="360" t="s">
        <v>5878</v>
      </c>
    </row>
    <row r="459" spans="1:5" ht="15">
      <c r="A459" t="s">
        <v>6901</v>
      </c>
      <c r="B459" s="393" t="s">
        <v>6442</v>
      </c>
      <c r="C459" s="350"/>
      <c r="D459" t="s">
        <v>6443</v>
      </c>
      <c r="E459" s="350" t="s">
        <v>6104</v>
      </c>
    </row>
    <row r="460" spans="1:5" ht="15">
      <c r="A460" t="s">
        <v>6902</v>
      </c>
      <c r="B460" s="393" t="s">
        <v>6442</v>
      </c>
      <c r="C460" s="350"/>
      <c r="D460" t="s">
        <v>6443</v>
      </c>
      <c r="E460" s="350" t="s">
        <v>6052</v>
      </c>
    </row>
    <row r="461" spans="1:5" ht="15">
      <c r="A461" t="s">
        <v>6903</v>
      </c>
      <c r="B461" s="393" t="s">
        <v>6442</v>
      </c>
      <c r="C461" s="350"/>
      <c r="D461" t="s">
        <v>6443</v>
      </c>
      <c r="E461" s="350" t="s">
        <v>5890</v>
      </c>
    </row>
    <row r="462" spans="1:5" ht="15">
      <c r="A462" t="s">
        <v>6904</v>
      </c>
      <c r="B462" s="393" t="s">
        <v>6442</v>
      </c>
      <c r="C462" s="350"/>
      <c r="D462" t="s">
        <v>6443</v>
      </c>
      <c r="E462" s="350" t="s">
        <v>5911</v>
      </c>
    </row>
    <row r="463" spans="1:5" ht="15">
      <c r="A463" t="s">
        <v>6905</v>
      </c>
      <c r="B463" s="393" t="s">
        <v>6442</v>
      </c>
      <c r="C463" s="350"/>
      <c r="D463" t="s">
        <v>6443</v>
      </c>
      <c r="E463" s="350" t="s">
        <v>6075</v>
      </c>
    </row>
    <row r="464" spans="1:5" ht="15">
      <c r="A464" t="s">
        <v>6906</v>
      </c>
      <c r="B464" s="393" t="s">
        <v>6442</v>
      </c>
      <c r="C464" s="350"/>
      <c r="D464" t="s">
        <v>6443</v>
      </c>
      <c r="E464" s="350" t="s">
        <v>5993</v>
      </c>
    </row>
    <row r="465" spans="1:5" ht="15">
      <c r="A465" t="s">
        <v>6907</v>
      </c>
      <c r="B465" s="393" t="s">
        <v>6442</v>
      </c>
      <c r="C465" s="350"/>
      <c r="D465" t="s">
        <v>6443</v>
      </c>
      <c r="E465" s="350" t="s">
        <v>5891</v>
      </c>
    </row>
    <row r="466" spans="1:5" ht="15">
      <c r="A466" t="s">
        <v>6908</v>
      </c>
      <c r="B466" s="393" t="s">
        <v>6442</v>
      </c>
      <c r="C466" s="350"/>
      <c r="D466" t="s">
        <v>6443</v>
      </c>
      <c r="E466" s="350" t="s">
        <v>6167</v>
      </c>
    </row>
    <row r="467" spans="1:5" ht="15">
      <c r="A467" t="s">
        <v>6909</v>
      </c>
      <c r="B467" s="393" t="s">
        <v>6442</v>
      </c>
      <c r="C467" s="350"/>
      <c r="D467" t="s">
        <v>6443</v>
      </c>
      <c r="E467" s="350" t="s">
        <v>6040</v>
      </c>
    </row>
    <row r="468" spans="1:5" ht="15">
      <c r="A468" t="s">
        <v>6910</v>
      </c>
      <c r="B468" s="393" t="s">
        <v>6442</v>
      </c>
      <c r="C468" s="350"/>
      <c r="D468" t="s">
        <v>6443</v>
      </c>
      <c r="E468" s="350" t="s">
        <v>6186</v>
      </c>
    </row>
    <row r="469" spans="1:5" ht="15">
      <c r="A469" t="s">
        <v>6911</v>
      </c>
      <c r="B469" s="393" t="s">
        <v>6442</v>
      </c>
      <c r="C469" s="350"/>
      <c r="D469" t="s">
        <v>6443</v>
      </c>
      <c r="E469" s="350" t="s">
        <v>5994</v>
      </c>
    </row>
    <row r="470" spans="1:5" ht="15">
      <c r="A470" t="s">
        <v>6912</v>
      </c>
      <c r="B470" s="393" t="s">
        <v>6442</v>
      </c>
      <c r="C470" s="350"/>
      <c r="D470" t="s">
        <v>6443</v>
      </c>
      <c r="E470" s="350" t="s">
        <v>5995</v>
      </c>
    </row>
    <row r="471" spans="1:5" ht="15">
      <c r="A471" t="s">
        <v>6913</v>
      </c>
      <c r="B471" s="393" t="s">
        <v>6442</v>
      </c>
      <c r="C471" s="350"/>
      <c r="D471" t="s">
        <v>6443</v>
      </c>
      <c r="E471" s="350" t="s">
        <v>5996</v>
      </c>
    </row>
    <row r="472" spans="1:5" ht="15">
      <c r="A472" t="s">
        <v>6914</v>
      </c>
      <c r="B472" s="393" t="s">
        <v>6442</v>
      </c>
      <c r="C472" s="350"/>
      <c r="D472" t="s">
        <v>6443</v>
      </c>
      <c r="E472" s="350" t="s">
        <v>5997</v>
      </c>
    </row>
    <row r="473" spans="1:5" ht="15">
      <c r="A473" t="s">
        <v>6915</v>
      </c>
      <c r="B473" s="393" t="s">
        <v>6442</v>
      </c>
      <c r="C473" s="350"/>
      <c r="D473" t="s">
        <v>6443</v>
      </c>
      <c r="E473" s="350" t="s">
        <v>5998</v>
      </c>
    </row>
    <row r="474" spans="1:5" ht="15">
      <c r="A474" t="s">
        <v>6916</v>
      </c>
      <c r="B474" s="393" t="s">
        <v>6442</v>
      </c>
      <c r="C474" s="350"/>
      <c r="D474" t="s">
        <v>6443</v>
      </c>
      <c r="E474" s="350" t="s">
        <v>5999</v>
      </c>
    </row>
    <row r="475" spans="1:5" ht="15">
      <c r="A475" t="s">
        <v>6917</v>
      </c>
      <c r="B475" s="393" t="s">
        <v>6442</v>
      </c>
      <c r="C475" s="350"/>
      <c r="D475" t="s">
        <v>6443</v>
      </c>
      <c r="E475" s="350" t="s">
        <v>5986</v>
      </c>
    </row>
    <row r="476" spans="1:5" ht="15">
      <c r="A476" t="s">
        <v>6918</v>
      </c>
      <c r="B476" s="393" t="s">
        <v>6442</v>
      </c>
      <c r="C476" s="350"/>
      <c r="D476" t="s">
        <v>6443</v>
      </c>
      <c r="E476" s="350" t="s">
        <v>6000</v>
      </c>
    </row>
    <row r="477" spans="1:5" ht="15">
      <c r="A477" t="s">
        <v>6919</v>
      </c>
      <c r="B477" s="393" t="s">
        <v>6442</v>
      </c>
      <c r="C477" s="350"/>
      <c r="D477" t="s">
        <v>6443</v>
      </c>
      <c r="E477" s="350" t="s">
        <v>6001</v>
      </c>
    </row>
    <row r="478" spans="1:5" ht="15">
      <c r="A478" t="s">
        <v>6920</v>
      </c>
      <c r="B478" s="393" t="s">
        <v>6442</v>
      </c>
      <c r="C478" s="350"/>
      <c r="D478" t="s">
        <v>6443</v>
      </c>
      <c r="E478" s="350" t="s">
        <v>5985</v>
      </c>
    </row>
    <row r="479" spans="1:5" ht="15">
      <c r="A479" t="s">
        <v>6921</v>
      </c>
      <c r="B479" s="393" t="s">
        <v>6442</v>
      </c>
      <c r="C479" s="350"/>
      <c r="D479" t="s">
        <v>6443</v>
      </c>
      <c r="E479" s="350" t="s">
        <v>5951</v>
      </c>
    </row>
    <row r="480" spans="1:5" ht="15">
      <c r="A480" t="s">
        <v>6922</v>
      </c>
      <c r="B480" s="393" t="s">
        <v>6442</v>
      </c>
      <c r="C480" s="350"/>
      <c r="D480" t="s">
        <v>6443</v>
      </c>
      <c r="E480" s="350" t="s">
        <v>5952</v>
      </c>
    </row>
    <row r="481" spans="1:5" ht="15">
      <c r="A481" t="s">
        <v>6923</v>
      </c>
      <c r="B481" s="393" t="s">
        <v>6442</v>
      </c>
      <c r="C481" s="350"/>
      <c r="D481" t="s">
        <v>6443</v>
      </c>
      <c r="E481" s="350" t="s">
        <v>6168</v>
      </c>
    </row>
    <row r="482" spans="1:5" ht="15">
      <c r="A482" t="s">
        <v>6924</v>
      </c>
      <c r="B482" s="393" t="s">
        <v>6442</v>
      </c>
      <c r="C482" s="350"/>
      <c r="D482" t="s">
        <v>6443</v>
      </c>
      <c r="E482" s="350" t="s">
        <v>6169</v>
      </c>
    </row>
    <row r="483" spans="1:5" ht="15">
      <c r="A483" t="s">
        <v>6925</v>
      </c>
      <c r="B483" s="393" t="s">
        <v>6442</v>
      </c>
      <c r="C483" s="350"/>
      <c r="D483" t="s">
        <v>6443</v>
      </c>
      <c r="E483" s="350" t="s">
        <v>5928</v>
      </c>
    </row>
    <row r="484" spans="1:5" ht="15">
      <c r="A484" t="s">
        <v>6926</v>
      </c>
      <c r="B484" s="393" t="s">
        <v>6442</v>
      </c>
      <c r="C484" s="350"/>
      <c r="D484" t="s">
        <v>6443</v>
      </c>
      <c r="E484" s="350" t="s">
        <v>5960</v>
      </c>
    </row>
    <row r="485" spans="1:5" ht="15">
      <c r="A485" t="s">
        <v>6927</v>
      </c>
      <c r="B485" s="393" t="s">
        <v>6442</v>
      </c>
      <c r="C485" s="350"/>
      <c r="D485" t="s">
        <v>6443</v>
      </c>
      <c r="E485" s="350" t="s">
        <v>5925</v>
      </c>
    </row>
    <row r="486" spans="1:5" ht="15">
      <c r="A486" t="s">
        <v>6928</v>
      </c>
      <c r="B486" s="393" t="s">
        <v>6442</v>
      </c>
      <c r="C486" s="350"/>
      <c r="D486" t="s">
        <v>6443</v>
      </c>
      <c r="E486" s="350" t="s">
        <v>5926</v>
      </c>
    </row>
    <row r="487" spans="1:5" ht="15">
      <c r="A487" t="s">
        <v>6929</v>
      </c>
      <c r="B487" s="393" t="s">
        <v>6442</v>
      </c>
      <c r="C487" s="350"/>
      <c r="D487" t="s">
        <v>6443</v>
      </c>
      <c r="E487" s="350" t="s">
        <v>5929</v>
      </c>
    </row>
    <row r="488" spans="1:5" ht="15">
      <c r="A488" t="s">
        <v>6930</v>
      </c>
      <c r="B488" s="393" t="s">
        <v>6442</v>
      </c>
      <c r="C488" s="350"/>
      <c r="D488" t="s">
        <v>6443</v>
      </c>
      <c r="E488" s="350" t="s">
        <v>5927</v>
      </c>
    </row>
    <row r="489" spans="1:5" ht="15">
      <c r="A489" t="s">
        <v>6931</v>
      </c>
      <c r="B489" s="393" t="s">
        <v>6442</v>
      </c>
      <c r="C489" s="350"/>
      <c r="D489" t="s">
        <v>6443</v>
      </c>
      <c r="E489" s="350" t="s">
        <v>5946</v>
      </c>
    </row>
    <row r="490" spans="1:5" ht="15">
      <c r="A490" t="s">
        <v>6932</v>
      </c>
      <c r="B490" s="393" t="s">
        <v>6442</v>
      </c>
      <c r="C490" s="350"/>
      <c r="D490" t="s">
        <v>6443</v>
      </c>
      <c r="E490" s="350" t="s">
        <v>5955</v>
      </c>
    </row>
    <row r="491" spans="1:5" ht="15">
      <c r="A491" t="s">
        <v>6933</v>
      </c>
      <c r="B491" s="393" t="s">
        <v>6442</v>
      </c>
      <c r="C491" s="350"/>
      <c r="D491" t="s">
        <v>6443</v>
      </c>
      <c r="E491" s="350" t="s">
        <v>6071</v>
      </c>
    </row>
    <row r="492" spans="1:5" ht="15">
      <c r="A492" t="s">
        <v>6934</v>
      </c>
      <c r="B492" s="393" t="s">
        <v>6442</v>
      </c>
      <c r="C492" s="350"/>
      <c r="D492" t="s">
        <v>6443</v>
      </c>
      <c r="E492" s="350" t="s">
        <v>6144</v>
      </c>
    </row>
    <row r="493" spans="1:5" ht="15">
      <c r="A493" t="s">
        <v>6935</v>
      </c>
      <c r="B493" s="393" t="s">
        <v>6442</v>
      </c>
      <c r="C493" s="350"/>
      <c r="D493" t="s">
        <v>6443</v>
      </c>
      <c r="E493" s="350" t="s">
        <v>6069</v>
      </c>
    </row>
    <row r="494" spans="1:5" ht="15">
      <c r="A494" t="s">
        <v>6936</v>
      </c>
      <c r="B494" s="393" t="s">
        <v>6442</v>
      </c>
      <c r="C494" s="350"/>
      <c r="D494" t="s">
        <v>6443</v>
      </c>
      <c r="E494" s="350" t="s">
        <v>5887</v>
      </c>
    </row>
    <row r="495" spans="1:5" ht="15">
      <c r="A495" t="s">
        <v>6937</v>
      </c>
      <c r="B495" s="393" t="s">
        <v>6442</v>
      </c>
      <c r="C495" s="350"/>
      <c r="D495" t="s">
        <v>6443</v>
      </c>
      <c r="E495" s="350" t="s">
        <v>5885</v>
      </c>
    </row>
    <row r="496" spans="1:5" ht="15">
      <c r="A496" t="s">
        <v>6938</v>
      </c>
      <c r="B496" s="393" t="s">
        <v>6442</v>
      </c>
      <c r="C496" s="350"/>
      <c r="D496" t="s">
        <v>6443</v>
      </c>
      <c r="E496" s="350" t="s">
        <v>5883</v>
      </c>
    </row>
    <row r="497" spans="1:5" ht="15">
      <c r="A497" t="s">
        <v>6939</v>
      </c>
      <c r="B497" s="393" t="s">
        <v>6442</v>
      </c>
      <c r="C497" s="350"/>
      <c r="D497" t="s">
        <v>6443</v>
      </c>
      <c r="E497" s="350" t="s">
        <v>5884</v>
      </c>
    </row>
    <row r="498" spans="1:5" ht="15">
      <c r="A498" t="s">
        <v>6940</v>
      </c>
      <c r="B498" s="393" t="s">
        <v>6442</v>
      </c>
      <c r="C498" s="350"/>
      <c r="D498" t="s">
        <v>6443</v>
      </c>
      <c r="E498" s="350" t="s">
        <v>5881</v>
      </c>
    </row>
    <row r="499" spans="1:5" ht="15">
      <c r="A499" t="s">
        <v>6941</v>
      </c>
      <c r="B499" s="393" t="s">
        <v>6442</v>
      </c>
      <c r="C499" s="350"/>
      <c r="D499" t="s">
        <v>6443</v>
      </c>
      <c r="E499" s="350" t="s">
        <v>5880</v>
      </c>
    </row>
    <row r="500" spans="1:5" ht="15">
      <c r="A500" t="s">
        <v>6942</v>
      </c>
      <c r="B500" s="393" t="s">
        <v>6442</v>
      </c>
      <c r="C500" s="350"/>
      <c r="D500" t="s">
        <v>6443</v>
      </c>
      <c r="E500" s="352" t="s">
        <v>5886</v>
      </c>
    </row>
    <row r="501" spans="1:5" ht="15">
      <c r="A501" t="s">
        <v>6943</v>
      </c>
      <c r="B501" s="393" t="s">
        <v>6442</v>
      </c>
      <c r="C501" s="350"/>
      <c r="D501" t="s">
        <v>6443</v>
      </c>
      <c r="E501" s="350" t="s">
        <v>5894</v>
      </c>
    </row>
    <row r="502" spans="1:5" ht="15">
      <c r="A502" t="s">
        <v>6944</v>
      </c>
      <c r="B502" s="393" t="s">
        <v>6442</v>
      </c>
      <c r="C502" s="350"/>
      <c r="D502" t="s">
        <v>6443</v>
      </c>
      <c r="E502" s="350" t="s">
        <v>5882</v>
      </c>
    </row>
    <row r="503" spans="1:5">
      <c r="A503" t="s">
        <v>6945</v>
      </c>
      <c r="B503" s="393" t="s">
        <v>6442</v>
      </c>
      <c r="D503" t="s">
        <v>6443</v>
      </c>
    </row>
    <row r="504" spans="1:5">
      <c r="A504" t="s">
        <v>6946</v>
      </c>
      <c r="B504" s="393" t="s">
        <v>6442</v>
      </c>
      <c r="D504" t="s">
        <v>6443</v>
      </c>
    </row>
    <row r="505" spans="1:5">
      <c r="A505" t="s">
        <v>6947</v>
      </c>
      <c r="B505" s="393" t="s">
        <v>6442</v>
      </c>
      <c r="D505" t="s">
        <v>6443</v>
      </c>
    </row>
    <row r="506" spans="1:5">
      <c r="A506" t="s">
        <v>6948</v>
      </c>
      <c r="B506" s="393" t="s">
        <v>6442</v>
      </c>
      <c r="D506" t="s">
        <v>6443</v>
      </c>
    </row>
    <row r="507" spans="1:5">
      <c r="A507" t="s">
        <v>6949</v>
      </c>
      <c r="B507" s="393" t="s">
        <v>6442</v>
      </c>
      <c r="D507" t="s">
        <v>6443</v>
      </c>
    </row>
    <row r="508" spans="1:5">
      <c r="A508" t="s">
        <v>6950</v>
      </c>
      <c r="B508" s="393" t="s">
        <v>6442</v>
      </c>
      <c r="D508" t="s">
        <v>6443</v>
      </c>
    </row>
    <row r="509" spans="1:5">
      <c r="A509" t="s">
        <v>6951</v>
      </c>
      <c r="B509" s="393" t="s">
        <v>6442</v>
      </c>
      <c r="D509" t="s">
        <v>6443</v>
      </c>
    </row>
    <row r="510" spans="1:5">
      <c r="A510" t="s">
        <v>6952</v>
      </c>
      <c r="B510" s="393" t="s">
        <v>6442</v>
      </c>
      <c r="D510" t="s">
        <v>6443</v>
      </c>
    </row>
    <row r="511" spans="1:5">
      <c r="A511" t="s">
        <v>6953</v>
      </c>
      <c r="B511" s="393" t="s">
        <v>6442</v>
      </c>
      <c r="D511" t="s">
        <v>6443</v>
      </c>
    </row>
    <row r="512" spans="1:5">
      <c r="A512" t="s">
        <v>6954</v>
      </c>
      <c r="B512" s="393" t="s">
        <v>6442</v>
      </c>
      <c r="D512" t="s">
        <v>6443</v>
      </c>
    </row>
    <row r="513" spans="1:4">
      <c r="A513" t="s">
        <v>6955</v>
      </c>
      <c r="B513" s="393" t="s">
        <v>6442</v>
      </c>
      <c r="D513" t="s">
        <v>6443</v>
      </c>
    </row>
    <row r="514" spans="1:4">
      <c r="A514" t="s">
        <v>6956</v>
      </c>
      <c r="B514" s="393" t="s">
        <v>6442</v>
      </c>
      <c r="D514" t="s">
        <v>6443</v>
      </c>
    </row>
    <row r="515" spans="1:4">
      <c r="A515" t="s">
        <v>6957</v>
      </c>
      <c r="B515" s="393" t="s">
        <v>6442</v>
      </c>
      <c r="D515" t="s">
        <v>6443</v>
      </c>
    </row>
    <row r="516" spans="1:4">
      <c r="A516" t="s">
        <v>6958</v>
      </c>
      <c r="B516" s="393" t="s">
        <v>6442</v>
      </c>
      <c r="D516" t="s">
        <v>6443</v>
      </c>
    </row>
    <row r="517" spans="1:4">
      <c r="A517" t="s">
        <v>6959</v>
      </c>
      <c r="B517" s="393" t="s">
        <v>6442</v>
      </c>
      <c r="D517" t="s">
        <v>6443</v>
      </c>
    </row>
    <row r="518" spans="1:4">
      <c r="A518" t="s">
        <v>6960</v>
      </c>
      <c r="B518" s="393" t="s">
        <v>6442</v>
      </c>
      <c r="D518" t="s">
        <v>6443</v>
      </c>
    </row>
    <row r="519" spans="1:4">
      <c r="A519" t="s">
        <v>6961</v>
      </c>
      <c r="B519" s="393" t="s">
        <v>6442</v>
      </c>
      <c r="D519" t="s">
        <v>6443</v>
      </c>
    </row>
    <row r="520" spans="1:4">
      <c r="A520" t="s">
        <v>6962</v>
      </c>
      <c r="B520" s="393" t="s">
        <v>6442</v>
      </c>
      <c r="D520" t="s">
        <v>6443</v>
      </c>
    </row>
    <row r="521" spans="1:4">
      <c r="A521" t="s">
        <v>6963</v>
      </c>
      <c r="B521" s="393" t="s">
        <v>6442</v>
      </c>
      <c r="D521" t="s">
        <v>6443</v>
      </c>
    </row>
    <row r="522" spans="1:4">
      <c r="A522" t="s">
        <v>6964</v>
      </c>
      <c r="B522" s="393" t="s">
        <v>6442</v>
      </c>
      <c r="D522" t="s">
        <v>6443</v>
      </c>
    </row>
    <row r="523" spans="1:4">
      <c r="A523" t="s">
        <v>6965</v>
      </c>
      <c r="B523" s="393" t="s">
        <v>6442</v>
      </c>
      <c r="D523" t="s">
        <v>6443</v>
      </c>
    </row>
    <row r="524" spans="1:4">
      <c r="A524" t="s">
        <v>6966</v>
      </c>
      <c r="B524" s="393" t="s">
        <v>6442</v>
      </c>
      <c r="D524" t="s">
        <v>6443</v>
      </c>
    </row>
    <row r="525" spans="1:4">
      <c r="A525" t="s">
        <v>6967</v>
      </c>
      <c r="B525" s="393" t="s">
        <v>6442</v>
      </c>
      <c r="D525" t="s">
        <v>6443</v>
      </c>
    </row>
    <row r="526" spans="1:4">
      <c r="A526" t="s">
        <v>6968</v>
      </c>
      <c r="B526" s="393" t="s">
        <v>6442</v>
      </c>
      <c r="D526" t="s">
        <v>6443</v>
      </c>
    </row>
    <row r="527" spans="1:4">
      <c r="A527" t="s">
        <v>6969</v>
      </c>
      <c r="B527" s="393" t="s">
        <v>6442</v>
      </c>
      <c r="D527" t="s">
        <v>6443</v>
      </c>
    </row>
    <row r="528" spans="1:4">
      <c r="A528" t="s">
        <v>6970</v>
      </c>
      <c r="B528" s="393" t="s">
        <v>6442</v>
      </c>
      <c r="D528" t="s">
        <v>6443</v>
      </c>
    </row>
    <row r="529" spans="1:4">
      <c r="A529" t="s">
        <v>6971</v>
      </c>
      <c r="B529" s="393" t="s">
        <v>6442</v>
      </c>
      <c r="D529" t="s">
        <v>6443</v>
      </c>
    </row>
    <row r="530" spans="1:4">
      <c r="A530" t="s">
        <v>6972</v>
      </c>
      <c r="B530" s="393" t="s">
        <v>6442</v>
      </c>
      <c r="D530" t="s">
        <v>6443</v>
      </c>
    </row>
    <row r="531" spans="1:4">
      <c r="A531" t="s">
        <v>6973</v>
      </c>
      <c r="B531" s="393" t="s">
        <v>6442</v>
      </c>
      <c r="D531" t="s">
        <v>6443</v>
      </c>
    </row>
    <row r="532" spans="1:4">
      <c r="A532" t="s">
        <v>6974</v>
      </c>
      <c r="B532" s="393" t="s">
        <v>6442</v>
      </c>
      <c r="D532" t="s">
        <v>6443</v>
      </c>
    </row>
    <row r="533" spans="1:4">
      <c r="A533" t="s">
        <v>6975</v>
      </c>
      <c r="B533" s="393" t="s">
        <v>6442</v>
      </c>
      <c r="D533" t="s">
        <v>6443</v>
      </c>
    </row>
    <row r="534" spans="1:4">
      <c r="A534" t="s">
        <v>6976</v>
      </c>
      <c r="B534" s="393" t="s">
        <v>6442</v>
      </c>
      <c r="D534" t="s">
        <v>6443</v>
      </c>
    </row>
    <row r="535" spans="1:4">
      <c r="A535" t="s">
        <v>6977</v>
      </c>
      <c r="B535" s="393" t="s">
        <v>6442</v>
      </c>
      <c r="D535" t="s">
        <v>6443</v>
      </c>
    </row>
    <row r="536" spans="1:4">
      <c r="A536" t="s">
        <v>6978</v>
      </c>
      <c r="B536" s="393" t="s">
        <v>6442</v>
      </c>
      <c r="D536" t="s">
        <v>6443</v>
      </c>
    </row>
    <row r="537" spans="1:4">
      <c r="A537" t="s">
        <v>6979</v>
      </c>
      <c r="B537" s="393" t="s">
        <v>6442</v>
      </c>
      <c r="D537" t="s">
        <v>6443</v>
      </c>
    </row>
    <row r="538" spans="1:4">
      <c r="A538" t="s">
        <v>6980</v>
      </c>
      <c r="B538" s="393" t="s">
        <v>6442</v>
      </c>
      <c r="D538" t="s">
        <v>6443</v>
      </c>
    </row>
    <row r="539" spans="1:4">
      <c r="A539" t="s">
        <v>6981</v>
      </c>
      <c r="B539" s="393" t="s">
        <v>6442</v>
      </c>
      <c r="D539" t="s">
        <v>6443</v>
      </c>
    </row>
    <row r="540" spans="1:4">
      <c r="A540" t="s">
        <v>6982</v>
      </c>
      <c r="B540" s="393" t="s">
        <v>6442</v>
      </c>
      <c r="D540" t="s">
        <v>6443</v>
      </c>
    </row>
    <row r="541" spans="1:4">
      <c r="A541" t="s">
        <v>6983</v>
      </c>
      <c r="B541" s="393" t="s">
        <v>6442</v>
      </c>
      <c r="D541" t="s">
        <v>6443</v>
      </c>
    </row>
    <row r="542" spans="1:4">
      <c r="A542" t="s">
        <v>6984</v>
      </c>
      <c r="B542" s="393" t="s">
        <v>6442</v>
      </c>
      <c r="D542" t="s">
        <v>6443</v>
      </c>
    </row>
    <row r="543" spans="1:4">
      <c r="A543" t="s">
        <v>6985</v>
      </c>
      <c r="B543" s="393" t="s">
        <v>6442</v>
      </c>
      <c r="D543" t="s">
        <v>6443</v>
      </c>
    </row>
    <row r="544" spans="1:4">
      <c r="A544" t="s">
        <v>6986</v>
      </c>
      <c r="B544" s="393" t="s">
        <v>6442</v>
      </c>
      <c r="D544" t="s">
        <v>6443</v>
      </c>
    </row>
    <row r="545" spans="1:4">
      <c r="A545" t="s">
        <v>6987</v>
      </c>
      <c r="B545" s="393" t="s">
        <v>6442</v>
      </c>
      <c r="D545" t="s">
        <v>6443</v>
      </c>
    </row>
    <row r="546" spans="1:4">
      <c r="A546" t="s">
        <v>6988</v>
      </c>
      <c r="B546" s="393" t="s">
        <v>6442</v>
      </c>
      <c r="D546" t="s">
        <v>6443</v>
      </c>
    </row>
    <row r="547" spans="1:4">
      <c r="A547" t="s">
        <v>6989</v>
      </c>
      <c r="B547" s="393" t="s">
        <v>6442</v>
      </c>
      <c r="D547" t="s">
        <v>6443</v>
      </c>
    </row>
    <row r="548" spans="1:4">
      <c r="A548" t="s">
        <v>6990</v>
      </c>
      <c r="B548" s="393" t="s">
        <v>6442</v>
      </c>
      <c r="D548" t="s">
        <v>6443</v>
      </c>
    </row>
    <row r="549" spans="1:4">
      <c r="A549" t="s">
        <v>6991</v>
      </c>
      <c r="B549" s="393" t="s">
        <v>6442</v>
      </c>
      <c r="D549" t="s">
        <v>6443</v>
      </c>
    </row>
    <row r="550" spans="1:4">
      <c r="A550" t="s">
        <v>6992</v>
      </c>
      <c r="B550" s="393" t="s">
        <v>6442</v>
      </c>
      <c r="D550" t="s">
        <v>6443</v>
      </c>
    </row>
    <row r="551" spans="1:4">
      <c r="A551" t="s">
        <v>6993</v>
      </c>
      <c r="B551" s="393" t="s">
        <v>6442</v>
      </c>
      <c r="D551" t="s">
        <v>6443</v>
      </c>
    </row>
    <row r="552" spans="1:4">
      <c r="A552" t="s">
        <v>6994</v>
      </c>
      <c r="B552" s="393" t="s">
        <v>6442</v>
      </c>
      <c r="D552" t="s">
        <v>6443</v>
      </c>
    </row>
    <row r="553" spans="1:4">
      <c r="A553" t="s">
        <v>6995</v>
      </c>
      <c r="B553" s="393" t="s">
        <v>6442</v>
      </c>
      <c r="D553" t="s">
        <v>6443</v>
      </c>
    </row>
    <row r="554" spans="1:4">
      <c r="A554" t="s">
        <v>6996</v>
      </c>
      <c r="B554" s="393" t="s">
        <v>6442</v>
      </c>
      <c r="D554" t="s">
        <v>6443</v>
      </c>
    </row>
    <row r="555" spans="1:4">
      <c r="A555" t="s">
        <v>6997</v>
      </c>
      <c r="B555" s="393" t="s">
        <v>6442</v>
      </c>
      <c r="D555" t="s">
        <v>6443</v>
      </c>
    </row>
    <row r="556" spans="1:4">
      <c r="A556" t="s">
        <v>6998</v>
      </c>
      <c r="B556" s="393" t="s">
        <v>6442</v>
      </c>
      <c r="D556" t="s">
        <v>6443</v>
      </c>
    </row>
    <row r="557" spans="1:4">
      <c r="A557" t="s">
        <v>6999</v>
      </c>
      <c r="B557" s="393" t="s">
        <v>6442</v>
      </c>
      <c r="D557" t="s">
        <v>6443</v>
      </c>
    </row>
    <row r="558" spans="1:4">
      <c r="A558" t="s">
        <v>7000</v>
      </c>
      <c r="B558" s="393" t="s">
        <v>6442</v>
      </c>
      <c r="D558" t="s">
        <v>6443</v>
      </c>
    </row>
    <row r="559" spans="1:4">
      <c r="A559" t="s">
        <v>7001</v>
      </c>
      <c r="B559" s="393" t="s">
        <v>6442</v>
      </c>
      <c r="D559" t="s">
        <v>6443</v>
      </c>
    </row>
    <row r="560" spans="1:4">
      <c r="A560" t="s">
        <v>7002</v>
      </c>
      <c r="B560" s="393" t="s">
        <v>6442</v>
      </c>
      <c r="D560" t="s">
        <v>6443</v>
      </c>
    </row>
    <row r="561" spans="1:4">
      <c r="A561" t="s">
        <v>7003</v>
      </c>
      <c r="B561" s="393" t="s">
        <v>6442</v>
      </c>
      <c r="D561" t="s">
        <v>6443</v>
      </c>
    </row>
    <row r="562" spans="1:4">
      <c r="A562" t="s">
        <v>7004</v>
      </c>
      <c r="B562" s="393" t="s">
        <v>6442</v>
      </c>
      <c r="D562" t="s">
        <v>6443</v>
      </c>
    </row>
    <row r="563" spans="1:4">
      <c r="A563" t="s">
        <v>7005</v>
      </c>
      <c r="B563" s="393" t="s">
        <v>6442</v>
      </c>
      <c r="D563" t="s">
        <v>6443</v>
      </c>
    </row>
    <row r="564" spans="1:4">
      <c r="A564" t="s">
        <v>7006</v>
      </c>
      <c r="B564" s="393" t="s">
        <v>6442</v>
      </c>
      <c r="D564" t="s">
        <v>6443</v>
      </c>
    </row>
    <row r="565" spans="1:4">
      <c r="A565" t="s">
        <v>7007</v>
      </c>
      <c r="B565" s="393" t="s">
        <v>6442</v>
      </c>
      <c r="D565" t="s">
        <v>6443</v>
      </c>
    </row>
    <row r="566" spans="1:4">
      <c r="A566" t="s">
        <v>7008</v>
      </c>
      <c r="B566" s="393" t="s">
        <v>6442</v>
      </c>
      <c r="D566" t="s">
        <v>6443</v>
      </c>
    </row>
    <row r="567" spans="1:4">
      <c r="A567" t="s">
        <v>7009</v>
      </c>
      <c r="B567" s="393" t="s">
        <v>6442</v>
      </c>
      <c r="D567" t="s">
        <v>6443</v>
      </c>
    </row>
    <row r="568" spans="1:4">
      <c r="A568" t="s">
        <v>7010</v>
      </c>
      <c r="B568" s="393" t="s">
        <v>6442</v>
      </c>
      <c r="D568" t="s">
        <v>6443</v>
      </c>
    </row>
    <row r="569" spans="1:4">
      <c r="A569" t="s">
        <v>7011</v>
      </c>
      <c r="B569" s="393" t="s">
        <v>6442</v>
      </c>
      <c r="D569" t="s">
        <v>6443</v>
      </c>
    </row>
    <row r="570" spans="1:4">
      <c r="A570" t="s">
        <v>7012</v>
      </c>
      <c r="B570" s="393" t="s">
        <v>6442</v>
      </c>
      <c r="D570" t="s">
        <v>6443</v>
      </c>
    </row>
    <row r="571" spans="1:4">
      <c r="A571" t="s">
        <v>7013</v>
      </c>
      <c r="B571" s="393" t="s">
        <v>6442</v>
      </c>
      <c r="D571" t="s">
        <v>6443</v>
      </c>
    </row>
    <row r="572" spans="1:4">
      <c r="A572" t="s">
        <v>7014</v>
      </c>
      <c r="B572" s="393" t="s">
        <v>6442</v>
      </c>
      <c r="D572" t="s">
        <v>6443</v>
      </c>
    </row>
    <row r="573" spans="1:4">
      <c r="A573" t="s">
        <v>7015</v>
      </c>
      <c r="B573" s="393" t="s">
        <v>6442</v>
      </c>
      <c r="D573" t="s">
        <v>6443</v>
      </c>
    </row>
    <row r="574" spans="1:4">
      <c r="A574" t="s">
        <v>7016</v>
      </c>
      <c r="B574" s="393" t="s">
        <v>6442</v>
      </c>
      <c r="D574" t="s">
        <v>6443</v>
      </c>
    </row>
    <row r="575" spans="1:4">
      <c r="A575" t="s">
        <v>7017</v>
      </c>
      <c r="B575" s="393" t="s">
        <v>6442</v>
      </c>
      <c r="D575" t="s">
        <v>6443</v>
      </c>
    </row>
    <row r="576" spans="1:4">
      <c r="A576" t="s">
        <v>7018</v>
      </c>
      <c r="B576" s="393" t="s">
        <v>6442</v>
      </c>
      <c r="D576" t="s">
        <v>6443</v>
      </c>
    </row>
    <row r="577" spans="1:4">
      <c r="A577" t="s">
        <v>7019</v>
      </c>
      <c r="B577" s="393" t="s">
        <v>6442</v>
      </c>
      <c r="D577" t="s">
        <v>6443</v>
      </c>
    </row>
    <row r="578" spans="1:4">
      <c r="A578" t="s">
        <v>7020</v>
      </c>
      <c r="B578" s="393" t="s">
        <v>6442</v>
      </c>
      <c r="D578" t="s">
        <v>6443</v>
      </c>
    </row>
    <row r="579" spans="1:4">
      <c r="A579" t="s">
        <v>7021</v>
      </c>
      <c r="B579" s="393" t="s">
        <v>6442</v>
      </c>
      <c r="D579" t="s">
        <v>6443</v>
      </c>
    </row>
    <row r="580" spans="1:4">
      <c r="A580" t="s">
        <v>7022</v>
      </c>
      <c r="B580" s="393" t="s">
        <v>6442</v>
      </c>
      <c r="D580" t="s">
        <v>6443</v>
      </c>
    </row>
    <row r="581" spans="1:4">
      <c r="A581" t="s">
        <v>7023</v>
      </c>
      <c r="D581" t="s">
        <v>6443</v>
      </c>
    </row>
    <row r="582" spans="1:4">
      <c r="D582" t="s">
        <v>6443</v>
      </c>
    </row>
    <row r="583" spans="1:4">
      <c r="D583" t="s">
        <v>6443</v>
      </c>
    </row>
    <row r="584" spans="1:4">
      <c r="D584" t="s">
        <v>6443</v>
      </c>
    </row>
    <row r="585" spans="1:4">
      <c r="D585" t="s">
        <v>6443</v>
      </c>
    </row>
    <row r="586" spans="1:4">
      <c r="D586" t="s">
        <v>6443</v>
      </c>
    </row>
    <row r="587" spans="1:4">
      <c r="D587" t="s">
        <v>6443</v>
      </c>
    </row>
    <row r="588" spans="1:4">
      <c r="D588" t="s">
        <v>6443</v>
      </c>
    </row>
    <row r="589" spans="1:4">
      <c r="D589" t="s">
        <v>6443</v>
      </c>
    </row>
    <row r="590" spans="1:4">
      <c r="D590" t="s">
        <v>6443</v>
      </c>
    </row>
    <row r="591" spans="1:4">
      <c r="D591" t="s">
        <v>6443</v>
      </c>
    </row>
    <row r="592" spans="1:4">
      <c r="D592" t="s">
        <v>6443</v>
      </c>
    </row>
    <row r="593" spans="4:4">
      <c r="D593" t="s">
        <v>6443</v>
      </c>
    </row>
    <row r="594" spans="4:4">
      <c r="D594" t="s">
        <v>6443</v>
      </c>
    </row>
    <row r="595" spans="4:4">
      <c r="D595" t="s">
        <v>6443</v>
      </c>
    </row>
    <row r="596" spans="4:4">
      <c r="D596" t="s">
        <v>6443</v>
      </c>
    </row>
    <row r="597" spans="4:4">
      <c r="D597" t="s">
        <v>6443</v>
      </c>
    </row>
    <row r="598" spans="4:4">
      <c r="D598" t="s">
        <v>6443</v>
      </c>
    </row>
    <row r="599" spans="4:4">
      <c r="D599" t="s">
        <v>6443</v>
      </c>
    </row>
    <row r="600" spans="4:4">
      <c r="D600" t="s">
        <v>6443</v>
      </c>
    </row>
    <row r="601" spans="4:4">
      <c r="D601" t="s">
        <v>6443</v>
      </c>
    </row>
    <row r="602" spans="4:4">
      <c r="D602" t="s">
        <v>6443</v>
      </c>
    </row>
    <row r="603" spans="4:4">
      <c r="D603" t="s">
        <v>6443</v>
      </c>
    </row>
    <row r="604" spans="4:4">
      <c r="D604" t="s">
        <v>6443</v>
      </c>
    </row>
    <row r="605" spans="4:4">
      <c r="D605" t="s">
        <v>6443</v>
      </c>
    </row>
    <row r="606" spans="4:4">
      <c r="D606" t="s">
        <v>6443</v>
      </c>
    </row>
    <row r="607" spans="4:4">
      <c r="D607" t="s">
        <v>6443</v>
      </c>
    </row>
    <row r="608" spans="4:4">
      <c r="D608" t="s">
        <v>6443</v>
      </c>
    </row>
    <row r="609" spans="4:4">
      <c r="D609" t="s">
        <v>6443</v>
      </c>
    </row>
    <row r="610" spans="4:4">
      <c r="D610" t="s">
        <v>6443</v>
      </c>
    </row>
    <row r="611" spans="4:4">
      <c r="D611" t="s">
        <v>6443</v>
      </c>
    </row>
    <row r="612" spans="4:4">
      <c r="D612" t="s">
        <v>6443</v>
      </c>
    </row>
    <row r="613" spans="4:4">
      <c r="D613" t="s">
        <v>6443</v>
      </c>
    </row>
    <row r="614" spans="4:4">
      <c r="D614" t="s">
        <v>6443</v>
      </c>
    </row>
    <row r="615" spans="4:4">
      <c r="D615" t="s">
        <v>6443</v>
      </c>
    </row>
    <row r="616" spans="4:4">
      <c r="D616" t="s">
        <v>6443</v>
      </c>
    </row>
    <row r="617" spans="4:4">
      <c r="D617" t="s">
        <v>6443</v>
      </c>
    </row>
    <row r="618" spans="4:4">
      <c r="D618" t="s">
        <v>6443</v>
      </c>
    </row>
    <row r="619" spans="4:4">
      <c r="D619" t="s">
        <v>6443</v>
      </c>
    </row>
    <row r="620" spans="4:4">
      <c r="D620" t="s">
        <v>6443</v>
      </c>
    </row>
    <row r="621" spans="4:4">
      <c r="D621" t="s">
        <v>6443</v>
      </c>
    </row>
    <row r="622" spans="4:4">
      <c r="D622" t="s">
        <v>6443</v>
      </c>
    </row>
    <row r="623" spans="4:4">
      <c r="D623" t="s">
        <v>6443</v>
      </c>
    </row>
    <row r="624" spans="4:4">
      <c r="D624" t="s">
        <v>6443</v>
      </c>
    </row>
    <row r="625" spans="4:4">
      <c r="D625" t="s">
        <v>6443</v>
      </c>
    </row>
    <row r="626" spans="4:4">
      <c r="D626" t="s">
        <v>6443</v>
      </c>
    </row>
    <row r="627" spans="4:4">
      <c r="D627" t="s">
        <v>6443</v>
      </c>
    </row>
    <row r="628" spans="4:4">
      <c r="D628" t="s">
        <v>6443</v>
      </c>
    </row>
    <row r="629" spans="4:4">
      <c r="D629" t="s">
        <v>6443</v>
      </c>
    </row>
    <row r="630" spans="4:4">
      <c r="D630" t="s">
        <v>6443</v>
      </c>
    </row>
    <row r="631" spans="4:4">
      <c r="D631" t="s">
        <v>6443</v>
      </c>
    </row>
    <row r="632" spans="4:4">
      <c r="D632" t="s">
        <v>6443</v>
      </c>
    </row>
    <row r="633" spans="4:4">
      <c r="D633" t="s">
        <v>6443</v>
      </c>
    </row>
    <row r="634" spans="4:4">
      <c r="D634" t="s">
        <v>6443</v>
      </c>
    </row>
    <row r="635" spans="4:4">
      <c r="D635" t="s">
        <v>6443</v>
      </c>
    </row>
    <row r="636" spans="4:4">
      <c r="D636" t="s">
        <v>6443</v>
      </c>
    </row>
    <row r="637" spans="4:4">
      <c r="D637" t="s">
        <v>6443</v>
      </c>
    </row>
    <row r="638" spans="4:4">
      <c r="D638" t="s">
        <v>6443</v>
      </c>
    </row>
    <row r="639" spans="4:4">
      <c r="D639" t="s">
        <v>6443</v>
      </c>
    </row>
    <row r="640" spans="4:4">
      <c r="D640" t="s">
        <v>6443</v>
      </c>
    </row>
    <row r="641" spans="4:4">
      <c r="D641" t="s">
        <v>6443</v>
      </c>
    </row>
    <row r="642" spans="4:4">
      <c r="D642" t="s">
        <v>6443</v>
      </c>
    </row>
    <row r="643" spans="4:4">
      <c r="D643" t="s">
        <v>6443</v>
      </c>
    </row>
    <row r="644" spans="4:4">
      <c r="D644" t="s">
        <v>6443</v>
      </c>
    </row>
    <row r="645" spans="4:4">
      <c r="D645" t="s">
        <v>6443</v>
      </c>
    </row>
    <row r="646" spans="4:4">
      <c r="D646" t="s">
        <v>6443</v>
      </c>
    </row>
    <row r="647" spans="4:4">
      <c r="D647" t="s">
        <v>6443</v>
      </c>
    </row>
    <row r="648" spans="4:4">
      <c r="D648" t="s">
        <v>6443</v>
      </c>
    </row>
    <row r="649" spans="4:4">
      <c r="D649" t="s">
        <v>6443</v>
      </c>
    </row>
    <row r="650" spans="4:4">
      <c r="D650" t="s">
        <v>6443</v>
      </c>
    </row>
    <row r="651" spans="4:4">
      <c r="D651" t="s">
        <v>6443</v>
      </c>
    </row>
    <row r="652" spans="4:4">
      <c r="D652" t="s">
        <v>6443</v>
      </c>
    </row>
    <row r="653" spans="4:4">
      <c r="D653" t="s">
        <v>6443</v>
      </c>
    </row>
    <row r="654" spans="4:4">
      <c r="D654" t="s">
        <v>6443</v>
      </c>
    </row>
    <row r="655" spans="4:4">
      <c r="D655" t="s">
        <v>6443</v>
      </c>
    </row>
    <row r="656" spans="4:4">
      <c r="D656" t="s">
        <v>6443</v>
      </c>
    </row>
    <row r="657" spans="4:4">
      <c r="D657" t="s">
        <v>6443</v>
      </c>
    </row>
    <row r="658" spans="4:4">
      <c r="D658" t="s">
        <v>6443</v>
      </c>
    </row>
    <row r="659" spans="4:4">
      <c r="D659" t="s">
        <v>6443</v>
      </c>
    </row>
    <row r="660" spans="4:4">
      <c r="D660" t="s">
        <v>6443</v>
      </c>
    </row>
    <row r="661" spans="4:4">
      <c r="D661" t="s">
        <v>6443</v>
      </c>
    </row>
    <row r="662" spans="4:4">
      <c r="D662" t="s">
        <v>6443</v>
      </c>
    </row>
    <row r="663" spans="4:4">
      <c r="D663" t="s">
        <v>6443</v>
      </c>
    </row>
    <row r="664" spans="4:4">
      <c r="D664" t="s">
        <v>6443</v>
      </c>
    </row>
    <row r="665" spans="4:4">
      <c r="D665" t="s">
        <v>6443</v>
      </c>
    </row>
    <row r="666" spans="4:4">
      <c r="D666" t="s">
        <v>6443</v>
      </c>
    </row>
    <row r="667" spans="4:4">
      <c r="D667" t="s">
        <v>6443</v>
      </c>
    </row>
    <row r="668" spans="4:4">
      <c r="D668" t="s">
        <v>6443</v>
      </c>
    </row>
    <row r="669" spans="4:4">
      <c r="D669" t="s">
        <v>6443</v>
      </c>
    </row>
    <row r="670" spans="4:4">
      <c r="D670" t="s">
        <v>6443</v>
      </c>
    </row>
    <row r="671" spans="4:4">
      <c r="D671" t="s">
        <v>6443</v>
      </c>
    </row>
    <row r="672" spans="4:4">
      <c r="D672" t="s">
        <v>6443</v>
      </c>
    </row>
    <row r="673" spans="4:4">
      <c r="D673" t="s">
        <v>6443</v>
      </c>
    </row>
    <row r="674" spans="4:4">
      <c r="D674" t="s">
        <v>6443</v>
      </c>
    </row>
    <row r="675" spans="4:4">
      <c r="D675" t="s">
        <v>6443</v>
      </c>
    </row>
    <row r="676" spans="4:4">
      <c r="D676" t="s">
        <v>6443</v>
      </c>
    </row>
    <row r="677" spans="4:4">
      <c r="D677" t="s">
        <v>6443</v>
      </c>
    </row>
    <row r="678" spans="4:4">
      <c r="D678" t="s">
        <v>6443</v>
      </c>
    </row>
    <row r="679" spans="4:4">
      <c r="D679" t="s">
        <v>6443</v>
      </c>
    </row>
    <row r="680" spans="4:4">
      <c r="D680" t="s">
        <v>6443</v>
      </c>
    </row>
    <row r="681" spans="4:4">
      <c r="D681" t="s">
        <v>6443</v>
      </c>
    </row>
    <row r="682" spans="4:4">
      <c r="D682" t="s">
        <v>6443</v>
      </c>
    </row>
    <row r="683" spans="4:4">
      <c r="D683" t="s">
        <v>6443</v>
      </c>
    </row>
    <row r="684" spans="4:4">
      <c r="D684" t="s">
        <v>6443</v>
      </c>
    </row>
    <row r="685" spans="4:4">
      <c r="D685" t="s">
        <v>6443</v>
      </c>
    </row>
    <row r="686" spans="4:4">
      <c r="D686" t="s">
        <v>6443</v>
      </c>
    </row>
    <row r="687" spans="4:4">
      <c r="D687" t="s">
        <v>6443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530"/>
  <sheetViews>
    <sheetView topLeftCell="C106" workbookViewId="0">
      <selection activeCell="C36" sqref="C36"/>
    </sheetView>
  </sheetViews>
  <sheetFormatPr defaultRowHeight="12.75"/>
  <cols>
    <col min="5" max="5" width="255.7109375" bestFit="1" customWidth="1"/>
  </cols>
  <sheetData>
    <row r="1" spans="1:5" ht="15">
      <c r="A1" t="s">
        <v>6441</v>
      </c>
      <c r="B1" s="393" t="s">
        <v>6442</v>
      </c>
      <c r="C1" s="391">
        <v>1000</v>
      </c>
      <c r="D1" t="s">
        <v>6443</v>
      </c>
      <c r="E1" s="297" t="s">
        <v>5498</v>
      </c>
    </row>
    <row r="2" spans="1:5" ht="15">
      <c r="A2" t="s">
        <v>6444</v>
      </c>
      <c r="B2" s="393" t="s">
        <v>6442</v>
      </c>
      <c r="C2" s="367">
        <v>1000</v>
      </c>
      <c r="D2" t="s">
        <v>6443</v>
      </c>
      <c r="E2" s="360" t="s">
        <v>5740</v>
      </c>
    </row>
    <row r="3" spans="1:5" ht="15">
      <c r="A3" t="s">
        <v>6445</v>
      </c>
      <c r="B3" s="393" t="s">
        <v>6442</v>
      </c>
      <c r="C3" s="367">
        <v>1000</v>
      </c>
      <c r="D3" t="s">
        <v>6443</v>
      </c>
      <c r="E3" s="360" t="s">
        <v>5502</v>
      </c>
    </row>
    <row r="4" spans="1:5" ht="15">
      <c r="A4" t="s">
        <v>6446</v>
      </c>
      <c r="B4" s="393" t="s">
        <v>6442</v>
      </c>
      <c r="C4" s="367">
        <v>1000</v>
      </c>
      <c r="D4" t="s">
        <v>6443</v>
      </c>
      <c r="E4" s="365" t="s">
        <v>5500</v>
      </c>
    </row>
    <row r="5" spans="1:5" ht="15">
      <c r="A5" t="s">
        <v>6447</v>
      </c>
      <c r="B5" s="393" t="s">
        <v>6442</v>
      </c>
      <c r="C5" s="367">
        <v>1000</v>
      </c>
      <c r="D5" t="s">
        <v>6443</v>
      </c>
      <c r="E5" s="360" t="s">
        <v>5312</v>
      </c>
    </row>
    <row r="6" spans="1:5" ht="15">
      <c r="A6" t="s">
        <v>6448</v>
      </c>
      <c r="B6" s="393" t="s">
        <v>6442</v>
      </c>
      <c r="C6" s="367">
        <v>1000</v>
      </c>
      <c r="D6" t="s">
        <v>6443</v>
      </c>
      <c r="E6" s="360" t="s">
        <v>5427</v>
      </c>
    </row>
    <row r="7" spans="1:5" ht="15">
      <c r="A7" t="s">
        <v>6449</v>
      </c>
      <c r="B7" s="393" t="s">
        <v>6442</v>
      </c>
      <c r="C7" s="350"/>
      <c r="D7" t="s">
        <v>6443</v>
      </c>
      <c r="E7" s="350" t="s">
        <v>6139</v>
      </c>
    </row>
    <row r="8" spans="1:5" ht="15">
      <c r="A8" t="s">
        <v>6450</v>
      </c>
      <c r="B8" s="393" t="s">
        <v>6442</v>
      </c>
      <c r="C8" s="367">
        <v>1000</v>
      </c>
      <c r="D8" t="s">
        <v>6443</v>
      </c>
      <c r="E8" s="360" t="s">
        <v>5478</v>
      </c>
    </row>
    <row r="9" spans="1:5" ht="15">
      <c r="A9" t="s">
        <v>6451</v>
      </c>
      <c r="B9" s="393" t="s">
        <v>6442</v>
      </c>
      <c r="C9" s="350"/>
      <c r="D9" t="s">
        <v>6443</v>
      </c>
      <c r="E9" s="350" t="s">
        <v>6028</v>
      </c>
    </row>
    <row r="10" spans="1:5" ht="15">
      <c r="A10" t="s">
        <v>6452</v>
      </c>
      <c r="B10" s="393" t="s">
        <v>6442</v>
      </c>
      <c r="C10" s="350"/>
      <c r="D10" t="s">
        <v>6443</v>
      </c>
      <c r="E10" s="350" t="s">
        <v>6084</v>
      </c>
    </row>
    <row r="11" spans="1:5" ht="15">
      <c r="A11" t="s">
        <v>6453</v>
      </c>
      <c r="B11" s="393" t="s">
        <v>6442</v>
      </c>
      <c r="C11" s="350"/>
      <c r="D11" t="s">
        <v>6443</v>
      </c>
      <c r="E11" s="350" t="s">
        <v>6047</v>
      </c>
    </row>
    <row r="12" spans="1:5" ht="15">
      <c r="A12" t="s">
        <v>6454</v>
      </c>
      <c r="B12" s="393" t="s">
        <v>6442</v>
      </c>
      <c r="C12" s="350"/>
      <c r="D12" t="s">
        <v>6443</v>
      </c>
      <c r="E12" s="350" t="s">
        <v>6152</v>
      </c>
    </row>
    <row r="13" spans="1:5" ht="15">
      <c r="A13" t="s">
        <v>6455</v>
      </c>
      <c r="B13" s="393" t="s">
        <v>6442</v>
      </c>
      <c r="C13" s="361">
        <v>0</v>
      </c>
      <c r="D13" t="s">
        <v>6443</v>
      </c>
      <c r="E13" s="360" t="s">
        <v>6147</v>
      </c>
    </row>
    <row r="14" spans="1:5" ht="15">
      <c r="A14" t="s">
        <v>6456</v>
      </c>
      <c r="B14" s="393" t="s">
        <v>6442</v>
      </c>
      <c r="C14" s="361">
        <v>-10</v>
      </c>
      <c r="D14" t="s">
        <v>6443</v>
      </c>
      <c r="E14" s="360" t="s">
        <v>5601</v>
      </c>
    </row>
    <row r="15" spans="1:5" ht="15">
      <c r="A15" t="s">
        <v>6457</v>
      </c>
      <c r="B15" s="393" t="s">
        <v>6442</v>
      </c>
      <c r="C15" s="361">
        <v>-1</v>
      </c>
      <c r="D15" t="s">
        <v>6443</v>
      </c>
      <c r="E15" s="360" t="s">
        <v>6066</v>
      </c>
    </row>
    <row r="16" spans="1:5" ht="15">
      <c r="A16" t="s">
        <v>6458</v>
      </c>
      <c r="B16" s="393" t="s">
        <v>6442</v>
      </c>
      <c r="C16" s="367">
        <v>1000</v>
      </c>
      <c r="D16" t="s">
        <v>6443</v>
      </c>
      <c r="E16" s="360" t="s">
        <v>5658</v>
      </c>
    </row>
    <row r="17" spans="1:5" ht="15">
      <c r="A17" t="s">
        <v>6459</v>
      </c>
      <c r="B17" s="393" t="s">
        <v>6442</v>
      </c>
      <c r="C17" s="361">
        <v>0</v>
      </c>
      <c r="D17" t="s">
        <v>6443</v>
      </c>
      <c r="E17" s="360" t="s">
        <v>6032</v>
      </c>
    </row>
    <row r="18" spans="1:5" ht="15">
      <c r="A18" t="s">
        <v>6460</v>
      </c>
      <c r="B18" s="393" t="s">
        <v>6442</v>
      </c>
      <c r="C18" s="361">
        <v>0</v>
      </c>
      <c r="D18" t="s">
        <v>6443</v>
      </c>
      <c r="E18" s="360" t="s">
        <v>5980</v>
      </c>
    </row>
    <row r="19" spans="1:5" ht="15">
      <c r="A19" t="s">
        <v>6461</v>
      </c>
      <c r="B19" s="393" t="s">
        <v>6442</v>
      </c>
      <c r="C19" s="361">
        <v>0</v>
      </c>
      <c r="D19" t="s">
        <v>6443</v>
      </c>
      <c r="E19" s="360" t="s">
        <v>5933</v>
      </c>
    </row>
    <row r="20" spans="1:5" ht="15">
      <c r="A20" t="s">
        <v>6462</v>
      </c>
      <c r="B20" s="393" t="s">
        <v>6442</v>
      </c>
      <c r="C20" s="371">
        <v>0</v>
      </c>
      <c r="D20" t="s">
        <v>6443</v>
      </c>
      <c r="E20" s="360" t="s">
        <v>5932</v>
      </c>
    </row>
    <row r="21" spans="1:5" ht="15">
      <c r="A21" t="s">
        <v>6463</v>
      </c>
      <c r="B21" s="393" t="s">
        <v>6442</v>
      </c>
      <c r="C21" s="350"/>
      <c r="D21" t="s">
        <v>6443</v>
      </c>
      <c r="E21" s="350" t="s">
        <v>6188</v>
      </c>
    </row>
    <row r="22" spans="1:5" ht="15">
      <c r="A22" t="s">
        <v>6464</v>
      </c>
      <c r="B22" s="393" t="s">
        <v>6442</v>
      </c>
      <c r="C22" s="367">
        <v>1000</v>
      </c>
      <c r="D22" t="s">
        <v>6443</v>
      </c>
      <c r="E22" s="360" t="s">
        <v>6164</v>
      </c>
    </row>
    <row r="23" spans="1:5" ht="15">
      <c r="A23" t="s">
        <v>6465</v>
      </c>
      <c r="B23" s="393" t="s">
        <v>6442</v>
      </c>
      <c r="C23" s="367">
        <v>1000</v>
      </c>
      <c r="D23" t="s">
        <v>6443</v>
      </c>
      <c r="E23" s="360" t="s">
        <v>5807</v>
      </c>
    </row>
    <row r="24" spans="1:5" ht="15">
      <c r="A24" t="s">
        <v>6466</v>
      </c>
      <c r="B24" s="393" t="s">
        <v>6442</v>
      </c>
      <c r="C24" s="350"/>
      <c r="D24" t="s">
        <v>6443</v>
      </c>
      <c r="E24" s="350" t="s">
        <v>6054</v>
      </c>
    </row>
    <row r="25" spans="1:5" ht="15">
      <c r="A25" t="s">
        <v>6467</v>
      </c>
      <c r="B25" s="393" t="s">
        <v>6442</v>
      </c>
      <c r="C25" s="350"/>
      <c r="D25" t="s">
        <v>6443</v>
      </c>
      <c r="E25" s="350" t="s">
        <v>6083</v>
      </c>
    </row>
    <row r="26" spans="1:5" ht="15">
      <c r="A26" t="s">
        <v>6468</v>
      </c>
      <c r="B26" s="393" t="s">
        <v>6442</v>
      </c>
      <c r="C26" s="367">
        <v>1000</v>
      </c>
      <c r="D26" t="s">
        <v>6443</v>
      </c>
      <c r="E26" s="360" t="s">
        <v>6135</v>
      </c>
    </row>
    <row r="27" spans="1:5" ht="15">
      <c r="A27" t="s">
        <v>6469</v>
      </c>
      <c r="B27" s="393" t="s">
        <v>6442</v>
      </c>
      <c r="C27" s="350"/>
      <c r="D27" t="s">
        <v>6443</v>
      </c>
      <c r="E27" s="350" t="s">
        <v>6114</v>
      </c>
    </row>
    <row r="28" spans="1:5" ht="15">
      <c r="A28" t="s">
        <v>6470</v>
      </c>
      <c r="B28" s="393" t="s">
        <v>6442</v>
      </c>
      <c r="C28" s="367">
        <v>1000</v>
      </c>
      <c r="D28" t="s">
        <v>6443</v>
      </c>
      <c r="E28" s="360" t="s">
        <v>6113</v>
      </c>
    </row>
    <row r="29" spans="1:5" ht="15">
      <c r="A29" t="s">
        <v>6471</v>
      </c>
      <c r="B29" s="393" t="s">
        <v>6442</v>
      </c>
      <c r="C29" s="367">
        <v>1000</v>
      </c>
      <c r="D29" t="s">
        <v>6443</v>
      </c>
      <c r="E29" s="360" t="s">
        <v>6106</v>
      </c>
    </row>
    <row r="30" spans="1:5" ht="15">
      <c r="A30" t="s">
        <v>6472</v>
      </c>
      <c r="B30" s="393" t="s">
        <v>6442</v>
      </c>
      <c r="C30" s="350"/>
      <c r="D30" t="s">
        <v>6443</v>
      </c>
      <c r="E30" s="350" t="s">
        <v>6101</v>
      </c>
    </row>
    <row r="31" spans="1:5" ht="15">
      <c r="A31" t="s">
        <v>6473</v>
      </c>
      <c r="B31" s="393" t="s">
        <v>6442</v>
      </c>
      <c r="C31" s="350"/>
      <c r="D31" t="s">
        <v>6443</v>
      </c>
      <c r="E31" s="350" t="s">
        <v>6119</v>
      </c>
    </row>
    <row r="32" spans="1:5" ht="15">
      <c r="A32" t="s">
        <v>6474</v>
      </c>
      <c r="B32" s="393" t="s">
        <v>6442</v>
      </c>
      <c r="C32" s="350"/>
      <c r="D32" t="s">
        <v>6443</v>
      </c>
      <c r="E32" s="350" t="s">
        <v>6097</v>
      </c>
    </row>
    <row r="33" spans="1:5" ht="15">
      <c r="A33" t="s">
        <v>6475</v>
      </c>
      <c r="B33" s="393" t="s">
        <v>6442</v>
      </c>
      <c r="C33" s="350"/>
      <c r="D33" t="s">
        <v>6443</v>
      </c>
      <c r="E33" s="350" t="s">
        <v>6095</v>
      </c>
    </row>
    <row r="34" spans="1:5" ht="15">
      <c r="A34" t="s">
        <v>6476</v>
      </c>
      <c r="B34" s="393" t="s">
        <v>6442</v>
      </c>
      <c r="C34" s="350"/>
      <c r="D34" t="s">
        <v>6443</v>
      </c>
      <c r="E34" s="350" t="s">
        <v>6088</v>
      </c>
    </row>
    <row r="35" spans="1:5" ht="15">
      <c r="A35" t="s">
        <v>6477</v>
      </c>
      <c r="B35" s="393" t="s">
        <v>6442</v>
      </c>
      <c r="C35" s="350"/>
      <c r="D35" t="s">
        <v>6443</v>
      </c>
      <c r="E35" s="350" t="s">
        <v>6123</v>
      </c>
    </row>
    <row r="36" spans="1:5" ht="15">
      <c r="A36" t="s">
        <v>6478</v>
      </c>
      <c r="B36" s="393" t="s">
        <v>6442</v>
      </c>
      <c r="C36" s="350"/>
      <c r="D36" t="s">
        <v>6443</v>
      </c>
      <c r="E36" s="350" t="s">
        <v>6131</v>
      </c>
    </row>
    <row r="37" spans="1:5" ht="15">
      <c r="A37" t="s">
        <v>6479</v>
      </c>
      <c r="B37" s="393" t="s">
        <v>6442</v>
      </c>
      <c r="C37" s="350"/>
      <c r="D37" t="s">
        <v>6443</v>
      </c>
      <c r="E37" s="350" t="s">
        <v>6133</v>
      </c>
    </row>
    <row r="38" spans="1:5" ht="15">
      <c r="A38" t="s">
        <v>6480</v>
      </c>
      <c r="B38" s="393" t="s">
        <v>6442</v>
      </c>
      <c r="C38" s="350"/>
      <c r="D38" t="s">
        <v>6443</v>
      </c>
      <c r="E38" s="350" t="s">
        <v>6109</v>
      </c>
    </row>
    <row r="39" spans="1:5" ht="15">
      <c r="A39" t="s">
        <v>6481</v>
      </c>
      <c r="B39" s="393" t="s">
        <v>6442</v>
      </c>
      <c r="C39" s="350"/>
      <c r="D39" t="s">
        <v>6443</v>
      </c>
      <c r="E39" s="350" t="s">
        <v>6121</v>
      </c>
    </row>
    <row r="40" spans="1:5" ht="15">
      <c r="A40" t="s">
        <v>6482</v>
      </c>
      <c r="B40" s="393" t="s">
        <v>6442</v>
      </c>
      <c r="C40" s="350"/>
      <c r="D40" t="s">
        <v>6443</v>
      </c>
      <c r="E40" s="350" t="s">
        <v>6127</v>
      </c>
    </row>
    <row r="41" spans="1:5" ht="15">
      <c r="A41" t="s">
        <v>6483</v>
      </c>
      <c r="B41" s="393" t="s">
        <v>6442</v>
      </c>
      <c r="C41" s="367">
        <v>0</v>
      </c>
      <c r="D41" t="s">
        <v>6443</v>
      </c>
      <c r="E41" s="360" t="s">
        <v>6130</v>
      </c>
    </row>
    <row r="42" spans="1:5" ht="15">
      <c r="A42" t="s">
        <v>6484</v>
      </c>
      <c r="B42" s="393" t="s">
        <v>6442</v>
      </c>
      <c r="C42" s="360" t="s">
        <v>6412</v>
      </c>
      <c r="D42" t="s">
        <v>6443</v>
      </c>
      <c r="E42" s="360" t="s">
        <v>6117</v>
      </c>
    </row>
    <row r="43" spans="1:5" ht="15">
      <c r="A43" t="s">
        <v>6485</v>
      </c>
      <c r="B43" s="393" t="s">
        <v>6442</v>
      </c>
      <c r="C43" s="350"/>
      <c r="D43" t="s">
        <v>6443</v>
      </c>
      <c r="E43" s="350" t="s">
        <v>6086</v>
      </c>
    </row>
    <row r="44" spans="1:5" ht="15">
      <c r="A44" t="s">
        <v>6486</v>
      </c>
      <c r="B44" s="393" t="s">
        <v>6442</v>
      </c>
      <c r="C44" s="350"/>
      <c r="D44" t="s">
        <v>6443</v>
      </c>
      <c r="E44" s="350" t="s">
        <v>6082</v>
      </c>
    </row>
    <row r="45" spans="1:5" ht="15">
      <c r="A45" t="s">
        <v>6487</v>
      </c>
      <c r="B45" s="393" t="s">
        <v>6442</v>
      </c>
      <c r="C45" s="350"/>
      <c r="D45" t="s">
        <v>6443</v>
      </c>
      <c r="E45" s="350" t="s">
        <v>6134</v>
      </c>
    </row>
    <row r="46" spans="1:5" ht="15">
      <c r="A46" t="s">
        <v>6488</v>
      </c>
      <c r="B46" s="393" t="s">
        <v>6442</v>
      </c>
      <c r="C46" s="350"/>
      <c r="D46" t="s">
        <v>6443</v>
      </c>
      <c r="E46" s="350" t="s">
        <v>6129</v>
      </c>
    </row>
    <row r="47" spans="1:5" ht="15">
      <c r="A47" t="s">
        <v>6489</v>
      </c>
      <c r="B47" s="393" t="s">
        <v>6442</v>
      </c>
      <c r="C47" s="350"/>
      <c r="D47" t="s">
        <v>6443</v>
      </c>
      <c r="E47" s="350" t="s">
        <v>6096</v>
      </c>
    </row>
    <row r="48" spans="1:5" ht="15">
      <c r="A48" t="s">
        <v>6490</v>
      </c>
      <c r="B48" s="393" t="s">
        <v>6442</v>
      </c>
      <c r="C48" s="350"/>
      <c r="D48" t="s">
        <v>6443</v>
      </c>
      <c r="E48" s="350" t="s">
        <v>6112</v>
      </c>
    </row>
    <row r="49" spans="1:5" ht="15">
      <c r="A49" t="s">
        <v>6491</v>
      </c>
      <c r="B49" s="393" t="s">
        <v>6442</v>
      </c>
      <c r="C49" s="350"/>
      <c r="D49" t="s">
        <v>6443</v>
      </c>
      <c r="E49" s="350" t="s">
        <v>6087</v>
      </c>
    </row>
    <row r="50" spans="1:5" ht="15">
      <c r="A50" t="s">
        <v>6492</v>
      </c>
      <c r="B50" s="393" t="s">
        <v>6442</v>
      </c>
      <c r="C50" s="350"/>
      <c r="D50" t="s">
        <v>6443</v>
      </c>
      <c r="E50" s="350" t="s">
        <v>6094</v>
      </c>
    </row>
    <row r="51" spans="1:5" ht="15">
      <c r="A51" t="s">
        <v>6493</v>
      </c>
      <c r="B51" s="393" t="s">
        <v>6442</v>
      </c>
      <c r="C51" s="367">
        <v>1000</v>
      </c>
      <c r="D51" t="s">
        <v>6443</v>
      </c>
      <c r="E51" s="360" t="s">
        <v>6100</v>
      </c>
    </row>
    <row r="52" spans="1:5" ht="15">
      <c r="A52" t="s">
        <v>6494</v>
      </c>
      <c r="B52" s="393" t="s">
        <v>6442</v>
      </c>
      <c r="C52" s="350"/>
      <c r="D52" t="s">
        <v>6443</v>
      </c>
      <c r="E52" s="350" t="s">
        <v>6105</v>
      </c>
    </row>
    <row r="53" spans="1:5" ht="15">
      <c r="A53" t="s">
        <v>6495</v>
      </c>
      <c r="B53" s="393" t="s">
        <v>6442</v>
      </c>
      <c r="C53" s="350"/>
      <c r="D53" t="s">
        <v>6443</v>
      </c>
      <c r="E53" s="350" t="s">
        <v>6085</v>
      </c>
    </row>
    <row r="54" spans="1:5" ht="15">
      <c r="A54" t="s">
        <v>6496</v>
      </c>
      <c r="B54" s="393" t="s">
        <v>6442</v>
      </c>
      <c r="C54" s="350"/>
      <c r="D54" t="s">
        <v>6443</v>
      </c>
      <c r="E54" s="350" t="s">
        <v>6108</v>
      </c>
    </row>
    <row r="55" spans="1:5" ht="15">
      <c r="A55" t="s">
        <v>6497</v>
      </c>
      <c r="B55" s="393" t="s">
        <v>6442</v>
      </c>
      <c r="C55" s="350"/>
      <c r="D55" t="s">
        <v>6443</v>
      </c>
      <c r="E55" s="350" t="s">
        <v>6116</v>
      </c>
    </row>
    <row r="56" spans="1:5" ht="15">
      <c r="A56" t="s">
        <v>6498</v>
      </c>
      <c r="B56" s="393" t="s">
        <v>6442</v>
      </c>
      <c r="C56" s="367">
        <v>1000</v>
      </c>
      <c r="D56" t="s">
        <v>6443</v>
      </c>
      <c r="E56" s="360" t="s">
        <v>6122</v>
      </c>
    </row>
    <row r="57" spans="1:5" ht="15">
      <c r="A57" t="s">
        <v>6499</v>
      </c>
      <c r="B57" s="393" t="s">
        <v>6442</v>
      </c>
      <c r="C57" s="350"/>
      <c r="D57" t="s">
        <v>6443</v>
      </c>
      <c r="E57" s="350" t="s">
        <v>6118</v>
      </c>
    </row>
    <row r="58" spans="1:5" ht="15">
      <c r="A58" t="s">
        <v>6500</v>
      </c>
      <c r="B58" s="393" t="s">
        <v>6442</v>
      </c>
      <c r="C58" s="350"/>
      <c r="D58" t="s">
        <v>6443</v>
      </c>
      <c r="E58" s="350" t="s">
        <v>5918</v>
      </c>
    </row>
    <row r="59" spans="1:5" ht="15">
      <c r="A59" t="s">
        <v>6501</v>
      </c>
      <c r="B59" s="393" t="s">
        <v>6442</v>
      </c>
      <c r="C59" s="361">
        <v>0</v>
      </c>
      <c r="D59" t="s">
        <v>6443</v>
      </c>
      <c r="E59" s="360" t="s">
        <v>5976</v>
      </c>
    </row>
    <row r="60" spans="1:5" ht="15">
      <c r="A60" t="s">
        <v>6502</v>
      </c>
      <c r="B60" s="393" t="s">
        <v>6442</v>
      </c>
      <c r="C60" s="350"/>
      <c r="D60" t="s">
        <v>6443</v>
      </c>
      <c r="E60" s="350" t="s">
        <v>6173</v>
      </c>
    </row>
    <row r="61" spans="1:5" ht="15">
      <c r="A61" t="s">
        <v>6503</v>
      </c>
      <c r="B61" s="393" t="s">
        <v>6442</v>
      </c>
      <c r="C61" s="367">
        <v>1000</v>
      </c>
      <c r="D61" t="s">
        <v>6443</v>
      </c>
      <c r="E61" s="360" t="s">
        <v>6137</v>
      </c>
    </row>
    <row r="62" spans="1:5" ht="15">
      <c r="A62" t="s">
        <v>6504</v>
      </c>
      <c r="B62" s="393" t="s">
        <v>6442</v>
      </c>
      <c r="C62" s="350"/>
      <c r="D62" t="s">
        <v>6443</v>
      </c>
      <c r="E62" s="350" t="s">
        <v>5873</v>
      </c>
    </row>
    <row r="63" spans="1:5" ht="15">
      <c r="A63" t="s">
        <v>6505</v>
      </c>
      <c r="B63" s="393" t="s">
        <v>6442</v>
      </c>
      <c r="C63" s="367">
        <v>1000</v>
      </c>
      <c r="D63" t="s">
        <v>6443</v>
      </c>
      <c r="E63" s="360" t="s">
        <v>6149</v>
      </c>
    </row>
    <row r="64" spans="1:5" ht="15">
      <c r="A64" t="s">
        <v>6506</v>
      </c>
      <c r="B64" s="393" t="s">
        <v>6442</v>
      </c>
      <c r="C64" s="354">
        <v>1000</v>
      </c>
      <c r="D64" t="s">
        <v>6443</v>
      </c>
      <c r="E64" s="360" t="s">
        <v>6080</v>
      </c>
    </row>
    <row r="65" spans="1:5" ht="15">
      <c r="A65" t="s">
        <v>6507</v>
      </c>
      <c r="B65" s="393" t="s">
        <v>6442</v>
      </c>
      <c r="C65" s="350"/>
      <c r="D65" t="s">
        <v>6443</v>
      </c>
      <c r="E65" s="350" t="s">
        <v>6180</v>
      </c>
    </row>
    <row r="66" spans="1:5" ht="15">
      <c r="A66" t="s">
        <v>6508</v>
      </c>
      <c r="B66" s="393" t="s">
        <v>6442</v>
      </c>
      <c r="C66" s="350"/>
      <c r="D66" t="s">
        <v>6443</v>
      </c>
      <c r="E66" s="350" t="s">
        <v>6059</v>
      </c>
    </row>
    <row r="67" spans="1:5" ht="15">
      <c r="A67" t="s">
        <v>6509</v>
      </c>
      <c r="B67" s="393" t="s">
        <v>6442</v>
      </c>
      <c r="C67" s="361">
        <v>1000</v>
      </c>
      <c r="D67" t="s">
        <v>6443</v>
      </c>
      <c r="E67" s="360" t="s">
        <v>6155</v>
      </c>
    </row>
    <row r="68" spans="1:5" ht="15">
      <c r="A68" t="s">
        <v>6510</v>
      </c>
      <c r="B68" s="393" t="s">
        <v>6442</v>
      </c>
      <c r="C68" s="367">
        <v>1000</v>
      </c>
      <c r="D68" t="s">
        <v>6443</v>
      </c>
      <c r="E68" s="360" t="s">
        <v>6347</v>
      </c>
    </row>
    <row r="69" spans="1:5" ht="15">
      <c r="A69" t="s">
        <v>6511</v>
      </c>
      <c r="B69" s="393" t="s">
        <v>6442</v>
      </c>
      <c r="C69" s="367">
        <v>1000</v>
      </c>
      <c r="D69" t="s">
        <v>6443</v>
      </c>
      <c r="E69" s="360" t="s">
        <v>6042</v>
      </c>
    </row>
    <row r="70" spans="1:5" ht="15">
      <c r="A70" t="s">
        <v>6512</v>
      </c>
      <c r="B70" s="393" t="s">
        <v>6442</v>
      </c>
      <c r="C70" s="350"/>
      <c r="D70" t="s">
        <v>6443</v>
      </c>
      <c r="E70" s="350" t="s">
        <v>5974</v>
      </c>
    </row>
    <row r="71" spans="1:5" ht="15">
      <c r="A71" t="s">
        <v>6513</v>
      </c>
      <c r="B71" s="393" t="s">
        <v>6442</v>
      </c>
      <c r="C71" s="350"/>
      <c r="D71" t="s">
        <v>6443</v>
      </c>
      <c r="E71" s="350" t="s">
        <v>5992</v>
      </c>
    </row>
    <row r="72" spans="1:5" ht="15">
      <c r="A72" t="s">
        <v>6514</v>
      </c>
      <c r="B72" s="393" t="s">
        <v>6442</v>
      </c>
      <c r="C72" s="350"/>
      <c r="D72" t="s">
        <v>6443</v>
      </c>
      <c r="E72" s="350" t="s">
        <v>6068</v>
      </c>
    </row>
    <row r="73" spans="1:5" ht="15">
      <c r="A73" t="s">
        <v>6515</v>
      </c>
      <c r="B73" s="393" t="s">
        <v>6442</v>
      </c>
      <c r="C73" s="361">
        <v>1000</v>
      </c>
      <c r="D73" t="s">
        <v>6443</v>
      </c>
      <c r="E73" s="360" t="s">
        <v>5863</v>
      </c>
    </row>
    <row r="74" spans="1:5" ht="15">
      <c r="A74" t="s">
        <v>6516</v>
      </c>
      <c r="B74" s="393" t="s">
        <v>6442</v>
      </c>
      <c r="C74" s="350"/>
      <c r="D74" t="s">
        <v>6443</v>
      </c>
      <c r="E74" s="350" t="s">
        <v>5973</v>
      </c>
    </row>
    <row r="75" spans="1:5" ht="15">
      <c r="A75" t="s">
        <v>6517</v>
      </c>
      <c r="B75" s="393" t="s">
        <v>6442</v>
      </c>
      <c r="C75" s="354">
        <v>1000</v>
      </c>
      <c r="D75" t="s">
        <v>6443</v>
      </c>
      <c r="E75" s="360" t="s">
        <v>5504</v>
      </c>
    </row>
    <row r="76" spans="1:5" ht="15">
      <c r="A76" t="s">
        <v>6518</v>
      </c>
      <c r="B76" s="393" t="s">
        <v>6442</v>
      </c>
      <c r="C76" s="354">
        <v>1000</v>
      </c>
      <c r="D76" t="s">
        <v>6443</v>
      </c>
      <c r="E76" s="360" t="s">
        <v>5503</v>
      </c>
    </row>
    <row r="77" spans="1:5" ht="15">
      <c r="A77" t="s">
        <v>6519</v>
      </c>
      <c r="B77" s="393" t="s">
        <v>6442</v>
      </c>
      <c r="C77" s="354">
        <v>1000</v>
      </c>
      <c r="D77" t="s">
        <v>6443</v>
      </c>
      <c r="E77" s="360" t="s">
        <v>5865</v>
      </c>
    </row>
    <row r="78" spans="1:5" ht="15">
      <c r="A78" t="s">
        <v>6520</v>
      </c>
      <c r="B78" s="393" t="s">
        <v>6442</v>
      </c>
      <c r="C78" s="354">
        <v>1000</v>
      </c>
      <c r="D78" t="s">
        <v>6443</v>
      </c>
      <c r="E78" s="360" t="s">
        <v>5317</v>
      </c>
    </row>
    <row r="79" spans="1:5" ht="15">
      <c r="A79" t="s">
        <v>6521</v>
      </c>
      <c r="B79" s="393" t="s">
        <v>6442</v>
      </c>
      <c r="C79" s="354">
        <v>1000</v>
      </c>
      <c r="D79" t="s">
        <v>6443</v>
      </c>
      <c r="E79" s="360" t="s">
        <v>5316</v>
      </c>
    </row>
    <row r="80" spans="1:5" ht="15">
      <c r="A80" t="s">
        <v>6522</v>
      </c>
      <c r="B80" s="393" t="s">
        <v>6442</v>
      </c>
      <c r="C80" s="354">
        <v>1000</v>
      </c>
      <c r="D80" t="s">
        <v>6443</v>
      </c>
      <c r="E80" s="360" t="s">
        <v>5505</v>
      </c>
    </row>
    <row r="81" spans="1:5" ht="15">
      <c r="A81" t="s">
        <v>6523</v>
      </c>
      <c r="B81" s="393" t="s">
        <v>6442</v>
      </c>
      <c r="C81" s="354">
        <v>1000</v>
      </c>
      <c r="D81" t="s">
        <v>6443</v>
      </c>
      <c r="E81" s="360" t="s">
        <v>5473</v>
      </c>
    </row>
    <row r="82" spans="1:5" ht="15">
      <c r="A82" t="s">
        <v>6524</v>
      </c>
      <c r="B82" s="393" t="s">
        <v>6442</v>
      </c>
      <c r="C82" s="353">
        <v>100</v>
      </c>
      <c r="D82" t="s">
        <v>6443</v>
      </c>
      <c r="E82" s="369" t="s">
        <v>6039</v>
      </c>
    </row>
    <row r="83" spans="1:5" ht="15">
      <c r="A83" t="s">
        <v>6525</v>
      </c>
      <c r="B83" s="393" t="s">
        <v>6442</v>
      </c>
      <c r="C83" s="353">
        <v>100</v>
      </c>
      <c r="D83" t="s">
        <v>6443</v>
      </c>
      <c r="E83" s="369" t="s">
        <v>5644</v>
      </c>
    </row>
    <row r="84" spans="1:5" ht="15">
      <c r="A84" t="s">
        <v>6526</v>
      </c>
      <c r="B84" s="393" t="s">
        <v>6442</v>
      </c>
      <c r="C84" s="368">
        <v>1000</v>
      </c>
      <c r="D84" t="s">
        <v>6443</v>
      </c>
      <c r="E84" s="360" t="s">
        <v>5643</v>
      </c>
    </row>
    <row r="85" spans="1:5" ht="15">
      <c r="A85" t="s">
        <v>6527</v>
      </c>
      <c r="B85" s="393" t="s">
        <v>6442</v>
      </c>
      <c r="C85" s="354">
        <v>1000</v>
      </c>
      <c r="D85" t="s">
        <v>6443</v>
      </c>
      <c r="E85" s="360" t="s">
        <v>5656</v>
      </c>
    </row>
    <row r="86" spans="1:5" ht="15">
      <c r="A86" t="s">
        <v>6528</v>
      </c>
      <c r="B86" s="393" t="s">
        <v>6442</v>
      </c>
      <c r="C86" s="354">
        <v>1000</v>
      </c>
      <c r="D86" t="s">
        <v>6443</v>
      </c>
      <c r="E86" s="360" t="s">
        <v>5518</v>
      </c>
    </row>
    <row r="87" spans="1:5" ht="15">
      <c r="A87" t="s">
        <v>6529</v>
      </c>
      <c r="B87" s="393" t="s">
        <v>6442</v>
      </c>
      <c r="C87" s="354">
        <v>1000</v>
      </c>
      <c r="D87" t="s">
        <v>6443</v>
      </c>
      <c r="E87" s="360" t="s">
        <v>5909</v>
      </c>
    </row>
    <row r="88" spans="1:5" ht="15">
      <c r="A88" t="s">
        <v>6530</v>
      </c>
      <c r="B88" s="393" t="s">
        <v>6442</v>
      </c>
      <c r="C88" s="354">
        <v>1000</v>
      </c>
      <c r="D88" t="s">
        <v>6443</v>
      </c>
      <c r="E88" s="360" t="s">
        <v>5649</v>
      </c>
    </row>
    <row r="89" spans="1:5" ht="15">
      <c r="A89" t="s">
        <v>6531</v>
      </c>
      <c r="B89" s="393" t="s">
        <v>6442</v>
      </c>
      <c r="C89" s="354">
        <v>1000</v>
      </c>
      <c r="D89" t="s">
        <v>6443</v>
      </c>
      <c r="E89" s="360" t="s">
        <v>6158</v>
      </c>
    </row>
    <row r="90" spans="1:5" ht="15">
      <c r="A90" t="s">
        <v>6532</v>
      </c>
      <c r="B90" s="393" t="s">
        <v>6442</v>
      </c>
      <c r="C90" s="353">
        <v>0</v>
      </c>
      <c r="D90" t="s">
        <v>6443</v>
      </c>
      <c r="E90" s="360" t="s">
        <v>5508</v>
      </c>
    </row>
    <row r="91" spans="1:5" ht="15">
      <c r="A91" t="s">
        <v>6533</v>
      </c>
      <c r="B91" s="393" t="s">
        <v>6442</v>
      </c>
      <c r="C91" s="350"/>
      <c r="D91" t="s">
        <v>6443</v>
      </c>
      <c r="E91" s="350" t="s">
        <v>6176</v>
      </c>
    </row>
    <row r="92" spans="1:5" ht="15">
      <c r="A92" t="s">
        <v>6534</v>
      </c>
      <c r="B92" s="393" t="s">
        <v>6442</v>
      </c>
      <c r="C92" s="354">
        <v>1000</v>
      </c>
      <c r="D92" t="s">
        <v>6443</v>
      </c>
      <c r="E92" s="360" t="s">
        <v>6037</v>
      </c>
    </row>
    <row r="93" spans="1:5" ht="15">
      <c r="A93" t="s">
        <v>6535</v>
      </c>
      <c r="B93" s="393" t="s">
        <v>6442</v>
      </c>
      <c r="C93" s="354">
        <v>1000</v>
      </c>
      <c r="D93" t="s">
        <v>6443</v>
      </c>
      <c r="E93" s="360" t="s">
        <v>6038</v>
      </c>
    </row>
    <row r="94" spans="1:5" ht="15">
      <c r="A94" t="s">
        <v>6536</v>
      </c>
      <c r="B94" s="393" t="s">
        <v>6442</v>
      </c>
      <c r="C94" s="361">
        <v>1000</v>
      </c>
      <c r="D94" t="s">
        <v>6443</v>
      </c>
      <c r="E94" s="360" t="s">
        <v>5542</v>
      </c>
    </row>
    <row r="95" spans="1:5" ht="15">
      <c r="A95" t="s">
        <v>6537</v>
      </c>
      <c r="B95" s="393" t="s">
        <v>6442</v>
      </c>
      <c r="C95" s="350"/>
      <c r="D95" t="s">
        <v>6443</v>
      </c>
      <c r="E95" s="350" t="s">
        <v>5898</v>
      </c>
    </row>
    <row r="96" spans="1:5" ht="15">
      <c r="A96" t="s">
        <v>6538</v>
      </c>
      <c r="B96" s="393" t="s">
        <v>6442</v>
      </c>
      <c r="C96" s="350"/>
      <c r="D96" t="s">
        <v>6443</v>
      </c>
      <c r="E96" s="350" t="s">
        <v>5900</v>
      </c>
    </row>
    <row r="97" spans="1:5" ht="15">
      <c r="A97" t="s">
        <v>6539</v>
      </c>
      <c r="B97" s="393" t="s">
        <v>6442</v>
      </c>
      <c r="C97" s="350"/>
      <c r="D97" t="s">
        <v>6443</v>
      </c>
      <c r="E97" s="350" t="s">
        <v>6172</v>
      </c>
    </row>
    <row r="98" spans="1:5" ht="15">
      <c r="A98" t="s">
        <v>6540</v>
      </c>
      <c r="B98" s="393" t="s">
        <v>6442</v>
      </c>
      <c r="C98" s="350"/>
      <c r="D98" t="s">
        <v>6443</v>
      </c>
      <c r="E98" s="350" t="s">
        <v>6174</v>
      </c>
    </row>
    <row r="99" spans="1:5" ht="15">
      <c r="A99" t="s">
        <v>6541</v>
      </c>
      <c r="B99" s="393" t="s">
        <v>6442</v>
      </c>
      <c r="C99" s="353">
        <v>0</v>
      </c>
      <c r="D99" t="s">
        <v>6443</v>
      </c>
      <c r="E99" s="360" t="s">
        <v>5931</v>
      </c>
    </row>
    <row r="100" spans="1:5" ht="15">
      <c r="A100" t="s">
        <v>6542</v>
      </c>
      <c r="B100" s="393" t="s">
        <v>6442</v>
      </c>
      <c r="C100" s="353">
        <v>0</v>
      </c>
      <c r="D100" t="s">
        <v>6443</v>
      </c>
      <c r="E100" s="365" t="s">
        <v>5924</v>
      </c>
    </row>
    <row r="101" spans="1:5" ht="15">
      <c r="A101" t="s">
        <v>6543</v>
      </c>
      <c r="B101" s="393" t="s">
        <v>6442</v>
      </c>
      <c r="C101" s="353">
        <v>50</v>
      </c>
      <c r="D101" t="s">
        <v>6443</v>
      </c>
      <c r="E101" s="360" t="s">
        <v>5692</v>
      </c>
    </row>
    <row r="102" spans="1:5" ht="15">
      <c r="A102" t="s">
        <v>6544</v>
      </c>
      <c r="B102" s="393" t="s">
        <v>6442</v>
      </c>
      <c r="C102" s="353">
        <v>0</v>
      </c>
      <c r="D102" t="s">
        <v>6443</v>
      </c>
      <c r="E102" s="360" t="s">
        <v>5689</v>
      </c>
    </row>
    <row r="103" spans="1:5" ht="15">
      <c r="A103" t="s">
        <v>6545</v>
      </c>
      <c r="B103" s="393" t="s">
        <v>6442</v>
      </c>
      <c r="C103" s="353">
        <v>100</v>
      </c>
      <c r="D103" t="s">
        <v>6443</v>
      </c>
      <c r="E103" s="360" t="s">
        <v>5492</v>
      </c>
    </row>
    <row r="104" spans="1:5" ht="15">
      <c r="A104" t="s">
        <v>6546</v>
      </c>
      <c r="B104" s="393" t="s">
        <v>6442</v>
      </c>
      <c r="C104" s="361">
        <v>1000</v>
      </c>
      <c r="D104" t="s">
        <v>6443</v>
      </c>
      <c r="E104" s="360" t="s">
        <v>5940</v>
      </c>
    </row>
    <row r="105" spans="1:5" ht="15">
      <c r="A105" t="s">
        <v>6547</v>
      </c>
      <c r="B105" s="393" t="s">
        <v>6442</v>
      </c>
      <c r="C105" s="363">
        <v>1000</v>
      </c>
      <c r="D105" t="s">
        <v>6443</v>
      </c>
      <c r="E105" s="362" t="s">
        <v>5489</v>
      </c>
    </row>
    <row r="106" spans="1:5" ht="15">
      <c r="A106" t="s">
        <v>6548</v>
      </c>
      <c r="B106" s="393" t="s">
        <v>6442</v>
      </c>
      <c r="C106" s="353">
        <v>0</v>
      </c>
      <c r="D106" t="s">
        <v>6443</v>
      </c>
      <c r="E106" s="365" t="s">
        <v>6002</v>
      </c>
    </row>
    <row r="107" spans="1:5" ht="15">
      <c r="A107" t="s">
        <v>6549</v>
      </c>
      <c r="B107" s="393" t="s">
        <v>6442</v>
      </c>
      <c r="C107" s="354">
        <v>1000</v>
      </c>
      <c r="D107" t="s">
        <v>6443</v>
      </c>
      <c r="E107" s="360" t="s">
        <v>5979</v>
      </c>
    </row>
    <row r="108" spans="1:5" ht="15">
      <c r="A108" t="s">
        <v>6550</v>
      </c>
      <c r="B108" s="393" t="s">
        <v>6442</v>
      </c>
      <c r="C108" s="350"/>
      <c r="D108" t="s">
        <v>6443</v>
      </c>
      <c r="E108" s="350" t="s">
        <v>5981</v>
      </c>
    </row>
    <row r="109" spans="1:5" ht="15">
      <c r="A109" t="s">
        <v>6551</v>
      </c>
      <c r="B109" s="393" t="s">
        <v>6442</v>
      </c>
      <c r="C109" s="354">
        <v>0</v>
      </c>
      <c r="D109" t="s">
        <v>6443</v>
      </c>
      <c r="E109" s="360" t="s">
        <v>5978</v>
      </c>
    </row>
    <row r="110" spans="1:5" ht="15">
      <c r="A110" t="s">
        <v>6552</v>
      </c>
      <c r="B110" s="393" t="s">
        <v>6442</v>
      </c>
      <c r="C110" s="354">
        <v>50</v>
      </c>
      <c r="D110" t="s">
        <v>6443</v>
      </c>
      <c r="E110" s="360" t="s">
        <v>5977</v>
      </c>
    </row>
    <row r="111" spans="1:5" ht="15">
      <c r="A111" t="s">
        <v>6553</v>
      </c>
      <c r="B111" s="393" t="s">
        <v>6442</v>
      </c>
      <c r="C111" s="354">
        <v>1000</v>
      </c>
      <c r="D111" t="s">
        <v>6443</v>
      </c>
      <c r="E111" s="360" t="s">
        <v>5939</v>
      </c>
    </row>
    <row r="112" spans="1:5" ht="15">
      <c r="A112" t="s">
        <v>6554</v>
      </c>
      <c r="B112" s="393" t="s">
        <v>6442</v>
      </c>
      <c r="C112" s="353">
        <v>0</v>
      </c>
      <c r="D112" t="s">
        <v>6443</v>
      </c>
      <c r="E112" s="365" t="s">
        <v>5344</v>
      </c>
    </row>
    <row r="113" spans="1:5" ht="15">
      <c r="A113" t="s">
        <v>6555</v>
      </c>
      <c r="B113" s="393" t="s">
        <v>6442</v>
      </c>
      <c r="C113" s="354">
        <v>1000</v>
      </c>
      <c r="D113" t="s">
        <v>6443</v>
      </c>
      <c r="E113" s="365" t="s">
        <v>6070</v>
      </c>
    </row>
    <row r="114" spans="1:5" ht="15">
      <c r="A114" t="s">
        <v>6556</v>
      </c>
      <c r="B114" s="393" t="s">
        <v>6442</v>
      </c>
      <c r="C114" s="370">
        <v>5</v>
      </c>
      <c r="D114" t="s">
        <v>6443</v>
      </c>
      <c r="E114" s="360" t="s">
        <v>5937</v>
      </c>
    </row>
    <row r="115" spans="1:5" ht="15">
      <c r="A115" t="s">
        <v>6557</v>
      </c>
      <c r="B115" s="393" t="s">
        <v>6442</v>
      </c>
      <c r="C115" s="350"/>
      <c r="D115" t="s">
        <v>6443</v>
      </c>
      <c r="E115" s="350" t="s">
        <v>5917</v>
      </c>
    </row>
    <row r="116" spans="1:5" ht="15">
      <c r="A116" t="s">
        <v>6558</v>
      </c>
      <c r="B116" s="393" t="s">
        <v>6442</v>
      </c>
      <c r="C116" s="354">
        <v>1000</v>
      </c>
      <c r="D116" t="s">
        <v>6443</v>
      </c>
      <c r="E116" s="360" t="s">
        <v>5975</v>
      </c>
    </row>
    <row r="117" spans="1:5" ht="15">
      <c r="A117" t="s">
        <v>6559</v>
      </c>
      <c r="B117" s="393" t="s">
        <v>6442</v>
      </c>
      <c r="C117" s="354">
        <v>1000</v>
      </c>
      <c r="D117" t="s">
        <v>6443</v>
      </c>
      <c r="E117" s="360" t="s">
        <v>5529</v>
      </c>
    </row>
    <row r="118" spans="1:5" ht="15">
      <c r="A118" t="s">
        <v>6560</v>
      </c>
      <c r="B118" s="393" t="s">
        <v>6442</v>
      </c>
      <c r="C118" s="354">
        <v>1000</v>
      </c>
      <c r="D118" t="s">
        <v>6443</v>
      </c>
      <c r="E118" s="360" t="s">
        <v>6153</v>
      </c>
    </row>
    <row r="119" spans="1:5" ht="15">
      <c r="A119" t="s">
        <v>6561</v>
      </c>
      <c r="B119" s="393" t="s">
        <v>6442</v>
      </c>
      <c r="C119" s="353">
        <v>100</v>
      </c>
      <c r="D119" t="s">
        <v>6443</v>
      </c>
      <c r="E119" s="360" t="s">
        <v>6136</v>
      </c>
    </row>
    <row r="120" spans="1:5" ht="15">
      <c r="A120" t="s">
        <v>6562</v>
      </c>
      <c r="B120" s="393" t="s">
        <v>6442</v>
      </c>
      <c r="C120" s="350"/>
      <c r="D120" t="s">
        <v>6443</v>
      </c>
      <c r="E120" s="350" t="s">
        <v>6044</v>
      </c>
    </row>
    <row r="121" spans="1:5" ht="15">
      <c r="A121" t="s">
        <v>6563</v>
      </c>
      <c r="B121" s="393" t="s">
        <v>6442</v>
      </c>
      <c r="C121" s="350"/>
      <c r="D121" t="s">
        <v>6443</v>
      </c>
      <c r="E121" s="350" t="s">
        <v>6189</v>
      </c>
    </row>
    <row r="122" spans="1:5" ht="15">
      <c r="A122" t="s">
        <v>6564</v>
      </c>
      <c r="B122" s="393" t="s">
        <v>6442</v>
      </c>
      <c r="C122" s="353">
        <v>0</v>
      </c>
      <c r="D122" t="s">
        <v>6443</v>
      </c>
      <c r="E122" s="360" t="s">
        <v>5990</v>
      </c>
    </row>
    <row r="123" spans="1:5" ht="15">
      <c r="A123" t="s">
        <v>6565</v>
      </c>
      <c r="B123" s="393" t="s">
        <v>6442</v>
      </c>
      <c r="C123" s="353">
        <v>1000</v>
      </c>
      <c r="D123" t="s">
        <v>6443</v>
      </c>
      <c r="E123" s="360" t="s">
        <v>5793</v>
      </c>
    </row>
    <row r="124" spans="1:5" ht="15">
      <c r="A124" t="s">
        <v>6566</v>
      </c>
      <c r="B124" s="393" t="s">
        <v>6442</v>
      </c>
      <c r="C124" s="353">
        <v>0</v>
      </c>
      <c r="D124" t="s">
        <v>6443</v>
      </c>
      <c r="E124" s="360" t="s">
        <v>5517</v>
      </c>
    </row>
    <row r="125" spans="1:5" ht="15">
      <c r="A125" t="s">
        <v>6567</v>
      </c>
      <c r="B125" s="393" t="s">
        <v>6442</v>
      </c>
      <c r="C125" s="354">
        <v>1000</v>
      </c>
      <c r="D125" t="s">
        <v>6443</v>
      </c>
      <c r="E125" s="360" t="s">
        <v>5475</v>
      </c>
    </row>
    <row r="126" spans="1:5" ht="15">
      <c r="A126" t="s">
        <v>6568</v>
      </c>
      <c r="B126" s="393" t="s">
        <v>6442</v>
      </c>
      <c r="C126" s="354">
        <v>1000</v>
      </c>
      <c r="D126" t="s">
        <v>6443</v>
      </c>
      <c r="E126" s="360" t="s">
        <v>6026</v>
      </c>
    </row>
    <row r="127" spans="1:5" ht="15">
      <c r="A127" t="s">
        <v>6569</v>
      </c>
      <c r="B127" s="393" t="s">
        <v>6442</v>
      </c>
      <c r="C127" s="354">
        <v>1000</v>
      </c>
      <c r="D127" t="s">
        <v>6443</v>
      </c>
      <c r="E127" s="360" t="s">
        <v>5652</v>
      </c>
    </row>
    <row r="128" spans="1:5" ht="15">
      <c r="A128" t="s">
        <v>6570</v>
      </c>
      <c r="B128" s="393" t="s">
        <v>6442</v>
      </c>
      <c r="C128" s="354">
        <v>1000</v>
      </c>
      <c r="D128" t="s">
        <v>6443</v>
      </c>
      <c r="E128" s="360" t="s">
        <v>5650</v>
      </c>
    </row>
    <row r="129" spans="1:5" ht="15">
      <c r="A129" t="s">
        <v>6571</v>
      </c>
      <c r="B129" s="393" t="s">
        <v>6442</v>
      </c>
      <c r="C129" s="354">
        <v>1000</v>
      </c>
      <c r="D129" t="s">
        <v>6443</v>
      </c>
      <c r="E129" s="360" t="s">
        <v>5476</v>
      </c>
    </row>
    <row r="130" spans="1:5" ht="15">
      <c r="A130" t="s">
        <v>6572</v>
      </c>
      <c r="B130" s="393" t="s">
        <v>6442</v>
      </c>
      <c r="C130" s="353">
        <v>1</v>
      </c>
      <c r="D130" t="s">
        <v>6443</v>
      </c>
      <c r="E130" s="360" t="s">
        <v>5663</v>
      </c>
    </row>
    <row r="131" spans="1:5" ht="15">
      <c r="A131" t="s">
        <v>6573</v>
      </c>
      <c r="B131" s="393" t="s">
        <v>6442</v>
      </c>
      <c r="C131" s="354">
        <v>1000</v>
      </c>
      <c r="D131" t="s">
        <v>6443</v>
      </c>
      <c r="E131" s="360" t="s">
        <v>5516</v>
      </c>
    </row>
    <row r="132" spans="1:5" ht="15">
      <c r="A132" t="s">
        <v>6574</v>
      </c>
      <c r="B132" s="393" t="s">
        <v>6442</v>
      </c>
      <c r="C132" s="354">
        <v>1000</v>
      </c>
      <c r="D132" t="s">
        <v>6443</v>
      </c>
      <c r="E132" s="360" t="s">
        <v>5231</v>
      </c>
    </row>
    <row r="133" spans="1:5" ht="15">
      <c r="A133" t="s">
        <v>6575</v>
      </c>
      <c r="B133" s="393" t="s">
        <v>6442</v>
      </c>
      <c r="C133" s="354">
        <v>1000</v>
      </c>
      <c r="D133" t="s">
        <v>6443</v>
      </c>
      <c r="E133" s="360" t="s">
        <v>6018</v>
      </c>
    </row>
    <row r="134" spans="1:5" ht="15">
      <c r="A134" t="s">
        <v>6576</v>
      </c>
      <c r="B134" s="393" t="s">
        <v>6442</v>
      </c>
      <c r="C134" s="350"/>
      <c r="D134" t="s">
        <v>6443</v>
      </c>
      <c r="E134" s="350" t="s">
        <v>6182</v>
      </c>
    </row>
    <row r="135" spans="1:5" ht="15">
      <c r="A135" t="s">
        <v>6577</v>
      </c>
      <c r="B135" s="393" t="s">
        <v>6442</v>
      </c>
      <c r="C135" s="350"/>
      <c r="D135" t="s">
        <v>6443</v>
      </c>
      <c r="E135" s="350" t="s">
        <v>6027</v>
      </c>
    </row>
    <row r="136" spans="1:5" ht="15">
      <c r="A136" t="s">
        <v>6578</v>
      </c>
      <c r="B136" s="393" t="s">
        <v>6442</v>
      </c>
      <c r="C136" s="350"/>
      <c r="D136" t="s">
        <v>6443</v>
      </c>
      <c r="E136" s="350" t="s">
        <v>5866</v>
      </c>
    </row>
    <row r="137" spans="1:5" ht="15">
      <c r="A137" t="s">
        <v>6579</v>
      </c>
      <c r="B137" s="393" t="s">
        <v>6442</v>
      </c>
      <c r="C137" s="354">
        <v>1000</v>
      </c>
      <c r="D137" t="s">
        <v>6443</v>
      </c>
      <c r="E137" s="360" t="s">
        <v>6029</v>
      </c>
    </row>
    <row r="138" spans="1:5" ht="15">
      <c r="A138" t="s">
        <v>6580</v>
      </c>
      <c r="B138" s="393" t="s">
        <v>6442</v>
      </c>
      <c r="C138" s="354">
        <v>1000</v>
      </c>
      <c r="D138" t="s">
        <v>6443</v>
      </c>
      <c r="E138" s="360" t="s">
        <v>5519</v>
      </c>
    </row>
    <row r="139" spans="1:5" ht="15">
      <c r="A139" t="s">
        <v>6581</v>
      </c>
      <c r="B139" s="393" t="s">
        <v>6442</v>
      </c>
      <c r="C139" s="350"/>
      <c r="D139" t="s">
        <v>6443</v>
      </c>
      <c r="E139" s="350" t="s">
        <v>6125</v>
      </c>
    </row>
    <row r="140" spans="1:5" ht="15">
      <c r="A140" t="s">
        <v>6582</v>
      </c>
      <c r="B140" s="393" t="s">
        <v>6442</v>
      </c>
      <c r="C140" s="354">
        <v>1000</v>
      </c>
      <c r="D140" t="s">
        <v>6443</v>
      </c>
      <c r="E140" s="360" t="s">
        <v>5474</v>
      </c>
    </row>
    <row r="141" spans="1:5" ht="15">
      <c r="A141" t="s">
        <v>6583</v>
      </c>
      <c r="B141" s="393" t="s">
        <v>6442</v>
      </c>
      <c r="C141" s="354">
        <v>1000</v>
      </c>
      <c r="D141" t="s">
        <v>6443</v>
      </c>
      <c r="E141" s="360" t="s">
        <v>6033</v>
      </c>
    </row>
    <row r="142" spans="1:5" ht="15">
      <c r="A142" t="s">
        <v>6584</v>
      </c>
      <c r="B142" s="393" t="s">
        <v>6442</v>
      </c>
      <c r="C142" s="353">
        <v>1000</v>
      </c>
      <c r="D142" t="s">
        <v>6443</v>
      </c>
      <c r="E142" s="369" t="s">
        <v>6034</v>
      </c>
    </row>
    <row r="143" spans="1:5" ht="15">
      <c r="A143" t="s">
        <v>6585</v>
      </c>
      <c r="B143" s="393" t="s">
        <v>6442</v>
      </c>
      <c r="C143" s="354">
        <v>1000</v>
      </c>
      <c r="D143" t="s">
        <v>6443</v>
      </c>
      <c r="E143" s="360" t="s">
        <v>5320</v>
      </c>
    </row>
    <row r="144" spans="1:5" ht="15">
      <c r="A144" t="s">
        <v>6586</v>
      </c>
      <c r="B144" s="393" t="s">
        <v>6442</v>
      </c>
      <c r="C144" s="354">
        <v>1000</v>
      </c>
      <c r="D144" t="s">
        <v>6443</v>
      </c>
      <c r="E144" s="360" t="s">
        <v>5318</v>
      </c>
    </row>
    <row r="145" spans="1:5" ht="15">
      <c r="A145" t="s">
        <v>6587</v>
      </c>
      <c r="B145" s="393" t="s">
        <v>6442</v>
      </c>
      <c r="C145" s="354">
        <v>1000</v>
      </c>
      <c r="D145" t="s">
        <v>6443</v>
      </c>
      <c r="E145" s="360" t="s">
        <v>5566</v>
      </c>
    </row>
    <row r="146" spans="1:5" ht="15">
      <c r="A146" t="s">
        <v>6588</v>
      </c>
      <c r="B146" s="393" t="s">
        <v>6442</v>
      </c>
      <c r="C146" s="354">
        <v>1000</v>
      </c>
      <c r="D146" t="s">
        <v>6443</v>
      </c>
      <c r="E146" s="360" t="s">
        <v>5326</v>
      </c>
    </row>
    <row r="147" spans="1:5" ht="15">
      <c r="A147" t="s">
        <v>6589</v>
      </c>
      <c r="B147" s="393" t="s">
        <v>6442</v>
      </c>
      <c r="C147" s="354">
        <v>1000</v>
      </c>
      <c r="D147" t="s">
        <v>6443</v>
      </c>
      <c r="E147" s="360" t="s">
        <v>5327</v>
      </c>
    </row>
    <row r="148" spans="1:5" ht="15">
      <c r="A148" t="s">
        <v>6590</v>
      </c>
      <c r="B148" s="393" t="s">
        <v>6442</v>
      </c>
      <c r="C148" s="354">
        <v>10</v>
      </c>
      <c r="D148" t="s">
        <v>6443</v>
      </c>
      <c r="E148" s="360" t="s">
        <v>5612</v>
      </c>
    </row>
    <row r="149" spans="1:5" ht="15">
      <c r="A149" t="s">
        <v>6591</v>
      </c>
      <c r="B149" s="393" t="s">
        <v>6442</v>
      </c>
      <c r="C149" s="354">
        <v>1000</v>
      </c>
      <c r="D149" t="s">
        <v>6443</v>
      </c>
      <c r="E149" s="369" t="s">
        <v>5805</v>
      </c>
    </row>
    <row r="150" spans="1:5" ht="15">
      <c r="A150" t="s">
        <v>6592</v>
      </c>
      <c r="B150" s="393" t="s">
        <v>6442</v>
      </c>
      <c r="C150" s="354">
        <v>1000</v>
      </c>
      <c r="D150" t="s">
        <v>6443</v>
      </c>
      <c r="E150" s="360" t="s">
        <v>5813</v>
      </c>
    </row>
    <row r="151" spans="1:5" ht="15">
      <c r="A151" t="s">
        <v>6593</v>
      </c>
      <c r="B151" s="393" t="s">
        <v>6442</v>
      </c>
      <c r="C151" s="354">
        <v>1000</v>
      </c>
      <c r="D151" t="s">
        <v>6443</v>
      </c>
      <c r="E151" s="360" t="s">
        <v>5491</v>
      </c>
    </row>
    <row r="152" spans="1:5" ht="15">
      <c r="A152" t="s">
        <v>6594</v>
      </c>
      <c r="B152" s="393" t="s">
        <v>6442</v>
      </c>
      <c r="C152" s="354">
        <v>1000</v>
      </c>
      <c r="D152" t="s">
        <v>6443</v>
      </c>
      <c r="E152" s="360" t="s">
        <v>5302</v>
      </c>
    </row>
    <row r="153" spans="1:5" ht="15">
      <c r="A153" t="s">
        <v>6595</v>
      </c>
      <c r="B153" s="393" t="s">
        <v>6442</v>
      </c>
      <c r="C153" s="368">
        <v>1000</v>
      </c>
      <c r="D153" t="s">
        <v>6443</v>
      </c>
      <c r="E153" s="360" t="s">
        <v>5717</v>
      </c>
    </row>
    <row r="154" spans="1:5" ht="15">
      <c r="A154" t="s">
        <v>6596</v>
      </c>
      <c r="B154" s="393" t="s">
        <v>6442</v>
      </c>
      <c r="C154" s="350"/>
      <c r="D154" t="s">
        <v>6443</v>
      </c>
      <c r="E154" s="350" t="s">
        <v>6046</v>
      </c>
    </row>
    <row r="155" spans="1:5" ht="15">
      <c r="A155" t="s">
        <v>6597</v>
      </c>
      <c r="B155" s="393" t="s">
        <v>6442</v>
      </c>
      <c r="C155" s="354">
        <v>1000</v>
      </c>
      <c r="D155" t="s">
        <v>6443</v>
      </c>
      <c r="E155" s="360" t="s">
        <v>5567</v>
      </c>
    </row>
    <row r="156" spans="1:5" ht="15">
      <c r="A156" t="s">
        <v>6598</v>
      </c>
      <c r="B156" s="393" t="s">
        <v>6442</v>
      </c>
      <c r="C156" s="354">
        <v>1000</v>
      </c>
      <c r="D156" t="s">
        <v>6443</v>
      </c>
      <c r="E156" s="360" t="s">
        <v>5509</v>
      </c>
    </row>
    <row r="157" spans="1:5" ht="15">
      <c r="A157" t="s">
        <v>6599</v>
      </c>
      <c r="B157" s="393" t="s">
        <v>6442</v>
      </c>
      <c r="C157" s="353">
        <v>1000</v>
      </c>
      <c r="D157" t="s">
        <v>6443</v>
      </c>
      <c r="E157" s="360" t="s">
        <v>5291</v>
      </c>
    </row>
    <row r="158" spans="1:5" ht="15">
      <c r="A158" t="s">
        <v>6600</v>
      </c>
      <c r="B158" s="393" t="s">
        <v>6442</v>
      </c>
      <c r="C158" s="353">
        <v>1000</v>
      </c>
      <c r="D158" t="s">
        <v>6443</v>
      </c>
      <c r="E158" s="360" t="s">
        <v>5295</v>
      </c>
    </row>
    <row r="159" spans="1:5" ht="15">
      <c r="A159" t="s">
        <v>6601</v>
      </c>
      <c r="B159" s="393" t="s">
        <v>6442</v>
      </c>
      <c r="C159" s="354">
        <v>1000</v>
      </c>
      <c r="D159" t="s">
        <v>6443</v>
      </c>
      <c r="E159" s="360" t="s">
        <v>5296</v>
      </c>
    </row>
    <row r="160" spans="1:5" ht="15">
      <c r="A160" t="s">
        <v>6602</v>
      </c>
      <c r="B160" s="393" t="s">
        <v>6442</v>
      </c>
      <c r="C160" s="350"/>
      <c r="D160" t="s">
        <v>6443</v>
      </c>
      <c r="E160" s="350" t="s">
        <v>6045</v>
      </c>
    </row>
    <row r="161" spans="1:5" ht="15">
      <c r="A161" t="s">
        <v>6603</v>
      </c>
      <c r="B161" s="393" t="s">
        <v>6442</v>
      </c>
      <c r="C161" s="350"/>
      <c r="D161" t="s">
        <v>6443</v>
      </c>
      <c r="E161" s="350" t="s">
        <v>5945</v>
      </c>
    </row>
    <row r="162" spans="1:5" ht="15">
      <c r="A162" t="s">
        <v>6604</v>
      </c>
      <c r="B162" s="393" t="s">
        <v>6442</v>
      </c>
      <c r="C162" s="350"/>
      <c r="D162" t="s">
        <v>6443</v>
      </c>
      <c r="E162" s="350" t="s">
        <v>6060</v>
      </c>
    </row>
    <row r="163" spans="1:5" ht="15">
      <c r="A163" t="s">
        <v>6605</v>
      </c>
      <c r="B163" s="393" t="s">
        <v>6442</v>
      </c>
      <c r="C163" s="367">
        <v>1000</v>
      </c>
      <c r="D163" t="s">
        <v>6443</v>
      </c>
      <c r="E163" s="357" t="s">
        <v>5420</v>
      </c>
    </row>
    <row r="164" spans="1:5" ht="15">
      <c r="A164" t="s">
        <v>6606</v>
      </c>
      <c r="B164" s="393" t="s">
        <v>6442</v>
      </c>
      <c r="C164" s="353">
        <v>1</v>
      </c>
      <c r="D164" t="s">
        <v>6443</v>
      </c>
      <c r="E164" s="360" t="s">
        <v>5809</v>
      </c>
    </row>
    <row r="165" spans="1:5" ht="15">
      <c r="A165" t="s">
        <v>6607</v>
      </c>
      <c r="B165" s="393" t="s">
        <v>6442</v>
      </c>
      <c r="C165" s="353">
        <v>0</v>
      </c>
      <c r="D165" t="s">
        <v>6443</v>
      </c>
      <c r="E165" s="360" t="s">
        <v>6035</v>
      </c>
    </row>
    <row r="166" spans="1:5" ht="15">
      <c r="A166" t="s">
        <v>6608</v>
      </c>
      <c r="B166" s="393" t="s">
        <v>6442</v>
      </c>
      <c r="C166" s="353">
        <v>0</v>
      </c>
      <c r="D166" t="s">
        <v>6443</v>
      </c>
      <c r="E166" s="360" t="s">
        <v>5445</v>
      </c>
    </row>
    <row r="167" spans="1:5" ht="15">
      <c r="A167" t="s">
        <v>6609</v>
      </c>
      <c r="B167" s="393" t="s">
        <v>6442</v>
      </c>
      <c r="C167" s="363">
        <v>1000</v>
      </c>
      <c r="D167" t="s">
        <v>6443</v>
      </c>
      <c r="E167" s="362" t="s">
        <v>5448</v>
      </c>
    </row>
    <row r="168" spans="1:5" ht="15">
      <c r="A168" t="s">
        <v>6610</v>
      </c>
      <c r="B168" s="393" t="s">
        <v>6442</v>
      </c>
      <c r="C168" s="353">
        <v>1</v>
      </c>
      <c r="D168" t="s">
        <v>6443</v>
      </c>
      <c r="E168" s="360" t="s">
        <v>5698</v>
      </c>
    </row>
    <row r="169" spans="1:5" ht="15">
      <c r="A169" t="s">
        <v>6611</v>
      </c>
      <c r="B169" s="393" t="s">
        <v>6442</v>
      </c>
      <c r="C169" s="353">
        <v>1</v>
      </c>
      <c r="D169" t="s">
        <v>6443</v>
      </c>
      <c r="E169" s="360" t="s">
        <v>5700</v>
      </c>
    </row>
    <row r="170" spans="1:5" ht="15">
      <c r="A170" t="s">
        <v>6612</v>
      </c>
      <c r="B170" s="393" t="s">
        <v>6442</v>
      </c>
      <c r="C170" s="353">
        <v>1</v>
      </c>
      <c r="D170" t="s">
        <v>6443</v>
      </c>
      <c r="E170" s="360" t="s">
        <v>5876</v>
      </c>
    </row>
    <row r="171" spans="1:5" ht="15">
      <c r="A171" t="s">
        <v>6613</v>
      </c>
      <c r="B171" s="393" t="s">
        <v>6442</v>
      </c>
      <c r="C171" s="353">
        <v>0</v>
      </c>
      <c r="D171" t="s">
        <v>6443</v>
      </c>
      <c r="E171" s="360" t="s">
        <v>5444</v>
      </c>
    </row>
    <row r="172" spans="1:5" ht="15">
      <c r="A172" t="s">
        <v>6614</v>
      </c>
      <c r="B172" s="393" t="s">
        <v>6442</v>
      </c>
      <c r="C172" s="350"/>
      <c r="D172" t="s">
        <v>6443</v>
      </c>
      <c r="E172" s="350" t="s">
        <v>6022</v>
      </c>
    </row>
    <row r="173" spans="1:5" ht="15">
      <c r="A173" t="s">
        <v>6615</v>
      </c>
      <c r="B173" s="393" t="s">
        <v>6442</v>
      </c>
      <c r="C173" s="350"/>
      <c r="D173" t="s">
        <v>6443</v>
      </c>
      <c r="E173" s="350" t="s">
        <v>6193</v>
      </c>
    </row>
    <row r="174" spans="1:5" ht="15">
      <c r="A174" t="s">
        <v>6616</v>
      </c>
      <c r="B174" s="393" t="s">
        <v>6442</v>
      </c>
      <c r="C174" s="350"/>
      <c r="D174" t="s">
        <v>6443</v>
      </c>
      <c r="E174" s="350" t="s">
        <v>6194</v>
      </c>
    </row>
    <row r="175" spans="1:5" ht="15">
      <c r="A175" t="s">
        <v>6617</v>
      </c>
      <c r="B175" s="393" t="s">
        <v>6442</v>
      </c>
      <c r="C175" s="350"/>
      <c r="D175" t="s">
        <v>6443</v>
      </c>
      <c r="E175" s="350" t="s">
        <v>6191</v>
      </c>
    </row>
    <row r="176" spans="1:5" ht="15">
      <c r="A176" t="s">
        <v>6618</v>
      </c>
      <c r="B176" s="393" t="s">
        <v>6442</v>
      </c>
      <c r="C176" s="350"/>
      <c r="D176" t="s">
        <v>6443</v>
      </c>
      <c r="E176" s="350" t="s">
        <v>6192</v>
      </c>
    </row>
    <row r="177" spans="1:5" ht="15">
      <c r="A177" t="s">
        <v>6619</v>
      </c>
      <c r="B177" s="393" t="s">
        <v>6442</v>
      </c>
      <c r="C177" s="350"/>
      <c r="D177" t="s">
        <v>6443</v>
      </c>
      <c r="E177" s="350" t="s">
        <v>6050</v>
      </c>
    </row>
    <row r="178" spans="1:5" ht="15">
      <c r="A178" t="s">
        <v>6620</v>
      </c>
      <c r="B178" s="393" t="s">
        <v>6442</v>
      </c>
      <c r="C178" s="350"/>
      <c r="D178" t="s">
        <v>6443</v>
      </c>
      <c r="E178" s="350" t="s">
        <v>6195</v>
      </c>
    </row>
    <row r="179" spans="1:5" ht="15">
      <c r="A179" t="s">
        <v>6621</v>
      </c>
      <c r="B179" s="393" t="s">
        <v>6442</v>
      </c>
      <c r="C179" s="353">
        <v>0</v>
      </c>
      <c r="D179" t="s">
        <v>6443</v>
      </c>
      <c r="E179" s="360" t="s">
        <v>5614</v>
      </c>
    </row>
    <row r="180" spans="1:5" ht="15">
      <c r="A180" t="s">
        <v>6622</v>
      </c>
      <c r="B180" s="393" t="s">
        <v>6442</v>
      </c>
      <c r="C180" s="353">
        <v>1000</v>
      </c>
      <c r="D180" t="s">
        <v>6443</v>
      </c>
      <c r="E180" s="360" t="s">
        <v>5815</v>
      </c>
    </row>
    <row r="181" spans="1:5" ht="15">
      <c r="A181" t="s">
        <v>6623</v>
      </c>
      <c r="B181" s="393" t="s">
        <v>6442</v>
      </c>
      <c r="C181" s="353">
        <v>0</v>
      </c>
      <c r="D181" t="s">
        <v>6443</v>
      </c>
      <c r="E181" s="360" t="s">
        <v>5814</v>
      </c>
    </row>
    <row r="182" spans="1:5" ht="15">
      <c r="A182" t="s">
        <v>6624</v>
      </c>
      <c r="B182" s="393" t="s">
        <v>6442</v>
      </c>
      <c r="C182" s="366">
        <v>1000</v>
      </c>
      <c r="D182" t="s">
        <v>6443</v>
      </c>
      <c r="E182" s="362" t="s">
        <v>5930</v>
      </c>
    </row>
    <row r="183" spans="1:5" ht="15">
      <c r="A183" t="s">
        <v>6625</v>
      </c>
      <c r="B183" s="393" t="s">
        <v>6442</v>
      </c>
      <c r="C183" s="354">
        <v>1000</v>
      </c>
      <c r="D183" t="s">
        <v>6443</v>
      </c>
      <c r="E183" s="360" t="s">
        <v>5554</v>
      </c>
    </row>
    <row r="184" spans="1:5" ht="15">
      <c r="A184" t="s">
        <v>6626</v>
      </c>
      <c r="B184" s="393" t="s">
        <v>6442</v>
      </c>
      <c r="C184" s="350"/>
      <c r="D184" t="s">
        <v>6443</v>
      </c>
      <c r="E184" s="350" t="s">
        <v>6177</v>
      </c>
    </row>
    <row r="185" spans="1:5" ht="15">
      <c r="A185" t="s">
        <v>6627</v>
      </c>
      <c r="B185" s="393" t="s">
        <v>6442</v>
      </c>
      <c r="C185" s="350"/>
      <c r="D185" t="s">
        <v>6443</v>
      </c>
      <c r="E185" s="350" t="s">
        <v>5991</v>
      </c>
    </row>
    <row r="186" spans="1:5" ht="15">
      <c r="A186" t="s">
        <v>6628</v>
      </c>
      <c r="B186" s="393" t="s">
        <v>6442</v>
      </c>
      <c r="C186" s="354">
        <v>1000</v>
      </c>
      <c r="D186" t="s">
        <v>6443</v>
      </c>
      <c r="E186" s="360" t="s">
        <v>5398</v>
      </c>
    </row>
    <row r="187" spans="1:5" ht="15">
      <c r="A187" t="s">
        <v>6629</v>
      </c>
      <c r="B187" s="393" t="s">
        <v>6442</v>
      </c>
      <c r="C187" s="350"/>
      <c r="D187" t="s">
        <v>6443</v>
      </c>
      <c r="E187" s="350" t="s">
        <v>6146</v>
      </c>
    </row>
    <row r="188" spans="1:5" ht="15">
      <c r="A188" t="s">
        <v>6630</v>
      </c>
      <c r="B188" s="393" t="s">
        <v>6442</v>
      </c>
      <c r="C188" s="353">
        <v>50</v>
      </c>
      <c r="D188" t="s">
        <v>6443</v>
      </c>
      <c r="E188" s="360" t="s">
        <v>6103</v>
      </c>
    </row>
    <row r="189" spans="1:5" ht="15">
      <c r="A189" t="s">
        <v>6631</v>
      </c>
      <c r="B189" s="393" t="s">
        <v>6442</v>
      </c>
      <c r="C189" s="353">
        <v>0</v>
      </c>
      <c r="D189" t="s">
        <v>6443</v>
      </c>
      <c r="E189" s="360" t="s">
        <v>6099</v>
      </c>
    </row>
    <row r="190" spans="1:5" ht="15">
      <c r="A190" t="s">
        <v>6632</v>
      </c>
      <c r="B190" s="393" t="s">
        <v>6442</v>
      </c>
      <c r="C190" s="353">
        <v>10</v>
      </c>
      <c r="D190" t="s">
        <v>6443</v>
      </c>
      <c r="E190" s="360" t="s">
        <v>6092</v>
      </c>
    </row>
    <row r="191" spans="1:5" ht="15">
      <c r="A191" t="s">
        <v>6633</v>
      </c>
      <c r="B191" s="393" t="s">
        <v>6442</v>
      </c>
      <c r="C191" s="353">
        <v>0</v>
      </c>
      <c r="D191" t="s">
        <v>6443</v>
      </c>
      <c r="E191" s="360" t="s">
        <v>5655</v>
      </c>
    </row>
    <row r="192" spans="1:5" ht="15">
      <c r="A192" t="s">
        <v>6634</v>
      </c>
      <c r="B192" s="393" t="s">
        <v>6442</v>
      </c>
      <c r="C192" s="353">
        <v>100</v>
      </c>
      <c r="D192" t="s">
        <v>6443</v>
      </c>
      <c r="E192" s="360" t="s">
        <v>5555</v>
      </c>
    </row>
    <row r="193" spans="1:5" ht="15">
      <c r="A193" t="s">
        <v>6635</v>
      </c>
      <c r="B193" s="393" t="s">
        <v>6442</v>
      </c>
      <c r="C193" s="353">
        <v>0</v>
      </c>
      <c r="D193" t="s">
        <v>6443</v>
      </c>
      <c r="E193" s="360" t="s">
        <v>5816</v>
      </c>
    </row>
    <row r="194" spans="1:5" ht="15">
      <c r="A194" t="s">
        <v>6636</v>
      </c>
      <c r="B194" s="393" t="s">
        <v>6442</v>
      </c>
      <c r="C194" s="358">
        <v>0.1</v>
      </c>
      <c r="D194" t="s">
        <v>6443</v>
      </c>
      <c r="E194" s="362" t="s">
        <v>5563</v>
      </c>
    </row>
    <row r="195" spans="1:5" ht="15">
      <c r="A195" t="s">
        <v>6637</v>
      </c>
      <c r="B195" s="393" t="s">
        <v>6442</v>
      </c>
      <c r="C195" s="354">
        <v>1000</v>
      </c>
      <c r="D195" t="s">
        <v>6443</v>
      </c>
      <c r="E195" s="360" t="s">
        <v>5513</v>
      </c>
    </row>
    <row r="196" spans="1:5" ht="15">
      <c r="A196" t="s">
        <v>6638</v>
      </c>
      <c r="B196" s="393" t="s">
        <v>6442</v>
      </c>
      <c r="C196" s="354">
        <v>1000</v>
      </c>
      <c r="D196" t="s">
        <v>6443</v>
      </c>
      <c r="E196" s="360" t="s">
        <v>5511</v>
      </c>
    </row>
    <row r="197" spans="1:5" ht="15">
      <c r="A197" t="s">
        <v>6639</v>
      </c>
      <c r="B197" s="393" t="s">
        <v>6442</v>
      </c>
      <c r="C197" s="350"/>
      <c r="D197" t="s">
        <v>6443</v>
      </c>
      <c r="E197" s="350" t="s">
        <v>6157</v>
      </c>
    </row>
    <row r="198" spans="1:5" ht="15">
      <c r="A198" t="s">
        <v>6640</v>
      </c>
      <c r="B198" s="393" t="s">
        <v>6442</v>
      </c>
      <c r="C198" s="353">
        <v>10</v>
      </c>
      <c r="D198" t="s">
        <v>6443</v>
      </c>
      <c r="E198" s="360" t="s">
        <v>6156</v>
      </c>
    </row>
    <row r="199" spans="1:5" ht="15">
      <c r="A199" t="s">
        <v>6641</v>
      </c>
      <c r="B199" s="393" t="s">
        <v>6442</v>
      </c>
      <c r="C199" s="350"/>
      <c r="D199" t="s">
        <v>6443</v>
      </c>
      <c r="E199" s="350" t="s">
        <v>5512</v>
      </c>
    </row>
    <row r="200" spans="1:5" ht="15">
      <c r="A200" t="s">
        <v>6642</v>
      </c>
      <c r="B200" s="393" t="s">
        <v>6442</v>
      </c>
      <c r="C200" s="354">
        <v>1000</v>
      </c>
      <c r="D200" t="s">
        <v>6443</v>
      </c>
      <c r="E200" s="360" t="s">
        <v>5640</v>
      </c>
    </row>
    <row r="201" spans="1:5" ht="15">
      <c r="A201" t="s">
        <v>6643</v>
      </c>
      <c r="B201" s="393" t="s">
        <v>6442</v>
      </c>
      <c r="C201" s="354">
        <v>1000</v>
      </c>
      <c r="D201" t="s">
        <v>6443</v>
      </c>
      <c r="E201" s="360" t="s">
        <v>6184</v>
      </c>
    </row>
    <row r="202" spans="1:5" ht="15">
      <c r="A202" t="s">
        <v>6644</v>
      </c>
      <c r="B202" s="393" t="s">
        <v>6442</v>
      </c>
      <c r="C202" s="354">
        <v>1000</v>
      </c>
      <c r="D202" t="s">
        <v>6443</v>
      </c>
      <c r="E202" s="360" t="s">
        <v>6111</v>
      </c>
    </row>
    <row r="203" spans="1:5" ht="15">
      <c r="A203" t="s">
        <v>6645</v>
      </c>
      <c r="B203" s="393" t="s">
        <v>6442</v>
      </c>
      <c r="C203" s="354">
        <v>1000</v>
      </c>
      <c r="D203" t="s">
        <v>6443</v>
      </c>
      <c r="E203" s="360" t="s">
        <v>5415</v>
      </c>
    </row>
    <row r="204" spans="1:5" ht="15">
      <c r="A204" t="s">
        <v>6646</v>
      </c>
      <c r="B204" s="393" t="s">
        <v>6442</v>
      </c>
      <c r="C204" s="353">
        <v>20</v>
      </c>
      <c r="D204" t="s">
        <v>6443</v>
      </c>
      <c r="E204" s="360" t="s">
        <v>5950</v>
      </c>
    </row>
    <row r="205" spans="1:5" ht="15">
      <c r="A205" t="s">
        <v>6647</v>
      </c>
      <c r="B205" s="393" t="s">
        <v>6442</v>
      </c>
      <c r="C205" s="354">
        <v>1000</v>
      </c>
      <c r="D205" t="s">
        <v>6443</v>
      </c>
      <c r="E205" s="360" t="s">
        <v>5660</v>
      </c>
    </row>
    <row r="206" spans="1:5" ht="15">
      <c r="A206" t="s">
        <v>6648</v>
      </c>
      <c r="B206" s="393" t="s">
        <v>6442</v>
      </c>
      <c r="C206" s="353">
        <v>10</v>
      </c>
      <c r="D206" t="s">
        <v>6443</v>
      </c>
      <c r="E206" s="360" t="s">
        <v>6345</v>
      </c>
    </row>
    <row r="207" spans="1:5" ht="15">
      <c r="A207" t="s">
        <v>6649</v>
      </c>
      <c r="B207" s="393" t="s">
        <v>6442</v>
      </c>
      <c r="C207" s="364">
        <v>1000</v>
      </c>
      <c r="D207" t="s">
        <v>6443</v>
      </c>
      <c r="E207" s="350" t="s">
        <v>5912</v>
      </c>
    </row>
    <row r="208" spans="1:5" ht="15">
      <c r="A208" t="s">
        <v>6650</v>
      </c>
      <c r="B208" s="393" t="s">
        <v>6442</v>
      </c>
      <c r="C208" s="354">
        <v>1000</v>
      </c>
      <c r="D208" t="s">
        <v>6443</v>
      </c>
      <c r="E208" s="360" t="s">
        <v>6089</v>
      </c>
    </row>
    <row r="209" spans="1:5" ht="15">
      <c r="A209" t="s">
        <v>6651</v>
      </c>
      <c r="B209" s="393" t="s">
        <v>6442</v>
      </c>
      <c r="C209" s="354">
        <v>1000</v>
      </c>
      <c r="D209" t="s">
        <v>6443</v>
      </c>
      <c r="E209" s="360" t="s">
        <v>5956</v>
      </c>
    </row>
    <row r="210" spans="1:5" ht="15">
      <c r="A210" t="s">
        <v>6652</v>
      </c>
      <c r="B210" s="393" t="s">
        <v>6442</v>
      </c>
      <c r="C210" s="353">
        <v>1000</v>
      </c>
      <c r="D210" t="s">
        <v>6443</v>
      </c>
      <c r="E210" s="360" t="s">
        <v>5385</v>
      </c>
    </row>
    <row r="211" spans="1:5" ht="15">
      <c r="A211" t="s">
        <v>6653</v>
      </c>
      <c r="B211" s="393" t="s">
        <v>6442</v>
      </c>
      <c r="C211" s="350"/>
      <c r="D211" t="s">
        <v>6443</v>
      </c>
      <c r="E211" s="350" t="s">
        <v>6179</v>
      </c>
    </row>
    <row r="212" spans="1:5" ht="15">
      <c r="A212" t="s">
        <v>6654</v>
      </c>
      <c r="B212" s="393" t="s">
        <v>6442</v>
      </c>
      <c r="C212" s="353">
        <v>0.3</v>
      </c>
      <c r="D212" t="s">
        <v>6443</v>
      </c>
      <c r="E212" s="360" t="s">
        <v>6081</v>
      </c>
    </row>
    <row r="213" spans="1:5" ht="15">
      <c r="A213" t="s">
        <v>6655</v>
      </c>
      <c r="B213" s="393" t="s">
        <v>6442</v>
      </c>
      <c r="C213" s="350"/>
      <c r="D213" t="s">
        <v>6443</v>
      </c>
      <c r="E213" s="350" t="s">
        <v>6093</v>
      </c>
    </row>
    <row r="214" spans="1:5" ht="15">
      <c r="A214" t="s">
        <v>6656</v>
      </c>
      <c r="B214" s="393" t="s">
        <v>6442</v>
      </c>
      <c r="C214" s="354">
        <v>1000</v>
      </c>
      <c r="D214" t="s">
        <v>6443</v>
      </c>
      <c r="E214" s="360" t="s">
        <v>5892</v>
      </c>
    </row>
    <row r="215" spans="1:5" ht="15">
      <c r="A215" t="s">
        <v>6657</v>
      </c>
      <c r="B215" s="393" t="s">
        <v>6442</v>
      </c>
      <c r="C215" s="353">
        <v>1</v>
      </c>
      <c r="D215" t="s">
        <v>6443</v>
      </c>
      <c r="E215" s="360" t="s">
        <v>6178</v>
      </c>
    </row>
    <row r="216" spans="1:5" ht="15">
      <c r="A216" t="s">
        <v>6658</v>
      </c>
      <c r="B216" s="393" t="s">
        <v>6442</v>
      </c>
      <c r="C216" s="354">
        <v>1000</v>
      </c>
      <c r="D216" t="s">
        <v>6443</v>
      </c>
      <c r="E216" s="360" t="s">
        <v>6090</v>
      </c>
    </row>
    <row r="217" spans="1:5" ht="15">
      <c r="A217" t="s">
        <v>6659</v>
      </c>
      <c r="B217" s="393" t="s">
        <v>6442</v>
      </c>
      <c r="C217" s="354">
        <v>1000</v>
      </c>
      <c r="D217" t="s">
        <v>6443</v>
      </c>
      <c r="E217" s="360" t="s">
        <v>5539</v>
      </c>
    </row>
    <row r="218" spans="1:5" ht="15">
      <c r="A218" t="s">
        <v>6660</v>
      </c>
      <c r="B218" s="393" t="s">
        <v>6442</v>
      </c>
      <c r="C218" s="353">
        <v>0</v>
      </c>
      <c r="D218" t="s">
        <v>6443</v>
      </c>
      <c r="E218" s="360" t="s">
        <v>5957</v>
      </c>
    </row>
    <row r="219" spans="1:5" ht="15">
      <c r="A219" t="s">
        <v>6661</v>
      </c>
      <c r="B219" s="393" t="s">
        <v>6442</v>
      </c>
      <c r="C219" s="354">
        <v>1000</v>
      </c>
      <c r="D219" t="s">
        <v>6443</v>
      </c>
      <c r="E219" s="360" t="s">
        <v>5457</v>
      </c>
    </row>
    <row r="220" spans="1:5" ht="15">
      <c r="A220" t="s">
        <v>6662</v>
      </c>
      <c r="B220" s="393" t="s">
        <v>6442</v>
      </c>
      <c r="C220" s="354">
        <v>1000</v>
      </c>
      <c r="D220" t="s">
        <v>6443</v>
      </c>
      <c r="E220" s="360" t="s">
        <v>6161</v>
      </c>
    </row>
    <row r="221" spans="1:5" ht="15">
      <c r="A221" t="s">
        <v>6663</v>
      </c>
      <c r="B221" s="393" t="s">
        <v>6442</v>
      </c>
      <c r="C221" s="354">
        <v>1000</v>
      </c>
      <c r="D221" t="s">
        <v>6443</v>
      </c>
      <c r="E221" s="360" t="s">
        <v>5787</v>
      </c>
    </row>
    <row r="222" spans="1:5" ht="15">
      <c r="A222" t="s">
        <v>6664</v>
      </c>
      <c r="B222" s="393" t="s">
        <v>6442</v>
      </c>
      <c r="C222" s="353">
        <v>5</v>
      </c>
      <c r="D222" t="s">
        <v>6443</v>
      </c>
      <c r="E222" s="360" t="s">
        <v>5721</v>
      </c>
    </row>
    <row r="223" spans="1:5" ht="15">
      <c r="A223" t="s">
        <v>6665</v>
      </c>
      <c r="B223" s="393" t="s">
        <v>6442</v>
      </c>
      <c r="C223" s="354">
        <v>1000</v>
      </c>
      <c r="D223" t="s">
        <v>6443</v>
      </c>
      <c r="E223" s="360" t="s">
        <v>5639</v>
      </c>
    </row>
    <row r="224" spans="1:5" ht="15">
      <c r="A224" t="s">
        <v>6666</v>
      </c>
      <c r="B224" s="393" t="s">
        <v>6442</v>
      </c>
      <c r="C224" s="354">
        <v>0</v>
      </c>
      <c r="D224" t="s">
        <v>6443</v>
      </c>
      <c r="E224" s="360" t="s">
        <v>5908</v>
      </c>
    </row>
    <row r="225" spans="1:5" ht="15">
      <c r="A225" t="s">
        <v>6667</v>
      </c>
      <c r="B225" s="393" t="s">
        <v>6442</v>
      </c>
      <c r="C225" s="350"/>
      <c r="D225" t="s">
        <v>6443</v>
      </c>
      <c r="E225" s="350" t="s">
        <v>5910</v>
      </c>
    </row>
    <row r="226" spans="1:5" ht="15">
      <c r="A226" t="s">
        <v>6668</v>
      </c>
      <c r="B226" s="393" t="s">
        <v>6442</v>
      </c>
      <c r="C226" s="350"/>
      <c r="D226" t="s">
        <v>6443</v>
      </c>
      <c r="E226" s="352" t="s">
        <v>6124</v>
      </c>
    </row>
    <row r="227" spans="1:5" ht="15">
      <c r="A227" t="s">
        <v>6669</v>
      </c>
      <c r="B227" s="393" t="s">
        <v>6442</v>
      </c>
      <c r="C227" s="354">
        <v>0</v>
      </c>
      <c r="D227" t="s">
        <v>6443</v>
      </c>
      <c r="E227" s="365" t="s">
        <v>6058</v>
      </c>
    </row>
    <row r="228" spans="1:5" ht="15">
      <c r="A228" t="s">
        <v>6670</v>
      </c>
      <c r="B228" s="393" t="s">
        <v>6442</v>
      </c>
      <c r="C228" s="354">
        <v>1000</v>
      </c>
      <c r="D228" t="s">
        <v>6443</v>
      </c>
      <c r="E228" s="365" t="s">
        <v>5565</v>
      </c>
    </row>
    <row r="229" spans="1:5" ht="15">
      <c r="A229" t="s">
        <v>6671</v>
      </c>
      <c r="B229" s="393" t="s">
        <v>6442</v>
      </c>
      <c r="C229" s="350"/>
      <c r="D229" t="s">
        <v>6443</v>
      </c>
      <c r="E229" s="352" t="s">
        <v>5426</v>
      </c>
    </row>
    <row r="230" spans="1:5" ht="15">
      <c r="A230" t="s">
        <v>6672</v>
      </c>
      <c r="B230" s="393" t="s">
        <v>6442</v>
      </c>
      <c r="C230" s="350"/>
      <c r="D230" t="s">
        <v>6443</v>
      </c>
      <c r="E230" s="352" t="s">
        <v>5564</v>
      </c>
    </row>
    <row r="231" spans="1:5" ht="15">
      <c r="A231" t="s">
        <v>6673</v>
      </c>
      <c r="B231" s="393" t="s">
        <v>6442</v>
      </c>
      <c r="C231" s="364">
        <v>0.1</v>
      </c>
      <c r="D231" t="s">
        <v>6443</v>
      </c>
      <c r="E231" s="350" t="s">
        <v>6190</v>
      </c>
    </row>
    <row r="232" spans="1:5" ht="15">
      <c r="A232" t="s">
        <v>6674</v>
      </c>
      <c r="B232" s="393" t="s">
        <v>6442</v>
      </c>
      <c r="C232" s="353">
        <v>1</v>
      </c>
      <c r="D232" t="s">
        <v>6443</v>
      </c>
      <c r="E232" s="360" t="s">
        <v>6110</v>
      </c>
    </row>
    <row r="233" spans="1:5" ht="15">
      <c r="A233" t="s">
        <v>6675</v>
      </c>
      <c r="B233" s="393" t="s">
        <v>6442</v>
      </c>
      <c r="C233" s="353">
        <v>1</v>
      </c>
      <c r="D233" t="s">
        <v>6443</v>
      </c>
      <c r="E233" s="360" t="s">
        <v>5485</v>
      </c>
    </row>
    <row r="234" spans="1:5" ht="15">
      <c r="A234" t="s">
        <v>6676</v>
      </c>
      <c r="B234" s="393" t="s">
        <v>6442</v>
      </c>
      <c r="C234" s="354">
        <v>1000</v>
      </c>
      <c r="D234" t="s">
        <v>6443</v>
      </c>
      <c r="E234" s="360" t="s">
        <v>5817</v>
      </c>
    </row>
    <row r="235" spans="1:5" ht="15">
      <c r="A235" t="s">
        <v>6677</v>
      </c>
      <c r="B235" s="393" t="s">
        <v>6442</v>
      </c>
      <c r="C235" s="354">
        <v>1000</v>
      </c>
      <c r="D235" t="s">
        <v>6443</v>
      </c>
      <c r="E235" s="360" t="s">
        <v>5736</v>
      </c>
    </row>
    <row r="236" spans="1:5" ht="15">
      <c r="A236" t="s">
        <v>6678</v>
      </c>
      <c r="B236" s="393" t="s">
        <v>6442</v>
      </c>
      <c r="C236" s="353">
        <v>0</v>
      </c>
      <c r="D236" t="s">
        <v>6443</v>
      </c>
      <c r="E236" s="360" t="s">
        <v>5966</v>
      </c>
    </row>
    <row r="237" spans="1:5" ht="15">
      <c r="A237" t="s">
        <v>6679</v>
      </c>
      <c r="B237" s="393" t="s">
        <v>6442</v>
      </c>
      <c r="C237" s="350"/>
      <c r="D237" t="s">
        <v>6443</v>
      </c>
      <c r="E237" s="350" t="s">
        <v>5953</v>
      </c>
    </row>
    <row r="238" spans="1:5" ht="15">
      <c r="A238" t="s">
        <v>6680</v>
      </c>
      <c r="B238" s="393" t="s">
        <v>6442</v>
      </c>
      <c r="C238" s="350"/>
      <c r="D238" t="s">
        <v>6443</v>
      </c>
      <c r="E238" s="350" t="s">
        <v>5954</v>
      </c>
    </row>
    <row r="239" spans="1:5" ht="15">
      <c r="A239" t="s">
        <v>6681</v>
      </c>
      <c r="B239" s="393" t="s">
        <v>6442</v>
      </c>
      <c r="C239" s="350"/>
      <c r="D239" t="s">
        <v>6443</v>
      </c>
      <c r="E239" s="350" t="s">
        <v>6141</v>
      </c>
    </row>
    <row r="240" spans="1:5" ht="15">
      <c r="A240" t="s">
        <v>6682</v>
      </c>
      <c r="B240" s="393" t="s">
        <v>6442</v>
      </c>
      <c r="C240" s="353">
        <v>0</v>
      </c>
      <c r="D240" t="s">
        <v>6443</v>
      </c>
      <c r="E240" s="360" t="s">
        <v>6185</v>
      </c>
    </row>
    <row r="241" spans="1:5" ht="15">
      <c r="A241" t="s">
        <v>6683</v>
      </c>
      <c r="B241" s="393" t="s">
        <v>6442</v>
      </c>
      <c r="C241" s="350"/>
      <c r="D241" t="s">
        <v>6443</v>
      </c>
      <c r="E241" s="350" t="s">
        <v>6128</v>
      </c>
    </row>
    <row r="242" spans="1:5" ht="15">
      <c r="A242" t="s">
        <v>6684</v>
      </c>
      <c r="B242" s="393" t="s">
        <v>6442</v>
      </c>
      <c r="C242" s="354">
        <v>1000</v>
      </c>
      <c r="D242" t="s">
        <v>6443</v>
      </c>
      <c r="E242" s="360" t="s">
        <v>5901</v>
      </c>
    </row>
    <row r="243" spans="1:5" ht="15">
      <c r="A243" t="s">
        <v>6685</v>
      </c>
      <c r="B243" s="393" t="s">
        <v>6442</v>
      </c>
      <c r="C243" s="354">
        <v>1000</v>
      </c>
      <c r="D243" t="s">
        <v>6443</v>
      </c>
      <c r="E243" s="360" t="s">
        <v>5401</v>
      </c>
    </row>
    <row r="244" spans="1:5" ht="15">
      <c r="A244" t="s">
        <v>6686</v>
      </c>
      <c r="B244" s="393" t="s">
        <v>6442</v>
      </c>
      <c r="C244" s="354">
        <v>0</v>
      </c>
      <c r="D244" t="s">
        <v>6443</v>
      </c>
      <c r="E244" s="360" t="s">
        <v>5544</v>
      </c>
    </row>
    <row r="245" spans="1:5" ht="15">
      <c r="A245" t="s">
        <v>6687</v>
      </c>
      <c r="B245" s="393" t="s">
        <v>6442</v>
      </c>
      <c r="C245" s="358">
        <v>1</v>
      </c>
      <c r="D245" t="s">
        <v>6443</v>
      </c>
      <c r="E245" s="362" t="s">
        <v>5896</v>
      </c>
    </row>
    <row r="246" spans="1:5" ht="15">
      <c r="A246" t="s">
        <v>6688</v>
      </c>
      <c r="B246" s="393" t="s">
        <v>6442</v>
      </c>
      <c r="C246" s="354">
        <v>1000</v>
      </c>
      <c r="D246" t="s">
        <v>6443</v>
      </c>
      <c r="E246" s="360" t="s">
        <v>5907</v>
      </c>
    </row>
    <row r="247" spans="1:5" ht="15">
      <c r="A247" t="s">
        <v>6689</v>
      </c>
      <c r="B247" s="393" t="s">
        <v>6442</v>
      </c>
      <c r="C247" s="354">
        <v>1000</v>
      </c>
      <c r="D247" t="s">
        <v>6443</v>
      </c>
      <c r="E247" s="360" t="s">
        <v>5548</v>
      </c>
    </row>
    <row r="248" spans="1:5" ht="15">
      <c r="A248" t="s">
        <v>6690</v>
      </c>
      <c r="B248" s="393" t="s">
        <v>6442</v>
      </c>
      <c r="C248" s="354">
        <v>1000</v>
      </c>
      <c r="D248" t="s">
        <v>6443</v>
      </c>
      <c r="E248" s="360" t="s">
        <v>5549</v>
      </c>
    </row>
    <row r="249" spans="1:5" ht="15">
      <c r="A249" t="s">
        <v>6691</v>
      </c>
      <c r="B249" s="393" t="s">
        <v>6442</v>
      </c>
      <c r="C249" s="354">
        <v>1000</v>
      </c>
      <c r="D249" t="s">
        <v>6443</v>
      </c>
      <c r="E249" s="360" t="s">
        <v>5895</v>
      </c>
    </row>
    <row r="250" spans="1:5" ht="15">
      <c r="A250" t="s">
        <v>6692</v>
      </c>
      <c r="B250" s="393" t="s">
        <v>6442</v>
      </c>
      <c r="C250" s="353">
        <v>1</v>
      </c>
      <c r="D250" t="s">
        <v>6443</v>
      </c>
      <c r="E250" s="360" t="s">
        <v>5905</v>
      </c>
    </row>
    <row r="251" spans="1:5" ht="15">
      <c r="A251" t="s">
        <v>6693</v>
      </c>
      <c r="B251" s="393" t="s">
        <v>6442</v>
      </c>
      <c r="C251" s="354">
        <v>1000</v>
      </c>
      <c r="D251" t="s">
        <v>6443</v>
      </c>
      <c r="E251" s="360" t="s">
        <v>5707</v>
      </c>
    </row>
    <row r="252" spans="1:5" ht="15">
      <c r="A252" t="s">
        <v>6694</v>
      </c>
      <c r="B252" s="393" t="s">
        <v>6442</v>
      </c>
      <c r="C252" s="354">
        <v>1000</v>
      </c>
      <c r="D252" t="s">
        <v>6443</v>
      </c>
      <c r="E252" s="360" t="s">
        <v>5706</v>
      </c>
    </row>
    <row r="253" spans="1:5" ht="15">
      <c r="A253" t="s">
        <v>6695</v>
      </c>
      <c r="B253" s="393" t="s">
        <v>6442</v>
      </c>
      <c r="C253" s="353">
        <v>1000</v>
      </c>
      <c r="D253" t="s">
        <v>6443</v>
      </c>
      <c r="E253" s="360" t="s">
        <v>5708</v>
      </c>
    </row>
    <row r="254" spans="1:5" ht="15">
      <c r="A254" t="s">
        <v>6696</v>
      </c>
      <c r="B254" s="393" t="s">
        <v>6442</v>
      </c>
      <c r="C254" s="354">
        <v>1000</v>
      </c>
      <c r="D254" t="s">
        <v>6443</v>
      </c>
      <c r="E254" s="360" t="s">
        <v>5899</v>
      </c>
    </row>
    <row r="255" spans="1:5" ht="15">
      <c r="A255" t="s">
        <v>6697</v>
      </c>
      <c r="B255" s="393" t="s">
        <v>6442</v>
      </c>
      <c r="C255" s="354">
        <v>1000</v>
      </c>
      <c r="D255" t="s">
        <v>6443</v>
      </c>
      <c r="E255" s="360" t="s">
        <v>5750</v>
      </c>
    </row>
    <row r="256" spans="1:5" ht="15">
      <c r="A256" t="s">
        <v>6698</v>
      </c>
      <c r="B256" s="393" t="s">
        <v>6442</v>
      </c>
      <c r="C256" s="354">
        <v>1000</v>
      </c>
      <c r="D256" t="s">
        <v>6443</v>
      </c>
      <c r="E256" s="360" t="s">
        <v>5830</v>
      </c>
    </row>
    <row r="257" spans="1:5" ht="15">
      <c r="A257" t="s">
        <v>6699</v>
      </c>
      <c r="B257" s="393" t="s">
        <v>6442</v>
      </c>
      <c r="C257" s="353">
        <v>0</v>
      </c>
      <c r="D257" t="s">
        <v>6443</v>
      </c>
      <c r="E257" s="360" t="s">
        <v>5832</v>
      </c>
    </row>
    <row r="258" spans="1:5" ht="15">
      <c r="A258" t="s">
        <v>6700</v>
      </c>
      <c r="B258" s="393" t="s">
        <v>6442</v>
      </c>
      <c r="C258" s="354">
        <v>1000</v>
      </c>
      <c r="D258" t="s">
        <v>6443</v>
      </c>
      <c r="E258" s="360" t="s">
        <v>5879</v>
      </c>
    </row>
    <row r="259" spans="1:5" ht="15">
      <c r="A259" t="s">
        <v>6701</v>
      </c>
      <c r="B259" s="393" t="s">
        <v>6442</v>
      </c>
      <c r="C259" s="354">
        <v>1000</v>
      </c>
      <c r="D259" t="s">
        <v>6443</v>
      </c>
      <c r="E259" s="360" t="s">
        <v>5831</v>
      </c>
    </row>
    <row r="260" spans="1:5" ht="15">
      <c r="A260" t="s">
        <v>6702</v>
      </c>
      <c r="B260" s="393" t="s">
        <v>6442</v>
      </c>
      <c r="C260" s="354">
        <v>1000</v>
      </c>
      <c r="D260" t="s">
        <v>6443</v>
      </c>
      <c r="E260" s="360" t="s">
        <v>5852</v>
      </c>
    </row>
    <row r="261" spans="1:5" ht="15">
      <c r="A261" t="s">
        <v>6703</v>
      </c>
      <c r="B261" s="393" t="s">
        <v>6442</v>
      </c>
      <c r="C261" s="354">
        <v>1000</v>
      </c>
      <c r="D261" t="s">
        <v>6443</v>
      </c>
      <c r="E261" s="360" t="s">
        <v>5299</v>
      </c>
    </row>
    <row r="262" spans="1:5" ht="15">
      <c r="A262" t="s">
        <v>6704</v>
      </c>
      <c r="B262" s="393" t="s">
        <v>6442</v>
      </c>
      <c r="C262" s="353">
        <v>1000</v>
      </c>
      <c r="D262" t="s">
        <v>6443</v>
      </c>
      <c r="E262" s="360" t="s">
        <v>5635</v>
      </c>
    </row>
    <row r="263" spans="1:5" ht="15">
      <c r="A263" t="s">
        <v>6705</v>
      </c>
      <c r="B263" s="393" t="s">
        <v>6442</v>
      </c>
      <c r="C263" s="350"/>
      <c r="D263" t="s">
        <v>6443</v>
      </c>
      <c r="E263" s="350" t="s">
        <v>6115</v>
      </c>
    </row>
    <row r="264" spans="1:5" ht="15">
      <c r="A264" t="s">
        <v>6706</v>
      </c>
      <c r="B264" s="393" t="s">
        <v>6442</v>
      </c>
      <c r="C264" s="354">
        <v>1000</v>
      </c>
      <c r="D264" t="s">
        <v>6443</v>
      </c>
      <c r="E264" s="360" t="s">
        <v>5782</v>
      </c>
    </row>
    <row r="265" spans="1:5" ht="15">
      <c r="A265" t="s">
        <v>6707</v>
      </c>
      <c r="B265" s="393" t="s">
        <v>6442</v>
      </c>
      <c r="C265" s="354">
        <v>1000</v>
      </c>
      <c r="D265" t="s">
        <v>6443</v>
      </c>
      <c r="E265" s="360" t="s">
        <v>5781</v>
      </c>
    </row>
    <row r="266" spans="1:5" ht="15">
      <c r="A266" t="s">
        <v>6708</v>
      </c>
      <c r="B266" s="393" t="s">
        <v>6442</v>
      </c>
      <c r="C266" s="350"/>
      <c r="D266" t="s">
        <v>6443</v>
      </c>
      <c r="E266" s="350" t="s">
        <v>6053</v>
      </c>
    </row>
    <row r="267" spans="1:5" ht="15">
      <c r="A267" t="s">
        <v>6709</v>
      </c>
      <c r="B267" s="393" t="s">
        <v>6442</v>
      </c>
      <c r="C267" s="354">
        <v>0</v>
      </c>
      <c r="D267" t="s">
        <v>6443</v>
      </c>
      <c r="E267" s="360" t="s">
        <v>5702</v>
      </c>
    </row>
    <row r="268" spans="1:5" ht="15">
      <c r="A268" t="s">
        <v>6710</v>
      </c>
      <c r="B268" s="393" t="s">
        <v>6442</v>
      </c>
      <c r="C268" s="361">
        <v>1000</v>
      </c>
      <c r="D268" t="s">
        <v>6443</v>
      </c>
      <c r="E268" s="360" t="s">
        <v>6120</v>
      </c>
    </row>
    <row r="269" spans="1:5" ht="15">
      <c r="A269" t="s">
        <v>6711</v>
      </c>
      <c r="B269" s="393" t="s">
        <v>6442</v>
      </c>
      <c r="C269" s="354">
        <v>1000</v>
      </c>
      <c r="D269" t="s">
        <v>6443</v>
      </c>
      <c r="E269" s="360" t="s">
        <v>5472</v>
      </c>
    </row>
    <row r="270" spans="1:5" ht="15">
      <c r="A270" t="s">
        <v>6712</v>
      </c>
      <c r="B270" s="393" t="s">
        <v>6442</v>
      </c>
      <c r="C270" s="354">
        <v>1000</v>
      </c>
      <c r="D270" t="s">
        <v>6443</v>
      </c>
      <c r="E270" s="360" t="s">
        <v>5324</v>
      </c>
    </row>
    <row r="271" spans="1:5" ht="15">
      <c r="A271" t="s">
        <v>6713</v>
      </c>
      <c r="B271" s="393" t="s">
        <v>6442</v>
      </c>
      <c r="C271" s="354">
        <v>1000</v>
      </c>
      <c r="D271" t="s">
        <v>6443</v>
      </c>
      <c r="E271" s="360" t="s">
        <v>6175</v>
      </c>
    </row>
    <row r="272" spans="1:5" ht="15">
      <c r="A272" t="s">
        <v>6714</v>
      </c>
      <c r="B272" s="393" t="s">
        <v>6442</v>
      </c>
      <c r="C272" s="354">
        <v>1000</v>
      </c>
      <c r="D272" t="s">
        <v>6443</v>
      </c>
      <c r="E272" s="360" t="s">
        <v>6166</v>
      </c>
    </row>
    <row r="273" spans="1:5" ht="15">
      <c r="A273" t="s">
        <v>6715</v>
      </c>
      <c r="B273" s="393" t="s">
        <v>6442</v>
      </c>
      <c r="C273" s="354">
        <v>1000</v>
      </c>
      <c r="D273" t="s">
        <v>6443</v>
      </c>
      <c r="E273" s="360" t="s">
        <v>6165</v>
      </c>
    </row>
    <row r="274" spans="1:5" ht="15">
      <c r="A274" t="s">
        <v>6716</v>
      </c>
      <c r="B274" s="393" t="s">
        <v>6442</v>
      </c>
      <c r="C274" s="354">
        <v>1000</v>
      </c>
      <c r="D274" t="s">
        <v>6443</v>
      </c>
      <c r="E274" s="360" t="s">
        <v>6170</v>
      </c>
    </row>
    <row r="275" spans="1:5" ht="15">
      <c r="A275" t="s">
        <v>6717</v>
      </c>
      <c r="B275" s="393" t="s">
        <v>6442</v>
      </c>
      <c r="C275" s="350"/>
      <c r="D275" t="s">
        <v>6443</v>
      </c>
      <c r="E275" s="350" t="s">
        <v>6171</v>
      </c>
    </row>
    <row r="276" spans="1:5" ht="15">
      <c r="A276" t="s">
        <v>6718</v>
      </c>
      <c r="B276" s="393" t="s">
        <v>6442</v>
      </c>
      <c r="C276" s="354">
        <v>1000</v>
      </c>
      <c r="D276" t="s">
        <v>6443</v>
      </c>
      <c r="E276" s="360" t="s">
        <v>6031</v>
      </c>
    </row>
    <row r="277" spans="1:5" ht="15">
      <c r="A277" t="s">
        <v>6719</v>
      </c>
      <c r="B277" s="393" t="s">
        <v>6442</v>
      </c>
      <c r="C277" s="354">
        <v>1000</v>
      </c>
      <c r="D277" t="s">
        <v>6443</v>
      </c>
      <c r="E277" s="360" t="s">
        <v>6077</v>
      </c>
    </row>
    <row r="278" spans="1:5" ht="15">
      <c r="A278" t="s">
        <v>6720</v>
      </c>
      <c r="B278" s="393" t="s">
        <v>6442</v>
      </c>
      <c r="C278" s="354">
        <v>1000</v>
      </c>
      <c r="D278" t="s">
        <v>6443</v>
      </c>
      <c r="E278" s="360" t="s">
        <v>6072</v>
      </c>
    </row>
    <row r="279" spans="1:5" ht="15">
      <c r="A279" t="s">
        <v>6721</v>
      </c>
      <c r="B279" s="393" t="s">
        <v>6442</v>
      </c>
      <c r="C279" s="354">
        <v>1000</v>
      </c>
      <c r="D279" t="s">
        <v>6443</v>
      </c>
      <c r="E279" s="360" t="s">
        <v>6073</v>
      </c>
    </row>
    <row r="280" spans="1:5" ht="15">
      <c r="A280" t="s">
        <v>6722</v>
      </c>
      <c r="B280" s="393" t="s">
        <v>6442</v>
      </c>
      <c r="C280" s="353">
        <v>1000</v>
      </c>
      <c r="D280" t="s">
        <v>6443</v>
      </c>
      <c r="E280" s="360" t="s">
        <v>6074</v>
      </c>
    </row>
    <row r="281" spans="1:5" ht="15">
      <c r="A281" t="s">
        <v>6723</v>
      </c>
      <c r="B281" s="393" t="s">
        <v>6442</v>
      </c>
      <c r="C281" s="350"/>
      <c r="D281" t="s">
        <v>6443</v>
      </c>
      <c r="E281" s="350" t="s">
        <v>6107</v>
      </c>
    </row>
    <row r="282" spans="1:5" ht="15">
      <c r="A282" t="s">
        <v>6724</v>
      </c>
      <c r="B282" s="393" t="s">
        <v>6442</v>
      </c>
      <c r="C282" s="354">
        <v>1000</v>
      </c>
      <c r="D282" t="s">
        <v>6443</v>
      </c>
      <c r="E282" s="360" t="s">
        <v>5667</v>
      </c>
    </row>
    <row r="283" spans="1:5" ht="15">
      <c r="A283" t="s">
        <v>6725</v>
      </c>
      <c r="B283" s="393" t="s">
        <v>6442</v>
      </c>
      <c r="C283" s="354">
        <v>1000</v>
      </c>
      <c r="D283" t="s">
        <v>6443</v>
      </c>
      <c r="E283" s="360" t="s">
        <v>5677</v>
      </c>
    </row>
    <row r="284" spans="1:5" ht="15">
      <c r="A284" t="s">
        <v>6726</v>
      </c>
      <c r="B284" s="393" t="s">
        <v>6442</v>
      </c>
      <c r="C284" s="354">
        <v>1000</v>
      </c>
      <c r="D284" t="s">
        <v>6443</v>
      </c>
      <c r="E284" s="360" t="s">
        <v>5679</v>
      </c>
    </row>
    <row r="285" spans="1:5" ht="15">
      <c r="A285" t="s">
        <v>6727</v>
      </c>
      <c r="B285" s="393" t="s">
        <v>6442</v>
      </c>
      <c r="C285" s="354">
        <v>0</v>
      </c>
      <c r="D285" t="s">
        <v>6443</v>
      </c>
      <c r="E285" s="360" t="s">
        <v>5903</v>
      </c>
    </row>
    <row r="286" spans="1:5" ht="15">
      <c r="A286" t="s">
        <v>6728</v>
      </c>
      <c r="B286" s="393" t="s">
        <v>6442</v>
      </c>
      <c r="C286" s="354">
        <v>1000</v>
      </c>
      <c r="D286" t="s">
        <v>6443</v>
      </c>
      <c r="E286" s="360" t="s">
        <v>6187</v>
      </c>
    </row>
    <row r="287" spans="1:5" ht="15">
      <c r="A287" t="s">
        <v>6729</v>
      </c>
      <c r="B287" s="393" t="s">
        <v>6442</v>
      </c>
      <c r="C287" s="354">
        <v>1000</v>
      </c>
      <c r="D287" t="s">
        <v>6443</v>
      </c>
      <c r="E287" s="360" t="s">
        <v>5678</v>
      </c>
    </row>
    <row r="288" spans="1:5" ht="15">
      <c r="A288" t="s">
        <v>6730</v>
      </c>
      <c r="B288" s="393" t="s">
        <v>6442</v>
      </c>
      <c r="C288" s="354">
        <v>1000</v>
      </c>
      <c r="D288" t="s">
        <v>6443</v>
      </c>
      <c r="E288" s="360" t="s">
        <v>5680</v>
      </c>
    </row>
    <row r="289" spans="1:5" ht="15">
      <c r="A289" t="s">
        <v>6731</v>
      </c>
      <c r="B289" s="393" t="s">
        <v>6442</v>
      </c>
      <c r="C289" s="353">
        <v>1</v>
      </c>
      <c r="D289" t="s">
        <v>6443</v>
      </c>
      <c r="E289" s="360" t="s">
        <v>5775</v>
      </c>
    </row>
    <row r="290" spans="1:5" ht="15">
      <c r="A290" t="s">
        <v>6732</v>
      </c>
      <c r="B290" s="393" t="s">
        <v>6442</v>
      </c>
      <c r="C290" s="354">
        <v>1000</v>
      </c>
      <c r="D290" t="s">
        <v>6443</v>
      </c>
      <c r="E290" s="360" t="s">
        <v>5776</v>
      </c>
    </row>
    <row r="291" spans="1:5" ht="15">
      <c r="A291" t="s">
        <v>6733</v>
      </c>
      <c r="B291" s="393" t="s">
        <v>6442</v>
      </c>
      <c r="C291" s="354">
        <v>1000</v>
      </c>
      <c r="D291" t="s">
        <v>6443</v>
      </c>
      <c r="E291" s="360" t="s">
        <v>5765</v>
      </c>
    </row>
    <row r="292" spans="1:5" ht="15">
      <c r="A292" t="s">
        <v>6734</v>
      </c>
      <c r="B292" s="393" t="s">
        <v>6442</v>
      </c>
      <c r="C292" s="354">
        <v>1000</v>
      </c>
      <c r="D292" t="s">
        <v>6443</v>
      </c>
      <c r="E292" s="360" t="s">
        <v>5766</v>
      </c>
    </row>
    <row r="293" spans="1:5" ht="15">
      <c r="A293" t="s">
        <v>6735</v>
      </c>
      <c r="B293" s="393" t="s">
        <v>6442</v>
      </c>
      <c r="C293" s="354">
        <v>1000</v>
      </c>
      <c r="D293" t="s">
        <v>6443</v>
      </c>
      <c r="E293" s="360" t="s">
        <v>5904</v>
      </c>
    </row>
    <row r="294" spans="1:5" ht="15">
      <c r="A294" t="s">
        <v>6736</v>
      </c>
      <c r="B294" s="393" t="s">
        <v>6442</v>
      </c>
      <c r="C294" s="353">
        <v>1000</v>
      </c>
      <c r="D294" t="s">
        <v>6443</v>
      </c>
      <c r="E294" s="360" t="s">
        <v>6126</v>
      </c>
    </row>
    <row r="295" spans="1:5" ht="15">
      <c r="A295" t="s">
        <v>6737</v>
      </c>
      <c r="B295" s="393" t="s">
        <v>6442</v>
      </c>
      <c r="C295" s="354">
        <v>1000</v>
      </c>
      <c r="D295" t="s">
        <v>6443</v>
      </c>
      <c r="E295" s="360" t="s">
        <v>5458</v>
      </c>
    </row>
    <row r="296" spans="1:5" ht="15">
      <c r="A296" t="s">
        <v>6738</v>
      </c>
      <c r="B296" s="393" t="s">
        <v>6442</v>
      </c>
      <c r="C296" s="354">
        <v>1000</v>
      </c>
      <c r="D296" t="s">
        <v>6443</v>
      </c>
      <c r="E296" s="360" t="s">
        <v>5560</v>
      </c>
    </row>
    <row r="297" spans="1:5" ht="15">
      <c r="A297" t="s">
        <v>6739</v>
      </c>
      <c r="B297" s="393" t="s">
        <v>6442</v>
      </c>
      <c r="C297" s="354">
        <v>1000</v>
      </c>
      <c r="D297" t="s">
        <v>6443</v>
      </c>
      <c r="E297" s="360" t="s">
        <v>6163</v>
      </c>
    </row>
    <row r="298" spans="1:5" ht="15">
      <c r="A298" t="s">
        <v>6740</v>
      </c>
      <c r="B298" s="393" t="s">
        <v>6442</v>
      </c>
      <c r="C298" s="350"/>
      <c r="D298" t="s">
        <v>6443</v>
      </c>
      <c r="E298" s="350" t="s">
        <v>6162</v>
      </c>
    </row>
    <row r="299" spans="1:5" ht="15">
      <c r="A299" t="s">
        <v>6741</v>
      </c>
      <c r="B299" s="393" t="s">
        <v>6442</v>
      </c>
      <c r="C299" s="354">
        <v>1000</v>
      </c>
      <c r="D299" t="s">
        <v>6443</v>
      </c>
      <c r="E299" s="360" t="s">
        <v>5670</v>
      </c>
    </row>
    <row r="300" spans="1:5" ht="15">
      <c r="A300" t="s">
        <v>6742</v>
      </c>
      <c r="B300" s="393" t="s">
        <v>6442</v>
      </c>
      <c r="C300" s="354">
        <v>1000</v>
      </c>
      <c r="D300" t="s">
        <v>6443</v>
      </c>
      <c r="E300" s="360" t="s">
        <v>5902</v>
      </c>
    </row>
    <row r="301" spans="1:5" ht="15">
      <c r="A301" t="s">
        <v>6743</v>
      </c>
      <c r="B301" s="393" t="s">
        <v>6442</v>
      </c>
      <c r="C301" s="350"/>
      <c r="D301" t="s">
        <v>6443</v>
      </c>
      <c r="E301" s="350" t="s">
        <v>6145</v>
      </c>
    </row>
    <row r="302" spans="1:5" ht="15">
      <c r="A302" t="s">
        <v>6744</v>
      </c>
      <c r="B302" s="393" t="s">
        <v>6442</v>
      </c>
      <c r="C302" s="350"/>
      <c r="D302" t="s">
        <v>6443</v>
      </c>
      <c r="E302" s="350" t="s">
        <v>6132</v>
      </c>
    </row>
    <row r="303" spans="1:5" ht="15">
      <c r="A303" t="s">
        <v>6745</v>
      </c>
      <c r="B303" s="393" t="s">
        <v>6442</v>
      </c>
      <c r="C303" s="350"/>
      <c r="D303" t="s">
        <v>6443</v>
      </c>
      <c r="E303" s="350" t="s">
        <v>5913</v>
      </c>
    </row>
    <row r="304" spans="1:5" ht="15">
      <c r="A304" t="s">
        <v>6746</v>
      </c>
      <c r="B304" s="393" t="s">
        <v>6442</v>
      </c>
      <c r="C304" s="354">
        <v>1000</v>
      </c>
      <c r="D304" t="s">
        <v>6443</v>
      </c>
      <c r="E304" s="360" t="s">
        <v>6102</v>
      </c>
    </row>
    <row r="305" spans="1:5" ht="15">
      <c r="A305" t="s">
        <v>6747</v>
      </c>
      <c r="B305" s="393" t="s">
        <v>6442</v>
      </c>
      <c r="C305" s="354">
        <v>1000</v>
      </c>
      <c r="D305" t="s">
        <v>6443</v>
      </c>
      <c r="E305" s="360" t="s">
        <v>5934</v>
      </c>
    </row>
    <row r="306" spans="1:5" ht="15">
      <c r="A306" t="s">
        <v>6748</v>
      </c>
      <c r="B306" s="393" t="s">
        <v>6442</v>
      </c>
      <c r="C306" s="354">
        <v>1000</v>
      </c>
      <c r="D306" t="s">
        <v>6443</v>
      </c>
      <c r="E306" s="360" t="s">
        <v>5935</v>
      </c>
    </row>
    <row r="307" spans="1:5" ht="15">
      <c r="A307" t="s">
        <v>6749</v>
      </c>
      <c r="B307" s="393" t="s">
        <v>6442</v>
      </c>
      <c r="C307" s="354">
        <v>1000</v>
      </c>
      <c r="D307" t="s">
        <v>6443</v>
      </c>
      <c r="E307" s="360" t="s">
        <v>5936</v>
      </c>
    </row>
    <row r="308" spans="1:5" ht="15">
      <c r="A308" t="s">
        <v>6750</v>
      </c>
      <c r="B308" s="393" t="s">
        <v>6442</v>
      </c>
      <c r="C308" s="354">
        <v>1000</v>
      </c>
      <c r="D308" t="s">
        <v>6443</v>
      </c>
      <c r="E308" s="360" t="s">
        <v>5938</v>
      </c>
    </row>
    <row r="309" spans="1:5" ht="15">
      <c r="A309" t="s">
        <v>6751</v>
      </c>
      <c r="B309" s="393" t="s">
        <v>6442</v>
      </c>
      <c r="C309" s="350"/>
      <c r="D309" t="s">
        <v>6443</v>
      </c>
      <c r="E309" s="350" t="s">
        <v>6067</v>
      </c>
    </row>
    <row r="310" spans="1:5" ht="15">
      <c r="A310" t="s">
        <v>6752</v>
      </c>
      <c r="B310" s="393" t="s">
        <v>6442</v>
      </c>
      <c r="C310" s="353">
        <v>10</v>
      </c>
      <c r="D310" t="s">
        <v>6443</v>
      </c>
      <c r="E310" s="360" t="s">
        <v>5481</v>
      </c>
    </row>
    <row r="311" spans="1:5" ht="15">
      <c r="A311" t="s">
        <v>6753</v>
      </c>
      <c r="B311" s="393" t="s">
        <v>6442</v>
      </c>
      <c r="C311" s="353">
        <v>0.1</v>
      </c>
      <c r="D311" t="s">
        <v>6443</v>
      </c>
      <c r="E311" s="360" t="s">
        <v>5824</v>
      </c>
    </row>
    <row r="312" spans="1:5" ht="15">
      <c r="A312" t="s">
        <v>6754</v>
      </c>
      <c r="B312" s="393" t="s">
        <v>6442</v>
      </c>
      <c r="C312" s="353">
        <v>1</v>
      </c>
      <c r="D312" t="s">
        <v>6443</v>
      </c>
      <c r="E312" s="360" t="s">
        <v>5819</v>
      </c>
    </row>
    <row r="313" spans="1:5" ht="15">
      <c r="A313" t="s">
        <v>6755</v>
      </c>
      <c r="B313" s="393" t="s">
        <v>6442</v>
      </c>
      <c r="C313" s="353">
        <v>0.1</v>
      </c>
      <c r="D313" t="s">
        <v>6443</v>
      </c>
      <c r="E313" s="360" t="s">
        <v>6041</v>
      </c>
    </row>
    <row r="314" spans="1:5" ht="15">
      <c r="A314" t="s">
        <v>6756</v>
      </c>
      <c r="B314" s="393" t="s">
        <v>6442</v>
      </c>
      <c r="C314" s="353">
        <v>0.1</v>
      </c>
      <c r="D314" t="s">
        <v>6443</v>
      </c>
      <c r="E314" s="360" t="s">
        <v>5372</v>
      </c>
    </row>
    <row r="315" spans="1:5" ht="15">
      <c r="A315" t="s">
        <v>6757</v>
      </c>
      <c r="B315" s="393" t="s">
        <v>6442</v>
      </c>
      <c r="C315" s="353">
        <v>0.1</v>
      </c>
      <c r="D315" t="s">
        <v>6443</v>
      </c>
      <c r="E315" s="360" t="s">
        <v>5949</v>
      </c>
    </row>
    <row r="316" spans="1:5" ht="15">
      <c r="A316" t="s">
        <v>6758</v>
      </c>
      <c r="B316" s="393" t="s">
        <v>6442</v>
      </c>
      <c r="C316" s="353">
        <v>0.1</v>
      </c>
      <c r="D316" t="s">
        <v>6443</v>
      </c>
      <c r="E316" s="360" t="s">
        <v>5480</v>
      </c>
    </row>
    <row r="317" spans="1:5" ht="15">
      <c r="A317" t="s">
        <v>6759</v>
      </c>
      <c r="B317" s="393" t="s">
        <v>6442</v>
      </c>
      <c r="C317" s="353">
        <v>0.1</v>
      </c>
      <c r="D317" t="s">
        <v>6443</v>
      </c>
      <c r="E317" s="360" t="s">
        <v>5556</v>
      </c>
    </row>
    <row r="318" spans="1:5" ht="15">
      <c r="A318" t="s">
        <v>6760</v>
      </c>
      <c r="B318" s="393" t="s">
        <v>6442</v>
      </c>
      <c r="C318" s="353">
        <v>1</v>
      </c>
      <c r="D318" t="s">
        <v>6443</v>
      </c>
      <c r="E318" s="360" t="s">
        <v>5821</v>
      </c>
    </row>
    <row r="319" spans="1:5" ht="15">
      <c r="A319" t="s">
        <v>6761</v>
      </c>
      <c r="B319" s="393" t="s">
        <v>6442</v>
      </c>
      <c r="C319" s="353">
        <v>0.1</v>
      </c>
      <c r="D319" t="s">
        <v>6443</v>
      </c>
      <c r="E319" s="360" t="s">
        <v>5823</v>
      </c>
    </row>
    <row r="320" spans="1:5" ht="15">
      <c r="A320" t="s">
        <v>6762</v>
      </c>
      <c r="B320" s="393" t="s">
        <v>6442</v>
      </c>
      <c r="C320" s="353">
        <v>10</v>
      </c>
      <c r="D320" t="s">
        <v>6443</v>
      </c>
      <c r="E320" s="360" t="s">
        <v>6078</v>
      </c>
    </row>
    <row r="321" spans="1:5" ht="15">
      <c r="A321" t="s">
        <v>6763</v>
      </c>
      <c r="B321" s="393" t="s">
        <v>6442</v>
      </c>
      <c r="C321" s="353">
        <v>10</v>
      </c>
      <c r="D321" t="s">
        <v>6443</v>
      </c>
      <c r="E321" s="360" t="s">
        <v>6011</v>
      </c>
    </row>
    <row r="322" spans="1:5" ht="15">
      <c r="A322" t="s">
        <v>6764</v>
      </c>
      <c r="B322" s="393" t="s">
        <v>6442</v>
      </c>
      <c r="C322" s="353">
        <v>0.1</v>
      </c>
      <c r="D322" t="s">
        <v>6443</v>
      </c>
      <c r="E322" s="360" t="s">
        <v>5818</v>
      </c>
    </row>
    <row r="323" spans="1:5" ht="15">
      <c r="A323" t="s">
        <v>6765</v>
      </c>
      <c r="B323" s="393" t="s">
        <v>6442</v>
      </c>
      <c r="C323" s="353">
        <v>0.1</v>
      </c>
      <c r="D323" t="s">
        <v>6443</v>
      </c>
      <c r="E323" s="360" t="s">
        <v>5442</v>
      </c>
    </row>
    <row r="324" spans="1:5" ht="15">
      <c r="A324" t="s">
        <v>6766</v>
      </c>
      <c r="B324" s="393" t="s">
        <v>6442</v>
      </c>
      <c r="C324" s="353">
        <v>0.1</v>
      </c>
      <c r="D324" t="s">
        <v>6443</v>
      </c>
      <c r="E324" s="360" t="s">
        <v>6010</v>
      </c>
    </row>
    <row r="325" spans="1:5" ht="15">
      <c r="A325" t="s">
        <v>6767</v>
      </c>
      <c r="B325" s="393" t="s">
        <v>6442</v>
      </c>
      <c r="C325" s="353">
        <v>0</v>
      </c>
      <c r="D325" t="s">
        <v>6443</v>
      </c>
      <c r="E325" s="360" t="s">
        <v>5944</v>
      </c>
    </row>
    <row r="326" spans="1:5" ht="15">
      <c r="A326" t="s">
        <v>6768</v>
      </c>
      <c r="B326" s="393" t="s">
        <v>6442</v>
      </c>
      <c r="C326" s="353">
        <v>0.1</v>
      </c>
      <c r="D326" t="s">
        <v>6443</v>
      </c>
      <c r="E326" s="360" t="s">
        <v>6007</v>
      </c>
    </row>
    <row r="327" spans="1:5" ht="15">
      <c r="A327" t="s">
        <v>6769</v>
      </c>
      <c r="B327" s="393" t="s">
        <v>6442</v>
      </c>
      <c r="C327" s="353">
        <v>0.1</v>
      </c>
      <c r="D327" t="s">
        <v>6443</v>
      </c>
      <c r="E327" s="360" t="s">
        <v>5714</v>
      </c>
    </row>
    <row r="328" spans="1:5" ht="15">
      <c r="A328" t="s">
        <v>6770</v>
      </c>
      <c r="B328" s="393" t="s">
        <v>6442</v>
      </c>
      <c r="C328" s="353">
        <v>0.1</v>
      </c>
      <c r="D328" t="s">
        <v>6443</v>
      </c>
      <c r="E328" s="360" t="s">
        <v>5941</v>
      </c>
    </row>
    <row r="329" spans="1:5" ht="15">
      <c r="A329" t="s">
        <v>6771</v>
      </c>
      <c r="B329" s="393" t="s">
        <v>6442</v>
      </c>
      <c r="C329" s="351">
        <v>0.1</v>
      </c>
      <c r="D329" t="s">
        <v>6443</v>
      </c>
      <c r="E329" s="360" t="s">
        <v>6006</v>
      </c>
    </row>
    <row r="330" spans="1:5" ht="15">
      <c r="A330" t="s">
        <v>6772</v>
      </c>
      <c r="B330" s="393" t="s">
        <v>6442</v>
      </c>
      <c r="C330" s="353">
        <v>0.1</v>
      </c>
      <c r="D330" t="s">
        <v>6443</v>
      </c>
      <c r="E330" s="360" t="s">
        <v>6017</v>
      </c>
    </row>
    <row r="331" spans="1:5" ht="15">
      <c r="A331" t="s">
        <v>6773</v>
      </c>
      <c r="B331" s="393" t="s">
        <v>6442</v>
      </c>
      <c r="C331" s="359">
        <v>0.1</v>
      </c>
      <c r="D331" t="s">
        <v>6443</v>
      </c>
      <c r="E331" s="350" t="s">
        <v>6076</v>
      </c>
    </row>
    <row r="332" spans="1:5" ht="15">
      <c r="A332" t="s">
        <v>6774</v>
      </c>
      <c r="B332" s="393" t="s">
        <v>6442</v>
      </c>
      <c r="C332" s="353">
        <v>0.1</v>
      </c>
      <c r="D332" t="s">
        <v>6443</v>
      </c>
      <c r="E332" s="360" t="s">
        <v>5943</v>
      </c>
    </row>
    <row r="333" spans="1:5" ht="15">
      <c r="A333" t="s">
        <v>6775</v>
      </c>
      <c r="B333" s="393" t="s">
        <v>6442</v>
      </c>
      <c r="C333" s="359">
        <v>0.1</v>
      </c>
      <c r="D333" t="s">
        <v>6443</v>
      </c>
      <c r="E333" s="350" t="s">
        <v>5942</v>
      </c>
    </row>
    <row r="334" spans="1:5" ht="15">
      <c r="A334" t="s">
        <v>6776</v>
      </c>
      <c r="B334" s="393" t="s">
        <v>6442</v>
      </c>
      <c r="C334" s="353">
        <v>0.1</v>
      </c>
      <c r="D334" t="s">
        <v>6443</v>
      </c>
      <c r="E334" s="360" t="s">
        <v>5666</v>
      </c>
    </row>
    <row r="335" spans="1:5" ht="15">
      <c r="A335" t="s">
        <v>6777</v>
      </c>
      <c r="B335" s="393" t="s">
        <v>6442</v>
      </c>
      <c r="C335" s="353">
        <v>0.1</v>
      </c>
      <c r="D335" t="s">
        <v>6443</v>
      </c>
      <c r="E335" s="360" t="s">
        <v>5697</v>
      </c>
    </row>
    <row r="336" spans="1:5" ht="15">
      <c r="A336" t="s">
        <v>6778</v>
      </c>
      <c r="B336" s="393" t="s">
        <v>6442</v>
      </c>
      <c r="C336" s="353">
        <v>0</v>
      </c>
      <c r="D336" t="s">
        <v>6443</v>
      </c>
      <c r="E336" s="360" t="s">
        <v>6079</v>
      </c>
    </row>
    <row r="337" spans="1:5" ht="15">
      <c r="A337" t="s">
        <v>6779</v>
      </c>
      <c r="B337" s="393" t="s">
        <v>6442</v>
      </c>
      <c r="C337" s="350"/>
      <c r="D337" t="s">
        <v>6443</v>
      </c>
      <c r="E337" s="350" t="s">
        <v>5867</v>
      </c>
    </row>
    <row r="338" spans="1:5" ht="15">
      <c r="A338" t="s">
        <v>6780</v>
      </c>
      <c r="B338" s="393" t="s">
        <v>6442</v>
      </c>
      <c r="C338" s="353">
        <v>10</v>
      </c>
      <c r="D338" t="s">
        <v>6443</v>
      </c>
      <c r="E338" s="360" t="s">
        <v>5868</v>
      </c>
    </row>
    <row r="339" spans="1:5" ht="15">
      <c r="A339" t="s">
        <v>6781</v>
      </c>
      <c r="B339" s="393" t="s">
        <v>6442</v>
      </c>
      <c r="C339" s="353">
        <v>0</v>
      </c>
      <c r="D339" t="s">
        <v>6443</v>
      </c>
      <c r="E339" s="360" t="s">
        <v>6062</v>
      </c>
    </row>
    <row r="340" spans="1:5" ht="15">
      <c r="A340" t="s">
        <v>6782</v>
      </c>
      <c r="B340" s="393" t="s">
        <v>6442</v>
      </c>
      <c r="C340" s="353">
        <v>0.1</v>
      </c>
      <c r="D340" t="s">
        <v>6443</v>
      </c>
      <c r="E340" s="360" t="s">
        <v>5406</v>
      </c>
    </row>
    <row r="341" spans="1:5" ht="15">
      <c r="A341" t="s">
        <v>6783</v>
      </c>
      <c r="B341" s="393" t="s">
        <v>6442</v>
      </c>
      <c r="C341" s="353">
        <v>0.1</v>
      </c>
      <c r="D341" t="s">
        <v>6443</v>
      </c>
      <c r="E341" s="360" t="s">
        <v>5553</v>
      </c>
    </row>
    <row r="342" spans="1:5" ht="15">
      <c r="A342" t="s">
        <v>6784</v>
      </c>
      <c r="B342" s="393" t="s">
        <v>6442</v>
      </c>
      <c r="C342" s="353">
        <v>0.1</v>
      </c>
      <c r="D342" t="s">
        <v>6443</v>
      </c>
      <c r="E342" s="360" t="s">
        <v>5696</v>
      </c>
    </row>
    <row r="343" spans="1:5" ht="15">
      <c r="A343" t="s">
        <v>6785</v>
      </c>
      <c r="B343" s="393" t="s">
        <v>6442</v>
      </c>
      <c r="C343" s="350"/>
      <c r="D343" t="s">
        <v>6443</v>
      </c>
      <c r="E343" s="350" t="s">
        <v>5869</v>
      </c>
    </row>
    <row r="344" spans="1:5" ht="15">
      <c r="A344" t="s">
        <v>6786</v>
      </c>
      <c r="B344" s="393" t="s">
        <v>6442</v>
      </c>
      <c r="C344" s="353">
        <v>0.1</v>
      </c>
      <c r="D344" t="s">
        <v>6443</v>
      </c>
      <c r="E344" s="360" t="s">
        <v>6061</v>
      </c>
    </row>
    <row r="345" spans="1:5" ht="15">
      <c r="A345" t="s">
        <v>6787</v>
      </c>
      <c r="B345" s="393" t="s">
        <v>6442</v>
      </c>
      <c r="C345" s="353">
        <v>0</v>
      </c>
      <c r="D345" t="s">
        <v>6443</v>
      </c>
      <c r="E345" s="360" t="s">
        <v>6048</v>
      </c>
    </row>
    <row r="346" spans="1:5" ht="15">
      <c r="A346" t="s">
        <v>6788</v>
      </c>
      <c r="B346" s="393" t="s">
        <v>6442</v>
      </c>
      <c r="C346" s="353">
        <v>0</v>
      </c>
      <c r="D346" t="s">
        <v>6443</v>
      </c>
      <c r="E346" s="360" t="s">
        <v>6063</v>
      </c>
    </row>
    <row r="347" spans="1:5" ht="15">
      <c r="A347" t="s">
        <v>6789</v>
      </c>
      <c r="B347" s="393" t="s">
        <v>6442</v>
      </c>
      <c r="C347" s="353">
        <v>0</v>
      </c>
      <c r="D347" t="s">
        <v>6443</v>
      </c>
      <c r="E347" s="360" t="s">
        <v>5307</v>
      </c>
    </row>
    <row r="348" spans="1:5" ht="15">
      <c r="A348" t="s">
        <v>6790</v>
      </c>
      <c r="B348" s="393" t="s">
        <v>6442</v>
      </c>
      <c r="C348" s="353">
        <v>0</v>
      </c>
      <c r="D348" t="s">
        <v>6443</v>
      </c>
      <c r="E348" s="360" t="s">
        <v>6049</v>
      </c>
    </row>
    <row r="349" spans="1:5" ht="15">
      <c r="A349" t="s">
        <v>6791</v>
      </c>
      <c r="B349" s="393" t="s">
        <v>6442</v>
      </c>
      <c r="C349" s="353">
        <v>10</v>
      </c>
      <c r="D349" t="s">
        <v>6443</v>
      </c>
      <c r="E349" s="360" t="s">
        <v>6098</v>
      </c>
    </row>
    <row r="350" spans="1:5" ht="15">
      <c r="A350" t="s">
        <v>6792</v>
      </c>
      <c r="B350" s="393" t="s">
        <v>6442</v>
      </c>
      <c r="C350" s="354">
        <v>1000</v>
      </c>
      <c r="D350" t="s">
        <v>6443</v>
      </c>
      <c r="E350" s="360" t="s">
        <v>5984</v>
      </c>
    </row>
    <row r="351" spans="1:5" ht="15">
      <c r="A351" t="s">
        <v>6793</v>
      </c>
      <c r="B351" s="393" t="s">
        <v>6442</v>
      </c>
      <c r="C351" s="353">
        <v>0.1</v>
      </c>
      <c r="D351" t="s">
        <v>6443</v>
      </c>
      <c r="E351" s="360" t="s">
        <v>5613</v>
      </c>
    </row>
    <row r="352" spans="1:5" ht="15">
      <c r="A352" t="s">
        <v>6794</v>
      </c>
      <c r="B352" s="393" t="s">
        <v>6442</v>
      </c>
      <c r="C352" s="353">
        <v>0</v>
      </c>
      <c r="D352" t="s">
        <v>6443</v>
      </c>
      <c r="E352" s="360" t="s">
        <v>6016</v>
      </c>
    </row>
    <row r="353" spans="1:5" ht="15">
      <c r="A353" t="s">
        <v>6795</v>
      </c>
      <c r="B353" s="393" t="s">
        <v>6442</v>
      </c>
      <c r="C353" s="353">
        <v>0.1</v>
      </c>
      <c r="D353" t="s">
        <v>6443</v>
      </c>
      <c r="E353" s="360" t="s">
        <v>5538</v>
      </c>
    </row>
    <row r="354" spans="1:5" ht="15">
      <c r="A354" t="s">
        <v>6796</v>
      </c>
      <c r="B354" s="393" t="s">
        <v>6442</v>
      </c>
      <c r="C354" s="353">
        <v>0.1</v>
      </c>
      <c r="D354" t="s">
        <v>6443</v>
      </c>
      <c r="E354" s="360" t="s">
        <v>5322</v>
      </c>
    </row>
    <row r="355" spans="1:5" ht="15">
      <c r="A355" t="s">
        <v>6797</v>
      </c>
      <c r="B355" s="393" t="s">
        <v>6442</v>
      </c>
      <c r="C355" s="350"/>
      <c r="D355" t="s">
        <v>6443</v>
      </c>
      <c r="E355" s="350" t="s">
        <v>5693</v>
      </c>
    </row>
    <row r="356" spans="1:5" ht="15">
      <c r="A356" t="s">
        <v>6798</v>
      </c>
      <c r="B356" s="393" t="s">
        <v>6442</v>
      </c>
      <c r="C356" s="353">
        <v>0.1</v>
      </c>
      <c r="D356" t="s">
        <v>6443</v>
      </c>
      <c r="E356" s="360" t="s">
        <v>5875</v>
      </c>
    </row>
    <row r="357" spans="1:5" ht="15">
      <c r="A357" t="s">
        <v>6799</v>
      </c>
      <c r="B357" s="393" t="s">
        <v>6442</v>
      </c>
      <c r="C357" s="350"/>
      <c r="D357" t="s">
        <v>6443</v>
      </c>
      <c r="E357" s="350" t="s">
        <v>5871</v>
      </c>
    </row>
    <row r="358" spans="1:5" ht="15">
      <c r="A358" t="s">
        <v>6800</v>
      </c>
      <c r="B358" s="393" t="s">
        <v>6442</v>
      </c>
      <c r="C358" s="353">
        <v>0.1</v>
      </c>
      <c r="D358" t="s">
        <v>6443</v>
      </c>
      <c r="E358" s="360" t="s">
        <v>5872</v>
      </c>
    </row>
    <row r="359" spans="1:5" ht="15">
      <c r="A359" t="s">
        <v>6801</v>
      </c>
      <c r="B359" s="393" t="s">
        <v>6442</v>
      </c>
      <c r="C359" s="353">
        <v>0.1</v>
      </c>
      <c r="D359" t="s">
        <v>6443</v>
      </c>
      <c r="E359" s="360" t="s">
        <v>5540</v>
      </c>
    </row>
    <row r="360" spans="1:5" ht="15">
      <c r="A360" t="s">
        <v>6802</v>
      </c>
      <c r="B360" s="393" t="s">
        <v>6442</v>
      </c>
      <c r="C360" s="350"/>
      <c r="D360" t="s">
        <v>6443</v>
      </c>
      <c r="E360" s="350" t="s">
        <v>6004</v>
      </c>
    </row>
    <row r="361" spans="1:5" ht="15">
      <c r="A361" t="s">
        <v>6803</v>
      </c>
      <c r="B361" s="393" t="s">
        <v>6442</v>
      </c>
      <c r="C361" s="353">
        <v>0.1</v>
      </c>
      <c r="D361" t="s">
        <v>6443</v>
      </c>
      <c r="E361" s="360" t="s">
        <v>5987</v>
      </c>
    </row>
    <row r="362" spans="1:5" ht="15">
      <c r="A362" t="s">
        <v>6804</v>
      </c>
      <c r="B362" s="393" t="s">
        <v>6442</v>
      </c>
      <c r="C362" s="353">
        <v>0</v>
      </c>
      <c r="D362" t="s">
        <v>6443</v>
      </c>
      <c r="E362" s="360" t="s">
        <v>6005</v>
      </c>
    </row>
    <row r="363" spans="1:5" ht="15">
      <c r="A363" t="s">
        <v>6805</v>
      </c>
      <c r="B363" s="393" t="s">
        <v>6442</v>
      </c>
      <c r="C363" s="350"/>
      <c r="D363" t="s">
        <v>6443</v>
      </c>
      <c r="E363" s="350" t="s">
        <v>5988</v>
      </c>
    </row>
    <row r="364" spans="1:5" ht="15">
      <c r="A364" t="s">
        <v>6806</v>
      </c>
      <c r="B364" s="393" t="s">
        <v>6442</v>
      </c>
      <c r="C364" s="353">
        <v>0</v>
      </c>
      <c r="D364" t="s">
        <v>6443</v>
      </c>
      <c r="E364" s="360" t="s">
        <v>5665</v>
      </c>
    </row>
    <row r="365" spans="1:5" ht="15">
      <c r="A365" t="s">
        <v>6807</v>
      </c>
      <c r="B365" s="393" t="s">
        <v>6442</v>
      </c>
      <c r="C365" s="350"/>
      <c r="D365" t="s">
        <v>6443</v>
      </c>
      <c r="E365" s="350" t="s">
        <v>6014</v>
      </c>
    </row>
    <row r="366" spans="1:5" ht="15">
      <c r="A366" t="s">
        <v>6808</v>
      </c>
      <c r="B366" s="393" t="s">
        <v>6442</v>
      </c>
      <c r="C366" s="354">
        <v>1000</v>
      </c>
      <c r="D366" t="s">
        <v>6443</v>
      </c>
      <c r="E366" s="360" t="s">
        <v>6012</v>
      </c>
    </row>
    <row r="367" spans="1:5" ht="15">
      <c r="A367" t="s">
        <v>6809</v>
      </c>
      <c r="B367" s="393" t="s">
        <v>6442</v>
      </c>
      <c r="C367" s="353">
        <v>0.1</v>
      </c>
      <c r="D367" t="s">
        <v>6443</v>
      </c>
      <c r="E367" s="360" t="s">
        <v>6013</v>
      </c>
    </row>
    <row r="368" spans="1:5" ht="15">
      <c r="A368" t="s">
        <v>6810</v>
      </c>
      <c r="B368" s="393" t="s">
        <v>6442</v>
      </c>
      <c r="C368" s="353">
        <v>0</v>
      </c>
      <c r="D368" t="s">
        <v>6443</v>
      </c>
      <c r="E368" s="360" t="s">
        <v>5870</v>
      </c>
    </row>
    <row r="369" spans="1:5" ht="15">
      <c r="A369" t="s">
        <v>6811</v>
      </c>
      <c r="B369" s="393" t="s">
        <v>6442</v>
      </c>
      <c r="C369" s="353">
        <v>0.1</v>
      </c>
      <c r="D369" t="s">
        <v>6443</v>
      </c>
      <c r="E369" s="360" t="s">
        <v>5541</v>
      </c>
    </row>
    <row r="370" spans="1:5" ht="15">
      <c r="A370" t="s">
        <v>6812</v>
      </c>
      <c r="B370" s="393" t="s">
        <v>6442</v>
      </c>
      <c r="C370" s="353">
        <v>0.1</v>
      </c>
      <c r="D370" t="s">
        <v>6443</v>
      </c>
      <c r="E370" s="360" t="s">
        <v>5465</v>
      </c>
    </row>
    <row r="371" spans="1:5" ht="15">
      <c r="A371" t="s">
        <v>6813</v>
      </c>
      <c r="B371" s="393" t="s">
        <v>6442</v>
      </c>
      <c r="C371" s="350"/>
      <c r="D371" t="s">
        <v>6443</v>
      </c>
      <c r="E371" s="350" t="s">
        <v>6025</v>
      </c>
    </row>
    <row r="372" spans="1:5" ht="15">
      <c r="A372" t="s">
        <v>6814</v>
      </c>
      <c r="B372" s="393" t="s">
        <v>6442</v>
      </c>
      <c r="C372" s="350"/>
      <c r="D372" t="s">
        <v>6443</v>
      </c>
      <c r="E372" s="350" t="s">
        <v>6023</v>
      </c>
    </row>
    <row r="373" spans="1:5" ht="15">
      <c r="A373" t="s">
        <v>6815</v>
      </c>
      <c r="B373" s="393" t="s">
        <v>6442</v>
      </c>
      <c r="C373" s="350"/>
      <c r="D373" t="s">
        <v>6443</v>
      </c>
      <c r="E373" s="350" t="s">
        <v>5874</v>
      </c>
    </row>
    <row r="374" spans="1:5" ht="15">
      <c r="A374" t="s">
        <v>6816</v>
      </c>
      <c r="B374" s="393" t="s">
        <v>6442</v>
      </c>
      <c r="C374" s="353">
        <v>1</v>
      </c>
      <c r="D374" t="s">
        <v>6443</v>
      </c>
      <c r="E374" s="360" t="s">
        <v>6024</v>
      </c>
    </row>
    <row r="375" spans="1:5" ht="15">
      <c r="A375" t="s">
        <v>6817</v>
      </c>
      <c r="B375" s="393" t="s">
        <v>6442</v>
      </c>
      <c r="C375" s="350"/>
      <c r="D375" t="s">
        <v>6443</v>
      </c>
      <c r="E375" s="350" t="s">
        <v>6021</v>
      </c>
    </row>
    <row r="376" spans="1:5" ht="15">
      <c r="A376" t="s">
        <v>6818</v>
      </c>
      <c r="B376" s="393" t="s">
        <v>6442</v>
      </c>
      <c r="C376" s="350"/>
      <c r="D376" t="s">
        <v>6443</v>
      </c>
      <c r="E376" s="350" t="s">
        <v>6020</v>
      </c>
    </row>
    <row r="377" spans="1:5" ht="15">
      <c r="A377" t="s">
        <v>6819</v>
      </c>
      <c r="B377" s="393" t="s">
        <v>6442</v>
      </c>
      <c r="C377" s="354">
        <v>1000</v>
      </c>
      <c r="D377" t="s">
        <v>6443</v>
      </c>
      <c r="E377" s="360" t="s">
        <v>5965</v>
      </c>
    </row>
    <row r="378" spans="1:5" ht="15">
      <c r="A378" t="s">
        <v>6820</v>
      </c>
      <c r="B378" s="393" t="s">
        <v>6442</v>
      </c>
      <c r="C378" s="353">
        <v>1</v>
      </c>
      <c r="D378" t="s">
        <v>6443</v>
      </c>
      <c r="E378" s="360" t="s">
        <v>5964</v>
      </c>
    </row>
    <row r="379" spans="1:5" ht="15">
      <c r="A379" t="s">
        <v>6821</v>
      </c>
      <c r="B379" s="393" t="s">
        <v>6442</v>
      </c>
      <c r="C379" s="350"/>
      <c r="D379" t="s">
        <v>6443</v>
      </c>
      <c r="E379" s="350" t="s">
        <v>6055</v>
      </c>
    </row>
    <row r="380" spans="1:5" ht="15">
      <c r="A380" t="s">
        <v>6822</v>
      </c>
      <c r="B380" s="393" t="s">
        <v>6442</v>
      </c>
      <c r="C380" s="350"/>
      <c r="D380" t="s">
        <v>6443</v>
      </c>
      <c r="E380" s="350" t="s">
        <v>5889</v>
      </c>
    </row>
    <row r="381" spans="1:5" ht="15">
      <c r="A381" t="s">
        <v>6823</v>
      </c>
      <c r="B381" s="393" t="s">
        <v>6442</v>
      </c>
      <c r="C381" s="354">
        <v>1000</v>
      </c>
      <c r="D381" t="s">
        <v>6443</v>
      </c>
      <c r="E381" s="360" t="s">
        <v>5456</v>
      </c>
    </row>
    <row r="382" spans="1:5" ht="15">
      <c r="A382" t="s">
        <v>6824</v>
      </c>
      <c r="B382" s="393" t="s">
        <v>6442</v>
      </c>
      <c r="C382" s="354">
        <v>0</v>
      </c>
      <c r="D382" t="s">
        <v>6443</v>
      </c>
      <c r="E382" s="369" t="s">
        <v>6056</v>
      </c>
    </row>
    <row r="383" spans="1:5" ht="15">
      <c r="A383" t="s">
        <v>6825</v>
      </c>
      <c r="B383" s="393" t="s">
        <v>6442</v>
      </c>
      <c r="C383" s="353">
        <v>0</v>
      </c>
      <c r="D383" t="s">
        <v>6443</v>
      </c>
      <c r="E383" s="369" t="s">
        <v>6057</v>
      </c>
    </row>
    <row r="384" spans="1:5" ht="15">
      <c r="A384" t="s">
        <v>6826</v>
      </c>
      <c r="B384" s="393" t="s">
        <v>6442</v>
      </c>
      <c r="C384" s="354">
        <v>1000</v>
      </c>
      <c r="D384" t="s">
        <v>6443</v>
      </c>
      <c r="E384" s="360" t="s">
        <v>6154</v>
      </c>
    </row>
    <row r="385" spans="1:5" ht="15">
      <c r="A385" t="s">
        <v>6827</v>
      </c>
      <c r="B385" s="393" t="s">
        <v>6442</v>
      </c>
      <c r="C385" s="354">
        <v>1000</v>
      </c>
      <c r="D385" t="s">
        <v>6443</v>
      </c>
      <c r="E385" s="360" t="s">
        <v>5989</v>
      </c>
    </row>
    <row r="386" spans="1:5" ht="15">
      <c r="A386" t="s">
        <v>6828</v>
      </c>
      <c r="B386" s="393" t="s">
        <v>6442</v>
      </c>
      <c r="C386" s="354">
        <v>1000</v>
      </c>
      <c r="D386" t="s">
        <v>6443</v>
      </c>
      <c r="E386" s="360" t="s">
        <v>6160</v>
      </c>
    </row>
    <row r="387" spans="1:5" ht="15">
      <c r="A387" t="s">
        <v>6829</v>
      </c>
      <c r="B387" s="393" t="s">
        <v>6442</v>
      </c>
      <c r="C387" s="350"/>
      <c r="D387" t="s">
        <v>6443</v>
      </c>
      <c r="E387" s="350" t="s">
        <v>5893</v>
      </c>
    </row>
    <row r="388" spans="1:5" ht="15">
      <c r="A388" t="s">
        <v>6830</v>
      </c>
      <c r="B388" s="393" t="s">
        <v>6442</v>
      </c>
      <c r="C388" s="354">
        <v>1000</v>
      </c>
      <c r="D388" t="s">
        <v>6443</v>
      </c>
      <c r="E388" s="360" t="s">
        <v>6159</v>
      </c>
    </row>
    <row r="389" spans="1:5" ht="15">
      <c r="A389" t="s">
        <v>6831</v>
      </c>
      <c r="B389" s="393" t="s">
        <v>6442</v>
      </c>
      <c r="C389" s="350"/>
      <c r="D389" t="s">
        <v>6443</v>
      </c>
      <c r="E389" s="350" t="s">
        <v>5657</v>
      </c>
    </row>
    <row r="390" spans="1:5" ht="15">
      <c r="A390" t="s">
        <v>6832</v>
      </c>
      <c r="B390" s="393" t="s">
        <v>6442</v>
      </c>
      <c r="C390" s="350"/>
      <c r="D390" t="s">
        <v>6443</v>
      </c>
      <c r="E390" s="350" t="s">
        <v>5543</v>
      </c>
    </row>
    <row r="391" spans="1:5" ht="15">
      <c r="A391" t="s">
        <v>6833</v>
      </c>
      <c r="B391" s="393" t="s">
        <v>6442</v>
      </c>
      <c r="C391" s="350"/>
      <c r="D391" t="s">
        <v>6443</v>
      </c>
      <c r="E391" s="350" t="s">
        <v>5888</v>
      </c>
    </row>
    <row r="392" spans="1:5" ht="15">
      <c r="A392" t="s">
        <v>6834</v>
      </c>
      <c r="B392" s="393" t="s">
        <v>6442</v>
      </c>
      <c r="C392" s="354">
        <v>1000</v>
      </c>
      <c r="D392" t="s">
        <v>6443</v>
      </c>
      <c r="E392" s="365" t="s">
        <v>5494</v>
      </c>
    </row>
    <row r="393" spans="1:5" ht="15">
      <c r="A393" t="s">
        <v>6835</v>
      </c>
      <c r="B393" s="393" t="s">
        <v>6442</v>
      </c>
      <c r="C393" s="354">
        <v>1000</v>
      </c>
      <c r="D393" t="s">
        <v>6443</v>
      </c>
      <c r="E393" s="365" t="s">
        <v>6138</v>
      </c>
    </row>
    <row r="394" spans="1:5" ht="15">
      <c r="A394" t="s">
        <v>6836</v>
      </c>
      <c r="B394" s="393" t="s">
        <v>6442</v>
      </c>
      <c r="C394" s="350"/>
      <c r="D394" t="s">
        <v>6443</v>
      </c>
      <c r="E394" s="352" t="s">
        <v>5919</v>
      </c>
    </row>
    <row r="395" spans="1:5" ht="15">
      <c r="A395" t="s">
        <v>6837</v>
      </c>
      <c r="B395" s="393" t="s">
        <v>6442</v>
      </c>
      <c r="C395" s="350"/>
      <c r="D395" t="s">
        <v>6443</v>
      </c>
      <c r="E395" s="352" t="s">
        <v>5921</v>
      </c>
    </row>
    <row r="396" spans="1:5" ht="15">
      <c r="A396" t="s">
        <v>6838</v>
      </c>
      <c r="B396" s="393" t="s">
        <v>6442</v>
      </c>
      <c r="C396" s="350"/>
      <c r="D396" t="s">
        <v>6443</v>
      </c>
      <c r="E396" s="350" t="s">
        <v>5920</v>
      </c>
    </row>
    <row r="397" spans="1:5" ht="15">
      <c r="A397" t="s">
        <v>6839</v>
      </c>
      <c r="B397" s="393" t="s">
        <v>6442</v>
      </c>
      <c r="C397" s="350"/>
      <c r="D397" t="s">
        <v>6443</v>
      </c>
      <c r="E397" s="350" t="s">
        <v>5923</v>
      </c>
    </row>
    <row r="398" spans="1:5" ht="15">
      <c r="A398" t="s">
        <v>6840</v>
      </c>
      <c r="B398" s="393" t="s">
        <v>6442</v>
      </c>
      <c r="C398" s="350"/>
      <c r="D398" t="s">
        <v>6443</v>
      </c>
      <c r="E398" s="350" t="s">
        <v>5922</v>
      </c>
    </row>
    <row r="399" spans="1:5" ht="15">
      <c r="A399" t="s">
        <v>6841</v>
      </c>
      <c r="B399" s="393" t="s">
        <v>6442</v>
      </c>
      <c r="C399" s="350"/>
      <c r="D399" t="s">
        <v>6443</v>
      </c>
      <c r="E399" s="350" t="s">
        <v>5982</v>
      </c>
    </row>
    <row r="400" spans="1:5" ht="15">
      <c r="A400" t="s">
        <v>6842</v>
      </c>
      <c r="B400" s="393" t="s">
        <v>6442</v>
      </c>
      <c r="C400" s="350"/>
      <c r="D400" t="s">
        <v>6443</v>
      </c>
      <c r="E400" s="350" t="s">
        <v>5983</v>
      </c>
    </row>
    <row r="401" spans="1:5" ht="15">
      <c r="A401" t="s">
        <v>6843</v>
      </c>
      <c r="B401" s="393" t="s">
        <v>6442</v>
      </c>
      <c r="C401" s="354">
        <v>1000</v>
      </c>
      <c r="D401" t="s">
        <v>6443</v>
      </c>
      <c r="E401" s="360" t="s">
        <v>5364</v>
      </c>
    </row>
    <row r="402" spans="1:5" ht="15">
      <c r="A402" t="s">
        <v>6844</v>
      </c>
      <c r="B402" s="393" t="s">
        <v>6442</v>
      </c>
      <c r="C402" s="354">
        <v>1000</v>
      </c>
      <c r="D402" t="s">
        <v>6443</v>
      </c>
      <c r="E402" s="360" t="s">
        <v>5363</v>
      </c>
    </row>
    <row r="403" spans="1:5" ht="15">
      <c r="A403" t="s">
        <v>6845</v>
      </c>
      <c r="B403" s="393" t="s">
        <v>6442</v>
      </c>
      <c r="C403" s="354">
        <v>1000</v>
      </c>
      <c r="D403" t="s">
        <v>6443</v>
      </c>
      <c r="E403" s="360" t="s">
        <v>6043</v>
      </c>
    </row>
    <row r="404" spans="1:5" ht="15">
      <c r="A404" t="s">
        <v>6846</v>
      </c>
      <c r="B404" s="393" t="s">
        <v>6442</v>
      </c>
      <c r="C404" s="350"/>
      <c r="D404" t="s">
        <v>6443</v>
      </c>
      <c r="E404" s="350" t="s">
        <v>6051</v>
      </c>
    </row>
    <row r="405" spans="1:5" ht="15">
      <c r="A405" t="s">
        <v>6847</v>
      </c>
      <c r="B405" s="393" t="s">
        <v>6442</v>
      </c>
      <c r="C405" s="354">
        <v>1000</v>
      </c>
      <c r="D405" t="s">
        <v>6443</v>
      </c>
      <c r="E405" s="360" t="s">
        <v>5366</v>
      </c>
    </row>
    <row r="406" spans="1:5" ht="15">
      <c r="A406" t="s">
        <v>6848</v>
      </c>
      <c r="B406" s="393" t="s">
        <v>6442</v>
      </c>
      <c r="C406" s="354">
        <v>0</v>
      </c>
      <c r="D406" t="s">
        <v>6443</v>
      </c>
      <c r="E406" s="360" t="s">
        <v>6030</v>
      </c>
    </row>
    <row r="407" spans="1:5" ht="15">
      <c r="A407" t="s">
        <v>6849</v>
      </c>
      <c r="B407" s="393" t="s">
        <v>6442</v>
      </c>
      <c r="C407" s="354">
        <v>1000</v>
      </c>
      <c r="D407" t="s">
        <v>6443</v>
      </c>
      <c r="E407" s="360" t="s">
        <v>5695</v>
      </c>
    </row>
    <row r="408" spans="1:5" ht="15">
      <c r="A408" t="s">
        <v>6850</v>
      </c>
      <c r="B408" s="393" t="s">
        <v>6442</v>
      </c>
      <c r="C408" s="354">
        <v>1000</v>
      </c>
      <c r="D408" t="s">
        <v>6443</v>
      </c>
      <c r="E408" s="360" t="s">
        <v>5386</v>
      </c>
    </row>
    <row r="409" spans="1:5" ht="15">
      <c r="A409" t="s">
        <v>6851</v>
      </c>
      <c r="B409" s="393" t="s">
        <v>6442</v>
      </c>
      <c r="C409" s="354">
        <v>1000</v>
      </c>
      <c r="D409" t="s">
        <v>6443</v>
      </c>
      <c r="E409" s="360" t="s">
        <v>5390</v>
      </c>
    </row>
    <row r="410" spans="1:5" ht="15">
      <c r="A410" t="s">
        <v>6852</v>
      </c>
      <c r="B410" s="393" t="s">
        <v>6442</v>
      </c>
      <c r="C410" s="350"/>
      <c r="D410" t="s">
        <v>6443</v>
      </c>
      <c r="E410" s="350" t="s">
        <v>6140</v>
      </c>
    </row>
    <row r="411" spans="1:5" ht="15">
      <c r="A411" t="s">
        <v>6853</v>
      </c>
      <c r="B411" s="393" t="s">
        <v>6442</v>
      </c>
      <c r="C411" s="350"/>
      <c r="D411" t="s">
        <v>6443</v>
      </c>
      <c r="E411" s="350" t="s">
        <v>6091</v>
      </c>
    </row>
    <row r="412" spans="1:5" ht="15">
      <c r="A412" t="s">
        <v>6854</v>
      </c>
      <c r="B412" s="393" t="s">
        <v>6442</v>
      </c>
      <c r="C412" s="354">
        <v>0</v>
      </c>
      <c r="D412" t="s">
        <v>6443</v>
      </c>
      <c r="E412" s="360" t="s">
        <v>6181</v>
      </c>
    </row>
    <row r="413" spans="1:5" ht="15">
      <c r="A413" t="s">
        <v>6855</v>
      </c>
      <c r="B413" s="393" t="s">
        <v>6442</v>
      </c>
      <c r="C413" s="354">
        <v>1000</v>
      </c>
      <c r="D413" t="s">
        <v>6443</v>
      </c>
      <c r="E413" s="360" t="s">
        <v>5967</v>
      </c>
    </row>
    <row r="414" spans="1:5" ht="15">
      <c r="A414" t="s">
        <v>6856</v>
      </c>
      <c r="B414" s="393" t="s">
        <v>6442</v>
      </c>
      <c r="C414" s="353">
        <v>1</v>
      </c>
      <c r="D414" t="s">
        <v>6443</v>
      </c>
      <c r="E414" s="360" t="s">
        <v>5367</v>
      </c>
    </row>
    <row r="415" spans="1:5" ht="15">
      <c r="A415" t="s">
        <v>6857</v>
      </c>
      <c r="B415" s="393" t="s">
        <v>6442</v>
      </c>
      <c r="C415" s="350"/>
      <c r="D415" t="s">
        <v>6443</v>
      </c>
      <c r="E415" s="350" t="s">
        <v>6148</v>
      </c>
    </row>
    <row r="416" spans="1:5" ht="15">
      <c r="A416" t="s">
        <v>6858</v>
      </c>
      <c r="B416" s="393" t="s">
        <v>6442</v>
      </c>
      <c r="C416" s="353">
        <v>1000</v>
      </c>
      <c r="D416" t="s">
        <v>6443</v>
      </c>
      <c r="E416" s="360" t="s">
        <v>5968</v>
      </c>
    </row>
    <row r="417" spans="1:5" ht="15">
      <c r="A417" t="s">
        <v>6859</v>
      </c>
      <c r="B417" s="393" t="s">
        <v>6442</v>
      </c>
      <c r="C417" s="355"/>
      <c r="D417" t="s">
        <v>6443</v>
      </c>
      <c r="E417" s="350" t="s">
        <v>6151</v>
      </c>
    </row>
    <row r="418" spans="1:5" ht="15">
      <c r="A418" t="s">
        <v>6860</v>
      </c>
      <c r="B418" s="393" t="s">
        <v>6442</v>
      </c>
      <c r="C418" s="356">
        <v>1</v>
      </c>
      <c r="D418" t="s">
        <v>6443</v>
      </c>
      <c r="E418" s="360" t="s">
        <v>5906</v>
      </c>
    </row>
    <row r="419" spans="1:5" ht="15">
      <c r="A419" t="s">
        <v>6861</v>
      </c>
      <c r="B419" s="393" t="s">
        <v>6442</v>
      </c>
      <c r="C419" s="353">
        <v>0</v>
      </c>
      <c r="D419" t="s">
        <v>6443</v>
      </c>
      <c r="E419" s="360" t="s">
        <v>5897</v>
      </c>
    </row>
    <row r="420" spans="1:5" ht="15">
      <c r="A420" t="s">
        <v>6862</v>
      </c>
      <c r="B420" s="393" t="s">
        <v>6442</v>
      </c>
      <c r="C420" s="354">
        <v>1000</v>
      </c>
      <c r="D420" t="s">
        <v>6443</v>
      </c>
      <c r="E420" s="360" t="s">
        <v>5384</v>
      </c>
    </row>
    <row r="421" spans="1:5" ht="15">
      <c r="A421" t="s">
        <v>6863</v>
      </c>
      <c r="B421" s="393" t="s">
        <v>6442</v>
      </c>
      <c r="C421" s="353">
        <v>1</v>
      </c>
      <c r="D421" t="s">
        <v>6443</v>
      </c>
      <c r="E421" s="360" t="s">
        <v>5971</v>
      </c>
    </row>
    <row r="422" spans="1:5" ht="15">
      <c r="A422" t="s">
        <v>6864</v>
      </c>
      <c r="B422" s="393" t="s">
        <v>6442</v>
      </c>
      <c r="C422" s="350"/>
      <c r="D422" t="s">
        <v>6443</v>
      </c>
      <c r="E422" s="350" t="s">
        <v>5959</v>
      </c>
    </row>
    <row r="423" spans="1:5" ht="15">
      <c r="A423" t="s">
        <v>6865</v>
      </c>
      <c r="B423" s="393" t="s">
        <v>6442</v>
      </c>
      <c r="C423" s="353">
        <v>1</v>
      </c>
      <c r="D423" t="s">
        <v>6443</v>
      </c>
      <c r="E423" s="360" t="s">
        <v>6003</v>
      </c>
    </row>
    <row r="424" spans="1:5" ht="15">
      <c r="A424" t="s">
        <v>6866</v>
      </c>
      <c r="B424" s="393" t="s">
        <v>6442</v>
      </c>
      <c r="C424" s="354">
        <v>1</v>
      </c>
      <c r="D424" t="s">
        <v>6443</v>
      </c>
      <c r="E424" s="360" t="s">
        <v>5914</v>
      </c>
    </row>
    <row r="425" spans="1:5" ht="15">
      <c r="A425" t="s">
        <v>6867</v>
      </c>
      <c r="B425" s="393" t="s">
        <v>6442</v>
      </c>
      <c r="C425" s="353">
        <v>1</v>
      </c>
      <c r="D425" t="s">
        <v>6443</v>
      </c>
      <c r="E425" s="360" t="s">
        <v>5970</v>
      </c>
    </row>
    <row r="426" spans="1:5" ht="15">
      <c r="A426" t="s">
        <v>6868</v>
      </c>
      <c r="B426" s="393" t="s">
        <v>6442</v>
      </c>
      <c r="C426" s="353">
        <v>1</v>
      </c>
      <c r="D426" t="s">
        <v>6443</v>
      </c>
      <c r="E426" s="360" t="s">
        <v>5963</v>
      </c>
    </row>
    <row r="427" spans="1:5" ht="15">
      <c r="A427" t="s">
        <v>6869</v>
      </c>
      <c r="B427" s="393" t="s">
        <v>6442</v>
      </c>
      <c r="C427" s="350"/>
      <c r="D427" t="s">
        <v>6443</v>
      </c>
      <c r="E427" s="350" t="s">
        <v>5958</v>
      </c>
    </row>
    <row r="428" spans="1:5" ht="15">
      <c r="A428" t="s">
        <v>6870</v>
      </c>
      <c r="B428" s="393" t="s">
        <v>6442</v>
      </c>
      <c r="C428" s="350"/>
      <c r="D428" t="s">
        <v>6443</v>
      </c>
      <c r="E428" s="350" t="s">
        <v>5969</v>
      </c>
    </row>
    <row r="429" spans="1:5" ht="15">
      <c r="A429" t="s">
        <v>6871</v>
      </c>
      <c r="B429" s="393" t="s">
        <v>6442</v>
      </c>
      <c r="C429" s="350"/>
      <c r="D429" t="s">
        <v>6443</v>
      </c>
      <c r="E429" s="350" t="s">
        <v>6019</v>
      </c>
    </row>
    <row r="430" spans="1:5" ht="15">
      <c r="A430" t="s">
        <v>6872</v>
      </c>
      <c r="B430" s="393" t="s">
        <v>6442</v>
      </c>
      <c r="C430" s="350"/>
      <c r="D430" t="s">
        <v>6443</v>
      </c>
      <c r="E430" s="350" t="s">
        <v>5915</v>
      </c>
    </row>
    <row r="431" spans="1:5" ht="15">
      <c r="A431" t="s">
        <v>6873</v>
      </c>
      <c r="B431" s="393" t="s">
        <v>6442</v>
      </c>
      <c r="C431" s="354">
        <v>1000</v>
      </c>
      <c r="D431" t="s">
        <v>6443</v>
      </c>
      <c r="E431" s="360" t="s">
        <v>6065</v>
      </c>
    </row>
    <row r="432" spans="1:5" ht="15">
      <c r="A432" t="s">
        <v>6874</v>
      </c>
      <c r="B432" s="393" t="s">
        <v>6442</v>
      </c>
      <c r="C432" s="354">
        <v>1000</v>
      </c>
      <c r="D432" t="s">
        <v>6443</v>
      </c>
      <c r="E432" s="360" t="s">
        <v>5621</v>
      </c>
    </row>
    <row r="433" spans="1:5" ht="15">
      <c r="A433" t="s">
        <v>6875</v>
      </c>
      <c r="B433" s="393" t="s">
        <v>6442</v>
      </c>
      <c r="C433" s="354">
        <v>1000</v>
      </c>
      <c r="D433" t="s">
        <v>6443</v>
      </c>
      <c r="E433" s="360" t="s">
        <v>5620</v>
      </c>
    </row>
    <row r="434" spans="1:5" ht="15">
      <c r="A434" t="s">
        <v>6876</v>
      </c>
      <c r="B434" s="393" t="s">
        <v>6442</v>
      </c>
      <c r="C434" s="350"/>
      <c r="D434" t="s">
        <v>6443</v>
      </c>
      <c r="E434" s="350" t="s">
        <v>5916</v>
      </c>
    </row>
    <row r="435" spans="1:5" ht="15">
      <c r="A435" t="s">
        <v>6877</v>
      </c>
      <c r="B435" s="393" t="s">
        <v>6442</v>
      </c>
      <c r="C435" s="353">
        <v>1000</v>
      </c>
      <c r="D435" t="s">
        <v>6443</v>
      </c>
      <c r="E435" s="360" t="s">
        <v>5631</v>
      </c>
    </row>
    <row r="436" spans="1:5" ht="15">
      <c r="A436" t="s">
        <v>6878</v>
      </c>
      <c r="B436" s="393" t="s">
        <v>6442</v>
      </c>
      <c r="C436" s="354">
        <v>1000</v>
      </c>
      <c r="D436" t="s">
        <v>6443</v>
      </c>
      <c r="E436" s="360" t="s">
        <v>5972</v>
      </c>
    </row>
    <row r="437" spans="1:5" ht="15">
      <c r="A437" t="s">
        <v>6879</v>
      </c>
      <c r="B437" s="393" t="s">
        <v>6442</v>
      </c>
      <c r="C437" s="353">
        <v>1000</v>
      </c>
      <c r="D437" t="s">
        <v>6443</v>
      </c>
      <c r="E437" s="360" t="s">
        <v>5691</v>
      </c>
    </row>
    <row r="438" spans="1:5" ht="15">
      <c r="A438" t="s">
        <v>6880</v>
      </c>
      <c r="B438" s="393" t="s">
        <v>6442</v>
      </c>
      <c r="C438" s="350"/>
      <c r="D438" t="s">
        <v>6443</v>
      </c>
      <c r="E438" s="350" t="s">
        <v>6183</v>
      </c>
    </row>
    <row r="439" spans="1:5" ht="15">
      <c r="A439" t="s">
        <v>6881</v>
      </c>
      <c r="B439" s="393" t="s">
        <v>6442</v>
      </c>
      <c r="C439" s="350"/>
      <c r="D439" t="s">
        <v>6443</v>
      </c>
      <c r="E439" s="350" t="s">
        <v>6150</v>
      </c>
    </row>
    <row r="440" spans="1:5" ht="15">
      <c r="A440" t="s">
        <v>6882</v>
      </c>
      <c r="B440" s="393" t="s">
        <v>6442</v>
      </c>
      <c r="C440" s="353">
        <v>5</v>
      </c>
      <c r="D440" t="s">
        <v>6443</v>
      </c>
      <c r="E440" s="360" t="s">
        <v>6064</v>
      </c>
    </row>
    <row r="441" spans="1:5" ht="15">
      <c r="A441" t="s">
        <v>6883</v>
      </c>
      <c r="B441" s="393" t="s">
        <v>6442</v>
      </c>
      <c r="C441" s="354">
        <v>1000</v>
      </c>
      <c r="D441" t="s">
        <v>6443</v>
      </c>
      <c r="E441" s="360" t="s">
        <v>6036</v>
      </c>
    </row>
    <row r="442" spans="1:5" ht="15">
      <c r="A442" t="s">
        <v>6884</v>
      </c>
      <c r="B442" s="393" t="s">
        <v>6442</v>
      </c>
      <c r="C442" s="354">
        <v>1000</v>
      </c>
      <c r="D442" t="s">
        <v>6443</v>
      </c>
      <c r="E442" s="360" t="s">
        <v>6008</v>
      </c>
    </row>
    <row r="443" spans="1:5" ht="15">
      <c r="A443" t="s">
        <v>6885</v>
      </c>
      <c r="B443" s="393" t="s">
        <v>6442</v>
      </c>
      <c r="C443" s="354">
        <v>1000</v>
      </c>
      <c r="D443" t="s">
        <v>6443</v>
      </c>
      <c r="E443" s="360" t="s">
        <v>6009</v>
      </c>
    </row>
    <row r="444" spans="1:5" ht="15">
      <c r="A444" t="s">
        <v>6886</v>
      </c>
      <c r="B444" s="393" t="s">
        <v>6442</v>
      </c>
      <c r="C444" s="354">
        <v>1000</v>
      </c>
      <c r="D444" t="s">
        <v>6443</v>
      </c>
      <c r="E444" s="360" t="s">
        <v>5948</v>
      </c>
    </row>
    <row r="445" spans="1:5" ht="15">
      <c r="A445" t="s">
        <v>6887</v>
      </c>
      <c r="B445" s="393" t="s">
        <v>6442</v>
      </c>
      <c r="C445" s="354">
        <v>1000</v>
      </c>
      <c r="D445" t="s">
        <v>6443</v>
      </c>
      <c r="E445" s="360" t="s">
        <v>6015</v>
      </c>
    </row>
    <row r="446" spans="1:5" ht="15">
      <c r="A446" t="s">
        <v>6888</v>
      </c>
      <c r="B446" s="393" t="s">
        <v>6442</v>
      </c>
      <c r="C446" s="354">
        <v>1000</v>
      </c>
      <c r="D446" t="s">
        <v>6443</v>
      </c>
      <c r="E446" s="360" t="s">
        <v>5735</v>
      </c>
    </row>
    <row r="447" spans="1:5" ht="15">
      <c r="A447" t="s">
        <v>6889</v>
      </c>
      <c r="B447" s="393" t="s">
        <v>6442</v>
      </c>
      <c r="C447" s="354">
        <v>1000</v>
      </c>
      <c r="D447" t="s">
        <v>6443</v>
      </c>
      <c r="E447" s="360" t="s">
        <v>5961</v>
      </c>
    </row>
    <row r="448" spans="1:5" ht="15">
      <c r="A448" t="s">
        <v>6890</v>
      </c>
      <c r="B448" s="393" t="s">
        <v>6442</v>
      </c>
      <c r="C448" s="354">
        <v>1000</v>
      </c>
      <c r="D448" t="s">
        <v>6443</v>
      </c>
      <c r="E448" s="360" t="s">
        <v>5730</v>
      </c>
    </row>
    <row r="449" spans="1:5" ht="15">
      <c r="A449" t="s">
        <v>6891</v>
      </c>
      <c r="B449" s="393" t="s">
        <v>6442</v>
      </c>
      <c r="C449" s="350"/>
      <c r="D449" t="s">
        <v>6443</v>
      </c>
      <c r="E449" s="350" t="s">
        <v>5947</v>
      </c>
    </row>
    <row r="450" spans="1:5" ht="15">
      <c r="A450" t="s">
        <v>6892</v>
      </c>
      <c r="B450" s="393" t="s">
        <v>6442</v>
      </c>
      <c r="C450" s="354">
        <v>1000</v>
      </c>
      <c r="D450" t="s">
        <v>6443</v>
      </c>
      <c r="E450" s="360" t="s">
        <v>5962</v>
      </c>
    </row>
    <row r="451" spans="1:5" ht="15">
      <c r="A451" t="s">
        <v>6893</v>
      </c>
      <c r="B451" s="393" t="s">
        <v>6442</v>
      </c>
      <c r="C451" s="353">
        <v>1</v>
      </c>
      <c r="D451" t="s">
        <v>6443</v>
      </c>
      <c r="E451" s="360" t="s">
        <v>5850</v>
      </c>
    </row>
    <row r="452" spans="1:5" ht="15">
      <c r="A452" t="s">
        <v>6894</v>
      </c>
      <c r="B452" s="393" t="s">
        <v>6442</v>
      </c>
      <c r="C452" s="353">
        <v>0</v>
      </c>
      <c r="D452" t="s">
        <v>6443</v>
      </c>
      <c r="E452" s="360" t="s">
        <v>5877</v>
      </c>
    </row>
    <row r="453" spans="1:5" ht="15">
      <c r="A453" t="s">
        <v>6895</v>
      </c>
      <c r="B453" s="393" t="s">
        <v>6442</v>
      </c>
      <c r="C453" s="353">
        <v>1</v>
      </c>
      <c r="D453" t="s">
        <v>6443</v>
      </c>
      <c r="E453" s="360" t="s">
        <v>5471</v>
      </c>
    </row>
    <row r="454" spans="1:5" ht="15">
      <c r="A454" t="s">
        <v>6896</v>
      </c>
      <c r="B454" s="393" t="s">
        <v>6442</v>
      </c>
      <c r="C454" s="353">
        <v>1</v>
      </c>
      <c r="D454" t="s">
        <v>6443</v>
      </c>
      <c r="E454" s="360" t="s">
        <v>6142</v>
      </c>
    </row>
    <row r="455" spans="1:5" ht="15">
      <c r="A455" t="s">
        <v>6897</v>
      </c>
      <c r="B455" s="393" t="s">
        <v>6442</v>
      </c>
      <c r="C455" s="353">
        <v>1</v>
      </c>
      <c r="D455" t="s">
        <v>6443</v>
      </c>
      <c r="E455" s="360" t="s">
        <v>6143</v>
      </c>
    </row>
    <row r="456" spans="1:5" ht="15">
      <c r="A456" t="s">
        <v>6898</v>
      </c>
      <c r="B456" s="393" t="s">
        <v>6442</v>
      </c>
      <c r="C456" s="353">
        <v>1</v>
      </c>
      <c r="D456" t="s">
        <v>6443</v>
      </c>
      <c r="E456" s="360" t="s">
        <v>5828</v>
      </c>
    </row>
    <row r="457" spans="1:5" ht="15">
      <c r="A457" t="s">
        <v>6899</v>
      </c>
      <c r="B457" s="393" t="s">
        <v>6442</v>
      </c>
      <c r="C457" s="353">
        <v>1</v>
      </c>
      <c r="D457" t="s">
        <v>6443</v>
      </c>
      <c r="E457" s="360" t="s">
        <v>5827</v>
      </c>
    </row>
    <row r="458" spans="1:5" ht="15">
      <c r="A458" t="s">
        <v>6900</v>
      </c>
      <c r="B458" s="393" t="s">
        <v>6442</v>
      </c>
      <c r="C458" s="354">
        <v>1000</v>
      </c>
      <c r="D458" t="s">
        <v>6443</v>
      </c>
      <c r="E458" s="360" t="s">
        <v>5878</v>
      </c>
    </row>
    <row r="459" spans="1:5" ht="15">
      <c r="A459" t="s">
        <v>6901</v>
      </c>
      <c r="B459" s="393" t="s">
        <v>6442</v>
      </c>
      <c r="C459" s="350"/>
      <c r="D459" t="s">
        <v>6443</v>
      </c>
      <c r="E459" s="350" t="s">
        <v>6104</v>
      </c>
    </row>
    <row r="460" spans="1:5" ht="15">
      <c r="A460" t="s">
        <v>6902</v>
      </c>
      <c r="B460" s="393" t="s">
        <v>6442</v>
      </c>
      <c r="C460" s="350"/>
      <c r="D460" t="s">
        <v>6443</v>
      </c>
      <c r="E460" s="350" t="s">
        <v>6052</v>
      </c>
    </row>
    <row r="461" spans="1:5" ht="15">
      <c r="A461" t="s">
        <v>6903</v>
      </c>
      <c r="B461" s="393" t="s">
        <v>6442</v>
      </c>
      <c r="C461" s="350"/>
      <c r="D461" t="s">
        <v>6443</v>
      </c>
      <c r="E461" s="350" t="s">
        <v>5890</v>
      </c>
    </row>
    <row r="462" spans="1:5" ht="15">
      <c r="A462" t="s">
        <v>6904</v>
      </c>
      <c r="B462" s="393" t="s">
        <v>6442</v>
      </c>
      <c r="C462" s="350"/>
      <c r="D462" t="s">
        <v>6443</v>
      </c>
      <c r="E462" s="350" t="s">
        <v>5911</v>
      </c>
    </row>
    <row r="463" spans="1:5" ht="15">
      <c r="A463" t="s">
        <v>6905</v>
      </c>
      <c r="B463" s="393" t="s">
        <v>6442</v>
      </c>
      <c r="C463" s="350"/>
      <c r="D463" t="s">
        <v>6443</v>
      </c>
      <c r="E463" s="350" t="s">
        <v>6075</v>
      </c>
    </row>
    <row r="464" spans="1:5" ht="15">
      <c r="A464" t="s">
        <v>6906</v>
      </c>
      <c r="B464" s="393" t="s">
        <v>6442</v>
      </c>
      <c r="C464" s="350"/>
      <c r="D464" t="s">
        <v>6443</v>
      </c>
      <c r="E464" s="350" t="s">
        <v>5993</v>
      </c>
    </row>
    <row r="465" spans="1:5" ht="15">
      <c r="A465" t="s">
        <v>6907</v>
      </c>
      <c r="B465" s="393" t="s">
        <v>6442</v>
      </c>
      <c r="C465" s="350"/>
      <c r="D465" t="s">
        <v>6443</v>
      </c>
      <c r="E465" s="350" t="s">
        <v>5891</v>
      </c>
    </row>
    <row r="466" spans="1:5" ht="15">
      <c r="A466" t="s">
        <v>6908</v>
      </c>
      <c r="B466" s="393" t="s">
        <v>6442</v>
      </c>
      <c r="C466" s="350"/>
      <c r="D466" t="s">
        <v>6443</v>
      </c>
      <c r="E466" s="350" t="s">
        <v>6167</v>
      </c>
    </row>
    <row r="467" spans="1:5" ht="15">
      <c r="A467" t="s">
        <v>6909</v>
      </c>
      <c r="B467" s="393" t="s">
        <v>6442</v>
      </c>
      <c r="C467" s="350"/>
      <c r="D467" t="s">
        <v>6443</v>
      </c>
      <c r="E467" s="350" t="s">
        <v>6040</v>
      </c>
    </row>
    <row r="468" spans="1:5" ht="15">
      <c r="A468" t="s">
        <v>6910</v>
      </c>
      <c r="B468" s="393" t="s">
        <v>6442</v>
      </c>
      <c r="C468" s="350"/>
      <c r="D468" t="s">
        <v>6443</v>
      </c>
      <c r="E468" s="350" t="s">
        <v>6186</v>
      </c>
    </row>
    <row r="469" spans="1:5" ht="15">
      <c r="A469" t="s">
        <v>6911</v>
      </c>
      <c r="B469" s="393" t="s">
        <v>6442</v>
      </c>
      <c r="C469" s="350"/>
      <c r="D469" t="s">
        <v>6443</v>
      </c>
      <c r="E469" s="350" t="s">
        <v>5994</v>
      </c>
    </row>
    <row r="470" spans="1:5" ht="15">
      <c r="A470" t="s">
        <v>6912</v>
      </c>
      <c r="B470" s="393" t="s">
        <v>6442</v>
      </c>
      <c r="C470" s="350"/>
      <c r="D470" t="s">
        <v>6443</v>
      </c>
      <c r="E470" s="350" t="s">
        <v>5995</v>
      </c>
    </row>
    <row r="471" spans="1:5" ht="15">
      <c r="A471" t="s">
        <v>6913</v>
      </c>
      <c r="B471" s="393" t="s">
        <v>6442</v>
      </c>
      <c r="C471" s="350"/>
      <c r="D471" t="s">
        <v>6443</v>
      </c>
      <c r="E471" s="350" t="s">
        <v>5996</v>
      </c>
    </row>
    <row r="472" spans="1:5" ht="15">
      <c r="A472" t="s">
        <v>6914</v>
      </c>
      <c r="B472" s="393" t="s">
        <v>6442</v>
      </c>
      <c r="C472" s="350"/>
      <c r="D472" t="s">
        <v>6443</v>
      </c>
      <c r="E472" s="350" t="s">
        <v>5997</v>
      </c>
    </row>
    <row r="473" spans="1:5" ht="15">
      <c r="A473" t="s">
        <v>6915</v>
      </c>
      <c r="B473" s="393" t="s">
        <v>6442</v>
      </c>
      <c r="C473" s="350"/>
      <c r="D473" t="s">
        <v>6443</v>
      </c>
      <c r="E473" s="350" t="s">
        <v>5998</v>
      </c>
    </row>
    <row r="474" spans="1:5" ht="15">
      <c r="A474" t="s">
        <v>6916</v>
      </c>
      <c r="B474" s="393" t="s">
        <v>6442</v>
      </c>
      <c r="C474" s="350"/>
      <c r="D474" t="s">
        <v>6443</v>
      </c>
      <c r="E474" s="350" t="s">
        <v>5999</v>
      </c>
    </row>
    <row r="475" spans="1:5" ht="15">
      <c r="A475" t="s">
        <v>6917</v>
      </c>
      <c r="B475" s="393" t="s">
        <v>6442</v>
      </c>
      <c r="C475" s="350"/>
      <c r="D475" t="s">
        <v>6443</v>
      </c>
      <c r="E475" s="350" t="s">
        <v>5986</v>
      </c>
    </row>
    <row r="476" spans="1:5" ht="15">
      <c r="A476" t="s">
        <v>6918</v>
      </c>
      <c r="B476" s="393" t="s">
        <v>6442</v>
      </c>
      <c r="C476" s="350"/>
      <c r="D476" t="s">
        <v>6443</v>
      </c>
      <c r="E476" s="350" t="s">
        <v>6000</v>
      </c>
    </row>
    <row r="477" spans="1:5" ht="15">
      <c r="A477" t="s">
        <v>6919</v>
      </c>
      <c r="B477" s="393" t="s">
        <v>6442</v>
      </c>
      <c r="C477" s="350"/>
      <c r="D477" t="s">
        <v>6443</v>
      </c>
      <c r="E477" s="350" t="s">
        <v>6001</v>
      </c>
    </row>
    <row r="478" spans="1:5" ht="15">
      <c r="A478" t="s">
        <v>6920</v>
      </c>
      <c r="B478" s="393" t="s">
        <v>6442</v>
      </c>
      <c r="C478" s="350"/>
      <c r="D478" t="s">
        <v>6443</v>
      </c>
      <c r="E478" s="350" t="s">
        <v>5985</v>
      </c>
    </row>
    <row r="479" spans="1:5" ht="15">
      <c r="A479" t="s">
        <v>6921</v>
      </c>
      <c r="B479" s="393" t="s">
        <v>6442</v>
      </c>
      <c r="C479" s="350"/>
      <c r="D479" t="s">
        <v>6443</v>
      </c>
      <c r="E479" s="350" t="s">
        <v>5951</v>
      </c>
    </row>
    <row r="480" spans="1:5" ht="15">
      <c r="A480" t="s">
        <v>6922</v>
      </c>
      <c r="B480" s="393" t="s">
        <v>6442</v>
      </c>
      <c r="C480" s="350"/>
      <c r="D480" t="s">
        <v>6443</v>
      </c>
      <c r="E480" s="350" t="s">
        <v>5952</v>
      </c>
    </row>
    <row r="481" spans="1:5" ht="15">
      <c r="A481" t="s">
        <v>6923</v>
      </c>
      <c r="B481" s="393" t="s">
        <v>6442</v>
      </c>
      <c r="C481" s="350"/>
      <c r="D481" t="s">
        <v>6443</v>
      </c>
      <c r="E481" s="350" t="s">
        <v>6168</v>
      </c>
    </row>
    <row r="482" spans="1:5" ht="15">
      <c r="A482" t="s">
        <v>6924</v>
      </c>
      <c r="B482" s="393" t="s">
        <v>6442</v>
      </c>
      <c r="C482" s="350"/>
      <c r="D482" t="s">
        <v>6443</v>
      </c>
      <c r="E482" s="350" t="s">
        <v>6169</v>
      </c>
    </row>
    <row r="483" spans="1:5" ht="15">
      <c r="A483" t="s">
        <v>6925</v>
      </c>
      <c r="B483" s="393" t="s">
        <v>6442</v>
      </c>
      <c r="C483" s="350"/>
      <c r="D483" t="s">
        <v>6443</v>
      </c>
      <c r="E483" s="350" t="s">
        <v>5928</v>
      </c>
    </row>
    <row r="484" spans="1:5" ht="15">
      <c r="A484" t="s">
        <v>6926</v>
      </c>
      <c r="B484" s="393" t="s">
        <v>6442</v>
      </c>
      <c r="C484" s="350"/>
      <c r="D484" t="s">
        <v>6443</v>
      </c>
      <c r="E484" s="350" t="s">
        <v>5960</v>
      </c>
    </row>
    <row r="485" spans="1:5" ht="15">
      <c r="A485" t="s">
        <v>6927</v>
      </c>
      <c r="B485" s="393" t="s">
        <v>6442</v>
      </c>
      <c r="C485" s="350"/>
      <c r="D485" t="s">
        <v>6443</v>
      </c>
      <c r="E485" s="350" t="s">
        <v>5925</v>
      </c>
    </row>
    <row r="486" spans="1:5" ht="15">
      <c r="A486" t="s">
        <v>6928</v>
      </c>
      <c r="B486" s="393" t="s">
        <v>6442</v>
      </c>
      <c r="C486" s="350"/>
      <c r="D486" t="s">
        <v>6443</v>
      </c>
      <c r="E486" s="350" t="s">
        <v>5926</v>
      </c>
    </row>
    <row r="487" spans="1:5" ht="15">
      <c r="A487" t="s">
        <v>6929</v>
      </c>
      <c r="B487" s="393" t="s">
        <v>6442</v>
      </c>
      <c r="C487" s="350"/>
      <c r="D487" t="s">
        <v>6443</v>
      </c>
      <c r="E487" s="350" t="s">
        <v>5929</v>
      </c>
    </row>
    <row r="488" spans="1:5" ht="15">
      <c r="A488" t="s">
        <v>6930</v>
      </c>
      <c r="B488" s="393" t="s">
        <v>6442</v>
      </c>
      <c r="C488" s="350"/>
      <c r="D488" t="s">
        <v>6443</v>
      </c>
      <c r="E488" s="350" t="s">
        <v>5927</v>
      </c>
    </row>
    <row r="489" spans="1:5" ht="15">
      <c r="A489" t="s">
        <v>6931</v>
      </c>
      <c r="B489" s="393" t="s">
        <v>6442</v>
      </c>
      <c r="C489" s="350"/>
      <c r="D489" t="s">
        <v>6443</v>
      </c>
      <c r="E489" s="350" t="s">
        <v>5946</v>
      </c>
    </row>
    <row r="490" spans="1:5" ht="15">
      <c r="A490" t="s">
        <v>6932</v>
      </c>
      <c r="B490" s="393" t="s">
        <v>6442</v>
      </c>
      <c r="C490" s="350"/>
      <c r="D490" t="s">
        <v>6443</v>
      </c>
      <c r="E490" s="350" t="s">
        <v>5955</v>
      </c>
    </row>
    <row r="491" spans="1:5" ht="15">
      <c r="A491" t="s">
        <v>6933</v>
      </c>
      <c r="B491" s="393" t="s">
        <v>6442</v>
      </c>
      <c r="C491" s="350"/>
      <c r="D491" t="s">
        <v>6443</v>
      </c>
      <c r="E491" s="350" t="s">
        <v>6071</v>
      </c>
    </row>
    <row r="492" spans="1:5" ht="15">
      <c r="A492" t="s">
        <v>6934</v>
      </c>
      <c r="B492" s="393" t="s">
        <v>6442</v>
      </c>
      <c r="C492" s="350"/>
      <c r="D492" t="s">
        <v>6443</v>
      </c>
      <c r="E492" s="350" t="s">
        <v>6144</v>
      </c>
    </row>
    <row r="493" spans="1:5" ht="15">
      <c r="A493" t="s">
        <v>6935</v>
      </c>
      <c r="B493" s="393" t="s">
        <v>6442</v>
      </c>
      <c r="C493" s="350"/>
      <c r="D493" t="s">
        <v>6443</v>
      </c>
      <c r="E493" s="350" t="s">
        <v>6069</v>
      </c>
    </row>
    <row r="494" spans="1:5" ht="15">
      <c r="A494" t="s">
        <v>6936</v>
      </c>
      <c r="B494" s="393" t="s">
        <v>6442</v>
      </c>
      <c r="C494" s="350"/>
      <c r="D494" t="s">
        <v>6443</v>
      </c>
      <c r="E494" s="350" t="s">
        <v>5887</v>
      </c>
    </row>
    <row r="495" spans="1:5" ht="15">
      <c r="A495" t="s">
        <v>6937</v>
      </c>
      <c r="B495" s="393" t="s">
        <v>6442</v>
      </c>
      <c r="C495" s="350"/>
      <c r="D495" t="s">
        <v>6443</v>
      </c>
      <c r="E495" s="350" t="s">
        <v>5885</v>
      </c>
    </row>
    <row r="496" spans="1:5" ht="15">
      <c r="A496" t="s">
        <v>6938</v>
      </c>
      <c r="B496" s="393" t="s">
        <v>6442</v>
      </c>
      <c r="C496" s="350"/>
      <c r="D496" t="s">
        <v>6443</v>
      </c>
      <c r="E496" s="350" t="s">
        <v>5883</v>
      </c>
    </row>
    <row r="497" spans="1:5" ht="15">
      <c r="A497" t="s">
        <v>6939</v>
      </c>
      <c r="B497" s="393" t="s">
        <v>6442</v>
      </c>
      <c r="C497" s="350"/>
      <c r="D497" t="s">
        <v>6443</v>
      </c>
      <c r="E497" s="350" t="s">
        <v>5884</v>
      </c>
    </row>
    <row r="498" spans="1:5" ht="15">
      <c r="A498" t="s">
        <v>6940</v>
      </c>
      <c r="B498" s="393" t="s">
        <v>6442</v>
      </c>
      <c r="C498" s="350"/>
      <c r="D498" t="s">
        <v>6443</v>
      </c>
      <c r="E498" s="350" t="s">
        <v>5881</v>
      </c>
    </row>
    <row r="499" spans="1:5" ht="15">
      <c r="A499" t="s">
        <v>6941</v>
      </c>
      <c r="B499" s="393" t="s">
        <v>6442</v>
      </c>
      <c r="C499" s="350"/>
      <c r="D499" t="s">
        <v>6443</v>
      </c>
      <c r="E499" s="350" t="s">
        <v>5880</v>
      </c>
    </row>
    <row r="500" spans="1:5" ht="15">
      <c r="A500" t="s">
        <v>6942</v>
      </c>
      <c r="B500" s="393" t="s">
        <v>6442</v>
      </c>
      <c r="C500" s="350"/>
      <c r="D500" t="s">
        <v>6443</v>
      </c>
      <c r="E500" s="352" t="s">
        <v>5886</v>
      </c>
    </row>
    <row r="501" spans="1:5" ht="15">
      <c r="A501" t="s">
        <v>6943</v>
      </c>
      <c r="B501" s="393" t="s">
        <v>6442</v>
      </c>
      <c r="C501" s="350"/>
      <c r="D501" t="s">
        <v>6443</v>
      </c>
      <c r="E501" s="350" t="s">
        <v>5894</v>
      </c>
    </row>
    <row r="502" spans="1:5" ht="15">
      <c r="A502" t="s">
        <v>6944</v>
      </c>
      <c r="B502" s="393" t="s">
        <v>6442</v>
      </c>
      <c r="C502" s="350"/>
      <c r="D502" t="s">
        <v>6443</v>
      </c>
      <c r="E502" s="350" t="s">
        <v>5882</v>
      </c>
    </row>
    <row r="503" spans="1:5">
      <c r="A503" t="s">
        <v>6945</v>
      </c>
      <c r="B503" s="393" t="s">
        <v>6442</v>
      </c>
      <c r="D503" t="s">
        <v>6443</v>
      </c>
    </row>
    <row r="504" spans="1:5">
      <c r="A504" t="s">
        <v>6946</v>
      </c>
      <c r="B504" s="393" t="s">
        <v>6442</v>
      </c>
      <c r="D504" t="s">
        <v>6443</v>
      </c>
    </row>
    <row r="505" spans="1:5">
      <c r="A505" t="s">
        <v>6947</v>
      </c>
      <c r="B505" s="393" t="s">
        <v>6442</v>
      </c>
      <c r="D505" t="s">
        <v>6443</v>
      </c>
    </row>
    <row r="506" spans="1:5">
      <c r="A506" t="s">
        <v>6948</v>
      </c>
      <c r="B506" s="393" t="s">
        <v>6442</v>
      </c>
      <c r="D506" t="s">
        <v>6443</v>
      </c>
    </row>
    <row r="507" spans="1:5">
      <c r="A507" t="s">
        <v>6949</v>
      </c>
      <c r="B507" s="393" t="s">
        <v>6442</v>
      </c>
      <c r="D507" t="s">
        <v>6443</v>
      </c>
    </row>
    <row r="508" spans="1:5">
      <c r="A508" t="s">
        <v>6950</v>
      </c>
      <c r="B508" s="393" t="s">
        <v>6442</v>
      </c>
      <c r="D508" t="s">
        <v>6443</v>
      </c>
    </row>
    <row r="509" spans="1:5">
      <c r="A509" t="s">
        <v>6951</v>
      </c>
      <c r="B509" s="393" t="s">
        <v>6442</v>
      </c>
      <c r="D509" t="s">
        <v>6443</v>
      </c>
    </row>
    <row r="510" spans="1:5">
      <c r="A510" t="s">
        <v>6952</v>
      </c>
      <c r="B510" s="393" t="s">
        <v>6442</v>
      </c>
      <c r="D510" t="s">
        <v>6443</v>
      </c>
    </row>
    <row r="511" spans="1:5">
      <c r="A511" t="s">
        <v>6953</v>
      </c>
      <c r="B511" s="393" t="s">
        <v>6442</v>
      </c>
      <c r="D511" t="s">
        <v>6443</v>
      </c>
    </row>
    <row r="512" spans="1:5">
      <c r="A512" t="s">
        <v>6954</v>
      </c>
      <c r="B512" s="393" t="s">
        <v>6442</v>
      </c>
      <c r="D512" t="s">
        <v>6443</v>
      </c>
    </row>
    <row r="513" spans="1:4">
      <c r="A513" t="s">
        <v>6955</v>
      </c>
      <c r="B513" s="393" t="s">
        <v>6442</v>
      </c>
      <c r="D513" t="s">
        <v>6443</v>
      </c>
    </row>
    <row r="514" spans="1:4">
      <c r="A514" t="s">
        <v>6956</v>
      </c>
      <c r="B514" s="393" t="s">
        <v>6442</v>
      </c>
      <c r="D514" t="s">
        <v>6443</v>
      </c>
    </row>
    <row r="515" spans="1:4">
      <c r="A515" t="s">
        <v>6957</v>
      </c>
      <c r="B515" s="393" t="s">
        <v>6442</v>
      </c>
      <c r="D515" t="s">
        <v>6443</v>
      </c>
    </row>
    <row r="516" spans="1:4">
      <c r="A516" t="s">
        <v>6958</v>
      </c>
      <c r="B516" s="393" t="s">
        <v>6442</v>
      </c>
      <c r="D516" t="s">
        <v>6443</v>
      </c>
    </row>
    <row r="517" spans="1:4">
      <c r="A517" t="s">
        <v>6959</v>
      </c>
      <c r="B517" s="393" t="s">
        <v>6442</v>
      </c>
      <c r="D517" t="s">
        <v>6443</v>
      </c>
    </row>
    <row r="518" spans="1:4">
      <c r="A518" t="s">
        <v>6960</v>
      </c>
      <c r="B518" s="393" t="s">
        <v>6442</v>
      </c>
      <c r="D518" t="s">
        <v>6443</v>
      </c>
    </row>
    <row r="519" spans="1:4">
      <c r="A519" t="s">
        <v>6961</v>
      </c>
      <c r="B519" s="393" t="s">
        <v>6442</v>
      </c>
      <c r="D519" t="s">
        <v>6443</v>
      </c>
    </row>
    <row r="520" spans="1:4">
      <c r="A520" t="s">
        <v>6962</v>
      </c>
      <c r="B520" s="393" t="s">
        <v>6442</v>
      </c>
      <c r="D520" t="s">
        <v>6443</v>
      </c>
    </row>
    <row r="521" spans="1:4">
      <c r="A521" t="s">
        <v>6963</v>
      </c>
      <c r="B521" s="393" t="s">
        <v>6442</v>
      </c>
      <c r="D521" t="s">
        <v>6443</v>
      </c>
    </row>
    <row r="522" spans="1:4">
      <c r="A522" t="s">
        <v>6964</v>
      </c>
      <c r="B522" s="393" t="s">
        <v>6442</v>
      </c>
      <c r="D522" t="s">
        <v>6443</v>
      </c>
    </row>
    <row r="523" spans="1:4">
      <c r="A523" t="s">
        <v>6965</v>
      </c>
      <c r="B523" s="393" t="s">
        <v>6442</v>
      </c>
      <c r="D523" t="s">
        <v>6443</v>
      </c>
    </row>
    <row r="524" spans="1:4">
      <c r="A524" t="s">
        <v>6966</v>
      </c>
      <c r="B524" s="393" t="s">
        <v>6442</v>
      </c>
      <c r="D524" t="s">
        <v>6443</v>
      </c>
    </row>
    <row r="525" spans="1:4">
      <c r="A525" t="s">
        <v>6967</v>
      </c>
      <c r="B525" s="393" t="s">
        <v>6442</v>
      </c>
      <c r="D525" t="s">
        <v>6443</v>
      </c>
    </row>
    <row r="526" spans="1:4">
      <c r="A526" t="s">
        <v>6968</v>
      </c>
      <c r="B526" s="393" t="s">
        <v>6442</v>
      </c>
      <c r="D526" t="s">
        <v>6443</v>
      </c>
    </row>
    <row r="527" spans="1:4">
      <c r="A527" t="s">
        <v>6969</v>
      </c>
      <c r="B527" s="393" t="s">
        <v>6442</v>
      </c>
      <c r="D527" t="s">
        <v>6443</v>
      </c>
    </row>
    <row r="528" spans="1:4">
      <c r="A528" t="s">
        <v>6970</v>
      </c>
      <c r="B528" s="393" t="s">
        <v>6442</v>
      </c>
      <c r="D528" t="s">
        <v>6443</v>
      </c>
    </row>
    <row r="529" spans="1:4">
      <c r="A529" t="s">
        <v>6971</v>
      </c>
      <c r="B529" s="393" t="s">
        <v>6442</v>
      </c>
      <c r="D529" t="s">
        <v>6443</v>
      </c>
    </row>
    <row r="530" spans="1:4">
      <c r="A530" t="s">
        <v>6972</v>
      </c>
      <c r="B530" s="393" t="s">
        <v>6442</v>
      </c>
      <c r="D530" t="s">
        <v>6443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55"/>
  <sheetViews>
    <sheetView zoomScale="70" zoomScaleNormal="70" workbookViewId="0">
      <pane xSplit="2" ySplit="1" topLeftCell="F2" activePane="bottomRight" state="frozen"/>
      <selection pane="topRight" activeCell="C1" sqref="C1"/>
      <selection pane="bottomLeft" activeCell="A540" sqref="A540"/>
      <selection pane="bottomRight" activeCell="O28" sqref="O28"/>
    </sheetView>
  </sheetViews>
  <sheetFormatPr defaultRowHeight="12.75"/>
  <cols>
    <col min="1" max="1" width="18.42578125" style="7" customWidth="1"/>
    <col min="2" max="2" width="46" style="8" customWidth="1"/>
    <col min="3" max="3" width="19.7109375" style="9" customWidth="1"/>
    <col min="4" max="4" width="22" style="10" customWidth="1"/>
    <col min="5" max="5" width="15.5703125" style="10" customWidth="1"/>
    <col min="6" max="6" width="37.7109375" style="11" customWidth="1"/>
    <col min="7" max="7" width="13.5703125" style="12" customWidth="1"/>
    <col min="8" max="8" width="14.5703125" style="13" bestFit="1" customWidth="1"/>
    <col min="9" max="9" width="0" style="12" hidden="1" customWidth="1"/>
    <col min="10" max="11" width="0" style="13" hidden="1" customWidth="1"/>
    <col min="12" max="12" width="0" style="7" hidden="1" customWidth="1"/>
    <col min="13" max="13" width="5.7109375" style="12" customWidth="1"/>
    <col min="14" max="14" width="3.42578125" style="12" customWidth="1"/>
    <col min="15" max="15" width="110.5703125" style="14" customWidth="1"/>
    <col min="16" max="16384" width="9.140625" style="15"/>
  </cols>
  <sheetData>
    <row r="1" spans="1:16" s="21" customFormat="1" ht="39" customHeight="1">
      <c r="A1" s="16" t="s">
        <v>1622</v>
      </c>
      <c r="B1" s="17" t="s">
        <v>1623</v>
      </c>
      <c r="C1" s="18" t="s">
        <v>1624</v>
      </c>
      <c r="D1" s="17" t="s">
        <v>1625</v>
      </c>
      <c r="E1" s="17" t="s">
        <v>1626</v>
      </c>
      <c r="F1" s="17" t="s">
        <v>1627</v>
      </c>
      <c r="G1" s="18" t="s">
        <v>1628</v>
      </c>
      <c r="H1" s="17" t="s">
        <v>1629</v>
      </c>
      <c r="I1" s="18" t="s">
        <v>1630</v>
      </c>
      <c r="J1" s="17" t="s">
        <v>1631</v>
      </c>
      <c r="K1" s="17" t="s">
        <v>1632</v>
      </c>
      <c r="L1" s="19" t="s">
        <v>1633</v>
      </c>
      <c r="M1" s="408" t="s">
        <v>1634</v>
      </c>
      <c r="N1" s="408"/>
      <c r="O1" s="20" t="s">
        <v>12</v>
      </c>
      <c r="P1" s="21" t="s">
        <v>10</v>
      </c>
    </row>
    <row r="2" spans="1:16" ht="15">
      <c r="A2" s="22" t="s">
        <v>1635</v>
      </c>
      <c r="B2" s="23" t="s">
        <v>1636</v>
      </c>
      <c r="C2" s="24" t="s">
        <v>1147</v>
      </c>
      <c r="D2" s="25" t="s">
        <v>1637</v>
      </c>
      <c r="E2" s="25" t="s">
        <v>1148</v>
      </c>
      <c r="F2" s="26" t="s">
        <v>1638</v>
      </c>
      <c r="G2" s="27">
        <v>-1000</v>
      </c>
      <c r="H2" s="28">
        <v>1000</v>
      </c>
      <c r="I2" s="27">
        <v>0</v>
      </c>
      <c r="J2" s="28">
        <v>0</v>
      </c>
      <c r="K2" s="28">
        <v>1</v>
      </c>
      <c r="L2" s="29"/>
      <c r="M2" s="29"/>
      <c r="N2" s="27" t="s">
        <v>16</v>
      </c>
      <c r="O2" s="30" t="s">
        <v>1639</v>
      </c>
      <c r="P2" s="15">
        <f>IF(ISBLANK(C2)," ",IF(ISNA(VLOOKUP(C2,'Tudo Palsson 502'!$C$2:$C$503,1,0)),0,1))</f>
        <v>1</v>
      </c>
    </row>
    <row r="3" spans="1:16" ht="15">
      <c r="A3" s="22" t="s">
        <v>1640</v>
      </c>
      <c r="B3" s="23" t="s">
        <v>1636</v>
      </c>
      <c r="C3" s="24" t="s">
        <v>606</v>
      </c>
      <c r="D3" s="25" t="s">
        <v>1641</v>
      </c>
      <c r="E3" s="25" t="s">
        <v>1642</v>
      </c>
      <c r="F3" s="26" t="s">
        <v>1643</v>
      </c>
      <c r="G3" s="27">
        <v>-1000</v>
      </c>
      <c r="H3" s="28">
        <v>1000</v>
      </c>
      <c r="I3" s="27">
        <v>0</v>
      </c>
      <c r="J3" s="28">
        <v>1</v>
      </c>
      <c r="K3" s="28">
        <v>1</v>
      </c>
      <c r="L3" s="29"/>
      <c r="M3" s="29"/>
      <c r="N3" s="27" t="s">
        <v>16</v>
      </c>
      <c r="O3" s="30" t="s">
        <v>1644</v>
      </c>
      <c r="P3" s="15">
        <f>IF(ISBLANK(C3)," ",IF(ISNA(VLOOKUP(C3,'Tudo Palsson 502'!$C$2:$C$503,1,0)),0,1))</f>
        <v>1</v>
      </c>
    </row>
    <row r="4" spans="1:16" ht="15">
      <c r="A4" s="22" t="s">
        <v>1645</v>
      </c>
      <c r="B4" s="23" t="s">
        <v>1636</v>
      </c>
      <c r="C4" s="24" t="s">
        <v>328</v>
      </c>
      <c r="D4" s="25" t="s">
        <v>1646</v>
      </c>
      <c r="E4" s="25" t="s">
        <v>329</v>
      </c>
      <c r="F4" s="26" t="s">
        <v>1647</v>
      </c>
      <c r="G4" s="27">
        <v>-1000</v>
      </c>
      <c r="H4" s="28">
        <v>1000</v>
      </c>
      <c r="I4" s="27">
        <v>1</v>
      </c>
      <c r="J4" s="28">
        <v>1</v>
      </c>
      <c r="K4" s="28">
        <v>1</v>
      </c>
      <c r="L4" s="29"/>
      <c r="M4" s="29"/>
      <c r="N4" s="27" t="s">
        <v>16</v>
      </c>
      <c r="O4" s="30" t="s">
        <v>1648</v>
      </c>
      <c r="P4" s="15">
        <f>IF(ISBLANK(C4)," ",IF(ISNA(VLOOKUP(C4,'Tudo Palsson 502'!$C$2:$C$503,1,0)),0,1))</f>
        <v>1</v>
      </c>
    </row>
    <row r="5" spans="1:16" ht="25.5">
      <c r="A5" s="22" t="s">
        <v>1649</v>
      </c>
      <c r="B5" s="23" t="s">
        <v>1636</v>
      </c>
      <c r="C5" s="24" t="s">
        <v>645</v>
      </c>
      <c r="D5" s="25" t="s">
        <v>1650</v>
      </c>
      <c r="E5" s="25" t="s">
        <v>646</v>
      </c>
      <c r="F5" s="26" t="s">
        <v>1651</v>
      </c>
      <c r="G5" s="27">
        <v>-1000</v>
      </c>
      <c r="H5" s="28">
        <v>1000</v>
      </c>
      <c r="I5" s="27">
        <v>1</v>
      </c>
      <c r="J5" s="28">
        <v>1</v>
      </c>
      <c r="K5" s="28">
        <v>1</v>
      </c>
      <c r="L5" s="29"/>
      <c r="M5" s="29"/>
      <c r="N5" s="27" t="s">
        <v>16</v>
      </c>
      <c r="O5" s="30" t="s">
        <v>1652</v>
      </c>
      <c r="P5" s="15">
        <f>IF(ISBLANK(C5)," ",IF(ISNA(VLOOKUP(C5,'Tudo Palsson 502'!$C$2:$C$503,1,0)),0,1))</f>
        <v>1</v>
      </c>
    </row>
    <row r="6" spans="1:16" ht="15">
      <c r="A6" s="22" t="s">
        <v>1653</v>
      </c>
      <c r="B6" s="23" t="s">
        <v>1636</v>
      </c>
      <c r="C6" s="24" t="s">
        <v>675</v>
      </c>
      <c r="D6" s="25" t="s">
        <v>675</v>
      </c>
      <c r="E6" s="25" t="s">
        <v>676</v>
      </c>
      <c r="F6" s="26" t="s">
        <v>1654</v>
      </c>
      <c r="G6" s="27">
        <v>-1000</v>
      </c>
      <c r="H6" s="28">
        <v>1000</v>
      </c>
      <c r="I6" s="27">
        <v>1</v>
      </c>
      <c r="J6" s="28">
        <v>1</v>
      </c>
      <c r="K6" s="28">
        <v>1</v>
      </c>
      <c r="L6" s="29"/>
      <c r="M6" s="29"/>
      <c r="N6" s="27" t="s">
        <v>16</v>
      </c>
      <c r="O6" s="30" t="s">
        <v>1655</v>
      </c>
      <c r="P6" s="15">
        <f>IF(ISBLANK(C6)," ",IF(ISNA(VLOOKUP(C6,'Tudo Palsson 502'!$C$2:$C$503,1,0)),0,1))</f>
        <v>1</v>
      </c>
    </row>
    <row r="7" spans="1:16" ht="25.5">
      <c r="A7" s="22" t="s">
        <v>1656</v>
      </c>
      <c r="B7" s="23" t="s">
        <v>1636</v>
      </c>
      <c r="C7" s="24" t="s">
        <v>669</v>
      </c>
      <c r="D7" s="25" t="s">
        <v>1657</v>
      </c>
      <c r="E7" s="25" t="s">
        <v>1658</v>
      </c>
      <c r="F7" s="26" t="s">
        <v>1659</v>
      </c>
      <c r="G7" s="27">
        <v>-1000</v>
      </c>
      <c r="H7" s="28">
        <v>1000</v>
      </c>
      <c r="I7" s="27">
        <v>1</v>
      </c>
      <c r="J7" s="28">
        <v>1</v>
      </c>
      <c r="K7" s="28">
        <v>1</v>
      </c>
      <c r="L7" s="29"/>
      <c r="M7" s="29"/>
      <c r="N7" s="27" t="s">
        <v>16</v>
      </c>
      <c r="O7" s="30" t="s">
        <v>1660</v>
      </c>
      <c r="P7" s="15">
        <f>IF(ISBLANK(C7)," ",IF(ISNA(VLOOKUP(C7,'Tudo Palsson 502'!$C$2:$C$503,1,0)),0,1))</f>
        <v>1</v>
      </c>
    </row>
    <row r="8" spans="1:16" ht="25.5">
      <c r="A8" s="22" t="s">
        <v>1661</v>
      </c>
      <c r="B8" s="23" t="s">
        <v>1636</v>
      </c>
      <c r="C8" s="24" t="s">
        <v>602</v>
      </c>
      <c r="D8" s="25" t="s">
        <v>1662</v>
      </c>
      <c r="E8" s="25" t="s">
        <v>1663</v>
      </c>
      <c r="F8" s="26" t="s">
        <v>1664</v>
      </c>
      <c r="G8" s="27">
        <v>-1000</v>
      </c>
      <c r="H8" s="28">
        <v>1000</v>
      </c>
      <c r="I8" s="27">
        <v>1</v>
      </c>
      <c r="J8" s="28">
        <v>1</v>
      </c>
      <c r="K8" s="28">
        <v>1</v>
      </c>
      <c r="L8" s="29"/>
      <c r="M8" s="29"/>
      <c r="N8" s="27" t="s">
        <v>16</v>
      </c>
      <c r="O8" s="30" t="s">
        <v>1665</v>
      </c>
      <c r="P8" s="15">
        <f>IF(ISBLANK(C8)," ",IF(ISNA(VLOOKUP(C8,'Tudo Palsson 502'!$C$2:$C$503,1,0)),0,1))</f>
        <v>1</v>
      </c>
    </row>
    <row r="9" spans="1:16" ht="25.5">
      <c r="A9" s="22" t="s">
        <v>1666</v>
      </c>
      <c r="B9" s="23" t="s">
        <v>1636</v>
      </c>
      <c r="C9" s="24" t="s">
        <v>594</v>
      </c>
      <c r="D9" s="25" t="s">
        <v>1667</v>
      </c>
      <c r="E9" s="25" t="s">
        <v>595</v>
      </c>
      <c r="F9" s="26" t="s">
        <v>1668</v>
      </c>
      <c r="G9" s="27">
        <v>-1000</v>
      </c>
      <c r="H9" s="28">
        <v>1000</v>
      </c>
      <c r="I9" s="27">
        <v>1</v>
      </c>
      <c r="J9" s="28">
        <v>1</v>
      </c>
      <c r="K9" s="28">
        <v>1</v>
      </c>
      <c r="L9" s="29"/>
      <c r="M9" s="29"/>
      <c r="N9" s="27" t="s">
        <v>16</v>
      </c>
      <c r="O9" s="30" t="s">
        <v>1669</v>
      </c>
      <c r="P9" s="15">
        <f>IF(ISBLANK(C9)," ",IF(ISNA(VLOOKUP(C9,'Tudo Palsson 502'!$C$2:$C$503,1,0)),0,1))</f>
        <v>1</v>
      </c>
    </row>
    <row r="10" spans="1:16" ht="25.5">
      <c r="A10" s="22" t="s">
        <v>1670</v>
      </c>
      <c r="B10" s="23" t="s">
        <v>1636</v>
      </c>
      <c r="C10" s="24" t="s">
        <v>657</v>
      </c>
      <c r="D10" s="25" t="s">
        <v>1671</v>
      </c>
      <c r="E10" s="25" t="s">
        <v>1672</v>
      </c>
      <c r="F10" s="26" t="s">
        <v>1673</v>
      </c>
      <c r="G10" s="27">
        <v>-1000</v>
      </c>
      <c r="H10" s="28">
        <v>1000</v>
      </c>
      <c r="I10" s="27">
        <v>1</v>
      </c>
      <c r="J10" s="28">
        <v>1</v>
      </c>
      <c r="K10" s="28">
        <v>1</v>
      </c>
      <c r="L10" s="29"/>
      <c r="M10" s="29"/>
      <c r="N10" s="27" t="s">
        <v>16</v>
      </c>
      <c r="O10" s="30" t="s">
        <v>1674</v>
      </c>
      <c r="P10" s="15">
        <f>IF(ISBLANK(C10)," ",IF(ISNA(VLOOKUP(C10,'Tudo Palsson 502'!$C$2:$C$503,1,0)),0,1))</f>
        <v>1</v>
      </c>
    </row>
    <row r="11" spans="1:16" ht="15">
      <c r="A11" s="22" t="s">
        <v>1675</v>
      </c>
      <c r="B11" s="23" t="s">
        <v>1636</v>
      </c>
      <c r="C11" s="24" t="s">
        <v>1046</v>
      </c>
      <c r="D11" s="25" t="s">
        <v>1676</v>
      </c>
      <c r="E11" s="25" t="s">
        <v>1047</v>
      </c>
      <c r="F11" s="26" t="s">
        <v>1677</v>
      </c>
      <c r="G11" s="27">
        <v>-1000</v>
      </c>
      <c r="H11" s="28">
        <v>1000</v>
      </c>
      <c r="I11" s="27">
        <v>1</v>
      </c>
      <c r="J11" s="28">
        <v>1</v>
      </c>
      <c r="K11" s="28">
        <v>1</v>
      </c>
      <c r="L11" s="29"/>
      <c r="M11" s="29"/>
      <c r="N11" s="27" t="s">
        <v>16</v>
      </c>
      <c r="O11" s="30" t="s">
        <v>1678</v>
      </c>
      <c r="P11" s="15">
        <f>IF(ISBLANK(C11)," ",IF(ISNA(VLOOKUP(C11,'Tudo Palsson 502'!$C$2:$C$503,1,0)),0,1))</f>
        <v>1</v>
      </c>
    </row>
    <row r="12" spans="1:16" ht="15">
      <c r="A12" s="22" t="s">
        <v>1679</v>
      </c>
      <c r="B12" s="23" t="s">
        <v>1636</v>
      </c>
      <c r="C12" s="24" t="s">
        <v>665</v>
      </c>
      <c r="D12" s="25" t="s">
        <v>1680</v>
      </c>
      <c r="E12" s="25" t="s">
        <v>666</v>
      </c>
      <c r="F12" s="26" t="s">
        <v>1681</v>
      </c>
      <c r="G12" s="27">
        <v>-1000</v>
      </c>
      <c r="H12" s="28">
        <v>1000</v>
      </c>
      <c r="I12" s="27">
        <v>1</v>
      </c>
      <c r="J12" s="28">
        <v>1</v>
      </c>
      <c r="K12" s="28">
        <v>1</v>
      </c>
      <c r="L12" s="29"/>
      <c r="M12" s="29"/>
      <c r="N12" s="27" t="s">
        <v>16</v>
      </c>
      <c r="O12" s="30" t="s">
        <v>1682</v>
      </c>
      <c r="P12" s="15">
        <f>IF(ISBLANK(C12)," ",IF(ISNA(VLOOKUP(C12,'Tudo Palsson 502'!$C$2:$C$503,1,0)),0,1))</f>
        <v>1</v>
      </c>
    </row>
    <row r="13" spans="1:16" ht="15">
      <c r="A13" s="22" t="s">
        <v>1683</v>
      </c>
      <c r="B13" s="23" t="s">
        <v>1636</v>
      </c>
      <c r="C13" s="24" t="s">
        <v>1056</v>
      </c>
      <c r="D13" s="25" t="s">
        <v>1684</v>
      </c>
      <c r="E13" s="25" t="s">
        <v>1685</v>
      </c>
      <c r="F13" s="26" t="s">
        <v>1686</v>
      </c>
      <c r="G13" s="27">
        <v>-1000</v>
      </c>
      <c r="H13" s="28">
        <v>1000</v>
      </c>
      <c r="I13" s="27">
        <v>1</v>
      </c>
      <c r="J13" s="28">
        <v>1</v>
      </c>
      <c r="K13" s="28">
        <v>1</v>
      </c>
      <c r="L13" s="29"/>
      <c r="M13" s="29"/>
      <c r="N13" s="27" t="s">
        <v>16</v>
      </c>
      <c r="O13" s="30" t="s">
        <v>1687</v>
      </c>
      <c r="P13" s="15">
        <f>IF(ISBLANK(C13)," ",IF(ISNA(VLOOKUP(C13,'Tudo Palsson 502'!$C$2:$C$503,1,0)),0,1))</f>
        <v>1</v>
      </c>
    </row>
    <row r="14" spans="1:16" ht="15">
      <c r="A14" s="22" t="s">
        <v>1688</v>
      </c>
      <c r="B14" s="23" t="s">
        <v>1636</v>
      </c>
      <c r="C14" s="24" t="s">
        <v>661</v>
      </c>
      <c r="D14" s="25" t="s">
        <v>1689</v>
      </c>
      <c r="E14" s="25" t="s">
        <v>662</v>
      </c>
      <c r="F14" s="26" t="s">
        <v>1690</v>
      </c>
      <c r="G14" s="27">
        <v>-1000</v>
      </c>
      <c r="H14" s="28">
        <v>1000</v>
      </c>
      <c r="I14" s="27">
        <v>1</v>
      </c>
      <c r="J14" s="28">
        <v>1</v>
      </c>
      <c r="K14" s="28">
        <v>1</v>
      </c>
      <c r="L14" s="29"/>
      <c r="M14" s="29"/>
      <c r="N14" s="27" t="s">
        <v>16</v>
      </c>
      <c r="O14" s="30" t="s">
        <v>1691</v>
      </c>
      <c r="P14" s="15">
        <f>IF(ISBLANK(C14)," ",IF(ISNA(VLOOKUP(C14,'Tudo Palsson 502'!$C$2:$C$503,1,0)),0,1))</f>
        <v>1</v>
      </c>
    </row>
    <row r="15" spans="1:16" ht="15">
      <c r="A15" s="22" t="s">
        <v>1692</v>
      </c>
      <c r="B15" s="23" t="s">
        <v>1636</v>
      </c>
      <c r="C15" s="24" t="s">
        <v>1692</v>
      </c>
      <c r="D15" s="25" t="s">
        <v>1692</v>
      </c>
      <c r="E15" s="25" t="s">
        <v>1692</v>
      </c>
      <c r="F15" s="26" t="s">
        <v>1692</v>
      </c>
      <c r="G15" s="27">
        <v>-1000</v>
      </c>
      <c r="H15" s="28">
        <v>1000</v>
      </c>
      <c r="I15" s="27">
        <v>1</v>
      </c>
      <c r="J15" s="28">
        <v>1</v>
      </c>
      <c r="K15" s="28">
        <v>1</v>
      </c>
      <c r="L15" s="29"/>
      <c r="M15" s="29"/>
      <c r="N15" s="27" t="s">
        <v>16</v>
      </c>
      <c r="O15" s="30" t="s">
        <v>1693</v>
      </c>
      <c r="P15" s="15">
        <f>IF(ISBLANK(C15)," ",IF(ISNA(VLOOKUP(C15,'Tudo Palsson 502'!$C$2:$C$503,1,0)),0,1))</f>
        <v>0</v>
      </c>
    </row>
    <row r="16" spans="1:16" ht="15">
      <c r="A16" s="22" t="s">
        <v>1694</v>
      </c>
      <c r="B16" s="23" t="s">
        <v>1695</v>
      </c>
      <c r="C16" s="24" t="s">
        <v>518</v>
      </c>
      <c r="D16" s="25" t="s">
        <v>1696</v>
      </c>
      <c r="E16" s="25" t="s">
        <v>1697</v>
      </c>
      <c r="F16" s="26" t="s">
        <v>1698</v>
      </c>
      <c r="G16" s="27">
        <v>-1000</v>
      </c>
      <c r="H16" s="28">
        <v>1000</v>
      </c>
      <c r="I16" s="27">
        <v>0</v>
      </c>
      <c r="J16" s="28">
        <v>0</v>
      </c>
      <c r="K16" s="28">
        <v>0</v>
      </c>
      <c r="L16" s="29"/>
      <c r="M16" s="29"/>
      <c r="N16" s="27" t="s">
        <v>16</v>
      </c>
      <c r="O16" s="30" t="s">
        <v>1699</v>
      </c>
      <c r="P16" s="15">
        <f>IF(ISBLANK(C16)," ",IF(ISNA(VLOOKUP(C16,'Tudo Palsson 502'!$C$2:$C$503,1,0)),0,1))</f>
        <v>1</v>
      </c>
    </row>
    <row r="17" spans="1:16" ht="25.5">
      <c r="A17" s="22" t="s">
        <v>1700</v>
      </c>
      <c r="B17" s="23" t="s">
        <v>1695</v>
      </c>
      <c r="C17" s="24" t="s">
        <v>524</v>
      </c>
      <c r="D17" s="25" t="s">
        <v>1701</v>
      </c>
      <c r="E17" s="25" t="s">
        <v>525</v>
      </c>
      <c r="F17" s="26" t="s">
        <v>1702</v>
      </c>
      <c r="G17" s="27">
        <v>-1000</v>
      </c>
      <c r="H17" s="28">
        <v>1000</v>
      </c>
      <c r="I17" s="27">
        <v>0</v>
      </c>
      <c r="J17" s="28">
        <v>0</v>
      </c>
      <c r="K17" s="28">
        <v>0</v>
      </c>
      <c r="L17" s="29"/>
      <c r="M17" s="29"/>
      <c r="N17" s="27" t="s">
        <v>16</v>
      </c>
      <c r="O17" s="30" t="s">
        <v>1703</v>
      </c>
      <c r="P17" s="15">
        <f>IF(ISBLANK(C17)," ",IF(ISNA(VLOOKUP(C17,'Tudo Palsson 502'!$C$2:$C$503,1,0)),0,1))</f>
        <v>1</v>
      </c>
    </row>
    <row r="18" spans="1:16" ht="15">
      <c r="A18" s="22" t="s">
        <v>1704</v>
      </c>
      <c r="B18" s="23" t="s">
        <v>1695</v>
      </c>
      <c r="C18" s="24" t="s">
        <v>506</v>
      </c>
      <c r="D18" s="25" t="s">
        <v>1705</v>
      </c>
      <c r="E18" s="25" t="s">
        <v>507</v>
      </c>
      <c r="F18" s="26" t="s">
        <v>1706</v>
      </c>
      <c r="G18" s="27">
        <v>-1000</v>
      </c>
      <c r="H18" s="28">
        <v>1000</v>
      </c>
      <c r="I18" s="27">
        <v>1</v>
      </c>
      <c r="J18" s="28">
        <v>1</v>
      </c>
      <c r="K18" s="28">
        <v>1</v>
      </c>
      <c r="L18" s="29"/>
      <c r="M18" s="29"/>
      <c r="N18" s="27" t="s">
        <v>16</v>
      </c>
      <c r="O18" s="30" t="s">
        <v>1707</v>
      </c>
      <c r="P18" s="15">
        <f>IF(ISBLANK(C18)," ",IF(ISNA(VLOOKUP(C18,'Tudo Palsson 502'!$C$2:$C$503,1,0)),0,1))</f>
        <v>1</v>
      </c>
    </row>
    <row r="19" spans="1:16" ht="25.5">
      <c r="A19" s="22" t="s">
        <v>1708</v>
      </c>
      <c r="B19" s="23" t="s">
        <v>1695</v>
      </c>
      <c r="C19" s="24" t="s">
        <v>502</v>
      </c>
      <c r="D19" s="25" t="s">
        <v>1709</v>
      </c>
      <c r="E19" s="25" t="s">
        <v>503</v>
      </c>
      <c r="F19" s="26" t="s">
        <v>1710</v>
      </c>
      <c r="G19" s="27">
        <v>-1000</v>
      </c>
      <c r="H19" s="28">
        <v>1000</v>
      </c>
      <c r="I19" s="27">
        <v>1</v>
      </c>
      <c r="J19" s="28">
        <v>1</v>
      </c>
      <c r="K19" s="28">
        <v>1</v>
      </c>
      <c r="L19" s="29"/>
      <c r="M19" s="29"/>
      <c r="N19" s="27" t="s">
        <v>16</v>
      </c>
      <c r="O19" s="30" t="s">
        <v>1711</v>
      </c>
      <c r="P19" s="15">
        <f>IF(ISBLANK(C19)," ",IF(ISNA(VLOOKUP(C19,'Tudo Palsson 502'!$C$2:$C$503,1,0)),0,1))</f>
        <v>1</v>
      </c>
    </row>
    <row r="20" spans="1:16" ht="25.5">
      <c r="A20" s="22" t="s">
        <v>1712</v>
      </c>
      <c r="B20" s="23" t="s">
        <v>1695</v>
      </c>
      <c r="C20" s="24" t="s">
        <v>510</v>
      </c>
      <c r="D20" s="25" t="s">
        <v>1713</v>
      </c>
      <c r="E20" s="25" t="s">
        <v>511</v>
      </c>
      <c r="F20" s="26" t="s">
        <v>1714</v>
      </c>
      <c r="G20" s="27">
        <v>-1000</v>
      </c>
      <c r="H20" s="28">
        <v>1000</v>
      </c>
      <c r="I20" s="27">
        <v>1</v>
      </c>
      <c r="J20" s="28">
        <v>1</v>
      </c>
      <c r="K20" s="28">
        <v>1</v>
      </c>
      <c r="L20" s="29"/>
      <c r="M20" s="29"/>
      <c r="N20" s="27" t="s">
        <v>16</v>
      </c>
      <c r="O20" s="30" t="s">
        <v>1715</v>
      </c>
      <c r="P20" s="15">
        <f>IF(ISBLANK(C20)," ",IF(ISNA(VLOOKUP(C20,'Tudo Palsson 502'!$C$2:$C$503,1,0)),0,1))</f>
        <v>1</v>
      </c>
    </row>
    <row r="21" spans="1:16" ht="15">
      <c r="A21" s="22" t="s">
        <v>1716</v>
      </c>
      <c r="B21" s="23" t="s">
        <v>1695</v>
      </c>
      <c r="C21" s="24" t="s">
        <v>1692</v>
      </c>
      <c r="D21" s="25" t="s">
        <v>1692</v>
      </c>
      <c r="E21" s="25" t="s">
        <v>515</v>
      </c>
      <c r="F21" s="26" t="s">
        <v>1717</v>
      </c>
      <c r="G21" s="27">
        <v>-1000</v>
      </c>
      <c r="H21" s="28">
        <v>1000</v>
      </c>
      <c r="I21" s="27">
        <v>1</v>
      </c>
      <c r="J21" s="28">
        <v>1</v>
      </c>
      <c r="K21" s="28">
        <v>1</v>
      </c>
      <c r="L21" s="29"/>
      <c r="M21" s="29"/>
      <c r="N21" s="27" t="s">
        <v>16</v>
      </c>
      <c r="O21" s="30" t="s">
        <v>1718</v>
      </c>
      <c r="P21" s="15">
        <f>IF(ISBLANK(C21)," ",IF(ISNA(VLOOKUP(C21,'Tudo Palsson 502'!$C$2:$C$503,1,0)),0,1))</f>
        <v>0</v>
      </c>
    </row>
    <row r="22" spans="1:16" ht="15">
      <c r="A22" s="22" t="s">
        <v>1719</v>
      </c>
      <c r="B22" s="23" t="s">
        <v>1695</v>
      </c>
      <c r="C22" s="24" t="s">
        <v>528</v>
      </c>
      <c r="D22" s="25" t="s">
        <v>1720</v>
      </c>
      <c r="E22" s="25" t="s">
        <v>529</v>
      </c>
      <c r="F22" s="26" t="s">
        <v>1721</v>
      </c>
      <c r="G22" s="27">
        <v>-1000</v>
      </c>
      <c r="H22" s="28">
        <v>1000</v>
      </c>
      <c r="I22" s="27">
        <v>1</v>
      </c>
      <c r="J22" s="28">
        <v>1</v>
      </c>
      <c r="K22" s="28">
        <v>1</v>
      </c>
      <c r="L22" s="29"/>
      <c r="M22" s="29"/>
      <c r="N22" s="27" t="s">
        <v>16</v>
      </c>
      <c r="O22" s="30" t="s">
        <v>1722</v>
      </c>
      <c r="P22" s="15">
        <f>IF(ISBLANK(C22)," ",IF(ISNA(VLOOKUP(C22,'Tudo Palsson 502'!$C$2:$C$503,1,0)),0,1))</f>
        <v>1</v>
      </c>
    </row>
    <row r="23" spans="1:16" ht="25.5">
      <c r="A23" s="22" t="s">
        <v>1723</v>
      </c>
      <c r="B23" s="23" t="s">
        <v>1695</v>
      </c>
      <c r="C23" s="24" t="s">
        <v>518</v>
      </c>
      <c r="D23" s="25" t="s">
        <v>1696</v>
      </c>
      <c r="E23" s="25" t="s">
        <v>1724</v>
      </c>
      <c r="F23" s="26" t="s">
        <v>1725</v>
      </c>
      <c r="G23" s="27">
        <v>-1000</v>
      </c>
      <c r="H23" s="28">
        <v>1000</v>
      </c>
      <c r="I23" s="27">
        <v>1</v>
      </c>
      <c r="J23" s="28">
        <v>1</v>
      </c>
      <c r="K23" s="28">
        <v>1</v>
      </c>
      <c r="L23" s="29"/>
      <c r="M23" s="29"/>
      <c r="N23" s="27" t="s">
        <v>16</v>
      </c>
      <c r="O23" s="30" t="s">
        <v>1726</v>
      </c>
      <c r="P23" s="15">
        <f>IF(ISBLANK(C23)," ",IF(ISNA(VLOOKUP(C23,'Tudo Palsson 502'!$C$2:$C$503,1,0)),0,1))</f>
        <v>1</v>
      </c>
    </row>
    <row r="24" spans="1:16" ht="15">
      <c r="A24" s="22" t="s">
        <v>1727</v>
      </c>
      <c r="B24" s="23" t="s">
        <v>1728</v>
      </c>
      <c r="C24" s="24" t="s">
        <v>1692</v>
      </c>
      <c r="D24" s="25" t="s">
        <v>1692</v>
      </c>
      <c r="E24" s="25" t="s">
        <v>1729</v>
      </c>
      <c r="F24" s="26" t="s">
        <v>1730</v>
      </c>
      <c r="G24" s="27">
        <v>-1000</v>
      </c>
      <c r="H24" s="28">
        <v>1000</v>
      </c>
      <c r="I24" s="27">
        <v>0</v>
      </c>
      <c r="J24" s="28">
        <v>1</v>
      </c>
      <c r="K24" s="28">
        <v>1</v>
      </c>
      <c r="L24" s="29"/>
      <c r="M24" s="29"/>
      <c r="N24" s="27" t="s">
        <v>16</v>
      </c>
      <c r="O24" s="30" t="s">
        <v>1731</v>
      </c>
      <c r="P24" s="15">
        <f>IF(ISBLANK(C24)," ",IF(ISNA(VLOOKUP(C24,'Tudo Palsson 502'!$C$2:$C$503,1,0)),0,1))</f>
        <v>0</v>
      </c>
    </row>
    <row r="25" spans="1:16" ht="15">
      <c r="A25" s="22" t="s">
        <v>1732</v>
      </c>
      <c r="B25" s="23" t="s">
        <v>1728</v>
      </c>
      <c r="C25" s="24" t="s">
        <v>861</v>
      </c>
      <c r="D25" s="25" t="s">
        <v>1733</v>
      </c>
      <c r="E25" s="25" t="s">
        <v>1734</v>
      </c>
      <c r="F25" s="26" t="s">
        <v>1735</v>
      </c>
      <c r="G25" s="27">
        <v>-1000</v>
      </c>
      <c r="H25" s="28">
        <v>0</v>
      </c>
      <c r="I25" s="27">
        <v>0</v>
      </c>
      <c r="J25" s="28">
        <v>1</v>
      </c>
      <c r="K25" s="28">
        <v>1</v>
      </c>
      <c r="L25" s="29"/>
      <c r="M25" s="29"/>
      <c r="N25" s="27" t="s">
        <v>16</v>
      </c>
      <c r="O25" s="30" t="s">
        <v>1736</v>
      </c>
      <c r="P25" s="15">
        <f>IF(ISBLANK(C25)," ",IF(ISNA(VLOOKUP(C25,'Tudo Palsson 502'!$C$2:$C$503,1,0)),0,1))</f>
        <v>1</v>
      </c>
    </row>
    <row r="26" spans="1:16" ht="15">
      <c r="A26" s="22" t="s">
        <v>1737</v>
      </c>
      <c r="B26" s="23" t="s">
        <v>1728</v>
      </c>
      <c r="C26" s="24" t="s">
        <v>867</v>
      </c>
      <c r="D26" s="25" t="s">
        <v>867</v>
      </c>
      <c r="E26" s="25" t="s">
        <v>868</v>
      </c>
      <c r="F26" s="26" t="s">
        <v>1738</v>
      </c>
      <c r="G26" s="27">
        <v>-1000</v>
      </c>
      <c r="H26" s="28">
        <v>1000</v>
      </c>
      <c r="I26" s="27">
        <v>1</v>
      </c>
      <c r="J26" s="28">
        <v>1</v>
      </c>
      <c r="K26" s="28">
        <v>1</v>
      </c>
      <c r="L26" s="29"/>
      <c r="M26" s="29"/>
      <c r="N26" s="27" t="s">
        <v>16</v>
      </c>
      <c r="O26" s="30" t="s">
        <v>1739</v>
      </c>
      <c r="P26" s="15">
        <f>IF(ISBLANK(C26)," ",IF(ISNA(VLOOKUP(C26,'Tudo Palsson 502'!$C$2:$C$503,1,0)),0,1))</f>
        <v>1</v>
      </c>
    </row>
    <row r="27" spans="1:16" ht="15">
      <c r="A27" s="22" t="s">
        <v>1740</v>
      </c>
      <c r="B27" s="23" t="s">
        <v>1728</v>
      </c>
      <c r="C27" s="24" t="s">
        <v>871</v>
      </c>
      <c r="D27" s="25" t="s">
        <v>1741</v>
      </c>
      <c r="E27" s="25" t="s">
        <v>872</v>
      </c>
      <c r="F27" s="26" t="s">
        <v>1742</v>
      </c>
      <c r="G27" s="27">
        <v>-1000</v>
      </c>
      <c r="H27" s="28">
        <v>1000</v>
      </c>
      <c r="I27" s="27">
        <v>1</v>
      </c>
      <c r="J27" s="28">
        <v>1</v>
      </c>
      <c r="K27" s="28">
        <v>1</v>
      </c>
      <c r="L27" s="29"/>
      <c r="M27" s="29"/>
      <c r="N27" s="27" t="s">
        <v>16</v>
      </c>
      <c r="O27" s="30" t="s">
        <v>1743</v>
      </c>
      <c r="P27" s="15">
        <f>IF(ISBLANK(C27)," ",IF(ISNA(VLOOKUP(C27,'Tudo Palsson 502'!$C$2:$C$503,1,0)),0,1))</f>
        <v>1</v>
      </c>
    </row>
    <row r="28" spans="1:16">
      <c r="A28" s="31" t="s">
        <v>1692</v>
      </c>
      <c r="B28" s="32" t="s">
        <v>1728</v>
      </c>
      <c r="C28" s="33" t="s">
        <v>1692</v>
      </c>
      <c r="D28" s="34" t="s">
        <v>1692</v>
      </c>
      <c r="E28" s="34" t="s">
        <v>1692</v>
      </c>
      <c r="F28" s="32" t="s">
        <v>1692</v>
      </c>
      <c r="G28" s="33">
        <v>-1000</v>
      </c>
      <c r="H28" s="34">
        <v>0</v>
      </c>
      <c r="I28" s="27">
        <v>1</v>
      </c>
      <c r="J28" s="28">
        <v>1</v>
      </c>
      <c r="K28" s="28">
        <v>1</v>
      </c>
      <c r="L28" s="35"/>
      <c r="M28" s="36"/>
      <c r="N28" s="27" t="s">
        <v>16</v>
      </c>
      <c r="O28" s="37" t="s">
        <v>1744</v>
      </c>
      <c r="P28" s="15">
        <f>IF(ISBLANK(C28)," ",IF(ISNA(VLOOKUP(C28,'Tudo Palsson 502'!$C$2:$C$503,1,0)),0,1))</f>
        <v>0</v>
      </c>
    </row>
    <row r="29" spans="1:16" ht="15">
      <c r="A29" s="22" t="s">
        <v>1745</v>
      </c>
      <c r="B29" s="23" t="s">
        <v>1746</v>
      </c>
      <c r="C29" s="24" t="s">
        <v>1692</v>
      </c>
      <c r="D29" s="25" t="s">
        <v>1692</v>
      </c>
      <c r="E29" s="25" t="s">
        <v>1747</v>
      </c>
      <c r="F29" s="26" t="s">
        <v>1748</v>
      </c>
      <c r="G29" s="27">
        <v>-1000</v>
      </c>
      <c r="H29" s="28">
        <v>1000</v>
      </c>
      <c r="I29" s="27">
        <v>1</v>
      </c>
      <c r="J29" s="28">
        <v>1</v>
      </c>
      <c r="K29" s="28">
        <v>1</v>
      </c>
      <c r="L29" s="29"/>
      <c r="M29" s="29"/>
      <c r="N29" s="27" t="s">
        <v>16</v>
      </c>
      <c r="O29" s="30" t="s">
        <v>1749</v>
      </c>
      <c r="P29" s="15">
        <f>IF(ISBLANK(C29)," ",IF(ISNA(VLOOKUP(C29,'Tudo Palsson 502'!$C$2:$C$503,1,0)),0,1))</f>
        <v>0</v>
      </c>
    </row>
    <row r="30" spans="1:16" ht="15">
      <c r="A30" s="22" t="s">
        <v>1750</v>
      </c>
      <c r="B30" s="23" t="s">
        <v>1746</v>
      </c>
      <c r="C30" s="24" t="s">
        <v>1692</v>
      </c>
      <c r="D30" s="25" t="s">
        <v>1692</v>
      </c>
      <c r="E30" s="25" t="s">
        <v>1751</v>
      </c>
      <c r="F30" s="26" t="s">
        <v>1752</v>
      </c>
      <c r="G30" s="27">
        <v>-1000</v>
      </c>
      <c r="H30" s="28">
        <v>1000</v>
      </c>
      <c r="I30" s="27">
        <v>1</v>
      </c>
      <c r="J30" s="28">
        <v>1</v>
      </c>
      <c r="K30" s="28">
        <v>1</v>
      </c>
      <c r="L30" s="29"/>
      <c r="M30" s="29"/>
      <c r="N30" s="27" t="s">
        <v>16</v>
      </c>
      <c r="O30" s="30" t="s">
        <v>1753</v>
      </c>
      <c r="P30" s="15">
        <f>IF(ISBLANK(C30)," ",IF(ISNA(VLOOKUP(C30,'Tudo Palsson 502'!$C$2:$C$503,1,0)),0,1))</f>
        <v>0</v>
      </c>
    </row>
    <row r="31" spans="1:16" ht="15">
      <c r="A31" s="22" t="s">
        <v>1754</v>
      </c>
      <c r="B31" s="23" t="s">
        <v>1746</v>
      </c>
      <c r="C31" s="24" t="s">
        <v>1692</v>
      </c>
      <c r="D31" s="25" t="s">
        <v>1692</v>
      </c>
      <c r="E31" s="25" t="s">
        <v>1751</v>
      </c>
      <c r="F31" s="26" t="s">
        <v>1752</v>
      </c>
      <c r="G31" s="27">
        <v>-1000</v>
      </c>
      <c r="H31" s="28">
        <v>1000</v>
      </c>
      <c r="I31" s="27">
        <v>1</v>
      </c>
      <c r="J31" s="28">
        <v>1</v>
      </c>
      <c r="K31" s="28">
        <v>1</v>
      </c>
      <c r="L31" s="29"/>
      <c r="M31" s="29"/>
      <c r="N31" s="27" t="s">
        <v>16</v>
      </c>
      <c r="O31" s="30" t="s">
        <v>1755</v>
      </c>
      <c r="P31" s="15">
        <f>IF(ISBLANK(C31)," ",IF(ISNA(VLOOKUP(C31,'Tudo Palsson 502'!$C$2:$C$503,1,0)),0,1))</f>
        <v>0</v>
      </c>
    </row>
    <row r="32" spans="1:16" ht="15">
      <c r="A32" s="22" t="s">
        <v>1756</v>
      </c>
      <c r="B32" s="23" t="s">
        <v>1746</v>
      </c>
      <c r="C32" s="24" t="s">
        <v>1692</v>
      </c>
      <c r="D32" s="25" t="s">
        <v>1692</v>
      </c>
      <c r="E32" s="25" t="s">
        <v>1692</v>
      </c>
      <c r="F32" s="26" t="s">
        <v>1692</v>
      </c>
      <c r="G32" s="27">
        <v>-1000</v>
      </c>
      <c r="H32" s="28">
        <v>1000</v>
      </c>
      <c r="I32" s="27">
        <v>1</v>
      </c>
      <c r="J32" s="28">
        <v>1</v>
      </c>
      <c r="K32" s="28">
        <v>1</v>
      </c>
      <c r="L32" s="29"/>
      <c r="M32" s="29"/>
      <c r="N32" s="27" t="s">
        <v>16</v>
      </c>
      <c r="O32" s="30" t="s">
        <v>1757</v>
      </c>
      <c r="P32" s="15">
        <f>IF(ISBLANK(C32)," ",IF(ISNA(VLOOKUP(C32,'Tudo Palsson 502'!$C$2:$C$503,1,0)),0,1))</f>
        <v>0</v>
      </c>
    </row>
    <row r="33" spans="1:16" ht="15">
      <c r="A33" s="22" t="s">
        <v>1758</v>
      </c>
      <c r="B33" s="23" t="s">
        <v>1759</v>
      </c>
      <c r="C33" s="24" t="s">
        <v>1371</v>
      </c>
      <c r="D33" s="25" t="s">
        <v>1760</v>
      </c>
      <c r="E33" s="25" t="s">
        <v>1761</v>
      </c>
      <c r="F33" s="26" t="s">
        <v>1762</v>
      </c>
      <c r="G33" s="27">
        <v>-1000</v>
      </c>
      <c r="H33" s="28">
        <v>1000</v>
      </c>
      <c r="I33" s="27">
        <v>1</v>
      </c>
      <c r="J33" s="28">
        <v>1</v>
      </c>
      <c r="K33" s="28">
        <v>1</v>
      </c>
      <c r="L33" s="29"/>
      <c r="M33" s="29"/>
      <c r="N33" s="27" t="s">
        <v>16</v>
      </c>
      <c r="O33" s="30" t="s">
        <v>1763</v>
      </c>
      <c r="P33" s="15">
        <f>IF(ISBLANK(C33)," ",IF(ISNA(VLOOKUP(C33,'Tudo Palsson 502'!$C$2:$C$503,1,0)),0,1))</f>
        <v>1</v>
      </c>
    </row>
    <row r="34" spans="1:16" ht="51">
      <c r="A34" s="22" t="s">
        <v>1692</v>
      </c>
      <c r="B34" s="23" t="s">
        <v>1764</v>
      </c>
      <c r="C34" s="24" t="s">
        <v>1692</v>
      </c>
      <c r="D34" s="25" t="s">
        <v>1692</v>
      </c>
      <c r="E34" s="25" t="s">
        <v>1692</v>
      </c>
      <c r="F34" s="26" t="s">
        <v>1692</v>
      </c>
      <c r="G34" s="27">
        <v>0</v>
      </c>
      <c r="H34" s="28">
        <v>1000</v>
      </c>
      <c r="I34" s="27">
        <v>0</v>
      </c>
      <c r="J34" s="28">
        <v>0</v>
      </c>
      <c r="K34" s="28">
        <v>0</v>
      </c>
      <c r="L34" s="29"/>
      <c r="M34" s="29"/>
      <c r="N34" s="27" t="s">
        <v>16</v>
      </c>
      <c r="O34" s="39" t="s">
        <v>1765</v>
      </c>
      <c r="P34" s="15">
        <f>IF(ISBLANK(C34)," ",IF(ISNA(VLOOKUP(C34,'Tudo Palsson 502'!$C$2:$C$503,1,0)),0,1))</f>
        <v>0</v>
      </c>
    </row>
    <row r="35" spans="1:16" ht="15">
      <c r="A35" s="22" t="s">
        <v>1692</v>
      </c>
      <c r="B35" s="23" t="s">
        <v>1764</v>
      </c>
      <c r="C35" s="24" t="s">
        <v>1692</v>
      </c>
      <c r="D35" s="25" t="s">
        <v>1692</v>
      </c>
      <c r="E35" s="25" t="s">
        <v>1692</v>
      </c>
      <c r="F35" s="26" t="s">
        <v>1692</v>
      </c>
      <c r="G35" s="27">
        <v>0</v>
      </c>
      <c r="H35" s="28">
        <v>1000</v>
      </c>
      <c r="I35" s="27">
        <v>0</v>
      </c>
      <c r="J35" s="28">
        <v>0</v>
      </c>
      <c r="K35" s="28">
        <v>0</v>
      </c>
      <c r="L35" s="29"/>
      <c r="M35" s="29"/>
      <c r="N35" s="27" t="s">
        <v>16</v>
      </c>
      <c r="O35" s="30" t="s">
        <v>1766</v>
      </c>
      <c r="P35" s="15">
        <f>IF(ISBLANK(C35)," ",IF(ISNA(VLOOKUP(C35,'Tudo Palsson 502'!$C$2:$C$503,1,0)),0,1))</f>
        <v>0</v>
      </c>
    </row>
    <row r="36" spans="1:16" ht="15">
      <c r="A36" s="22" t="s">
        <v>1692</v>
      </c>
      <c r="B36" s="23" t="s">
        <v>1764</v>
      </c>
      <c r="C36" s="24" t="s">
        <v>1692</v>
      </c>
      <c r="D36" s="25" t="s">
        <v>1692</v>
      </c>
      <c r="E36" s="25" t="s">
        <v>1692</v>
      </c>
      <c r="F36" s="26" t="s">
        <v>1692</v>
      </c>
      <c r="G36" s="27">
        <v>0</v>
      </c>
      <c r="H36" s="28">
        <v>1000</v>
      </c>
      <c r="I36" s="27">
        <v>0</v>
      </c>
      <c r="J36" s="28">
        <v>0</v>
      </c>
      <c r="K36" s="28">
        <v>0</v>
      </c>
      <c r="L36" s="29"/>
      <c r="M36" s="29"/>
      <c r="N36" s="27" t="s">
        <v>16</v>
      </c>
      <c r="O36" s="30" t="s">
        <v>1767</v>
      </c>
      <c r="P36" s="15">
        <f>IF(ISBLANK(C36)," ",IF(ISNA(VLOOKUP(C36,'Tudo Palsson 502'!$C$2:$C$503,1,0)),0,1))</f>
        <v>0</v>
      </c>
    </row>
    <row r="37" spans="1:16" ht="63.75">
      <c r="A37" s="22" t="s">
        <v>1692</v>
      </c>
      <c r="B37" s="23" t="s">
        <v>1764</v>
      </c>
      <c r="C37" s="24" t="s">
        <v>1692</v>
      </c>
      <c r="D37" s="25" t="s">
        <v>1692</v>
      </c>
      <c r="E37" s="25" t="s">
        <v>1692</v>
      </c>
      <c r="F37" s="26" t="s">
        <v>1692</v>
      </c>
      <c r="G37" s="27">
        <v>0</v>
      </c>
      <c r="H37" s="28">
        <v>1000</v>
      </c>
      <c r="I37" s="27">
        <v>0</v>
      </c>
      <c r="J37" s="28">
        <v>0</v>
      </c>
      <c r="K37" s="28">
        <v>0</v>
      </c>
      <c r="L37" s="29"/>
      <c r="M37" s="29"/>
      <c r="N37" s="27" t="s">
        <v>16</v>
      </c>
      <c r="O37" s="39" t="s">
        <v>1768</v>
      </c>
      <c r="P37" s="15">
        <f>IF(ISBLANK(C37)," ",IF(ISNA(VLOOKUP(C37,'Tudo Palsson 502'!$C$2:$C$503,1,0)),0,1))</f>
        <v>0</v>
      </c>
    </row>
    <row r="38" spans="1:16" ht="38.25">
      <c r="A38" s="22" t="s">
        <v>1692</v>
      </c>
      <c r="B38" s="23" t="s">
        <v>1764</v>
      </c>
      <c r="C38" s="24" t="s">
        <v>1692</v>
      </c>
      <c r="D38" s="25" t="s">
        <v>1692</v>
      </c>
      <c r="E38" s="25" t="s">
        <v>1692</v>
      </c>
      <c r="F38" s="26" t="s">
        <v>1692</v>
      </c>
      <c r="G38" s="27">
        <v>0</v>
      </c>
      <c r="H38" s="28">
        <v>1000</v>
      </c>
      <c r="I38" s="27">
        <v>0</v>
      </c>
      <c r="J38" s="28">
        <v>0</v>
      </c>
      <c r="K38" s="28">
        <v>0</v>
      </c>
      <c r="L38" s="29"/>
      <c r="M38" s="29"/>
      <c r="N38" s="27" t="s">
        <v>16</v>
      </c>
      <c r="O38" s="39" t="s">
        <v>1769</v>
      </c>
      <c r="P38" s="15">
        <f>IF(ISBLANK(C38)," ",IF(ISNA(VLOOKUP(C38,'Tudo Palsson 502'!$C$2:$C$503,1,0)),0,1))</f>
        <v>0</v>
      </c>
    </row>
    <row r="39" spans="1:16" ht="15">
      <c r="A39" s="22" t="s">
        <v>1692</v>
      </c>
      <c r="B39" s="23" t="s">
        <v>1764</v>
      </c>
      <c r="C39" s="24" t="s">
        <v>1692</v>
      </c>
      <c r="D39" s="25" t="s">
        <v>1692</v>
      </c>
      <c r="E39" s="25" t="s">
        <v>1692</v>
      </c>
      <c r="F39" s="26" t="s">
        <v>1692</v>
      </c>
      <c r="G39" s="27">
        <v>0</v>
      </c>
      <c r="H39" s="28">
        <v>1000</v>
      </c>
      <c r="I39" s="27">
        <v>0</v>
      </c>
      <c r="J39" s="28">
        <v>0</v>
      </c>
      <c r="K39" s="28">
        <v>0</v>
      </c>
      <c r="L39" s="29"/>
      <c r="M39" s="29"/>
      <c r="N39" s="27" t="s">
        <v>16</v>
      </c>
      <c r="O39" s="30" t="s">
        <v>1770</v>
      </c>
      <c r="P39" s="15">
        <f>IF(ISBLANK(C39)," ",IF(ISNA(VLOOKUP(C39,'Tudo Palsson 502'!$C$2:$C$503,1,0)),0,1))</f>
        <v>0</v>
      </c>
    </row>
    <row r="40" spans="1:16" ht="25.5">
      <c r="A40" s="22" t="s">
        <v>1692</v>
      </c>
      <c r="B40" s="23" t="s">
        <v>1764</v>
      </c>
      <c r="C40" s="24" t="s">
        <v>1692</v>
      </c>
      <c r="D40" s="25" t="s">
        <v>1692</v>
      </c>
      <c r="E40" s="25" t="s">
        <v>1692</v>
      </c>
      <c r="F40" s="26" t="s">
        <v>1692</v>
      </c>
      <c r="G40" s="27">
        <v>0</v>
      </c>
      <c r="H40" s="28">
        <v>1000</v>
      </c>
      <c r="I40" s="27">
        <v>0</v>
      </c>
      <c r="J40" s="28">
        <v>0</v>
      </c>
      <c r="K40" s="28">
        <v>0</v>
      </c>
      <c r="L40" s="29"/>
      <c r="M40" s="29"/>
      <c r="N40" s="27" t="s">
        <v>16</v>
      </c>
      <c r="O40" s="30" t="s">
        <v>1771</v>
      </c>
      <c r="P40" s="15">
        <f>IF(ISBLANK(C40)," ",IF(ISNA(VLOOKUP(C40,'Tudo Palsson 502'!$C$2:$C$503,1,0)),0,1))</f>
        <v>0</v>
      </c>
    </row>
    <row r="41" spans="1:16" ht="15">
      <c r="A41" s="22" t="s">
        <v>1692</v>
      </c>
      <c r="B41" s="23" t="s">
        <v>1764</v>
      </c>
      <c r="C41" s="24" t="s">
        <v>1692</v>
      </c>
      <c r="D41" s="25" t="s">
        <v>1692</v>
      </c>
      <c r="E41" s="25" t="s">
        <v>1692</v>
      </c>
      <c r="F41" s="26" t="s">
        <v>1692</v>
      </c>
      <c r="G41" s="27">
        <v>-1000</v>
      </c>
      <c r="H41" s="28">
        <v>1000</v>
      </c>
      <c r="I41" s="27">
        <v>0</v>
      </c>
      <c r="J41" s="28">
        <v>0</v>
      </c>
      <c r="K41" s="28">
        <v>0</v>
      </c>
      <c r="L41" s="29"/>
      <c r="M41" s="29"/>
      <c r="N41" s="27" t="s">
        <v>16</v>
      </c>
      <c r="O41" s="30" t="s">
        <v>1772</v>
      </c>
      <c r="P41" s="15">
        <f>IF(ISBLANK(C41)," ",IF(ISNA(VLOOKUP(C41,'Tudo Palsson 502'!$C$2:$C$503,1,0)),0,1))</f>
        <v>0</v>
      </c>
    </row>
    <row r="42" spans="1:16" ht="15">
      <c r="A42" s="22" t="s">
        <v>1692</v>
      </c>
      <c r="B42" s="23" t="s">
        <v>1764</v>
      </c>
      <c r="C42" s="24" t="s">
        <v>1692</v>
      </c>
      <c r="D42" s="25" t="s">
        <v>1692</v>
      </c>
      <c r="E42" s="25" t="s">
        <v>1692</v>
      </c>
      <c r="F42" s="26" t="s">
        <v>1692</v>
      </c>
      <c r="G42" s="27">
        <v>-1000</v>
      </c>
      <c r="H42" s="28">
        <v>1000</v>
      </c>
      <c r="I42" s="27">
        <v>0</v>
      </c>
      <c r="J42" s="28">
        <v>0</v>
      </c>
      <c r="K42" s="28">
        <v>0</v>
      </c>
      <c r="L42" s="29"/>
      <c r="M42" s="29"/>
      <c r="N42" s="27" t="s">
        <v>16</v>
      </c>
      <c r="O42" s="30" t="s">
        <v>1773</v>
      </c>
      <c r="P42" s="15">
        <f>IF(ISBLANK(C42)," ",IF(ISNA(VLOOKUP(C42,'Tudo Palsson 502'!$C$2:$C$503,1,0)),0,1))</f>
        <v>0</v>
      </c>
    </row>
    <row r="43" spans="1:16" ht="15">
      <c r="A43" s="22" t="s">
        <v>1774</v>
      </c>
      <c r="B43" s="23" t="s">
        <v>1764</v>
      </c>
      <c r="C43" s="24" t="s">
        <v>1692</v>
      </c>
      <c r="D43" s="25" t="s">
        <v>1692</v>
      </c>
      <c r="E43" s="25" t="s">
        <v>1775</v>
      </c>
      <c r="F43" s="26" t="s">
        <v>1776</v>
      </c>
      <c r="G43" s="27">
        <v>-1000</v>
      </c>
      <c r="H43" s="28">
        <v>1000</v>
      </c>
      <c r="I43" s="27">
        <v>1</v>
      </c>
      <c r="J43" s="28">
        <v>1</v>
      </c>
      <c r="K43" s="28">
        <v>1</v>
      </c>
      <c r="L43" s="29"/>
      <c r="M43" s="29"/>
      <c r="N43" s="27" t="s">
        <v>16</v>
      </c>
      <c r="O43" s="30" t="s">
        <v>1777</v>
      </c>
      <c r="P43" s="15">
        <f>IF(ISBLANK(C43)," ",IF(ISNA(VLOOKUP(C43,'Tudo Palsson 502'!$C$2:$C$503,1,0)),0,1))</f>
        <v>0</v>
      </c>
    </row>
    <row r="44" spans="1:16" ht="15">
      <c r="A44" s="22" t="s">
        <v>1778</v>
      </c>
      <c r="B44" s="23" t="s">
        <v>1764</v>
      </c>
      <c r="C44" s="24" t="s">
        <v>1692</v>
      </c>
      <c r="D44" s="25" t="s">
        <v>1692</v>
      </c>
      <c r="E44" s="25" t="s">
        <v>1779</v>
      </c>
      <c r="F44" s="26" t="s">
        <v>1780</v>
      </c>
      <c r="G44" s="27">
        <v>-1000</v>
      </c>
      <c r="H44" s="28">
        <v>1000</v>
      </c>
      <c r="I44" s="27">
        <v>1</v>
      </c>
      <c r="J44" s="28">
        <v>1</v>
      </c>
      <c r="K44" s="28">
        <v>1</v>
      </c>
      <c r="L44" s="29"/>
      <c r="M44" s="29"/>
      <c r="N44" s="27" t="s">
        <v>16</v>
      </c>
      <c r="O44" s="30" t="s">
        <v>1781</v>
      </c>
      <c r="P44" s="15">
        <f>IF(ISBLANK(C44)," ",IF(ISNA(VLOOKUP(C44,'Tudo Palsson 502'!$C$2:$C$503,1,0)),0,1))</f>
        <v>0</v>
      </c>
    </row>
    <row r="45" spans="1:16" ht="15">
      <c r="A45" s="22" t="s">
        <v>1692</v>
      </c>
      <c r="B45" s="23" t="s">
        <v>1764</v>
      </c>
      <c r="C45" s="24" t="s">
        <v>1692</v>
      </c>
      <c r="D45" s="25" t="s">
        <v>1692</v>
      </c>
      <c r="E45" s="25" t="s">
        <v>1692</v>
      </c>
      <c r="F45" s="26" t="s">
        <v>1692</v>
      </c>
      <c r="G45" s="27">
        <v>-1000</v>
      </c>
      <c r="H45" s="28">
        <v>1000</v>
      </c>
      <c r="I45" s="27">
        <v>1</v>
      </c>
      <c r="J45" s="28">
        <v>1</v>
      </c>
      <c r="K45" s="28">
        <v>1</v>
      </c>
      <c r="L45" s="29"/>
      <c r="M45" s="29"/>
      <c r="N45" s="27" t="s">
        <v>16</v>
      </c>
      <c r="O45" s="30" t="s">
        <v>1782</v>
      </c>
      <c r="P45" s="15">
        <f>IF(ISBLANK(C45)," ",IF(ISNA(VLOOKUP(C45,'Tudo Palsson 502'!$C$2:$C$503,1,0)),0,1))</f>
        <v>0</v>
      </c>
    </row>
    <row r="46" spans="1:16" ht="15">
      <c r="A46" s="22" t="s">
        <v>1692</v>
      </c>
      <c r="B46" s="23" t="s">
        <v>1764</v>
      </c>
      <c r="C46" s="24" t="s">
        <v>1692</v>
      </c>
      <c r="D46" s="25" t="s">
        <v>1692</v>
      </c>
      <c r="E46" s="25" t="s">
        <v>1692</v>
      </c>
      <c r="F46" s="26" t="s">
        <v>1692</v>
      </c>
      <c r="G46" s="27">
        <v>-1000</v>
      </c>
      <c r="H46" s="28">
        <v>1000</v>
      </c>
      <c r="I46" s="27">
        <v>1</v>
      </c>
      <c r="J46" s="28">
        <v>1</v>
      </c>
      <c r="K46" s="28">
        <v>1</v>
      </c>
      <c r="L46" s="29"/>
      <c r="M46" s="29"/>
      <c r="N46" s="27" t="s">
        <v>16</v>
      </c>
      <c r="O46" s="30" t="s">
        <v>1783</v>
      </c>
      <c r="P46" s="15">
        <f>IF(ISBLANK(C46)," ",IF(ISNA(VLOOKUP(C46,'Tudo Palsson 502'!$C$2:$C$503,1,0)),0,1))</f>
        <v>0</v>
      </c>
    </row>
    <row r="47" spans="1:16" ht="15">
      <c r="A47" s="22" t="s">
        <v>1692</v>
      </c>
      <c r="B47" s="23" t="s">
        <v>1764</v>
      </c>
      <c r="C47" s="24" t="s">
        <v>1692</v>
      </c>
      <c r="D47" s="25" t="s">
        <v>1692</v>
      </c>
      <c r="E47" s="25" t="s">
        <v>1692</v>
      </c>
      <c r="F47" s="26" t="s">
        <v>1692</v>
      </c>
      <c r="G47" s="27">
        <v>-1000</v>
      </c>
      <c r="H47" s="28">
        <v>1000</v>
      </c>
      <c r="I47" s="27">
        <v>1</v>
      </c>
      <c r="J47" s="28">
        <v>1</v>
      </c>
      <c r="K47" s="28">
        <v>1</v>
      </c>
      <c r="L47" s="29"/>
      <c r="M47" s="29"/>
      <c r="N47" s="27" t="s">
        <v>16</v>
      </c>
      <c r="O47" s="30" t="s">
        <v>1784</v>
      </c>
      <c r="P47" s="15">
        <f>IF(ISBLANK(C47)," ",IF(ISNA(VLOOKUP(C47,'Tudo Palsson 502'!$C$2:$C$503,1,0)),0,1))</f>
        <v>0</v>
      </c>
    </row>
    <row r="48" spans="1:16" ht="15">
      <c r="A48" s="22" t="s">
        <v>1692</v>
      </c>
      <c r="B48" s="23" t="s">
        <v>1764</v>
      </c>
      <c r="C48" s="24" t="s">
        <v>1692</v>
      </c>
      <c r="D48" s="25" t="s">
        <v>1692</v>
      </c>
      <c r="E48" s="25" t="s">
        <v>1692</v>
      </c>
      <c r="F48" s="26" t="s">
        <v>1692</v>
      </c>
      <c r="G48" s="27">
        <v>-1000</v>
      </c>
      <c r="H48" s="28">
        <v>1000</v>
      </c>
      <c r="I48" s="27">
        <v>1</v>
      </c>
      <c r="J48" s="28">
        <v>1</v>
      </c>
      <c r="K48" s="28">
        <v>1</v>
      </c>
      <c r="L48" s="29"/>
      <c r="M48" s="29"/>
      <c r="N48" s="27" t="s">
        <v>16</v>
      </c>
      <c r="O48" s="30" t="s">
        <v>1785</v>
      </c>
      <c r="P48" s="15">
        <f>IF(ISBLANK(C48)," ",IF(ISNA(VLOOKUP(C48,'Tudo Palsson 502'!$C$2:$C$503,1,0)),0,1))</f>
        <v>0</v>
      </c>
    </row>
    <row r="49" spans="1:16" ht="15">
      <c r="A49" s="22" t="s">
        <v>1786</v>
      </c>
      <c r="B49" s="23" t="s">
        <v>1787</v>
      </c>
      <c r="C49" s="24" t="s">
        <v>1692</v>
      </c>
      <c r="D49" s="25" t="s">
        <v>1692</v>
      </c>
      <c r="E49" s="25" t="s">
        <v>1788</v>
      </c>
      <c r="F49" s="26" t="s">
        <v>1789</v>
      </c>
      <c r="G49" s="27">
        <v>-1000</v>
      </c>
      <c r="H49" s="28">
        <v>1000</v>
      </c>
      <c r="I49" s="27">
        <v>0</v>
      </c>
      <c r="J49" s="28">
        <v>0</v>
      </c>
      <c r="K49" s="28">
        <v>0</v>
      </c>
      <c r="L49" s="29"/>
      <c r="M49" s="29"/>
      <c r="N49" s="27" t="s">
        <v>16</v>
      </c>
      <c r="O49" s="30" t="s">
        <v>1790</v>
      </c>
      <c r="P49" s="15">
        <f>IF(ISBLANK(C49)," ",IF(ISNA(VLOOKUP(C49,'Tudo Palsson 502'!$C$2:$C$503,1,0)),0,1))</f>
        <v>0</v>
      </c>
    </row>
    <row r="50" spans="1:16" ht="38.25">
      <c r="A50" s="22" t="s">
        <v>1791</v>
      </c>
      <c r="B50" s="23" t="s">
        <v>1787</v>
      </c>
      <c r="C50" s="24" t="s">
        <v>1302</v>
      </c>
      <c r="D50" s="25" t="s">
        <v>1302</v>
      </c>
      <c r="E50" s="25" t="s">
        <v>1792</v>
      </c>
      <c r="F50" s="26" t="s">
        <v>1793</v>
      </c>
      <c r="G50" s="27">
        <v>-1000</v>
      </c>
      <c r="H50" s="28">
        <v>1000</v>
      </c>
      <c r="I50" s="27">
        <v>0</v>
      </c>
      <c r="J50" s="28">
        <v>0</v>
      </c>
      <c r="K50" s="28">
        <v>0</v>
      </c>
      <c r="L50" s="29"/>
      <c r="M50" s="29"/>
      <c r="N50" s="27" t="s">
        <v>16</v>
      </c>
      <c r="O50" s="30" t="s">
        <v>1794</v>
      </c>
      <c r="P50" s="15">
        <f>IF(ISBLANK(C50)," ",IF(ISNA(VLOOKUP(C50,'Tudo Palsson 502'!$C$2:$C$503,1,0)),0,1))</f>
        <v>1</v>
      </c>
    </row>
    <row r="51" spans="1:16" ht="38.25">
      <c r="A51" s="22" t="s">
        <v>1795</v>
      </c>
      <c r="B51" s="23" t="s">
        <v>1787</v>
      </c>
      <c r="C51" s="24" t="s">
        <v>1302</v>
      </c>
      <c r="D51" s="25" t="s">
        <v>1302</v>
      </c>
      <c r="E51" s="25" t="s">
        <v>1792</v>
      </c>
      <c r="F51" s="26" t="s">
        <v>1793</v>
      </c>
      <c r="G51" s="27">
        <v>-1000</v>
      </c>
      <c r="H51" s="28">
        <v>1000</v>
      </c>
      <c r="I51" s="27">
        <v>0</v>
      </c>
      <c r="J51" s="28">
        <v>0</v>
      </c>
      <c r="K51" s="28">
        <v>0</v>
      </c>
      <c r="L51" s="29"/>
      <c r="M51" s="29"/>
      <c r="N51" s="27" t="s">
        <v>16</v>
      </c>
      <c r="O51" s="30" t="s">
        <v>1796</v>
      </c>
      <c r="P51" s="15">
        <f>IF(ISBLANK(C51)," ",IF(ISNA(VLOOKUP(C51,'Tudo Palsson 502'!$C$2:$C$503,1,0)),0,1))</f>
        <v>1</v>
      </c>
    </row>
    <row r="52" spans="1:16" ht="15">
      <c r="A52" s="22" t="s">
        <v>1797</v>
      </c>
      <c r="B52" s="23" t="s">
        <v>1787</v>
      </c>
      <c r="C52" s="24" t="s">
        <v>1692</v>
      </c>
      <c r="D52" s="25" t="s">
        <v>1692</v>
      </c>
      <c r="E52" s="25" t="s">
        <v>1798</v>
      </c>
      <c r="F52" s="26" t="s">
        <v>1799</v>
      </c>
      <c r="G52" s="27">
        <v>-1000</v>
      </c>
      <c r="H52" s="28">
        <v>1000</v>
      </c>
      <c r="I52" s="27">
        <v>0</v>
      </c>
      <c r="J52" s="28">
        <v>0</v>
      </c>
      <c r="K52" s="28">
        <v>0</v>
      </c>
      <c r="L52" s="29"/>
      <c r="M52" s="29"/>
      <c r="N52" s="27" t="s">
        <v>16</v>
      </c>
      <c r="O52" s="30" t="s">
        <v>1800</v>
      </c>
      <c r="P52" s="15">
        <f>IF(ISBLANK(C52)," ",IF(ISNA(VLOOKUP(C52,'Tudo Palsson 502'!$C$2:$C$503,1,0)),0,1))</f>
        <v>0</v>
      </c>
    </row>
    <row r="53" spans="1:16" ht="15">
      <c r="A53" s="22" t="s">
        <v>1801</v>
      </c>
      <c r="B53" s="23" t="s">
        <v>1787</v>
      </c>
      <c r="C53" s="24" t="s">
        <v>1692</v>
      </c>
      <c r="D53" s="25" t="s">
        <v>1692</v>
      </c>
      <c r="E53" s="25" t="s">
        <v>1802</v>
      </c>
      <c r="F53" s="26" t="s">
        <v>1803</v>
      </c>
      <c r="G53" s="27">
        <v>-1000</v>
      </c>
      <c r="H53" s="28">
        <v>1000</v>
      </c>
      <c r="I53" s="27">
        <v>0</v>
      </c>
      <c r="J53" s="28">
        <v>0</v>
      </c>
      <c r="K53" s="28">
        <v>0</v>
      </c>
      <c r="L53" s="29"/>
      <c r="M53" s="29"/>
      <c r="N53" s="27" t="s">
        <v>16</v>
      </c>
      <c r="O53" s="30" t="s">
        <v>1804</v>
      </c>
      <c r="P53" s="15">
        <f>IF(ISBLANK(C53)," ",IF(ISNA(VLOOKUP(C53,'Tudo Palsson 502'!$C$2:$C$503,1,0)),0,1))</f>
        <v>0</v>
      </c>
    </row>
    <row r="54" spans="1:16" ht="15">
      <c r="A54" s="22" t="s">
        <v>1805</v>
      </c>
      <c r="B54" s="23" t="s">
        <v>1787</v>
      </c>
      <c r="C54" s="24" t="s">
        <v>1692</v>
      </c>
      <c r="D54" s="25" t="s">
        <v>1692</v>
      </c>
      <c r="E54" s="25" t="s">
        <v>1806</v>
      </c>
      <c r="F54" s="26" t="s">
        <v>1807</v>
      </c>
      <c r="G54" s="27">
        <v>-1000</v>
      </c>
      <c r="H54" s="28">
        <v>1000</v>
      </c>
      <c r="I54" s="27">
        <v>0</v>
      </c>
      <c r="J54" s="28">
        <v>0</v>
      </c>
      <c r="K54" s="28">
        <v>0</v>
      </c>
      <c r="L54" s="29"/>
      <c r="M54" s="29"/>
      <c r="N54" s="27" t="s">
        <v>16</v>
      </c>
      <c r="O54" s="30" t="s">
        <v>1808</v>
      </c>
      <c r="P54" s="15">
        <f>IF(ISBLANK(C54)," ",IF(ISNA(VLOOKUP(C54,'Tudo Palsson 502'!$C$2:$C$503,1,0)),0,1))</f>
        <v>0</v>
      </c>
    </row>
    <row r="55" spans="1:16" ht="25.5">
      <c r="A55" s="22" t="s">
        <v>1809</v>
      </c>
      <c r="B55" s="23" t="s">
        <v>1787</v>
      </c>
      <c r="C55" s="24" t="s">
        <v>1324</v>
      </c>
      <c r="D55" s="25" t="s">
        <v>1324</v>
      </c>
      <c r="E55" s="25" t="s">
        <v>1810</v>
      </c>
      <c r="F55" s="26" t="s">
        <v>1811</v>
      </c>
      <c r="G55" s="27">
        <v>-1000</v>
      </c>
      <c r="H55" s="28">
        <v>1000</v>
      </c>
      <c r="I55" s="27">
        <v>0</v>
      </c>
      <c r="J55" s="28">
        <v>0</v>
      </c>
      <c r="K55" s="28">
        <v>0</v>
      </c>
      <c r="L55" s="29"/>
      <c r="M55" s="29"/>
      <c r="N55" s="27" t="s">
        <v>16</v>
      </c>
      <c r="O55" s="30" t="s">
        <v>1812</v>
      </c>
      <c r="P55" s="15">
        <f>IF(ISBLANK(C55)," ",IF(ISNA(VLOOKUP(C55,'Tudo Palsson 502'!$C$2:$C$503,1,0)),0,1))</f>
        <v>1</v>
      </c>
    </row>
    <row r="56" spans="1:16" ht="25.5">
      <c r="A56" s="22" t="s">
        <v>1813</v>
      </c>
      <c r="B56" s="23" t="s">
        <v>1787</v>
      </c>
      <c r="C56" s="24" t="s">
        <v>1328</v>
      </c>
      <c r="D56" s="25" t="s">
        <v>1328</v>
      </c>
      <c r="E56" s="25" t="s">
        <v>1814</v>
      </c>
      <c r="F56" s="26" t="s">
        <v>1815</v>
      </c>
      <c r="G56" s="27">
        <v>-1000</v>
      </c>
      <c r="H56" s="28">
        <v>1000</v>
      </c>
      <c r="I56" s="27">
        <v>0</v>
      </c>
      <c r="J56" s="28">
        <v>0</v>
      </c>
      <c r="K56" s="28">
        <v>0</v>
      </c>
      <c r="L56" s="29"/>
      <c r="M56" s="29"/>
      <c r="N56" s="27" t="s">
        <v>16</v>
      </c>
      <c r="O56" s="30" t="s">
        <v>1816</v>
      </c>
      <c r="P56" s="15">
        <f>IF(ISBLANK(C56)," ",IF(ISNA(VLOOKUP(C56,'Tudo Palsson 502'!$C$2:$C$503,1,0)),0,1))</f>
        <v>1</v>
      </c>
    </row>
    <row r="57" spans="1:16" ht="25.5">
      <c r="A57" s="22" t="s">
        <v>1817</v>
      </c>
      <c r="B57" s="23" t="s">
        <v>1787</v>
      </c>
      <c r="C57" s="24" t="s">
        <v>1332</v>
      </c>
      <c r="D57" s="25" t="s">
        <v>1332</v>
      </c>
      <c r="E57" s="25" t="s">
        <v>1333</v>
      </c>
      <c r="F57" s="26" t="s">
        <v>1818</v>
      </c>
      <c r="G57" s="27">
        <v>-1000</v>
      </c>
      <c r="H57" s="28">
        <v>1000</v>
      </c>
      <c r="I57" s="27">
        <v>0</v>
      </c>
      <c r="J57" s="28">
        <v>0</v>
      </c>
      <c r="K57" s="28">
        <v>0</v>
      </c>
      <c r="L57" s="29"/>
      <c r="M57" s="29"/>
      <c r="N57" s="27" t="s">
        <v>16</v>
      </c>
      <c r="O57" s="30" t="s">
        <v>1819</v>
      </c>
      <c r="P57" s="15">
        <f>IF(ISBLANK(C57)," ",IF(ISNA(VLOOKUP(C57,'Tudo Palsson 502'!$C$2:$C$503,1,0)),0,1))</f>
        <v>1</v>
      </c>
    </row>
    <row r="58" spans="1:16" ht="25.5">
      <c r="A58" s="22" t="s">
        <v>1820</v>
      </c>
      <c r="B58" s="23" t="s">
        <v>1787</v>
      </c>
      <c r="C58" s="24" t="s">
        <v>1320</v>
      </c>
      <c r="D58" s="25" t="s">
        <v>1320</v>
      </c>
      <c r="E58" s="25" t="s">
        <v>1321</v>
      </c>
      <c r="F58" s="26" t="s">
        <v>1821</v>
      </c>
      <c r="G58" s="27">
        <v>-1000</v>
      </c>
      <c r="H58" s="28">
        <v>1000</v>
      </c>
      <c r="I58" s="27">
        <v>0</v>
      </c>
      <c r="J58" s="28">
        <v>0</v>
      </c>
      <c r="K58" s="28">
        <v>0</v>
      </c>
      <c r="L58" s="29"/>
      <c r="M58" s="29"/>
      <c r="N58" s="27" t="s">
        <v>16</v>
      </c>
      <c r="O58" s="30" t="s">
        <v>1822</v>
      </c>
      <c r="P58" s="15">
        <f>IF(ISBLANK(C58)," ",IF(ISNA(VLOOKUP(C58,'Tudo Palsson 502'!$C$2:$C$503,1,0)),0,1))</f>
        <v>1</v>
      </c>
    </row>
    <row r="59" spans="1:16" ht="25.5">
      <c r="A59" s="22" t="s">
        <v>1823</v>
      </c>
      <c r="B59" s="23" t="s">
        <v>1787</v>
      </c>
      <c r="C59" s="24" t="s">
        <v>1692</v>
      </c>
      <c r="D59" s="25" t="s">
        <v>1692</v>
      </c>
      <c r="E59" s="25" t="s">
        <v>1824</v>
      </c>
      <c r="F59" s="26" t="s">
        <v>1825</v>
      </c>
      <c r="G59" s="27">
        <v>-1000</v>
      </c>
      <c r="H59" s="28">
        <v>1000</v>
      </c>
      <c r="I59" s="27">
        <v>0</v>
      </c>
      <c r="J59" s="28">
        <v>0</v>
      </c>
      <c r="K59" s="28">
        <v>0</v>
      </c>
      <c r="L59" s="29"/>
      <c r="M59" s="29"/>
      <c r="N59" s="27" t="s">
        <v>16</v>
      </c>
      <c r="O59" s="30" t="s">
        <v>1826</v>
      </c>
      <c r="P59" s="15">
        <f>IF(ISBLANK(C59)," ",IF(ISNA(VLOOKUP(C59,'Tudo Palsson 502'!$C$2:$C$503,1,0)),0,1))</f>
        <v>0</v>
      </c>
    </row>
    <row r="60" spans="1:16" ht="15">
      <c r="A60" s="22" t="s">
        <v>1692</v>
      </c>
      <c r="B60" s="23" t="s">
        <v>1787</v>
      </c>
      <c r="C60" s="24" t="s">
        <v>1692</v>
      </c>
      <c r="D60" s="25" t="s">
        <v>1692</v>
      </c>
      <c r="E60" s="25" t="s">
        <v>1692</v>
      </c>
      <c r="F60" s="26" t="s">
        <v>1692</v>
      </c>
      <c r="G60" s="27">
        <v>-1000</v>
      </c>
      <c r="H60" s="28">
        <v>1000</v>
      </c>
      <c r="I60" s="27">
        <v>0</v>
      </c>
      <c r="J60" s="28">
        <v>0</v>
      </c>
      <c r="K60" s="28">
        <v>0</v>
      </c>
      <c r="L60" s="29"/>
      <c r="M60" s="29"/>
      <c r="N60" s="27" t="s">
        <v>16</v>
      </c>
      <c r="O60" s="30" t="s">
        <v>1827</v>
      </c>
      <c r="P60" s="15">
        <f>IF(ISBLANK(C60)," ",IF(ISNA(VLOOKUP(C60,'Tudo Palsson 502'!$C$2:$C$503,1,0)),0,1))</f>
        <v>0</v>
      </c>
    </row>
    <row r="61" spans="1:16" ht="15">
      <c r="A61" s="22" t="s">
        <v>1692</v>
      </c>
      <c r="B61" s="23" t="s">
        <v>1787</v>
      </c>
      <c r="C61" s="24" t="s">
        <v>1692</v>
      </c>
      <c r="D61" s="25" t="s">
        <v>1692</v>
      </c>
      <c r="E61" s="25" t="s">
        <v>1692</v>
      </c>
      <c r="F61" s="26" t="s">
        <v>1692</v>
      </c>
      <c r="G61" s="27">
        <v>-1000</v>
      </c>
      <c r="H61" s="28">
        <v>1000</v>
      </c>
      <c r="I61" s="27">
        <v>0</v>
      </c>
      <c r="J61" s="28">
        <v>0</v>
      </c>
      <c r="K61" s="28">
        <v>0</v>
      </c>
      <c r="L61" s="29"/>
      <c r="M61" s="29"/>
      <c r="N61" s="27" t="s">
        <v>16</v>
      </c>
      <c r="O61" s="30" t="s">
        <v>1828</v>
      </c>
      <c r="P61" s="15">
        <f>IF(ISBLANK(C61)," ",IF(ISNA(VLOOKUP(C61,'Tudo Palsson 502'!$C$2:$C$503,1,0)),0,1))</f>
        <v>0</v>
      </c>
    </row>
    <row r="62" spans="1:16" ht="15">
      <c r="A62" s="22" t="s">
        <v>1692</v>
      </c>
      <c r="B62" s="23" t="s">
        <v>1787</v>
      </c>
      <c r="C62" s="24" t="s">
        <v>1692</v>
      </c>
      <c r="D62" s="25" t="s">
        <v>1692</v>
      </c>
      <c r="E62" s="25" t="s">
        <v>1692</v>
      </c>
      <c r="F62" s="26" t="s">
        <v>1692</v>
      </c>
      <c r="G62" s="27">
        <v>-1000</v>
      </c>
      <c r="H62" s="28">
        <v>1000</v>
      </c>
      <c r="I62" s="27">
        <v>0</v>
      </c>
      <c r="J62" s="28">
        <v>0</v>
      </c>
      <c r="K62" s="28">
        <v>0</v>
      </c>
      <c r="L62" s="29"/>
      <c r="M62" s="29"/>
      <c r="N62" s="27" t="s">
        <v>16</v>
      </c>
      <c r="O62" s="30" t="s">
        <v>1829</v>
      </c>
      <c r="P62" s="15">
        <f>IF(ISBLANK(C62)," ",IF(ISNA(VLOOKUP(C62,'Tudo Palsson 502'!$C$2:$C$503,1,0)),0,1))</f>
        <v>0</v>
      </c>
    </row>
    <row r="63" spans="1:16" ht="15">
      <c r="A63" s="22" t="s">
        <v>1830</v>
      </c>
      <c r="B63" s="23" t="s">
        <v>1787</v>
      </c>
      <c r="C63" s="24" t="s">
        <v>1316</v>
      </c>
      <c r="D63" s="25" t="s">
        <v>1316</v>
      </c>
      <c r="E63" s="25" t="s">
        <v>1317</v>
      </c>
      <c r="F63" s="26" t="s">
        <v>1831</v>
      </c>
      <c r="G63" s="27">
        <v>-1000</v>
      </c>
      <c r="H63" s="28">
        <v>1000</v>
      </c>
      <c r="I63" s="27">
        <v>1</v>
      </c>
      <c r="J63" s="28">
        <v>1</v>
      </c>
      <c r="K63" s="28">
        <v>1</v>
      </c>
      <c r="L63" s="40"/>
      <c r="M63" s="41"/>
      <c r="N63" s="27" t="s">
        <v>16</v>
      </c>
      <c r="O63" s="30" t="s">
        <v>1832</v>
      </c>
      <c r="P63" s="15">
        <f>IF(ISBLANK(C63)," ",IF(ISNA(VLOOKUP(C63,'Tudo Palsson 502'!$C$2:$C$503,1,0)),0,1))</f>
        <v>1</v>
      </c>
    </row>
    <row r="64" spans="1:16" ht="63.75">
      <c r="A64" s="22" t="s">
        <v>1833</v>
      </c>
      <c r="B64" s="23" t="s">
        <v>1834</v>
      </c>
      <c r="C64" s="24" t="s">
        <v>1692</v>
      </c>
      <c r="D64" s="25" t="s">
        <v>1692</v>
      </c>
      <c r="E64" s="25" t="s">
        <v>1835</v>
      </c>
      <c r="F64" s="26" t="s">
        <v>1836</v>
      </c>
      <c r="G64" s="27">
        <v>-1000</v>
      </c>
      <c r="H64" s="28">
        <v>1000</v>
      </c>
      <c r="I64" s="27">
        <v>1</v>
      </c>
      <c r="J64" s="28">
        <v>1</v>
      </c>
      <c r="K64" s="28">
        <v>1</v>
      </c>
      <c r="L64" s="29"/>
      <c r="M64" s="29"/>
      <c r="N64" s="27" t="s">
        <v>16</v>
      </c>
      <c r="O64" s="30" t="s">
        <v>1837</v>
      </c>
      <c r="P64" s="15">
        <f>IF(ISBLANK(C64)," ",IF(ISNA(VLOOKUP(C64,'Tudo Palsson 502'!$C$2:$C$503,1,0)),0,1))</f>
        <v>0</v>
      </c>
    </row>
    <row r="65" spans="1:16" ht="15">
      <c r="A65" s="22" t="s">
        <v>1692</v>
      </c>
      <c r="B65" s="23" t="s">
        <v>1834</v>
      </c>
      <c r="C65" s="24" t="s">
        <v>1692</v>
      </c>
      <c r="D65" s="25" t="s">
        <v>1692</v>
      </c>
      <c r="E65" s="25" t="s">
        <v>1692</v>
      </c>
      <c r="F65" s="26" t="s">
        <v>1692</v>
      </c>
      <c r="G65" s="27">
        <v>-1000</v>
      </c>
      <c r="H65" s="28">
        <v>1000</v>
      </c>
      <c r="I65" s="27">
        <v>1</v>
      </c>
      <c r="J65" s="28">
        <v>1</v>
      </c>
      <c r="K65" s="28">
        <v>1</v>
      </c>
      <c r="L65" s="29"/>
      <c r="M65" s="29"/>
      <c r="N65" s="27" t="s">
        <v>16</v>
      </c>
      <c r="O65" s="30" t="s">
        <v>1838</v>
      </c>
      <c r="P65" s="15">
        <f>IF(ISBLANK(C65)," ",IF(ISNA(VLOOKUP(C65,'Tudo Palsson 502'!$C$2:$C$503,1,0)),0,1))</f>
        <v>0</v>
      </c>
    </row>
    <row r="66" spans="1:16" ht="25.5">
      <c r="A66" s="22" t="s">
        <v>1839</v>
      </c>
      <c r="B66" s="23" t="s">
        <v>1840</v>
      </c>
      <c r="C66" s="24" t="s">
        <v>278</v>
      </c>
      <c r="D66" s="25" t="s">
        <v>278</v>
      </c>
      <c r="E66" s="25" t="s">
        <v>1841</v>
      </c>
      <c r="F66" s="26" t="s">
        <v>1842</v>
      </c>
      <c r="G66" s="27">
        <v>-1000</v>
      </c>
      <c r="H66" s="28">
        <v>1000</v>
      </c>
      <c r="I66" s="27">
        <v>0</v>
      </c>
      <c r="J66" s="28">
        <v>0</v>
      </c>
      <c r="K66" s="28">
        <v>1</v>
      </c>
      <c r="L66" s="40"/>
      <c r="M66" s="41"/>
      <c r="N66" s="27" t="s">
        <v>16</v>
      </c>
      <c r="O66" s="30" t="s">
        <v>1843</v>
      </c>
      <c r="P66" s="15">
        <f>IF(ISBLANK(C66)," ",IF(ISNA(VLOOKUP(C66,'Tudo Palsson 502'!$C$2:$C$503,1,0)),0,1))</f>
        <v>1</v>
      </c>
    </row>
    <row r="67" spans="1:16" ht="15">
      <c r="A67" s="22" t="s">
        <v>1844</v>
      </c>
      <c r="B67" s="23" t="s">
        <v>1840</v>
      </c>
      <c r="C67" s="24" t="s">
        <v>1692</v>
      </c>
      <c r="D67" s="25" t="s">
        <v>1692</v>
      </c>
      <c r="E67" s="25" t="s">
        <v>1845</v>
      </c>
      <c r="F67" s="26" t="s">
        <v>1846</v>
      </c>
      <c r="G67" s="27">
        <v>-1000</v>
      </c>
      <c r="H67" s="28">
        <v>1000</v>
      </c>
      <c r="I67" s="27">
        <v>0</v>
      </c>
      <c r="J67" s="28">
        <v>0</v>
      </c>
      <c r="K67" s="28">
        <v>1</v>
      </c>
      <c r="L67" s="29"/>
      <c r="M67" s="29"/>
      <c r="N67" s="27" t="s">
        <v>16</v>
      </c>
      <c r="O67" s="30" t="s">
        <v>1847</v>
      </c>
      <c r="P67" s="15">
        <f>IF(ISBLANK(C67)," ",IF(ISNA(VLOOKUP(C67,'Tudo Palsson 502'!$C$2:$C$503,1,0)),0,1))</f>
        <v>0</v>
      </c>
    </row>
    <row r="68" spans="1:16" ht="15">
      <c r="A68" s="22" t="s">
        <v>1848</v>
      </c>
      <c r="B68" s="23" t="s">
        <v>1840</v>
      </c>
      <c r="C68" s="24" t="s">
        <v>286</v>
      </c>
      <c r="D68" s="25" t="s">
        <v>1849</v>
      </c>
      <c r="E68" s="25" t="s">
        <v>287</v>
      </c>
      <c r="F68" s="26" t="s">
        <v>1850</v>
      </c>
      <c r="G68" s="27">
        <v>-1000</v>
      </c>
      <c r="H68" s="28">
        <v>1000</v>
      </c>
      <c r="I68" s="27">
        <v>0</v>
      </c>
      <c r="J68" s="28">
        <v>0</v>
      </c>
      <c r="K68" s="28">
        <v>1</v>
      </c>
      <c r="L68" s="29"/>
      <c r="M68" s="29"/>
      <c r="N68" s="27" t="s">
        <v>16</v>
      </c>
      <c r="O68" s="30" t="s">
        <v>1851</v>
      </c>
      <c r="P68" s="15">
        <f>IF(ISBLANK(C68)," ",IF(ISNA(VLOOKUP(C68,'Tudo Palsson 502'!$C$2:$C$503,1,0)),0,1))</f>
        <v>1</v>
      </c>
    </row>
    <row r="69" spans="1:16" ht="15">
      <c r="A69" s="22" t="s">
        <v>1852</v>
      </c>
      <c r="B69" s="23" t="s">
        <v>1840</v>
      </c>
      <c r="C69" s="24" t="s">
        <v>1692</v>
      </c>
      <c r="D69" s="25" t="s">
        <v>1692</v>
      </c>
      <c r="E69" s="25" t="s">
        <v>1853</v>
      </c>
      <c r="F69" s="26" t="s">
        <v>1854</v>
      </c>
      <c r="G69" s="27">
        <v>-1000</v>
      </c>
      <c r="H69" s="28">
        <v>1000</v>
      </c>
      <c r="I69" s="27">
        <v>0</v>
      </c>
      <c r="J69" s="28">
        <v>0</v>
      </c>
      <c r="K69" s="28">
        <v>1</v>
      </c>
      <c r="L69" s="29"/>
      <c r="M69" s="29"/>
      <c r="N69" s="27" t="s">
        <v>16</v>
      </c>
      <c r="O69" s="30" t="s">
        <v>1855</v>
      </c>
      <c r="P69" s="15">
        <f>IF(ISBLANK(C69)," ",IF(ISNA(VLOOKUP(C69,'Tudo Palsson 502'!$C$2:$C$503,1,0)),0,1))</f>
        <v>0</v>
      </c>
    </row>
    <row r="70" spans="1:16" ht="25.5">
      <c r="A70" s="22" t="s">
        <v>1856</v>
      </c>
      <c r="B70" s="23" t="s">
        <v>1840</v>
      </c>
      <c r="C70" s="24" t="s">
        <v>1857</v>
      </c>
      <c r="D70" s="25" t="s">
        <v>1858</v>
      </c>
      <c r="E70" s="25" t="s">
        <v>1859</v>
      </c>
      <c r="F70" s="26" t="s">
        <v>1860</v>
      </c>
      <c r="G70" s="27">
        <v>-1000</v>
      </c>
      <c r="H70" s="28">
        <v>1000</v>
      </c>
      <c r="I70" s="27">
        <v>1</v>
      </c>
      <c r="J70" s="28">
        <v>1</v>
      </c>
      <c r="K70" s="28">
        <v>1</v>
      </c>
      <c r="L70" s="29"/>
      <c r="M70" s="29"/>
      <c r="N70" s="27" t="s">
        <v>16</v>
      </c>
      <c r="O70" s="30" t="s">
        <v>1861</v>
      </c>
      <c r="P70" s="15">
        <f>IF(ISBLANK(C70)," ",IF(ISNA(VLOOKUP(C70,'Tudo Palsson 502'!$C$2:$C$503,1,0)),0,1))</f>
        <v>0</v>
      </c>
    </row>
    <row r="71" spans="1:16" ht="25.5">
      <c r="A71" s="22" t="s">
        <v>1862</v>
      </c>
      <c r="B71" s="23" t="s">
        <v>1840</v>
      </c>
      <c r="C71" s="24" t="s">
        <v>266</v>
      </c>
      <c r="D71" s="25" t="s">
        <v>266</v>
      </c>
      <c r="E71" s="25" t="s">
        <v>1863</v>
      </c>
      <c r="F71" s="26" t="s">
        <v>1864</v>
      </c>
      <c r="G71" s="27">
        <v>-1000</v>
      </c>
      <c r="H71" s="28">
        <v>1000</v>
      </c>
      <c r="I71" s="27">
        <v>1</v>
      </c>
      <c r="J71" s="28">
        <v>1</v>
      </c>
      <c r="K71" s="28">
        <v>1</v>
      </c>
      <c r="L71" s="40" t="s">
        <v>1865</v>
      </c>
      <c r="M71" s="41"/>
      <c r="N71" s="27" t="s">
        <v>16</v>
      </c>
      <c r="O71" s="30" t="s">
        <v>1866</v>
      </c>
      <c r="P71" s="15">
        <f>IF(ISBLANK(C71)," ",IF(ISNA(VLOOKUP(C71,'Tudo Palsson 502'!$C$2:$C$503,1,0)),0,1))</f>
        <v>1</v>
      </c>
    </row>
    <row r="72" spans="1:16" ht="15">
      <c r="A72" s="22" t="s">
        <v>1867</v>
      </c>
      <c r="B72" s="23" t="s">
        <v>1840</v>
      </c>
      <c r="C72" s="24" t="s">
        <v>294</v>
      </c>
      <c r="D72" s="25" t="s">
        <v>1868</v>
      </c>
      <c r="E72" s="25" t="s">
        <v>1869</v>
      </c>
      <c r="F72" s="26" t="s">
        <v>1870</v>
      </c>
      <c r="G72" s="27">
        <v>-1000</v>
      </c>
      <c r="H72" s="28">
        <v>1000</v>
      </c>
      <c r="I72" s="27">
        <v>1</v>
      </c>
      <c r="J72" s="28">
        <v>1</v>
      </c>
      <c r="K72" s="28">
        <v>1</v>
      </c>
      <c r="L72" s="29"/>
      <c r="M72" s="29"/>
      <c r="N72" s="27" t="s">
        <v>16</v>
      </c>
      <c r="O72" s="30" t="s">
        <v>1871</v>
      </c>
      <c r="P72" s="15">
        <f>IF(ISBLANK(C72)," ",IF(ISNA(VLOOKUP(C72,'Tudo Palsson 502'!$C$2:$C$503,1,0)),0,1))</f>
        <v>1</v>
      </c>
    </row>
    <row r="73" spans="1:16" ht="15">
      <c r="A73" s="22" t="s">
        <v>1872</v>
      </c>
      <c r="B73" s="23" t="s">
        <v>1840</v>
      </c>
      <c r="C73" s="24" t="s">
        <v>1873</v>
      </c>
      <c r="D73" s="25" t="s">
        <v>1873</v>
      </c>
      <c r="E73" s="25" t="s">
        <v>1874</v>
      </c>
      <c r="F73" s="26" t="s">
        <v>1875</v>
      </c>
      <c r="G73" s="27">
        <v>0</v>
      </c>
      <c r="H73" s="28">
        <v>1000</v>
      </c>
      <c r="I73" s="27">
        <v>1</v>
      </c>
      <c r="J73" s="28">
        <v>1</v>
      </c>
      <c r="K73" s="28">
        <v>1</v>
      </c>
      <c r="L73" s="40" t="s">
        <v>1865</v>
      </c>
      <c r="M73" s="41"/>
      <c r="N73" s="27" t="s">
        <v>16</v>
      </c>
      <c r="O73" s="30" t="s">
        <v>1876</v>
      </c>
      <c r="P73" s="15">
        <f>IF(ISBLANK(C73)," ",IF(ISNA(VLOOKUP(C73,'Tudo Palsson 502'!$C$2:$C$503,1,0)),0,1))</f>
        <v>0</v>
      </c>
    </row>
    <row r="74" spans="1:16" ht="15">
      <c r="A74" s="22" t="s">
        <v>1877</v>
      </c>
      <c r="B74" s="23" t="s">
        <v>1840</v>
      </c>
      <c r="C74" s="24" t="s">
        <v>1878</v>
      </c>
      <c r="D74" s="25" t="s">
        <v>1879</v>
      </c>
      <c r="E74" s="25" t="s">
        <v>1880</v>
      </c>
      <c r="F74" s="26" t="s">
        <v>1881</v>
      </c>
      <c r="G74" s="27">
        <v>-1000</v>
      </c>
      <c r="H74" s="28">
        <v>0</v>
      </c>
      <c r="I74" s="27">
        <v>1</v>
      </c>
      <c r="J74" s="28">
        <v>1</v>
      </c>
      <c r="K74" s="28">
        <v>1</v>
      </c>
      <c r="L74" s="40" t="s">
        <v>1882</v>
      </c>
      <c r="M74" s="41"/>
      <c r="N74" s="27" t="s">
        <v>16</v>
      </c>
      <c r="O74" s="30" t="s">
        <v>1883</v>
      </c>
      <c r="P74" s="15">
        <f>IF(ISBLANK(C74)," ",IF(ISNA(VLOOKUP(C74,'Tudo Palsson 502'!$C$2:$C$503,1,0)),0,1))</f>
        <v>0</v>
      </c>
    </row>
    <row r="75" spans="1:16" ht="38.25">
      <c r="A75" s="22" t="s">
        <v>1884</v>
      </c>
      <c r="B75" s="23" t="s">
        <v>1840</v>
      </c>
      <c r="C75" s="24" t="s">
        <v>1885</v>
      </c>
      <c r="D75" s="25" t="s">
        <v>1886</v>
      </c>
      <c r="E75" s="25" t="s">
        <v>1887</v>
      </c>
      <c r="F75" s="26" t="s">
        <v>1888</v>
      </c>
      <c r="G75" s="27">
        <v>0</v>
      </c>
      <c r="H75" s="28">
        <v>1000</v>
      </c>
      <c r="I75" s="27">
        <v>1</v>
      </c>
      <c r="J75" s="28">
        <v>1</v>
      </c>
      <c r="K75" s="28">
        <v>1</v>
      </c>
      <c r="L75" s="29"/>
      <c r="M75" s="29"/>
      <c r="N75" s="27" t="s">
        <v>16</v>
      </c>
      <c r="O75" s="30" t="s">
        <v>1889</v>
      </c>
      <c r="P75" s="15">
        <f>IF(ISBLANK(C75)," ",IF(ISNA(VLOOKUP(C75,'Tudo Palsson 502'!$C$2:$C$503,1,0)),0,1))</f>
        <v>0</v>
      </c>
    </row>
    <row r="76" spans="1:16" ht="38.25">
      <c r="A76" s="22" t="s">
        <v>1890</v>
      </c>
      <c r="B76" s="23" t="s">
        <v>1840</v>
      </c>
      <c r="C76" s="24" t="s">
        <v>1885</v>
      </c>
      <c r="D76" s="25" t="s">
        <v>1886</v>
      </c>
      <c r="E76" s="25" t="s">
        <v>1887</v>
      </c>
      <c r="F76" s="26" t="s">
        <v>1888</v>
      </c>
      <c r="G76" s="27">
        <v>0</v>
      </c>
      <c r="H76" s="28">
        <v>1000</v>
      </c>
      <c r="I76" s="27">
        <v>1</v>
      </c>
      <c r="J76" s="28">
        <v>1</v>
      </c>
      <c r="K76" s="28">
        <v>1</v>
      </c>
      <c r="L76" s="29"/>
      <c r="M76" s="29"/>
      <c r="N76" s="27" t="s">
        <v>16</v>
      </c>
      <c r="O76" s="30" t="s">
        <v>1891</v>
      </c>
      <c r="P76" s="15">
        <f>IF(ISBLANK(C76)," ",IF(ISNA(VLOOKUP(C76,'Tudo Palsson 502'!$C$2:$C$503,1,0)),0,1))</f>
        <v>0</v>
      </c>
    </row>
    <row r="77" spans="1:16" ht="15">
      <c r="A77" s="22" t="s">
        <v>1692</v>
      </c>
      <c r="B77" s="23" t="s">
        <v>1892</v>
      </c>
      <c r="C77" s="24" t="s">
        <v>1692</v>
      </c>
      <c r="D77" s="25" t="s">
        <v>1692</v>
      </c>
      <c r="E77" s="25" t="s">
        <v>1692</v>
      </c>
      <c r="F77" s="26" t="s">
        <v>1692</v>
      </c>
      <c r="G77" s="27">
        <v>-1000</v>
      </c>
      <c r="H77" s="28">
        <v>1000</v>
      </c>
      <c r="I77" s="27">
        <v>1</v>
      </c>
      <c r="J77" s="28">
        <v>1</v>
      </c>
      <c r="K77" s="28">
        <v>1</v>
      </c>
      <c r="L77" s="29"/>
      <c r="M77" s="29"/>
      <c r="N77" s="27" t="s">
        <v>16</v>
      </c>
      <c r="O77" s="30" t="s">
        <v>1893</v>
      </c>
      <c r="P77" s="15">
        <f>IF(ISBLANK(C77)," ",IF(ISNA(VLOOKUP(C77,'Tudo Palsson 502'!$C$2:$C$503,1,0)),0,1))</f>
        <v>0</v>
      </c>
    </row>
    <row r="78" spans="1:16" ht="15">
      <c r="A78" s="22" t="s">
        <v>1894</v>
      </c>
      <c r="B78" s="23" t="s">
        <v>1895</v>
      </c>
      <c r="C78" s="24" t="s">
        <v>1896</v>
      </c>
      <c r="D78" s="25" t="s">
        <v>1896</v>
      </c>
      <c r="E78" s="25" t="s">
        <v>353</v>
      </c>
      <c r="F78" s="26" t="s">
        <v>1897</v>
      </c>
      <c r="G78" s="27">
        <v>-1000</v>
      </c>
      <c r="H78" s="28">
        <v>1000</v>
      </c>
      <c r="I78" s="27">
        <v>0</v>
      </c>
      <c r="J78" s="28">
        <v>0</v>
      </c>
      <c r="K78" s="28">
        <v>1</v>
      </c>
      <c r="L78" s="29"/>
      <c r="M78" s="29"/>
      <c r="N78" s="27" t="s">
        <v>16</v>
      </c>
      <c r="O78" s="30" t="s">
        <v>1898</v>
      </c>
      <c r="P78" s="15">
        <f>IF(ISBLANK(C78)," ",IF(ISNA(VLOOKUP(C78,'Tudo Palsson 502'!$C$2:$C$503,1,0)),0,1))</f>
        <v>0</v>
      </c>
    </row>
    <row r="79" spans="1:16" ht="15">
      <c r="A79" s="22" t="s">
        <v>1899</v>
      </c>
      <c r="B79" s="23" t="s">
        <v>1895</v>
      </c>
      <c r="C79" s="24" t="s">
        <v>332</v>
      </c>
      <c r="D79" s="25" t="s">
        <v>332</v>
      </c>
      <c r="E79" s="25" t="s">
        <v>333</v>
      </c>
      <c r="F79" s="26" t="s">
        <v>1900</v>
      </c>
      <c r="G79" s="27">
        <v>-1000</v>
      </c>
      <c r="H79" s="28">
        <v>1000</v>
      </c>
      <c r="I79" s="27">
        <v>1</v>
      </c>
      <c r="J79" s="28">
        <v>1</v>
      </c>
      <c r="K79" s="28">
        <v>1</v>
      </c>
      <c r="L79" s="29"/>
      <c r="M79" s="29"/>
      <c r="N79" s="27" t="s">
        <v>16</v>
      </c>
      <c r="O79" s="30" t="s">
        <v>1901</v>
      </c>
      <c r="P79" s="15">
        <f>IF(ISBLANK(C79)," ",IF(ISNA(VLOOKUP(C79,'Tudo Palsson 502'!$C$2:$C$503,1,0)),0,1))</f>
        <v>1</v>
      </c>
    </row>
    <row r="80" spans="1:16" ht="25.5">
      <c r="A80" s="22" t="s">
        <v>1902</v>
      </c>
      <c r="B80" s="23" t="s">
        <v>1895</v>
      </c>
      <c r="C80" s="24" t="s">
        <v>348</v>
      </c>
      <c r="D80" s="25" t="s">
        <v>1903</v>
      </c>
      <c r="E80" s="25" t="s">
        <v>1904</v>
      </c>
      <c r="F80" s="26" t="s">
        <v>1905</v>
      </c>
      <c r="G80" s="27">
        <v>-1000</v>
      </c>
      <c r="H80" s="28">
        <v>1000</v>
      </c>
      <c r="I80" s="27">
        <v>1</v>
      </c>
      <c r="J80" s="28">
        <v>1</v>
      </c>
      <c r="K80" s="28">
        <v>1</v>
      </c>
      <c r="L80" s="29"/>
      <c r="M80" s="29"/>
      <c r="N80" s="27" t="s">
        <v>16</v>
      </c>
      <c r="O80" s="30" t="s">
        <v>1906</v>
      </c>
      <c r="P80" s="15">
        <f>IF(ISBLANK(C80)," ",IF(ISNA(VLOOKUP(C80,'Tudo Palsson 502'!$C$2:$C$503,1,0)),0,1))</f>
        <v>1</v>
      </c>
    </row>
    <row r="81" spans="1:16" ht="15">
      <c r="A81" s="22" t="s">
        <v>1907</v>
      </c>
      <c r="B81" s="23" t="s">
        <v>1895</v>
      </c>
      <c r="C81" s="24" t="s">
        <v>336</v>
      </c>
      <c r="D81" s="25" t="s">
        <v>336</v>
      </c>
      <c r="E81" s="25" t="s">
        <v>1908</v>
      </c>
      <c r="F81" s="26" t="s">
        <v>1909</v>
      </c>
      <c r="G81" s="27">
        <v>-1000</v>
      </c>
      <c r="H81" s="28">
        <v>1000</v>
      </c>
      <c r="I81" s="27">
        <v>1</v>
      </c>
      <c r="J81" s="28">
        <v>1</v>
      </c>
      <c r="K81" s="28">
        <v>1</v>
      </c>
      <c r="L81" s="29"/>
      <c r="M81" s="29"/>
      <c r="N81" s="27" t="s">
        <v>16</v>
      </c>
      <c r="O81" s="30" t="s">
        <v>1910</v>
      </c>
      <c r="P81" s="15">
        <f>IF(ISBLANK(C81)," ",IF(ISNA(VLOOKUP(C81,'Tudo Palsson 502'!$C$2:$C$503,1,0)),0,1))</f>
        <v>1</v>
      </c>
    </row>
    <row r="82" spans="1:16" ht="15">
      <c r="A82" s="22" t="s">
        <v>1911</v>
      </c>
      <c r="B82" s="23" t="s">
        <v>1895</v>
      </c>
      <c r="C82" s="24" t="s">
        <v>344</v>
      </c>
      <c r="D82" s="25" t="s">
        <v>1912</v>
      </c>
      <c r="E82" s="25" t="s">
        <v>345</v>
      </c>
      <c r="F82" s="26" t="s">
        <v>1913</v>
      </c>
      <c r="G82" s="27">
        <v>-1000</v>
      </c>
      <c r="H82" s="28">
        <v>1000</v>
      </c>
      <c r="I82" s="27">
        <v>1</v>
      </c>
      <c r="J82" s="28">
        <v>1</v>
      </c>
      <c r="K82" s="28">
        <v>1</v>
      </c>
      <c r="L82" s="29"/>
      <c r="M82" s="29"/>
      <c r="N82" s="27" t="s">
        <v>16</v>
      </c>
      <c r="O82" s="30" t="s">
        <v>1914</v>
      </c>
      <c r="P82" s="15">
        <f>IF(ISBLANK(C82)," ",IF(ISNA(VLOOKUP(C82,'Tudo Palsson 502'!$C$2:$C$503,1,0)),0,1))</f>
        <v>1</v>
      </c>
    </row>
    <row r="83" spans="1:16" ht="15">
      <c r="A83" s="22" t="s">
        <v>1915</v>
      </c>
      <c r="B83" s="23" t="s">
        <v>1895</v>
      </c>
      <c r="C83" s="24" t="s">
        <v>344</v>
      </c>
      <c r="D83" s="25" t="s">
        <v>1912</v>
      </c>
      <c r="E83" s="25" t="s">
        <v>1916</v>
      </c>
      <c r="F83" s="26" t="s">
        <v>1917</v>
      </c>
      <c r="G83" s="27">
        <v>-1000</v>
      </c>
      <c r="H83" s="28">
        <v>1000</v>
      </c>
      <c r="I83" s="27">
        <v>1</v>
      </c>
      <c r="J83" s="28">
        <v>1</v>
      </c>
      <c r="K83" s="28">
        <v>1</v>
      </c>
      <c r="L83" s="29"/>
      <c r="M83" s="29"/>
      <c r="N83" s="27" t="s">
        <v>16</v>
      </c>
      <c r="O83" s="30" t="s">
        <v>1918</v>
      </c>
      <c r="P83" s="15">
        <f>IF(ISBLANK(C83)," ",IF(ISNA(VLOOKUP(C83,'Tudo Palsson 502'!$C$2:$C$503,1,0)),0,1))</f>
        <v>1</v>
      </c>
    </row>
    <row r="84" spans="1:16" ht="15">
      <c r="A84" s="22" t="s">
        <v>1919</v>
      </c>
      <c r="B84" s="23" t="s">
        <v>1895</v>
      </c>
      <c r="C84" s="24" t="s">
        <v>344</v>
      </c>
      <c r="D84" s="25" t="s">
        <v>1912</v>
      </c>
      <c r="E84" s="25" t="s">
        <v>345</v>
      </c>
      <c r="F84" s="26" t="s">
        <v>1913</v>
      </c>
      <c r="G84" s="27">
        <v>-1000</v>
      </c>
      <c r="H84" s="28">
        <v>1000</v>
      </c>
      <c r="I84" s="27">
        <v>1</v>
      </c>
      <c r="J84" s="28">
        <v>1</v>
      </c>
      <c r="K84" s="28">
        <v>1</v>
      </c>
      <c r="L84" s="29"/>
      <c r="M84" s="29"/>
      <c r="N84" s="27" t="s">
        <v>16</v>
      </c>
      <c r="O84" s="30" t="s">
        <v>1920</v>
      </c>
      <c r="P84" s="15">
        <f>IF(ISBLANK(C84)," ",IF(ISNA(VLOOKUP(C84,'Tudo Palsson 502'!$C$2:$C$503,1,0)),0,1))</f>
        <v>1</v>
      </c>
    </row>
    <row r="85" spans="1:16">
      <c r="A85" s="31" t="s">
        <v>1921</v>
      </c>
      <c r="B85" s="32" t="s">
        <v>1895</v>
      </c>
      <c r="C85" s="33" t="s">
        <v>1692</v>
      </c>
      <c r="D85" s="34" t="s">
        <v>1692</v>
      </c>
      <c r="E85" s="34" t="s">
        <v>1922</v>
      </c>
      <c r="F85" s="32" t="s">
        <v>1923</v>
      </c>
      <c r="G85" s="33" t="s">
        <v>1924</v>
      </c>
      <c r="H85" s="34" t="s">
        <v>1925</v>
      </c>
      <c r="I85" s="42">
        <v>1</v>
      </c>
      <c r="J85" s="43">
        <v>1</v>
      </c>
      <c r="K85" s="43">
        <v>1</v>
      </c>
      <c r="L85" s="35"/>
      <c r="M85" s="36"/>
      <c r="N85" s="27" t="s">
        <v>16</v>
      </c>
      <c r="O85" s="37" t="s">
        <v>1926</v>
      </c>
      <c r="P85" s="15">
        <f>IF(ISBLANK(C85)," ",IF(ISNA(VLOOKUP(C85,'Tudo Palsson 502'!$C$2:$C$503,1,0)),0,1))</f>
        <v>0</v>
      </c>
    </row>
    <row r="86" spans="1:16" ht="15">
      <c r="A86" s="22" t="s">
        <v>1927</v>
      </c>
      <c r="B86" s="23" t="s">
        <v>1928</v>
      </c>
      <c r="C86" s="24" t="s">
        <v>1692</v>
      </c>
      <c r="D86" s="25" t="s">
        <v>1692</v>
      </c>
      <c r="E86" s="25" t="s">
        <v>1929</v>
      </c>
      <c r="F86" s="26" t="s">
        <v>1930</v>
      </c>
      <c r="G86" s="27">
        <v>-1000</v>
      </c>
      <c r="H86" s="28">
        <v>1000</v>
      </c>
      <c r="I86" s="27">
        <v>1</v>
      </c>
      <c r="J86" s="28">
        <v>1</v>
      </c>
      <c r="K86" s="28">
        <v>1</v>
      </c>
      <c r="L86" s="29"/>
      <c r="M86" s="29"/>
      <c r="N86" s="27" t="s">
        <v>16</v>
      </c>
      <c r="O86" s="30" t="s">
        <v>1931</v>
      </c>
      <c r="P86" s="15">
        <f>IF(ISBLANK(C86)," ",IF(ISNA(VLOOKUP(C86,'Tudo Palsson 502'!$C$2:$C$503,1,0)),0,1))</f>
        <v>0</v>
      </c>
    </row>
    <row r="87" spans="1:16" ht="15">
      <c r="A87" s="22" t="s">
        <v>1932</v>
      </c>
      <c r="B87" s="23" t="s">
        <v>1928</v>
      </c>
      <c r="C87" s="24" t="s">
        <v>715</v>
      </c>
      <c r="D87" s="25" t="s">
        <v>1933</v>
      </c>
      <c r="E87" s="25" t="s">
        <v>716</v>
      </c>
      <c r="F87" s="26" t="s">
        <v>1934</v>
      </c>
      <c r="G87" s="27">
        <v>-1000</v>
      </c>
      <c r="H87" s="28">
        <v>1000</v>
      </c>
      <c r="I87" s="27">
        <v>1</v>
      </c>
      <c r="J87" s="28">
        <v>1</v>
      </c>
      <c r="K87" s="28">
        <v>1</v>
      </c>
      <c r="L87" s="29"/>
      <c r="M87" s="29"/>
      <c r="N87" s="27" t="s">
        <v>16</v>
      </c>
      <c r="O87" s="30" t="s">
        <v>1935</v>
      </c>
      <c r="P87" s="15">
        <f>IF(ISBLANK(C87)," ",IF(ISNA(VLOOKUP(C87,'Tudo Palsson 502'!$C$2:$C$503,1,0)),0,1))</f>
        <v>1</v>
      </c>
    </row>
    <row r="88" spans="1:16" ht="25.5">
      <c r="A88" s="22" t="s">
        <v>1936</v>
      </c>
      <c r="B88" s="23" t="s">
        <v>1937</v>
      </c>
      <c r="C88" s="24" t="s">
        <v>610</v>
      </c>
      <c r="D88" s="25" t="s">
        <v>610</v>
      </c>
      <c r="E88" s="25" t="s">
        <v>1938</v>
      </c>
      <c r="F88" s="26" t="s">
        <v>1939</v>
      </c>
      <c r="G88" s="27">
        <v>-1000</v>
      </c>
      <c r="H88" s="28">
        <v>1000</v>
      </c>
      <c r="I88" s="27">
        <v>0</v>
      </c>
      <c r="J88" s="28">
        <v>1</v>
      </c>
      <c r="K88" s="28">
        <v>1</v>
      </c>
      <c r="L88" s="29"/>
      <c r="M88" s="29"/>
      <c r="N88" s="27" t="s">
        <v>16</v>
      </c>
      <c r="O88" s="30" t="s">
        <v>1940</v>
      </c>
      <c r="P88" s="15">
        <f>IF(ISBLANK(C88)," ",IF(ISNA(VLOOKUP(C88,'Tudo Palsson 502'!$C$2:$C$503,1,0)),0,1))</f>
        <v>1</v>
      </c>
    </row>
    <row r="89" spans="1:16" ht="15">
      <c r="A89" s="22" t="s">
        <v>1941</v>
      </c>
      <c r="B89" s="23" t="s">
        <v>1937</v>
      </c>
      <c r="C89" s="24" t="s">
        <v>629</v>
      </c>
      <c r="D89" s="25" t="s">
        <v>1942</v>
      </c>
      <c r="E89" s="25" t="s">
        <v>630</v>
      </c>
      <c r="F89" s="26" t="s">
        <v>1943</v>
      </c>
      <c r="G89" s="27">
        <v>-1000</v>
      </c>
      <c r="H89" s="28">
        <v>1000</v>
      </c>
      <c r="I89" s="27">
        <v>1</v>
      </c>
      <c r="J89" s="28">
        <v>1</v>
      </c>
      <c r="K89" s="28">
        <v>1</v>
      </c>
      <c r="L89" s="29"/>
      <c r="M89" s="29"/>
      <c r="N89" s="27" t="s">
        <v>16</v>
      </c>
      <c r="O89" s="30" t="s">
        <v>1944</v>
      </c>
      <c r="P89" s="15">
        <f>IF(ISBLANK(C89)," ",IF(ISNA(VLOOKUP(C89,'Tudo Palsson 502'!$C$2:$C$503,1,0)),0,1))</f>
        <v>1</v>
      </c>
    </row>
    <row r="90" spans="1:16" ht="25.5">
      <c r="A90" s="22" t="s">
        <v>1945</v>
      </c>
      <c r="B90" s="23" t="s">
        <v>1937</v>
      </c>
      <c r="C90" s="24" t="s">
        <v>633</v>
      </c>
      <c r="D90" s="25" t="s">
        <v>1946</v>
      </c>
      <c r="E90" s="25" t="s">
        <v>1947</v>
      </c>
      <c r="F90" s="26" t="s">
        <v>1948</v>
      </c>
      <c r="G90" s="27">
        <v>-1000</v>
      </c>
      <c r="H90" s="28">
        <v>1000</v>
      </c>
      <c r="I90" s="27">
        <v>1</v>
      </c>
      <c r="J90" s="28">
        <v>1</v>
      </c>
      <c r="K90" s="28">
        <v>1</v>
      </c>
      <c r="L90" s="29"/>
      <c r="M90" s="29"/>
      <c r="N90" s="27" t="s">
        <v>16</v>
      </c>
      <c r="O90" s="30" t="s">
        <v>1949</v>
      </c>
      <c r="P90" s="15">
        <f>IF(ISBLANK(C90)," ",IF(ISNA(VLOOKUP(C90,'Tudo Palsson 502'!$C$2:$C$503,1,0)),0,1))</f>
        <v>1</v>
      </c>
    </row>
    <row r="91" spans="1:16" ht="15">
      <c r="A91" s="22" t="s">
        <v>1950</v>
      </c>
      <c r="B91" s="23" t="s">
        <v>1951</v>
      </c>
      <c r="C91" s="24" t="s">
        <v>683</v>
      </c>
      <c r="D91" s="25" t="s">
        <v>1952</v>
      </c>
      <c r="E91" s="25" t="s">
        <v>684</v>
      </c>
      <c r="F91" s="26" t="s">
        <v>1953</v>
      </c>
      <c r="G91" s="27">
        <v>-1000</v>
      </c>
      <c r="H91" s="28">
        <v>1000</v>
      </c>
      <c r="I91" s="27">
        <v>0</v>
      </c>
      <c r="J91" s="28">
        <v>0</v>
      </c>
      <c r="K91" s="28">
        <v>0</v>
      </c>
      <c r="L91" s="29"/>
      <c r="M91" s="29"/>
      <c r="N91" s="27" t="s">
        <v>16</v>
      </c>
      <c r="O91" s="30" t="s">
        <v>1954</v>
      </c>
      <c r="P91" s="15">
        <f>IF(ISBLANK(C91)," ",IF(ISNA(VLOOKUP(C91,'Tudo Palsson 502'!$C$2:$C$503,1,0)),0,1))</f>
        <v>1</v>
      </c>
    </row>
    <row r="92" spans="1:16" ht="15">
      <c r="A92" s="22" t="s">
        <v>1955</v>
      </c>
      <c r="B92" s="23" t="s">
        <v>1951</v>
      </c>
      <c r="C92" s="24" t="s">
        <v>687</v>
      </c>
      <c r="D92" s="25" t="s">
        <v>687</v>
      </c>
      <c r="E92" s="25" t="s">
        <v>688</v>
      </c>
      <c r="F92" s="26" t="s">
        <v>1956</v>
      </c>
      <c r="G92" s="27">
        <v>-1000</v>
      </c>
      <c r="H92" s="28">
        <v>1000</v>
      </c>
      <c r="I92" s="27">
        <v>1</v>
      </c>
      <c r="J92" s="28">
        <v>1</v>
      </c>
      <c r="K92" s="28">
        <v>1</v>
      </c>
      <c r="L92" s="29"/>
      <c r="M92" s="29"/>
      <c r="N92" s="27" t="s">
        <v>16</v>
      </c>
      <c r="O92" s="30" t="s">
        <v>1957</v>
      </c>
      <c r="P92" s="15">
        <f>IF(ISBLANK(C92)," ",IF(ISNA(VLOOKUP(C92,'Tudo Palsson 502'!$C$2:$C$503,1,0)),0,1))</f>
        <v>1</v>
      </c>
    </row>
    <row r="93" spans="1:16" ht="25.5">
      <c r="A93" s="22" t="s">
        <v>1958</v>
      </c>
      <c r="B93" s="23" t="s">
        <v>1959</v>
      </c>
      <c r="C93" s="24" t="s">
        <v>1960</v>
      </c>
      <c r="D93" s="25" t="s">
        <v>1961</v>
      </c>
      <c r="E93" s="25" t="s">
        <v>1962</v>
      </c>
      <c r="F93" s="26" t="s">
        <v>1963</v>
      </c>
      <c r="G93" s="27">
        <v>-1000</v>
      </c>
      <c r="H93" s="28">
        <v>1000</v>
      </c>
      <c r="I93" s="27">
        <v>0</v>
      </c>
      <c r="J93" s="28">
        <v>0</v>
      </c>
      <c r="K93" s="28">
        <v>0</v>
      </c>
      <c r="L93" s="29"/>
      <c r="M93" s="29"/>
      <c r="N93" s="27" t="s">
        <v>16</v>
      </c>
      <c r="O93" s="30" t="s">
        <v>1964</v>
      </c>
      <c r="P93" s="15">
        <f>IF(ISBLANK(C93)," ",IF(ISNA(VLOOKUP(C93,'Tudo Palsson 502'!$C$2:$C$503,1,0)),0,1))</f>
        <v>0</v>
      </c>
    </row>
    <row r="94" spans="1:16" ht="15">
      <c r="A94" s="22" t="s">
        <v>1965</v>
      </c>
      <c r="B94" s="23" t="s">
        <v>1959</v>
      </c>
      <c r="C94" s="24" t="s">
        <v>1966</v>
      </c>
      <c r="D94" s="25" t="s">
        <v>1967</v>
      </c>
      <c r="E94" s="25" t="s">
        <v>1968</v>
      </c>
      <c r="F94" s="26" t="s">
        <v>1969</v>
      </c>
      <c r="G94" s="27">
        <v>-1000</v>
      </c>
      <c r="H94" s="28">
        <v>1000</v>
      </c>
      <c r="I94" s="27">
        <v>0</v>
      </c>
      <c r="J94" s="28">
        <v>0</v>
      </c>
      <c r="K94" s="28">
        <v>0</v>
      </c>
      <c r="L94" s="29"/>
      <c r="M94" s="29"/>
      <c r="N94" s="27" t="s">
        <v>16</v>
      </c>
      <c r="O94" s="30" t="s">
        <v>1970</v>
      </c>
      <c r="P94" s="15">
        <f>IF(ISBLANK(C94)," ",IF(ISNA(VLOOKUP(C94,'Tudo Palsson 502'!$C$2:$C$503,1,0)),0,1))</f>
        <v>0</v>
      </c>
    </row>
    <row r="95" spans="1:16" ht="15">
      <c r="A95" s="22" t="s">
        <v>1971</v>
      </c>
      <c r="B95" s="23" t="s">
        <v>1959</v>
      </c>
      <c r="C95" s="24" t="s">
        <v>649</v>
      </c>
      <c r="D95" s="25" t="s">
        <v>649</v>
      </c>
      <c r="E95" s="25" t="s">
        <v>1972</v>
      </c>
      <c r="F95" s="26" t="s">
        <v>1973</v>
      </c>
      <c r="G95" s="27">
        <v>-1000</v>
      </c>
      <c r="H95" s="28">
        <v>1000</v>
      </c>
      <c r="I95" s="27">
        <v>1</v>
      </c>
      <c r="J95" s="28">
        <v>1</v>
      </c>
      <c r="K95" s="28">
        <v>1</v>
      </c>
      <c r="L95" s="29"/>
      <c r="M95" s="29"/>
      <c r="N95" s="27" t="s">
        <v>16</v>
      </c>
      <c r="O95" s="30" t="s">
        <v>1974</v>
      </c>
      <c r="P95" s="15">
        <f>IF(ISBLANK(C95)," ",IF(ISNA(VLOOKUP(C95,'Tudo Palsson 502'!$C$2:$C$503,1,0)),0,1))</f>
        <v>1</v>
      </c>
    </row>
    <row r="96" spans="1:16" ht="51">
      <c r="A96" s="22" t="s">
        <v>1975</v>
      </c>
      <c r="B96" s="23" t="s">
        <v>1976</v>
      </c>
      <c r="C96" s="24" t="s">
        <v>1977</v>
      </c>
      <c r="D96" s="25" t="s">
        <v>1978</v>
      </c>
      <c r="E96" s="25" t="s">
        <v>1979</v>
      </c>
      <c r="F96" s="26" t="s">
        <v>1980</v>
      </c>
      <c r="G96" s="27">
        <v>-1000</v>
      </c>
      <c r="H96" s="28">
        <v>1000</v>
      </c>
      <c r="I96" s="27">
        <v>0</v>
      </c>
      <c r="J96" s="28">
        <v>0</v>
      </c>
      <c r="K96" s="28">
        <v>0</v>
      </c>
      <c r="L96" s="29"/>
      <c r="M96" s="29"/>
      <c r="N96" s="27" t="s">
        <v>16</v>
      </c>
      <c r="O96" s="30" t="s">
        <v>1981</v>
      </c>
      <c r="P96" s="15">
        <f>IF(ISBLANK(C96)," ",IF(ISNA(VLOOKUP(C96,'Tudo Palsson 502'!$C$2:$C$503,1,0)),0,1))</f>
        <v>0</v>
      </c>
    </row>
    <row r="97" spans="1:16" ht="38.25">
      <c r="A97" s="22" t="s">
        <v>1982</v>
      </c>
      <c r="B97" s="23" t="s">
        <v>1976</v>
      </c>
      <c r="C97" s="24" t="s">
        <v>1281</v>
      </c>
      <c r="D97" s="25" t="s">
        <v>1983</v>
      </c>
      <c r="E97" s="25" t="s">
        <v>1984</v>
      </c>
      <c r="F97" s="26" t="s">
        <v>1985</v>
      </c>
      <c r="G97" s="27">
        <v>-1000</v>
      </c>
      <c r="H97" s="28">
        <v>1000</v>
      </c>
      <c r="I97" s="27">
        <v>0</v>
      </c>
      <c r="J97" s="28">
        <v>0</v>
      </c>
      <c r="K97" s="28">
        <v>0</v>
      </c>
      <c r="L97" s="29"/>
      <c r="M97" s="29"/>
      <c r="N97" s="27" t="s">
        <v>16</v>
      </c>
      <c r="O97" s="30" t="s">
        <v>1986</v>
      </c>
      <c r="P97" s="15">
        <f>IF(ISBLANK(C97)," ",IF(ISNA(VLOOKUP(C97,'Tudo Palsson 502'!$C$2:$C$503,1,0)),0,1))</f>
        <v>1</v>
      </c>
    </row>
    <row r="98" spans="1:16" ht="25.5">
      <c r="A98" s="22" t="s">
        <v>1987</v>
      </c>
      <c r="B98" s="23" t="s">
        <v>1976</v>
      </c>
      <c r="C98" s="24" t="s">
        <v>1692</v>
      </c>
      <c r="D98" s="25" t="s">
        <v>1692</v>
      </c>
      <c r="E98" s="25" t="s">
        <v>1988</v>
      </c>
      <c r="F98" s="26" t="s">
        <v>1989</v>
      </c>
      <c r="G98" s="27">
        <v>-1000</v>
      </c>
      <c r="H98" s="28">
        <v>1000</v>
      </c>
      <c r="I98" s="27">
        <v>0</v>
      </c>
      <c r="J98" s="28">
        <v>0</v>
      </c>
      <c r="K98" s="28">
        <v>0</v>
      </c>
      <c r="L98" s="29"/>
      <c r="M98" s="29"/>
      <c r="N98" s="27" t="s">
        <v>16</v>
      </c>
      <c r="O98" s="30" t="s">
        <v>1990</v>
      </c>
      <c r="P98" s="15">
        <f>IF(ISBLANK(C98)," ",IF(ISNA(VLOOKUP(C98,'Tudo Palsson 502'!$C$2:$C$503,1,0)),0,1))</f>
        <v>0</v>
      </c>
    </row>
    <row r="99" spans="1:16" ht="25.5">
      <c r="A99" s="22" t="s">
        <v>1692</v>
      </c>
      <c r="B99" s="23" t="s">
        <v>1976</v>
      </c>
      <c r="C99" s="24" t="s">
        <v>1692</v>
      </c>
      <c r="D99" s="25" t="s">
        <v>1692</v>
      </c>
      <c r="E99" s="25" t="s">
        <v>1692</v>
      </c>
      <c r="F99" s="26" t="s">
        <v>1692</v>
      </c>
      <c r="G99" s="27">
        <v>-1000</v>
      </c>
      <c r="H99" s="28">
        <v>1000</v>
      </c>
      <c r="I99" s="27">
        <v>0</v>
      </c>
      <c r="J99" s="28">
        <v>0</v>
      </c>
      <c r="K99" s="28">
        <v>0</v>
      </c>
      <c r="L99" s="29"/>
      <c r="M99" s="29"/>
      <c r="N99" s="27" t="s">
        <v>16</v>
      </c>
      <c r="O99" s="30" t="s">
        <v>1991</v>
      </c>
      <c r="P99" s="15">
        <f>IF(ISBLANK(C99)," ",IF(ISNA(VLOOKUP(C99,'Tudo Palsson 502'!$C$2:$C$503,1,0)),0,1))</f>
        <v>0</v>
      </c>
    </row>
    <row r="100" spans="1:16" ht="15">
      <c r="A100" s="22" t="s">
        <v>1992</v>
      </c>
      <c r="B100" s="23" t="s">
        <v>1976</v>
      </c>
      <c r="C100" s="24" t="s">
        <v>1993</v>
      </c>
      <c r="D100" s="25" t="s">
        <v>1994</v>
      </c>
      <c r="E100" s="25" t="s">
        <v>1995</v>
      </c>
      <c r="F100" s="26" t="s">
        <v>1996</v>
      </c>
      <c r="G100" s="27">
        <v>-1000</v>
      </c>
      <c r="H100" s="28">
        <v>1000</v>
      </c>
      <c r="I100" s="27">
        <v>1</v>
      </c>
      <c r="J100" s="28">
        <v>1</v>
      </c>
      <c r="K100" s="28">
        <v>1</v>
      </c>
      <c r="L100" s="29"/>
      <c r="M100" s="29"/>
      <c r="N100" s="27" t="s">
        <v>16</v>
      </c>
      <c r="O100" s="30" t="s">
        <v>1997</v>
      </c>
      <c r="P100" s="15">
        <f>IF(ISBLANK(C100)," ",IF(ISNA(VLOOKUP(C100,'Tudo Palsson 502'!$C$2:$C$503,1,0)),0,1))</f>
        <v>0</v>
      </c>
    </row>
    <row r="101" spans="1:16" ht="25.5">
      <c r="A101" s="22" t="s">
        <v>1998</v>
      </c>
      <c r="B101" s="23" t="s">
        <v>1976</v>
      </c>
      <c r="C101" s="24" t="s">
        <v>1999</v>
      </c>
      <c r="D101" s="25" t="s">
        <v>2000</v>
      </c>
      <c r="E101" s="25" t="s">
        <v>2001</v>
      </c>
      <c r="F101" s="26" t="s">
        <v>2002</v>
      </c>
      <c r="G101" s="27">
        <v>-1000</v>
      </c>
      <c r="H101" s="28">
        <v>1000</v>
      </c>
      <c r="I101" s="27">
        <v>1</v>
      </c>
      <c r="J101" s="28">
        <v>1</v>
      </c>
      <c r="K101" s="28">
        <v>1</v>
      </c>
      <c r="L101" s="29"/>
      <c r="M101" s="29"/>
      <c r="N101" s="27" t="s">
        <v>16</v>
      </c>
      <c r="O101" s="30" t="s">
        <v>2003</v>
      </c>
      <c r="P101" s="15">
        <f>IF(ISBLANK(C101)," ",IF(ISNA(VLOOKUP(C101,'Tudo Palsson 502'!$C$2:$C$503,1,0)),0,1))</f>
        <v>0</v>
      </c>
    </row>
    <row r="102" spans="1:16" ht="25.5">
      <c r="A102" s="22" t="s">
        <v>2004</v>
      </c>
      <c r="B102" s="23" t="s">
        <v>2005</v>
      </c>
      <c r="C102" s="24" t="s">
        <v>1692</v>
      </c>
      <c r="D102" s="25" t="s">
        <v>1692</v>
      </c>
      <c r="E102" s="25" t="s">
        <v>2006</v>
      </c>
      <c r="F102" s="26" t="s">
        <v>2007</v>
      </c>
      <c r="G102" s="27">
        <v>-1000</v>
      </c>
      <c r="H102" s="28">
        <v>1000</v>
      </c>
      <c r="I102" s="27">
        <v>0</v>
      </c>
      <c r="J102" s="28">
        <v>1</v>
      </c>
      <c r="K102" s="28">
        <v>1</v>
      </c>
      <c r="L102" s="29"/>
      <c r="M102" s="29"/>
      <c r="N102" s="27" t="s">
        <v>16</v>
      </c>
      <c r="O102" s="30" t="s">
        <v>2008</v>
      </c>
      <c r="P102" s="15">
        <f>IF(ISBLANK(C102)," ",IF(ISNA(VLOOKUP(C102,'Tudo Palsson 502'!$C$2:$C$503,1,0)),0,1))</f>
        <v>0</v>
      </c>
    </row>
    <row r="103" spans="1:16" ht="15">
      <c r="A103" s="22" t="s">
        <v>2009</v>
      </c>
      <c r="B103" s="23" t="s">
        <v>2005</v>
      </c>
      <c r="C103" s="24" t="s">
        <v>1692</v>
      </c>
      <c r="D103" s="25" t="s">
        <v>1692</v>
      </c>
      <c r="E103" s="25" t="s">
        <v>2010</v>
      </c>
      <c r="F103" s="26" t="s">
        <v>2011</v>
      </c>
      <c r="G103" s="27">
        <v>-1000</v>
      </c>
      <c r="H103" s="28">
        <v>1000</v>
      </c>
      <c r="I103" s="27">
        <v>1</v>
      </c>
      <c r="J103" s="28">
        <v>1</v>
      </c>
      <c r="K103" s="28">
        <v>1</v>
      </c>
      <c r="L103" s="29"/>
      <c r="M103" s="29"/>
      <c r="N103" s="27" t="s">
        <v>16</v>
      </c>
      <c r="O103" s="30" t="s">
        <v>2012</v>
      </c>
      <c r="P103" s="15">
        <f>IF(ISBLANK(C103)," ",IF(ISNA(VLOOKUP(C103,'Tudo Palsson 502'!$C$2:$C$503,1,0)),0,1))</f>
        <v>0</v>
      </c>
    </row>
    <row r="104" spans="1:16" ht="15">
      <c r="A104" s="22" t="s">
        <v>2013</v>
      </c>
      <c r="B104" s="23" t="s">
        <v>2014</v>
      </c>
      <c r="C104" s="24" t="s">
        <v>1466</v>
      </c>
      <c r="D104" s="25" t="s">
        <v>2015</v>
      </c>
      <c r="E104" s="25" t="s">
        <v>2016</v>
      </c>
      <c r="F104" s="26" t="s">
        <v>2017</v>
      </c>
      <c r="G104" s="27">
        <v>-1000</v>
      </c>
      <c r="H104" s="28">
        <v>1000</v>
      </c>
      <c r="I104" s="27">
        <v>0</v>
      </c>
      <c r="J104" s="28">
        <v>1</v>
      </c>
      <c r="K104" s="28">
        <v>1</v>
      </c>
      <c r="L104" s="29"/>
      <c r="M104" s="29"/>
      <c r="N104" s="27" t="s">
        <v>16</v>
      </c>
      <c r="O104" s="30" t="s">
        <v>2018</v>
      </c>
      <c r="P104" s="15">
        <f>IF(ISBLANK(C104)," ",IF(ISNA(VLOOKUP(C104,'Tudo Palsson 502'!$C$2:$C$503,1,0)),0,1))</f>
        <v>1</v>
      </c>
    </row>
    <row r="105" spans="1:16" ht="15">
      <c r="A105" s="22" t="s">
        <v>2019</v>
      </c>
      <c r="B105" s="23" t="s">
        <v>2014</v>
      </c>
      <c r="C105" s="24" t="s">
        <v>1433</v>
      </c>
      <c r="D105" s="25" t="s">
        <v>2020</v>
      </c>
      <c r="E105" s="25" t="s">
        <v>2021</v>
      </c>
      <c r="F105" s="26" t="s">
        <v>2022</v>
      </c>
      <c r="G105" s="27">
        <v>-1000</v>
      </c>
      <c r="H105" s="28">
        <v>1000</v>
      </c>
      <c r="I105" s="27">
        <v>1</v>
      </c>
      <c r="J105" s="28">
        <v>1</v>
      </c>
      <c r="K105" s="28">
        <v>1</v>
      </c>
      <c r="L105" s="29"/>
      <c r="M105" s="29"/>
      <c r="N105" s="27" t="s">
        <v>16</v>
      </c>
      <c r="O105" s="30" t="s">
        <v>2023</v>
      </c>
      <c r="P105" s="15">
        <f>IF(ISBLANK(C105)," ",IF(ISNA(VLOOKUP(C105,'Tudo Palsson 502'!$C$2:$C$503,1,0)),0,1))</f>
        <v>1</v>
      </c>
    </row>
    <row r="106" spans="1:16" ht="15">
      <c r="A106" s="22" t="s">
        <v>2024</v>
      </c>
      <c r="B106" s="23" t="s">
        <v>2014</v>
      </c>
      <c r="C106" s="24" t="s">
        <v>1466</v>
      </c>
      <c r="D106" s="25" t="s">
        <v>2015</v>
      </c>
      <c r="E106" s="25" t="s">
        <v>2016</v>
      </c>
      <c r="F106" s="26" t="s">
        <v>2017</v>
      </c>
      <c r="G106" s="27">
        <v>-1000</v>
      </c>
      <c r="H106" s="28">
        <v>1000</v>
      </c>
      <c r="I106" s="27">
        <v>1</v>
      </c>
      <c r="J106" s="28">
        <v>1</v>
      </c>
      <c r="K106" s="28">
        <v>1</v>
      </c>
      <c r="L106" s="29"/>
      <c r="M106" s="29"/>
      <c r="N106" s="27" t="s">
        <v>16</v>
      </c>
      <c r="O106" s="30" t="s">
        <v>2025</v>
      </c>
      <c r="P106" s="15">
        <f>IF(ISBLANK(C106)," ",IF(ISNA(VLOOKUP(C106,'Tudo Palsson 502'!$C$2:$C$503,1,0)),0,1))</f>
        <v>1</v>
      </c>
    </row>
    <row r="107" spans="1:16" ht="15">
      <c r="A107" s="22" t="s">
        <v>2026</v>
      </c>
      <c r="B107" s="23" t="s">
        <v>2014</v>
      </c>
      <c r="C107" s="24" t="s">
        <v>1466</v>
      </c>
      <c r="D107" s="25" t="s">
        <v>2015</v>
      </c>
      <c r="E107" s="25" t="s">
        <v>2016</v>
      </c>
      <c r="F107" s="26" t="s">
        <v>2017</v>
      </c>
      <c r="G107" s="27">
        <v>-1000</v>
      </c>
      <c r="H107" s="28">
        <v>1000</v>
      </c>
      <c r="I107" s="27">
        <v>1</v>
      </c>
      <c r="J107" s="28">
        <v>1</v>
      </c>
      <c r="K107" s="28">
        <v>1</v>
      </c>
      <c r="L107" s="29"/>
      <c r="M107" s="29"/>
      <c r="N107" s="27" t="s">
        <v>16</v>
      </c>
      <c r="O107" s="30" t="s">
        <v>2027</v>
      </c>
      <c r="P107" s="15">
        <f>IF(ISBLANK(C107)," ",IF(ISNA(VLOOKUP(C107,'Tudo Palsson 502'!$C$2:$C$503,1,0)),0,1))</f>
        <v>1</v>
      </c>
    </row>
    <row r="108" spans="1:16" ht="15">
      <c r="A108" s="22" t="s">
        <v>2028</v>
      </c>
      <c r="B108" s="23" t="s">
        <v>2014</v>
      </c>
      <c r="C108" s="24" t="s">
        <v>1466</v>
      </c>
      <c r="D108" s="25" t="s">
        <v>2015</v>
      </c>
      <c r="E108" s="25" t="s">
        <v>2016</v>
      </c>
      <c r="F108" s="26" t="s">
        <v>2017</v>
      </c>
      <c r="G108" s="27">
        <v>-1000</v>
      </c>
      <c r="H108" s="28">
        <v>1000</v>
      </c>
      <c r="I108" s="27">
        <v>1</v>
      </c>
      <c r="J108" s="28">
        <v>1</v>
      </c>
      <c r="K108" s="28">
        <v>1</v>
      </c>
      <c r="L108" s="29"/>
      <c r="M108" s="29"/>
      <c r="N108" s="27" t="s">
        <v>16</v>
      </c>
      <c r="O108" s="30" t="s">
        <v>2029</v>
      </c>
      <c r="P108" s="15">
        <f>IF(ISBLANK(C108)," ",IF(ISNA(VLOOKUP(C108,'Tudo Palsson 502'!$C$2:$C$503,1,0)),0,1))</f>
        <v>1</v>
      </c>
    </row>
    <row r="109" spans="1:16" ht="15">
      <c r="A109" s="22" t="s">
        <v>2030</v>
      </c>
      <c r="B109" s="23" t="s">
        <v>2014</v>
      </c>
      <c r="C109" s="24" t="s">
        <v>1466</v>
      </c>
      <c r="D109" s="25" t="s">
        <v>2015</v>
      </c>
      <c r="E109" s="25" t="s">
        <v>2016</v>
      </c>
      <c r="F109" s="26" t="s">
        <v>2017</v>
      </c>
      <c r="G109" s="27">
        <v>-1000</v>
      </c>
      <c r="H109" s="28">
        <v>1000</v>
      </c>
      <c r="I109" s="27">
        <v>1</v>
      </c>
      <c r="J109" s="28">
        <v>1</v>
      </c>
      <c r="K109" s="28">
        <v>1</v>
      </c>
      <c r="L109" s="29"/>
      <c r="M109" s="29"/>
      <c r="N109" s="27" t="s">
        <v>16</v>
      </c>
      <c r="O109" s="30" t="s">
        <v>2031</v>
      </c>
      <c r="P109" s="15">
        <f>IF(ISBLANK(C109)," ",IF(ISNA(VLOOKUP(C109,'Tudo Palsson 502'!$C$2:$C$503,1,0)),0,1))</f>
        <v>1</v>
      </c>
    </row>
    <row r="110" spans="1:16" ht="25.5">
      <c r="A110" s="22" t="s">
        <v>2032</v>
      </c>
      <c r="B110" s="23" t="s">
        <v>2014</v>
      </c>
      <c r="C110" s="24" t="s">
        <v>1462</v>
      </c>
      <c r="D110" s="25" t="s">
        <v>2033</v>
      </c>
      <c r="E110" s="25" t="s">
        <v>2034</v>
      </c>
      <c r="F110" s="26" t="s">
        <v>2035</v>
      </c>
      <c r="G110" s="27">
        <v>-1000</v>
      </c>
      <c r="H110" s="28">
        <v>1000</v>
      </c>
      <c r="I110" s="27">
        <v>1</v>
      </c>
      <c r="J110" s="28">
        <v>1</v>
      </c>
      <c r="K110" s="28">
        <v>1</v>
      </c>
      <c r="L110" s="29"/>
      <c r="M110" s="29"/>
      <c r="N110" s="27" t="s">
        <v>16</v>
      </c>
      <c r="O110" s="30" t="s">
        <v>2036</v>
      </c>
      <c r="P110" s="15">
        <f>IF(ISBLANK(C110)," ",IF(ISNA(VLOOKUP(C110,'Tudo Palsson 502'!$C$2:$C$503,1,0)),0,1))</f>
        <v>1</v>
      </c>
    </row>
    <row r="111" spans="1:16" ht="15">
      <c r="A111" s="22" t="s">
        <v>2037</v>
      </c>
      <c r="B111" s="23" t="s">
        <v>2014</v>
      </c>
      <c r="C111" s="24" t="s">
        <v>1456</v>
      </c>
      <c r="D111" s="25" t="s">
        <v>2038</v>
      </c>
      <c r="E111" s="25" t="s">
        <v>2039</v>
      </c>
      <c r="F111" s="26" t="s">
        <v>2040</v>
      </c>
      <c r="G111" s="27">
        <v>-1000</v>
      </c>
      <c r="H111" s="28">
        <v>1000</v>
      </c>
      <c r="I111" s="27">
        <v>1</v>
      </c>
      <c r="J111" s="28">
        <v>1</v>
      </c>
      <c r="K111" s="28">
        <v>1</v>
      </c>
      <c r="L111" s="29"/>
      <c r="M111" s="29"/>
      <c r="N111" s="27" t="s">
        <v>16</v>
      </c>
      <c r="O111" s="30" t="s">
        <v>2041</v>
      </c>
      <c r="P111" s="15">
        <f>IF(ISBLANK(C111)," ",IF(ISNA(VLOOKUP(C111,'Tudo Palsson 502'!$C$2:$C$503,1,0)),0,1))</f>
        <v>1</v>
      </c>
    </row>
    <row r="112" spans="1:16" ht="38.25">
      <c r="A112" s="22" t="s">
        <v>2042</v>
      </c>
      <c r="B112" s="23" t="s">
        <v>2014</v>
      </c>
      <c r="C112" s="24" t="s">
        <v>1450</v>
      </c>
      <c r="D112" s="25" t="s">
        <v>2015</v>
      </c>
      <c r="E112" s="25" t="s">
        <v>2043</v>
      </c>
      <c r="F112" s="26" t="s">
        <v>2044</v>
      </c>
      <c r="G112" s="27">
        <v>-1000</v>
      </c>
      <c r="H112" s="28">
        <v>1000</v>
      </c>
      <c r="I112" s="27">
        <v>1</v>
      </c>
      <c r="J112" s="28">
        <v>1</v>
      </c>
      <c r="K112" s="28">
        <v>1</v>
      </c>
      <c r="L112" s="29"/>
      <c r="M112" s="29"/>
      <c r="N112" s="27" t="s">
        <v>16</v>
      </c>
      <c r="O112" s="30" t="s">
        <v>2045</v>
      </c>
      <c r="P112" s="15">
        <f>IF(ISBLANK(C112)," ",IF(ISNA(VLOOKUP(C112,'Tudo Palsson 502'!$C$2:$C$503,1,0)),0,1))</f>
        <v>1</v>
      </c>
    </row>
    <row r="113" spans="1:16" ht="25.5">
      <c r="A113" s="22" t="s">
        <v>2046</v>
      </c>
      <c r="B113" s="23" t="s">
        <v>2014</v>
      </c>
      <c r="C113" s="24" t="s">
        <v>1450</v>
      </c>
      <c r="D113" s="25" t="s">
        <v>2015</v>
      </c>
      <c r="E113" s="25" t="s">
        <v>2047</v>
      </c>
      <c r="F113" s="26" t="s">
        <v>2048</v>
      </c>
      <c r="G113" s="27">
        <v>-1000</v>
      </c>
      <c r="H113" s="28">
        <v>1000</v>
      </c>
      <c r="I113" s="27">
        <v>1</v>
      </c>
      <c r="J113" s="28">
        <v>1</v>
      </c>
      <c r="K113" s="28">
        <v>1</v>
      </c>
      <c r="L113" s="29"/>
      <c r="M113" s="29"/>
      <c r="N113" s="27" t="s">
        <v>16</v>
      </c>
      <c r="O113" s="30" t="s">
        <v>2049</v>
      </c>
      <c r="P113" s="15">
        <f>IF(ISBLANK(C113)," ",IF(ISNA(VLOOKUP(C113,'Tudo Palsson 502'!$C$2:$C$503,1,0)),0,1))</f>
        <v>1</v>
      </c>
    </row>
    <row r="114" spans="1:16" ht="76.5">
      <c r="A114" s="22" t="s">
        <v>2050</v>
      </c>
      <c r="B114" s="23" t="s">
        <v>2014</v>
      </c>
      <c r="C114" s="24" t="s">
        <v>2051</v>
      </c>
      <c r="D114" s="25" t="s">
        <v>2052</v>
      </c>
      <c r="E114" s="25" t="s">
        <v>1444</v>
      </c>
      <c r="F114" s="26" t="s">
        <v>2053</v>
      </c>
      <c r="G114" s="27">
        <v>-1000</v>
      </c>
      <c r="H114" s="28">
        <v>1000</v>
      </c>
      <c r="I114" s="27">
        <v>1</v>
      </c>
      <c r="J114" s="28">
        <v>1</v>
      </c>
      <c r="K114" s="28">
        <v>1</v>
      </c>
      <c r="L114" s="29"/>
      <c r="M114" s="29"/>
      <c r="N114" s="27" t="s">
        <v>16</v>
      </c>
      <c r="O114" s="30" t="s">
        <v>2054</v>
      </c>
      <c r="P114" s="15">
        <f>IF(ISBLANK(C114)," ",IF(ISNA(VLOOKUP(C114,'Tudo Palsson 502'!$C$2:$C$503,1,0)),0,1))</f>
        <v>0</v>
      </c>
    </row>
    <row r="115" spans="1:16" ht="76.5">
      <c r="A115" s="22" t="s">
        <v>2055</v>
      </c>
      <c r="B115" s="23" t="s">
        <v>2014</v>
      </c>
      <c r="C115" s="24" t="s">
        <v>2051</v>
      </c>
      <c r="D115" s="25" t="s">
        <v>2052</v>
      </c>
      <c r="E115" s="25" t="s">
        <v>1444</v>
      </c>
      <c r="F115" s="26" t="s">
        <v>2053</v>
      </c>
      <c r="G115" s="27">
        <v>-1000</v>
      </c>
      <c r="H115" s="28">
        <v>1000</v>
      </c>
      <c r="I115" s="27">
        <v>1</v>
      </c>
      <c r="J115" s="28">
        <v>1</v>
      </c>
      <c r="K115" s="28">
        <v>1</v>
      </c>
      <c r="L115" s="29"/>
      <c r="M115" s="29"/>
      <c r="N115" s="27" t="s">
        <v>16</v>
      </c>
      <c r="O115" s="30" t="s">
        <v>2056</v>
      </c>
      <c r="P115" s="15">
        <f>IF(ISBLANK(C115)," ",IF(ISNA(VLOOKUP(C115,'Tudo Palsson 502'!$C$2:$C$503,1,0)),0,1))</f>
        <v>0</v>
      </c>
    </row>
    <row r="116" spans="1:16" ht="25.5">
      <c r="A116" s="22" t="s">
        <v>2057</v>
      </c>
      <c r="B116" s="23" t="s">
        <v>2014</v>
      </c>
      <c r="C116" s="24" t="s">
        <v>1433</v>
      </c>
      <c r="D116" s="25" t="s">
        <v>2020</v>
      </c>
      <c r="E116" s="25" t="s">
        <v>2021</v>
      </c>
      <c r="F116" s="26" t="s">
        <v>2022</v>
      </c>
      <c r="G116" s="27">
        <v>-1000</v>
      </c>
      <c r="H116" s="28">
        <v>1000</v>
      </c>
      <c r="I116" s="27">
        <v>1</v>
      </c>
      <c r="J116" s="28">
        <v>1</v>
      </c>
      <c r="K116" s="28">
        <v>1</v>
      </c>
      <c r="L116" s="29"/>
      <c r="M116" s="29"/>
      <c r="N116" s="27" t="s">
        <v>16</v>
      </c>
      <c r="O116" s="30" t="s">
        <v>2058</v>
      </c>
      <c r="P116" s="15">
        <f>IF(ISBLANK(C116)," ",IF(ISNA(VLOOKUP(C116,'Tudo Palsson 502'!$C$2:$C$503,1,0)),0,1))</f>
        <v>1</v>
      </c>
    </row>
    <row r="117" spans="1:16" ht="15">
      <c r="A117" s="22" t="s">
        <v>2059</v>
      </c>
      <c r="B117" s="23" t="s">
        <v>2014</v>
      </c>
      <c r="C117" s="24" t="s">
        <v>1433</v>
      </c>
      <c r="D117" s="25" t="s">
        <v>2020</v>
      </c>
      <c r="E117" s="25" t="s">
        <v>2021</v>
      </c>
      <c r="F117" s="26" t="s">
        <v>2022</v>
      </c>
      <c r="G117" s="27">
        <v>-1000</v>
      </c>
      <c r="H117" s="28">
        <v>1000</v>
      </c>
      <c r="I117" s="27">
        <v>1</v>
      </c>
      <c r="J117" s="28">
        <v>1</v>
      </c>
      <c r="K117" s="28">
        <v>1</v>
      </c>
      <c r="L117" s="29"/>
      <c r="M117" s="29"/>
      <c r="N117" s="27" t="s">
        <v>16</v>
      </c>
      <c r="O117" s="30" t="s">
        <v>2060</v>
      </c>
      <c r="P117" s="15">
        <f>IF(ISBLANK(C117)," ",IF(ISNA(VLOOKUP(C117,'Tudo Palsson 502'!$C$2:$C$503,1,0)),0,1))</f>
        <v>1</v>
      </c>
    </row>
    <row r="118" spans="1:16" ht="15">
      <c r="A118" s="22" t="s">
        <v>2061</v>
      </c>
      <c r="B118" s="23" t="s">
        <v>2014</v>
      </c>
      <c r="C118" s="24" t="s">
        <v>1433</v>
      </c>
      <c r="D118" s="25" t="s">
        <v>2020</v>
      </c>
      <c r="E118" s="25" t="s">
        <v>2062</v>
      </c>
      <c r="F118" s="26" t="s">
        <v>2063</v>
      </c>
      <c r="G118" s="27">
        <v>-1000</v>
      </c>
      <c r="H118" s="28">
        <v>1000</v>
      </c>
      <c r="I118" s="27">
        <v>1</v>
      </c>
      <c r="J118" s="28">
        <v>1</v>
      </c>
      <c r="K118" s="28">
        <v>1</v>
      </c>
      <c r="L118" s="29"/>
      <c r="M118" s="29"/>
      <c r="N118" s="27" t="s">
        <v>16</v>
      </c>
      <c r="O118" s="30" t="s">
        <v>2064</v>
      </c>
      <c r="P118" s="15">
        <f>IF(ISBLANK(C118)," ",IF(ISNA(VLOOKUP(C118,'Tudo Palsson 502'!$C$2:$C$503,1,0)),0,1))</f>
        <v>1</v>
      </c>
    </row>
    <row r="119" spans="1:16" ht="15">
      <c r="A119" s="22" t="s">
        <v>2065</v>
      </c>
      <c r="B119" s="23" t="s">
        <v>2066</v>
      </c>
      <c r="C119" s="24" t="s">
        <v>208</v>
      </c>
      <c r="D119" s="25" t="s">
        <v>2067</v>
      </c>
      <c r="E119" s="25" t="s">
        <v>209</v>
      </c>
      <c r="F119" s="26" t="s">
        <v>2068</v>
      </c>
      <c r="G119" s="27">
        <v>-1000</v>
      </c>
      <c r="H119" s="28">
        <v>1000</v>
      </c>
      <c r="I119" s="27">
        <v>0</v>
      </c>
      <c r="J119" s="28">
        <v>1</v>
      </c>
      <c r="K119" s="28">
        <v>1</v>
      </c>
      <c r="L119" s="29"/>
      <c r="M119" s="29"/>
      <c r="N119" s="27" t="s">
        <v>16</v>
      </c>
      <c r="O119" s="30" t="s">
        <v>2069</v>
      </c>
      <c r="P119" s="15">
        <f>IF(ISBLANK(C119)," ",IF(ISNA(VLOOKUP(C119,'Tudo Palsson 502'!$C$2:$C$503,1,0)),0,1))</f>
        <v>1</v>
      </c>
    </row>
    <row r="120" spans="1:16" ht="15">
      <c r="A120" s="22" t="s">
        <v>2070</v>
      </c>
      <c r="B120" s="23" t="s">
        <v>2066</v>
      </c>
      <c r="C120" s="24" t="s">
        <v>204</v>
      </c>
      <c r="D120" s="25" t="s">
        <v>204</v>
      </c>
      <c r="E120" s="25" t="s">
        <v>205</v>
      </c>
      <c r="F120" s="26" t="s">
        <v>2071</v>
      </c>
      <c r="G120" s="27">
        <v>-1000</v>
      </c>
      <c r="H120" s="28">
        <v>1000</v>
      </c>
      <c r="I120" s="27">
        <v>0</v>
      </c>
      <c r="J120" s="28">
        <v>1</v>
      </c>
      <c r="K120" s="28">
        <v>1</v>
      </c>
      <c r="L120" s="29"/>
      <c r="M120" s="29"/>
      <c r="N120" s="27" t="s">
        <v>16</v>
      </c>
      <c r="O120" s="30" t="s">
        <v>2072</v>
      </c>
      <c r="P120" s="15">
        <f>IF(ISBLANK(C120)," ",IF(ISNA(VLOOKUP(C120,'Tudo Palsson 502'!$C$2:$C$503,1,0)),0,1))</f>
        <v>1</v>
      </c>
    </row>
    <row r="121" spans="1:16" ht="25.5">
      <c r="A121" s="22" t="s">
        <v>2073</v>
      </c>
      <c r="B121" s="23" t="s">
        <v>2066</v>
      </c>
      <c r="C121" s="24" t="s">
        <v>2074</v>
      </c>
      <c r="D121" s="25" t="s">
        <v>2074</v>
      </c>
      <c r="E121" s="25" t="s">
        <v>2075</v>
      </c>
      <c r="F121" s="26" t="s">
        <v>2076</v>
      </c>
      <c r="G121" s="27">
        <v>-1000</v>
      </c>
      <c r="H121" s="28">
        <v>1000</v>
      </c>
      <c r="I121" s="27">
        <v>1</v>
      </c>
      <c r="J121" s="28">
        <v>1</v>
      </c>
      <c r="K121" s="28">
        <v>1</v>
      </c>
      <c r="L121" s="29"/>
      <c r="M121" s="29"/>
      <c r="N121" s="27" t="s">
        <v>16</v>
      </c>
      <c r="O121" s="30" t="s">
        <v>2077</v>
      </c>
      <c r="P121" s="15">
        <f>IF(ISBLANK(C121)," ",IF(ISNA(VLOOKUP(C121,'Tudo Palsson 502'!$C$2:$C$503,1,0)),0,1))</f>
        <v>0</v>
      </c>
    </row>
    <row r="122" spans="1:16" ht="15">
      <c r="A122" s="22" t="s">
        <v>2078</v>
      </c>
      <c r="B122" s="23" t="s">
        <v>2066</v>
      </c>
      <c r="C122" s="24" t="s">
        <v>2079</v>
      </c>
      <c r="D122" s="25" t="s">
        <v>2079</v>
      </c>
      <c r="E122" s="25" t="s">
        <v>2080</v>
      </c>
      <c r="F122" s="26" t="s">
        <v>2081</v>
      </c>
      <c r="G122" s="27">
        <v>-1000</v>
      </c>
      <c r="H122" s="28">
        <v>1000</v>
      </c>
      <c r="I122" s="27">
        <v>1</v>
      </c>
      <c r="J122" s="28">
        <v>1</v>
      </c>
      <c r="K122" s="28">
        <v>1</v>
      </c>
      <c r="L122" s="29"/>
      <c r="M122" s="29"/>
      <c r="N122" s="27" t="s">
        <v>16</v>
      </c>
      <c r="O122" s="30" t="s">
        <v>2082</v>
      </c>
      <c r="P122" s="15">
        <f>IF(ISBLANK(C122)," ",IF(ISNA(VLOOKUP(C122,'Tudo Palsson 502'!$C$2:$C$503,1,0)),0,1))</f>
        <v>0</v>
      </c>
    </row>
    <row r="123" spans="1:16" ht="15">
      <c r="A123" s="22" t="s">
        <v>2083</v>
      </c>
      <c r="B123" s="23" t="s">
        <v>2066</v>
      </c>
      <c r="C123" s="24" t="s">
        <v>2084</v>
      </c>
      <c r="D123" s="25" t="s">
        <v>2084</v>
      </c>
      <c r="E123" s="25" t="s">
        <v>2085</v>
      </c>
      <c r="F123" s="26" t="s">
        <v>2086</v>
      </c>
      <c r="G123" s="27">
        <v>-1000</v>
      </c>
      <c r="H123" s="28">
        <v>1000</v>
      </c>
      <c r="I123" s="27">
        <v>1</v>
      </c>
      <c r="J123" s="28">
        <v>1</v>
      </c>
      <c r="K123" s="28">
        <v>1</v>
      </c>
      <c r="L123" s="29"/>
      <c r="M123" s="29"/>
      <c r="N123" s="27" t="s">
        <v>16</v>
      </c>
      <c r="O123" s="30" t="s">
        <v>2087</v>
      </c>
      <c r="P123" s="15">
        <f>IF(ISBLANK(C123)," ",IF(ISNA(VLOOKUP(C123,'Tudo Palsson 502'!$C$2:$C$503,1,0)),0,1))</f>
        <v>0</v>
      </c>
    </row>
    <row r="124" spans="1:16" ht="15">
      <c r="A124" s="22" t="s">
        <v>2088</v>
      </c>
      <c r="B124" s="23" t="s">
        <v>2066</v>
      </c>
      <c r="C124" s="24" t="s">
        <v>426</v>
      </c>
      <c r="D124" s="25" t="s">
        <v>2089</v>
      </c>
      <c r="E124" s="25" t="s">
        <v>2090</v>
      </c>
      <c r="F124" s="26" t="s">
        <v>2091</v>
      </c>
      <c r="G124" s="27">
        <v>-1000</v>
      </c>
      <c r="H124" s="28">
        <v>1000</v>
      </c>
      <c r="I124" s="27">
        <v>1</v>
      </c>
      <c r="J124" s="28">
        <v>1</v>
      </c>
      <c r="K124" s="28">
        <v>1</v>
      </c>
      <c r="L124" s="29"/>
      <c r="M124" s="29"/>
      <c r="N124" s="27" t="s">
        <v>16</v>
      </c>
      <c r="O124" s="30" t="s">
        <v>2092</v>
      </c>
      <c r="P124" s="15">
        <f>IF(ISBLANK(C124)," ",IF(ISNA(VLOOKUP(C124,'Tudo Palsson 502'!$C$2:$C$503,1,0)),0,1))</f>
        <v>1</v>
      </c>
    </row>
    <row r="125" spans="1:16" ht="15">
      <c r="A125" s="22" t="s">
        <v>2093</v>
      </c>
      <c r="B125" s="23" t="s">
        <v>2066</v>
      </c>
      <c r="C125" s="24" t="s">
        <v>415</v>
      </c>
      <c r="D125" s="25" t="s">
        <v>2094</v>
      </c>
      <c r="E125" s="25" t="s">
        <v>416</v>
      </c>
      <c r="F125" s="26" t="s">
        <v>2095</v>
      </c>
      <c r="G125" s="27">
        <v>-1000</v>
      </c>
      <c r="H125" s="28">
        <v>1000</v>
      </c>
      <c r="I125" s="27">
        <v>1</v>
      </c>
      <c r="J125" s="28">
        <v>1</v>
      </c>
      <c r="K125" s="28">
        <v>1</v>
      </c>
      <c r="L125" s="29"/>
      <c r="M125" s="29"/>
      <c r="N125" s="27" t="s">
        <v>16</v>
      </c>
      <c r="O125" s="30" t="s">
        <v>2096</v>
      </c>
      <c r="P125" s="15">
        <f>IF(ISBLANK(C125)," ",IF(ISNA(VLOOKUP(C125,'Tudo Palsson 502'!$C$2:$C$503,1,0)),0,1))</f>
        <v>1</v>
      </c>
    </row>
    <row r="126" spans="1:16" ht="15">
      <c r="A126" s="22" t="s">
        <v>2097</v>
      </c>
      <c r="B126" s="23" t="s">
        <v>2066</v>
      </c>
      <c r="C126" s="24" t="s">
        <v>204</v>
      </c>
      <c r="D126" s="25" t="s">
        <v>204</v>
      </c>
      <c r="E126" s="25" t="s">
        <v>205</v>
      </c>
      <c r="F126" s="26" t="s">
        <v>2071</v>
      </c>
      <c r="G126" s="27">
        <v>-1000</v>
      </c>
      <c r="H126" s="28">
        <v>1000</v>
      </c>
      <c r="I126" s="27">
        <v>1</v>
      </c>
      <c r="J126" s="28">
        <v>1</v>
      </c>
      <c r="K126" s="28">
        <v>1</v>
      </c>
      <c r="L126" s="29"/>
      <c r="M126" s="29"/>
      <c r="N126" s="27" t="s">
        <v>16</v>
      </c>
      <c r="O126" s="30" t="s">
        <v>2098</v>
      </c>
      <c r="P126" s="15">
        <f>IF(ISBLANK(C126)," ",IF(ISNA(VLOOKUP(C126,'Tudo Palsson 502'!$C$2:$C$503,1,0)),0,1))</f>
        <v>1</v>
      </c>
    </row>
    <row r="127" spans="1:16" ht="15">
      <c r="A127" s="22" t="s">
        <v>2099</v>
      </c>
      <c r="B127" s="23" t="s">
        <v>2066</v>
      </c>
      <c r="C127" s="24" t="s">
        <v>421</v>
      </c>
      <c r="D127" s="25" t="s">
        <v>422</v>
      </c>
      <c r="E127" s="25" t="s">
        <v>423</v>
      </c>
      <c r="F127" s="26" t="s">
        <v>2100</v>
      </c>
      <c r="G127" s="27">
        <v>-1000</v>
      </c>
      <c r="H127" s="28">
        <v>1000</v>
      </c>
      <c r="I127" s="27">
        <v>1</v>
      </c>
      <c r="J127" s="28">
        <v>1</v>
      </c>
      <c r="K127" s="28">
        <v>1</v>
      </c>
      <c r="L127" s="29"/>
      <c r="M127" s="29"/>
      <c r="N127" s="27" t="s">
        <v>16</v>
      </c>
      <c r="O127" s="30" t="s">
        <v>2101</v>
      </c>
      <c r="P127" s="15">
        <f>IF(ISBLANK(C127)," ",IF(ISNA(VLOOKUP(C127,'Tudo Palsson 502'!$C$2:$C$503,1,0)),0,1))</f>
        <v>1</v>
      </c>
    </row>
    <row r="128" spans="1:16" ht="15">
      <c r="A128" s="22" t="s">
        <v>2102</v>
      </c>
      <c r="B128" s="23" t="s">
        <v>2066</v>
      </c>
      <c r="C128" s="24" t="s">
        <v>196</v>
      </c>
      <c r="D128" s="25" t="s">
        <v>2103</v>
      </c>
      <c r="E128" s="25" t="s">
        <v>197</v>
      </c>
      <c r="F128" s="26" t="s">
        <v>2104</v>
      </c>
      <c r="G128" s="27">
        <v>-1000</v>
      </c>
      <c r="H128" s="28">
        <v>1000</v>
      </c>
      <c r="I128" s="27">
        <v>1</v>
      </c>
      <c r="J128" s="28">
        <v>1</v>
      </c>
      <c r="K128" s="28">
        <v>1</v>
      </c>
      <c r="L128" s="29"/>
      <c r="M128" s="29"/>
      <c r="N128" s="27" t="s">
        <v>16</v>
      </c>
      <c r="O128" s="30" t="s">
        <v>2105</v>
      </c>
      <c r="P128" s="15">
        <f>IF(ISBLANK(C128)," ",IF(ISNA(VLOOKUP(C128,'Tudo Palsson 502'!$C$2:$C$503,1,0)),0,1))</f>
        <v>1</v>
      </c>
    </row>
    <row r="129" spans="1:16" ht="15">
      <c r="A129" s="22" t="s">
        <v>2106</v>
      </c>
      <c r="B129" s="23" t="s">
        <v>2066</v>
      </c>
      <c r="C129" s="24" t="s">
        <v>200</v>
      </c>
      <c r="D129" s="25" t="s">
        <v>2107</v>
      </c>
      <c r="E129" s="25" t="s">
        <v>201</v>
      </c>
      <c r="F129" s="26" t="s">
        <v>2108</v>
      </c>
      <c r="G129" s="27">
        <v>-1000</v>
      </c>
      <c r="H129" s="28">
        <v>1000</v>
      </c>
      <c r="I129" s="27">
        <v>1</v>
      </c>
      <c r="J129" s="28">
        <v>1</v>
      </c>
      <c r="K129" s="28">
        <v>1</v>
      </c>
      <c r="L129" s="29"/>
      <c r="M129" s="29"/>
      <c r="N129" s="27" t="s">
        <v>16</v>
      </c>
      <c r="O129" s="30" t="s">
        <v>2109</v>
      </c>
      <c r="P129" s="15">
        <f>IF(ISBLANK(C129)," ",IF(ISNA(VLOOKUP(C129,'Tudo Palsson 502'!$C$2:$C$503,1,0)),0,1))</f>
        <v>1</v>
      </c>
    </row>
    <row r="130" spans="1:16" ht="25.5">
      <c r="A130" s="22" t="s">
        <v>2110</v>
      </c>
      <c r="B130" s="23" t="s">
        <v>2111</v>
      </c>
      <c r="C130" s="24" t="s">
        <v>514</v>
      </c>
      <c r="D130" s="25" t="s">
        <v>514</v>
      </c>
      <c r="E130" s="25" t="s">
        <v>2112</v>
      </c>
      <c r="F130" s="26" t="s">
        <v>2113</v>
      </c>
      <c r="G130" s="27">
        <v>-1000</v>
      </c>
      <c r="H130" s="28">
        <v>1000</v>
      </c>
      <c r="I130" s="27">
        <v>0</v>
      </c>
      <c r="J130" s="28">
        <v>0</v>
      </c>
      <c r="K130" s="28">
        <v>0</v>
      </c>
      <c r="L130" s="29"/>
      <c r="M130" s="29"/>
      <c r="N130" s="27" t="s">
        <v>16</v>
      </c>
      <c r="O130" s="30" t="s">
        <v>2114</v>
      </c>
      <c r="P130" s="15">
        <f>IF(ISBLANK(C130)," ",IF(ISNA(VLOOKUP(C130,'Tudo Palsson 502'!$C$2:$C$503,1,0)),0,1))</f>
        <v>1</v>
      </c>
    </row>
    <row r="131" spans="1:16" ht="38.25">
      <c r="A131" s="22" t="s">
        <v>2115</v>
      </c>
      <c r="B131" s="23" t="s">
        <v>2111</v>
      </c>
      <c r="C131" s="24" t="s">
        <v>2116</v>
      </c>
      <c r="D131" s="25" t="s">
        <v>2117</v>
      </c>
      <c r="E131" s="25" t="s">
        <v>2118</v>
      </c>
      <c r="F131" s="26" t="s">
        <v>2119</v>
      </c>
      <c r="G131" s="27">
        <v>-1000</v>
      </c>
      <c r="H131" s="28">
        <v>1000</v>
      </c>
      <c r="I131" s="27">
        <v>0</v>
      </c>
      <c r="J131" s="28">
        <v>1</v>
      </c>
      <c r="K131" s="28">
        <v>1</v>
      </c>
      <c r="L131" s="29"/>
      <c r="M131" s="29"/>
      <c r="N131" s="27" t="s">
        <v>16</v>
      </c>
      <c r="O131" s="30" t="s">
        <v>2120</v>
      </c>
      <c r="P131" s="15">
        <f>IF(ISBLANK(C131)," ",IF(ISNA(VLOOKUP(C131,'Tudo Palsson 502'!$C$2:$C$503,1,0)),0,1))</f>
        <v>0</v>
      </c>
    </row>
    <row r="132" spans="1:16" ht="38.25">
      <c r="A132" s="22" t="s">
        <v>2121</v>
      </c>
      <c r="B132" s="23" t="s">
        <v>2111</v>
      </c>
      <c r="C132" s="24" t="s">
        <v>456</v>
      </c>
      <c r="D132" s="25" t="s">
        <v>2122</v>
      </c>
      <c r="E132" s="25" t="s">
        <v>457</v>
      </c>
      <c r="F132" s="26" t="s">
        <v>2123</v>
      </c>
      <c r="G132" s="27">
        <v>-1000</v>
      </c>
      <c r="H132" s="28">
        <v>1000</v>
      </c>
      <c r="I132" s="27">
        <v>1</v>
      </c>
      <c r="J132" s="28">
        <v>1</v>
      </c>
      <c r="K132" s="28">
        <v>1</v>
      </c>
      <c r="L132" s="29"/>
      <c r="M132" s="29"/>
      <c r="N132" s="27" t="s">
        <v>16</v>
      </c>
      <c r="O132" s="30" t="s">
        <v>2124</v>
      </c>
      <c r="P132" s="15">
        <f>IF(ISBLANK(C132)," ",IF(ISNA(VLOOKUP(C132,'Tudo Palsson 502'!$C$2:$C$503,1,0)),0,1))</f>
        <v>1</v>
      </c>
    </row>
    <row r="133" spans="1:16" ht="25.5">
      <c r="A133" s="22" t="s">
        <v>2125</v>
      </c>
      <c r="B133" s="23" t="s">
        <v>2111</v>
      </c>
      <c r="C133" s="24" t="s">
        <v>2126</v>
      </c>
      <c r="D133" s="25" t="s">
        <v>2127</v>
      </c>
      <c r="E133" s="25" t="s">
        <v>453</v>
      </c>
      <c r="F133" s="26" t="s">
        <v>2128</v>
      </c>
      <c r="G133" s="27">
        <v>-1000</v>
      </c>
      <c r="H133" s="28">
        <v>1000</v>
      </c>
      <c r="I133" s="27">
        <v>1</v>
      </c>
      <c r="J133" s="28">
        <v>1</v>
      </c>
      <c r="K133" s="28">
        <v>1</v>
      </c>
      <c r="L133" s="29"/>
      <c r="M133" s="29"/>
      <c r="N133" s="27" t="s">
        <v>16</v>
      </c>
      <c r="O133" s="30" t="s">
        <v>2129</v>
      </c>
      <c r="P133" s="15">
        <f>IF(ISBLANK(C133)," ",IF(ISNA(VLOOKUP(C133,'Tudo Palsson 502'!$C$2:$C$503,1,0)),0,1))</f>
        <v>0</v>
      </c>
    </row>
    <row r="134" spans="1:16" ht="15">
      <c r="A134" s="22" t="s">
        <v>2130</v>
      </c>
      <c r="B134" s="23" t="s">
        <v>2111</v>
      </c>
      <c r="C134" s="24" t="s">
        <v>1692</v>
      </c>
      <c r="D134" s="25" t="s">
        <v>1692</v>
      </c>
      <c r="E134" s="25" t="s">
        <v>2131</v>
      </c>
      <c r="F134" s="26" t="s">
        <v>2132</v>
      </c>
      <c r="G134" s="27">
        <v>-1000</v>
      </c>
      <c r="H134" s="28">
        <v>1000</v>
      </c>
      <c r="I134" s="27">
        <v>1</v>
      </c>
      <c r="J134" s="28">
        <v>1</v>
      </c>
      <c r="K134" s="28">
        <v>1</v>
      </c>
      <c r="L134" s="29"/>
      <c r="M134" s="29"/>
      <c r="N134" s="27" t="s">
        <v>16</v>
      </c>
      <c r="O134" s="30" t="s">
        <v>2133</v>
      </c>
      <c r="P134" s="15">
        <f>IF(ISBLANK(C134)," ",IF(ISNA(VLOOKUP(C134,'Tudo Palsson 502'!$C$2:$C$503,1,0)),0,1))</f>
        <v>0</v>
      </c>
    </row>
    <row r="135" spans="1:16" ht="15">
      <c r="A135" s="22" t="s">
        <v>2134</v>
      </c>
      <c r="B135" s="23" t="s">
        <v>2111</v>
      </c>
      <c r="C135" s="24" t="s">
        <v>448</v>
      </c>
      <c r="D135" s="25" t="s">
        <v>2135</v>
      </c>
      <c r="E135" s="25" t="s">
        <v>2136</v>
      </c>
      <c r="F135" s="26" t="s">
        <v>2137</v>
      </c>
      <c r="G135" s="27">
        <v>-1000</v>
      </c>
      <c r="H135" s="28">
        <v>1000</v>
      </c>
      <c r="I135" s="27">
        <v>1</v>
      </c>
      <c r="J135" s="28">
        <v>1</v>
      </c>
      <c r="K135" s="28">
        <v>1</v>
      </c>
      <c r="L135" s="29"/>
      <c r="M135" s="29"/>
      <c r="N135" s="27" t="s">
        <v>16</v>
      </c>
      <c r="O135" s="30" t="s">
        <v>2138</v>
      </c>
      <c r="P135" s="15">
        <f>IF(ISBLANK(C135)," ",IF(ISNA(VLOOKUP(C135,'Tudo Palsson 502'!$C$2:$C$503,1,0)),0,1))</f>
        <v>1</v>
      </c>
    </row>
    <row r="136" spans="1:16" ht="15">
      <c r="A136" s="22" t="s">
        <v>2139</v>
      </c>
      <c r="B136" s="23" t="s">
        <v>2111</v>
      </c>
      <c r="C136" s="24" t="s">
        <v>179</v>
      </c>
      <c r="D136" s="25" t="s">
        <v>2140</v>
      </c>
      <c r="E136" s="25" t="s">
        <v>2141</v>
      </c>
      <c r="F136" s="26" t="s">
        <v>2142</v>
      </c>
      <c r="G136" s="27">
        <v>-1000</v>
      </c>
      <c r="H136" s="28">
        <v>1000</v>
      </c>
      <c r="I136" s="27">
        <v>1</v>
      </c>
      <c r="J136" s="28">
        <v>1</v>
      </c>
      <c r="K136" s="28">
        <v>1</v>
      </c>
      <c r="L136" s="29"/>
      <c r="M136" s="29"/>
      <c r="N136" s="27" t="s">
        <v>16</v>
      </c>
      <c r="O136" s="30" t="s">
        <v>2143</v>
      </c>
      <c r="P136" s="15">
        <f>IF(ISBLANK(C136)," ",IF(ISNA(VLOOKUP(C136,'Tudo Palsson 502'!$C$2:$C$503,1,0)),0,1))</f>
        <v>1</v>
      </c>
    </row>
    <row r="137" spans="1:16" ht="15">
      <c r="A137" s="22" t="s">
        <v>2144</v>
      </c>
      <c r="B137" s="23" t="s">
        <v>2111</v>
      </c>
      <c r="C137" s="24" t="s">
        <v>196</v>
      </c>
      <c r="D137" s="25" t="s">
        <v>2103</v>
      </c>
      <c r="E137" s="25" t="s">
        <v>197</v>
      </c>
      <c r="F137" s="26" t="s">
        <v>2104</v>
      </c>
      <c r="G137" s="27">
        <v>-1000</v>
      </c>
      <c r="H137" s="28">
        <v>1000</v>
      </c>
      <c r="I137" s="27">
        <v>1</v>
      </c>
      <c r="J137" s="28">
        <v>1</v>
      </c>
      <c r="K137" s="28">
        <v>1</v>
      </c>
      <c r="L137" s="29"/>
      <c r="M137" s="29"/>
      <c r="N137" s="27" t="s">
        <v>16</v>
      </c>
      <c r="O137" s="30" t="s">
        <v>2145</v>
      </c>
      <c r="P137" s="15">
        <f>IF(ISBLANK(C137)," ",IF(ISNA(VLOOKUP(C137,'Tudo Palsson 502'!$C$2:$C$503,1,0)),0,1))</f>
        <v>1</v>
      </c>
    </row>
    <row r="138" spans="1:16" ht="15">
      <c r="A138" s="22" t="s">
        <v>2146</v>
      </c>
      <c r="B138" s="23" t="s">
        <v>2111</v>
      </c>
      <c r="C138" s="24" t="s">
        <v>196</v>
      </c>
      <c r="D138" s="25" t="s">
        <v>2103</v>
      </c>
      <c r="E138" s="25" t="s">
        <v>197</v>
      </c>
      <c r="F138" s="26" t="s">
        <v>2104</v>
      </c>
      <c r="G138" s="27">
        <v>-1000</v>
      </c>
      <c r="H138" s="28">
        <v>1000</v>
      </c>
      <c r="I138" s="27">
        <v>1</v>
      </c>
      <c r="J138" s="28">
        <v>1</v>
      </c>
      <c r="K138" s="28">
        <v>1</v>
      </c>
      <c r="L138" s="29"/>
      <c r="M138" s="29"/>
      <c r="N138" s="27" t="s">
        <v>16</v>
      </c>
      <c r="O138" s="30" t="s">
        <v>2147</v>
      </c>
      <c r="P138" s="15">
        <f>IF(ISBLANK(C138)," ",IF(ISNA(VLOOKUP(C138,'Tudo Palsson 502'!$C$2:$C$503,1,0)),0,1))</f>
        <v>1</v>
      </c>
    </row>
    <row r="139" spans="1:16" ht="15">
      <c r="A139" s="22" t="s">
        <v>2148</v>
      </c>
      <c r="B139" s="23" t="s">
        <v>2111</v>
      </c>
      <c r="C139" s="24" t="s">
        <v>438</v>
      </c>
      <c r="D139" s="25" t="s">
        <v>2149</v>
      </c>
      <c r="E139" s="25" t="s">
        <v>2150</v>
      </c>
      <c r="F139" s="26" t="s">
        <v>2151</v>
      </c>
      <c r="G139" s="27">
        <v>-1000</v>
      </c>
      <c r="H139" s="28">
        <v>1000</v>
      </c>
      <c r="I139" s="27">
        <v>1</v>
      </c>
      <c r="J139" s="28">
        <v>1</v>
      </c>
      <c r="K139" s="28">
        <v>1</v>
      </c>
      <c r="L139" s="29"/>
      <c r="M139" s="29"/>
      <c r="N139" s="27" t="s">
        <v>16</v>
      </c>
      <c r="O139" s="30" t="s">
        <v>2152</v>
      </c>
      <c r="P139" s="15">
        <f>IF(ISBLANK(C139)," ",IF(ISNA(VLOOKUP(C139,'Tudo Palsson 502'!$C$2:$C$503,1,0)),0,1))</f>
        <v>1</v>
      </c>
    </row>
    <row r="140" spans="1:16" ht="15">
      <c r="A140" s="22" t="s">
        <v>2153</v>
      </c>
      <c r="B140" s="23" t="s">
        <v>2111</v>
      </c>
      <c r="C140" s="24" t="s">
        <v>434</v>
      </c>
      <c r="D140" s="25" t="s">
        <v>2154</v>
      </c>
      <c r="E140" s="25" t="s">
        <v>2155</v>
      </c>
      <c r="F140" s="26" t="s">
        <v>2156</v>
      </c>
      <c r="G140" s="27">
        <v>-1000</v>
      </c>
      <c r="H140" s="28">
        <v>1000</v>
      </c>
      <c r="I140" s="27">
        <v>1</v>
      </c>
      <c r="J140" s="28">
        <v>1</v>
      </c>
      <c r="K140" s="28">
        <v>1</v>
      </c>
      <c r="L140" s="29"/>
      <c r="M140" s="29"/>
      <c r="N140" s="27" t="s">
        <v>16</v>
      </c>
      <c r="O140" s="30" t="s">
        <v>2157</v>
      </c>
      <c r="P140" s="15">
        <f>IF(ISBLANK(C140)," ",IF(ISNA(VLOOKUP(C140,'Tudo Palsson 502'!$C$2:$C$503,1,0)),0,1))</f>
        <v>1</v>
      </c>
    </row>
    <row r="141" spans="1:16" ht="25.5">
      <c r="A141" s="31" t="s">
        <v>2158</v>
      </c>
      <c r="B141" s="32" t="s">
        <v>2111</v>
      </c>
      <c r="C141" s="33" t="s">
        <v>460</v>
      </c>
      <c r="D141" s="34" t="s">
        <v>460</v>
      </c>
      <c r="E141" s="34" t="s">
        <v>461</v>
      </c>
      <c r="F141" s="32" t="s">
        <v>2159</v>
      </c>
      <c r="G141" s="33">
        <v>0</v>
      </c>
      <c r="H141" s="34">
        <v>1000</v>
      </c>
      <c r="I141" s="42">
        <v>1</v>
      </c>
      <c r="J141" s="43">
        <v>1</v>
      </c>
      <c r="K141" s="43">
        <v>1</v>
      </c>
      <c r="L141" s="35"/>
      <c r="M141" s="36"/>
      <c r="N141" s="27" t="s">
        <v>16</v>
      </c>
      <c r="O141" s="37" t="s">
        <v>2160</v>
      </c>
      <c r="P141" s="15">
        <f>IF(ISBLANK(C141)," ",IF(ISNA(VLOOKUP(C141,'Tudo Palsson 502'!$C$2:$C$503,1,0)),0,1))</f>
        <v>1</v>
      </c>
    </row>
    <row r="142" spans="1:16" ht="15">
      <c r="A142" s="22" t="s">
        <v>2161</v>
      </c>
      <c r="B142" s="23" t="s">
        <v>2162</v>
      </c>
      <c r="C142" s="24" t="s">
        <v>1018</v>
      </c>
      <c r="D142" s="25" t="s">
        <v>2163</v>
      </c>
      <c r="E142" s="25" t="s">
        <v>1019</v>
      </c>
      <c r="F142" s="26" t="s">
        <v>2164</v>
      </c>
      <c r="G142" s="27">
        <v>-1000</v>
      </c>
      <c r="H142" s="28">
        <v>1000</v>
      </c>
      <c r="I142" s="27">
        <v>0</v>
      </c>
      <c r="J142" s="28">
        <v>0</v>
      </c>
      <c r="K142" s="28">
        <v>0</v>
      </c>
      <c r="L142" s="29"/>
      <c r="M142" s="29"/>
      <c r="N142" s="27" t="s">
        <v>16</v>
      </c>
      <c r="O142" s="30" t="s">
        <v>2165</v>
      </c>
      <c r="P142" s="15">
        <f>IF(ISBLANK(C142)," ",IF(ISNA(VLOOKUP(C142,'Tudo Palsson 502'!$C$2:$C$503,1,0)),0,1))</f>
        <v>1</v>
      </c>
    </row>
    <row r="143" spans="1:16" ht="15">
      <c r="A143" s="22" t="s">
        <v>2166</v>
      </c>
      <c r="B143" s="23" t="s">
        <v>2162</v>
      </c>
      <c r="C143" s="24" t="s">
        <v>586</v>
      </c>
      <c r="D143" s="25" t="s">
        <v>2167</v>
      </c>
      <c r="E143" s="25" t="s">
        <v>587</v>
      </c>
      <c r="F143" s="26" t="s">
        <v>2168</v>
      </c>
      <c r="G143" s="27">
        <v>-1000</v>
      </c>
      <c r="H143" s="28">
        <v>1000</v>
      </c>
      <c r="I143" s="27">
        <v>0</v>
      </c>
      <c r="J143" s="28">
        <v>1</v>
      </c>
      <c r="K143" s="28">
        <v>1</v>
      </c>
      <c r="L143" s="29"/>
      <c r="M143" s="29"/>
      <c r="N143" s="27" t="s">
        <v>16</v>
      </c>
      <c r="O143" s="30" t="s">
        <v>2169</v>
      </c>
      <c r="P143" s="15">
        <f>IF(ISBLANK(C143)," ",IF(ISNA(VLOOKUP(C143,'Tudo Palsson 502'!$C$2:$C$503,1,0)),0,1))</f>
        <v>1</v>
      </c>
    </row>
    <row r="144" spans="1:16" ht="15">
      <c r="A144" s="22" t="s">
        <v>2170</v>
      </c>
      <c r="B144" s="23" t="s">
        <v>2162</v>
      </c>
      <c r="C144" s="24" t="s">
        <v>1110</v>
      </c>
      <c r="D144" s="25" t="s">
        <v>2171</v>
      </c>
      <c r="E144" s="25" t="s">
        <v>1111</v>
      </c>
      <c r="F144" s="26" t="s">
        <v>2172</v>
      </c>
      <c r="G144" s="27">
        <v>-1000</v>
      </c>
      <c r="H144" s="28">
        <v>1000</v>
      </c>
      <c r="I144" s="27">
        <v>0</v>
      </c>
      <c r="J144" s="28">
        <v>1</v>
      </c>
      <c r="K144" s="28">
        <v>1</v>
      </c>
      <c r="L144" s="29"/>
      <c r="M144" s="29"/>
      <c r="N144" s="27" t="s">
        <v>16</v>
      </c>
      <c r="O144" s="30" t="s">
        <v>2173</v>
      </c>
      <c r="P144" s="15">
        <f>IF(ISBLANK(C144)," ",IF(ISNA(VLOOKUP(C144,'Tudo Palsson 502'!$C$2:$C$503,1,0)),0,1))</f>
        <v>1</v>
      </c>
    </row>
    <row r="145" spans="1:16" ht="25.5">
      <c r="A145" s="22" t="s">
        <v>2174</v>
      </c>
      <c r="B145" s="23" t="s">
        <v>2162</v>
      </c>
      <c r="C145" s="24" t="s">
        <v>590</v>
      </c>
      <c r="D145" s="25" t="s">
        <v>2175</v>
      </c>
      <c r="E145" s="25" t="s">
        <v>591</v>
      </c>
      <c r="F145" s="26" t="s">
        <v>2176</v>
      </c>
      <c r="G145" s="27">
        <v>-1000</v>
      </c>
      <c r="H145" s="28">
        <v>0</v>
      </c>
      <c r="I145" s="27">
        <v>1</v>
      </c>
      <c r="J145" s="28">
        <v>1</v>
      </c>
      <c r="K145" s="28">
        <v>1</v>
      </c>
      <c r="L145" s="29"/>
      <c r="M145" s="29"/>
      <c r="N145" s="27" t="s">
        <v>16</v>
      </c>
      <c r="O145" s="30" t="s">
        <v>2177</v>
      </c>
      <c r="P145" s="15">
        <f>IF(ISBLANK(C145)," ",IF(ISNA(VLOOKUP(C145,'Tudo Palsson 502'!$C$2:$C$503,1,0)),0,1))</f>
        <v>1</v>
      </c>
    </row>
    <row r="146" spans="1:16" ht="25.5">
      <c r="A146" s="22" t="s">
        <v>2178</v>
      </c>
      <c r="B146" s="23" t="s">
        <v>2162</v>
      </c>
      <c r="C146" s="24" t="s">
        <v>598</v>
      </c>
      <c r="D146" s="25" t="s">
        <v>598</v>
      </c>
      <c r="E146" s="25" t="s">
        <v>2179</v>
      </c>
      <c r="F146" s="26" t="s">
        <v>2180</v>
      </c>
      <c r="G146" s="27">
        <v>-1000</v>
      </c>
      <c r="H146" s="28">
        <v>1000</v>
      </c>
      <c r="I146" s="27">
        <v>1</v>
      </c>
      <c r="J146" s="28">
        <v>1</v>
      </c>
      <c r="K146" s="28">
        <v>1</v>
      </c>
      <c r="L146" s="29"/>
      <c r="M146" s="29"/>
      <c r="N146" s="27" t="s">
        <v>16</v>
      </c>
      <c r="O146" s="30" t="s">
        <v>2181</v>
      </c>
      <c r="P146" s="15">
        <f>IF(ISBLANK(C146)," ",IF(ISNA(VLOOKUP(C146,'Tudo Palsson 502'!$C$2:$C$503,1,0)),0,1))</f>
        <v>1</v>
      </c>
    </row>
    <row r="147" spans="1:16" ht="15">
      <c r="A147" s="22" t="s">
        <v>2182</v>
      </c>
      <c r="B147" s="23" t="s">
        <v>2162</v>
      </c>
      <c r="C147" s="24" t="s">
        <v>653</v>
      </c>
      <c r="D147" s="25" t="s">
        <v>2183</v>
      </c>
      <c r="E147" s="25" t="s">
        <v>654</v>
      </c>
      <c r="F147" s="26" t="s">
        <v>2184</v>
      </c>
      <c r="G147" s="27">
        <v>-1000</v>
      </c>
      <c r="H147" s="28">
        <v>1000</v>
      </c>
      <c r="I147" s="27">
        <v>1</v>
      </c>
      <c r="J147" s="28">
        <v>1</v>
      </c>
      <c r="K147" s="28">
        <v>1</v>
      </c>
      <c r="L147" s="29"/>
      <c r="M147" s="29"/>
      <c r="N147" s="27" t="s">
        <v>16</v>
      </c>
      <c r="O147" s="30" t="s">
        <v>2185</v>
      </c>
      <c r="P147" s="15">
        <f>IF(ISBLANK(C147)," ",IF(ISNA(VLOOKUP(C147,'Tudo Palsson 502'!$C$2:$C$503,1,0)),0,1))</f>
        <v>1</v>
      </c>
    </row>
    <row r="148" spans="1:16" ht="25.5">
      <c r="A148" s="22" t="s">
        <v>2186</v>
      </c>
      <c r="B148" s="23" t="s">
        <v>2162</v>
      </c>
      <c r="C148" s="24" t="s">
        <v>1143</v>
      </c>
      <c r="D148" s="25" t="s">
        <v>2187</v>
      </c>
      <c r="E148" s="25" t="s">
        <v>1144</v>
      </c>
      <c r="F148" s="26" t="s">
        <v>2188</v>
      </c>
      <c r="G148" s="27">
        <v>0</v>
      </c>
      <c r="H148" s="28">
        <v>1000</v>
      </c>
      <c r="I148" s="27">
        <v>1</v>
      </c>
      <c r="J148" s="28">
        <v>1</v>
      </c>
      <c r="K148" s="28">
        <v>1</v>
      </c>
      <c r="L148" s="29"/>
      <c r="M148" s="29"/>
      <c r="N148" s="27" t="s">
        <v>16</v>
      </c>
      <c r="O148" s="30" t="s">
        <v>2189</v>
      </c>
      <c r="P148" s="15">
        <f>IF(ISBLANK(C148)," ",IF(ISNA(VLOOKUP(C148,'Tudo Palsson 502'!$C$2:$C$503,1,0)),0,1))</f>
        <v>1</v>
      </c>
    </row>
    <row r="149" spans="1:16" ht="15">
      <c r="A149" s="22" t="s">
        <v>2190</v>
      </c>
      <c r="B149" s="23" t="s">
        <v>2191</v>
      </c>
      <c r="C149" s="24" t="s">
        <v>1692</v>
      </c>
      <c r="D149" s="25" t="s">
        <v>1692</v>
      </c>
      <c r="E149" s="25" t="s">
        <v>2192</v>
      </c>
      <c r="F149" s="26" t="s">
        <v>2193</v>
      </c>
      <c r="G149" s="27">
        <v>-1000</v>
      </c>
      <c r="H149" s="28">
        <v>1000</v>
      </c>
      <c r="I149" s="27">
        <v>0</v>
      </c>
      <c r="J149" s="28">
        <v>0</v>
      </c>
      <c r="K149" s="28">
        <v>0</v>
      </c>
      <c r="L149" s="29"/>
      <c r="M149" s="29"/>
      <c r="N149" s="27" t="s">
        <v>16</v>
      </c>
      <c r="O149" s="30" t="s">
        <v>2194</v>
      </c>
      <c r="P149" s="15">
        <f>IF(ISBLANK(C149)," ",IF(ISNA(VLOOKUP(C149,'Tudo Palsson 502'!$C$2:$C$503,1,0)),0,1))</f>
        <v>0</v>
      </c>
    </row>
    <row r="150" spans="1:16" ht="25.5">
      <c r="A150" s="22" t="s">
        <v>2195</v>
      </c>
      <c r="B150" s="23" t="s">
        <v>2191</v>
      </c>
      <c r="C150" s="24" t="s">
        <v>1235</v>
      </c>
      <c r="D150" s="25" t="s">
        <v>1235</v>
      </c>
      <c r="E150" s="25" t="s">
        <v>1236</v>
      </c>
      <c r="F150" s="26" t="s">
        <v>2196</v>
      </c>
      <c r="G150" s="27">
        <v>-1000</v>
      </c>
      <c r="H150" s="28">
        <v>1000</v>
      </c>
      <c r="I150" s="27">
        <v>0</v>
      </c>
      <c r="J150" s="28">
        <v>0</v>
      </c>
      <c r="K150" s="28">
        <v>0</v>
      </c>
      <c r="L150" s="29"/>
      <c r="M150" s="29"/>
      <c r="N150" s="27" t="s">
        <v>16</v>
      </c>
      <c r="O150" s="30" t="s">
        <v>2197</v>
      </c>
      <c r="P150" s="15">
        <f>IF(ISBLANK(C150)," ",IF(ISNA(VLOOKUP(C150,'Tudo Palsson 502'!$C$2:$C$503,1,0)),0,1))</f>
        <v>1</v>
      </c>
    </row>
    <row r="151" spans="1:16" ht="15">
      <c r="A151" s="22" t="s">
        <v>2198</v>
      </c>
      <c r="B151" s="23" t="s">
        <v>2191</v>
      </c>
      <c r="C151" s="24" t="s">
        <v>1692</v>
      </c>
      <c r="D151" s="25" t="s">
        <v>1692</v>
      </c>
      <c r="E151" s="25" t="s">
        <v>2199</v>
      </c>
      <c r="F151" s="26" t="s">
        <v>2200</v>
      </c>
      <c r="G151" s="27">
        <v>-1000</v>
      </c>
      <c r="H151" s="28">
        <v>1000</v>
      </c>
      <c r="I151" s="27">
        <v>0</v>
      </c>
      <c r="J151" s="28">
        <v>0</v>
      </c>
      <c r="K151" s="28">
        <v>0</v>
      </c>
      <c r="L151" s="29"/>
      <c r="M151" s="29"/>
      <c r="N151" s="27" t="s">
        <v>16</v>
      </c>
      <c r="O151" s="30" t="s">
        <v>2201</v>
      </c>
      <c r="P151" s="15">
        <f>IF(ISBLANK(C151)," ",IF(ISNA(VLOOKUP(C151,'Tudo Palsson 502'!$C$2:$C$503,1,0)),0,1))</f>
        <v>0</v>
      </c>
    </row>
    <row r="152" spans="1:16" ht="15">
      <c r="A152" s="22" t="s">
        <v>2202</v>
      </c>
      <c r="B152" s="23" t="s">
        <v>2191</v>
      </c>
      <c r="C152" s="24" t="s">
        <v>1692</v>
      </c>
      <c r="D152" s="25" t="s">
        <v>1692</v>
      </c>
      <c r="E152" s="25" t="s">
        <v>2203</v>
      </c>
      <c r="F152" s="26" t="s">
        <v>2204</v>
      </c>
      <c r="G152" s="27">
        <v>-1000</v>
      </c>
      <c r="H152" s="28">
        <v>1000</v>
      </c>
      <c r="I152" s="27">
        <v>0</v>
      </c>
      <c r="J152" s="28">
        <v>0</v>
      </c>
      <c r="K152" s="28">
        <v>0</v>
      </c>
      <c r="L152" s="29"/>
      <c r="M152" s="29"/>
      <c r="N152" s="27" t="s">
        <v>16</v>
      </c>
      <c r="O152" s="30" t="s">
        <v>2205</v>
      </c>
      <c r="P152" s="15">
        <f>IF(ISBLANK(C152)," ",IF(ISNA(VLOOKUP(C152,'Tudo Palsson 502'!$C$2:$C$503,1,0)),0,1))</f>
        <v>0</v>
      </c>
    </row>
    <row r="153" spans="1:16" ht="25.5">
      <c r="A153" s="22" t="s">
        <v>2206</v>
      </c>
      <c r="B153" s="23" t="s">
        <v>2191</v>
      </c>
      <c r="C153" s="24" t="s">
        <v>1692</v>
      </c>
      <c r="D153" s="25" t="s">
        <v>1692</v>
      </c>
      <c r="E153" s="25" t="s">
        <v>2207</v>
      </c>
      <c r="F153" s="26" t="s">
        <v>2208</v>
      </c>
      <c r="G153" s="27">
        <v>-1000</v>
      </c>
      <c r="H153" s="28">
        <v>1000</v>
      </c>
      <c r="I153" s="27">
        <v>0</v>
      </c>
      <c r="J153" s="28">
        <v>0</v>
      </c>
      <c r="K153" s="28">
        <v>0</v>
      </c>
      <c r="L153" s="29"/>
      <c r="M153" s="29"/>
      <c r="N153" s="27" t="s">
        <v>16</v>
      </c>
      <c r="O153" s="30" t="s">
        <v>2209</v>
      </c>
      <c r="P153" s="15">
        <f>IF(ISBLANK(C153)," ",IF(ISNA(VLOOKUP(C153,'Tudo Palsson 502'!$C$2:$C$503,1,0)),0,1))</f>
        <v>0</v>
      </c>
    </row>
    <row r="154" spans="1:16" ht="15">
      <c r="A154" s="22" t="s">
        <v>1692</v>
      </c>
      <c r="B154" s="23" t="s">
        <v>2191</v>
      </c>
      <c r="C154" s="24" t="s">
        <v>1692</v>
      </c>
      <c r="D154" s="25" t="s">
        <v>1692</v>
      </c>
      <c r="E154" s="25" t="s">
        <v>1692</v>
      </c>
      <c r="F154" s="26" t="s">
        <v>1692</v>
      </c>
      <c r="G154" s="27">
        <v>-1000</v>
      </c>
      <c r="H154" s="28">
        <v>1000</v>
      </c>
      <c r="I154" s="27">
        <v>0</v>
      </c>
      <c r="J154" s="28">
        <v>0</v>
      </c>
      <c r="K154" s="28">
        <v>0</v>
      </c>
      <c r="L154" s="29"/>
      <c r="M154" s="29"/>
      <c r="N154" s="27" t="s">
        <v>16</v>
      </c>
      <c r="O154" s="30" t="s">
        <v>2210</v>
      </c>
      <c r="P154" s="15">
        <f>IF(ISBLANK(C154)," ",IF(ISNA(VLOOKUP(C154,'Tudo Palsson 502'!$C$2:$C$503,1,0)),0,1))</f>
        <v>0</v>
      </c>
    </row>
    <row r="155" spans="1:16" ht="15">
      <c r="A155" s="22" t="s">
        <v>2211</v>
      </c>
      <c r="B155" s="23" t="s">
        <v>2191</v>
      </c>
      <c r="C155" s="24" t="s">
        <v>1231</v>
      </c>
      <c r="D155" s="25" t="s">
        <v>2212</v>
      </c>
      <c r="E155" s="25" t="s">
        <v>1232</v>
      </c>
      <c r="F155" s="26" t="s">
        <v>2213</v>
      </c>
      <c r="G155" s="27">
        <v>-1000</v>
      </c>
      <c r="H155" s="28">
        <v>1000</v>
      </c>
      <c r="I155" s="27">
        <v>1</v>
      </c>
      <c r="J155" s="28">
        <v>1</v>
      </c>
      <c r="K155" s="28">
        <v>1</v>
      </c>
      <c r="L155" s="29"/>
      <c r="M155" s="29"/>
      <c r="N155" s="27" t="s">
        <v>16</v>
      </c>
      <c r="O155" s="30" t="s">
        <v>2214</v>
      </c>
      <c r="P155" s="15">
        <f>IF(ISBLANK(C155)," ",IF(ISNA(VLOOKUP(C155,'Tudo Palsson 502'!$C$2:$C$503,1,0)),0,1))</f>
        <v>1</v>
      </c>
    </row>
    <row r="156" spans="1:16" ht="51">
      <c r="A156" s="22" t="s">
        <v>2215</v>
      </c>
      <c r="B156" s="23" t="s">
        <v>2191</v>
      </c>
      <c r="C156" s="24" t="s">
        <v>270</v>
      </c>
      <c r="D156" s="25" t="s">
        <v>270</v>
      </c>
      <c r="E156" s="25" t="s">
        <v>2216</v>
      </c>
      <c r="F156" s="26" t="s">
        <v>2217</v>
      </c>
      <c r="G156" s="27">
        <v>-1000</v>
      </c>
      <c r="H156" s="28">
        <v>1000</v>
      </c>
      <c r="I156" s="27">
        <v>1</v>
      </c>
      <c r="J156" s="28">
        <v>1</v>
      </c>
      <c r="K156" s="28">
        <v>1</v>
      </c>
      <c r="L156" s="29"/>
      <c r="M156" s="29"/>
      <c r="N156" s="27" t="s">
        <v>16</v>
      </c>
      <c r="O156" s="30" t="s">
        <v>2218</v>
      </c>
      <c r="P156" s="15">
        <f>IF(ISBLANK(C156)," ",IF(ISNA(VLOOKUP(C156,'Tudo Palsson 502'!$C$2:$C$503,1,0)),0,1))</f>
        <v>1</v>
      </c>
    </row>
    <row r="157" spans="1:16" ht="51">
      <c r="A157" s="22" t="s">
        <v>2219</v>
      </c>
      <c r="B157" s="23" t="s">
        <v>2191</v>
      </c>
      <c r="C157" s="24" t="s">
        <v>270</v>
      </c>
      <c r="D157" s="25" t="s">
        <v>270</v>
      </c>
      <c r="E157" s="25" t="s">
        <v>2216</v>
      </c>
      <c r="F157" s="26" t="s">
        <v>2217</v>
      </c>
      <c r="G157" s="27">
        <v>-1000</v>
      </c>
      <c r="H157" s="28">
        <v>1000</v>
      </c>
      <c r="I157" s="27">
        <v>1</v>
      </c>
      <c r="J157" s="28">
        <v>1</v>
      </c>
      <c r="K157" s="28">
        <v>1</v>
      </c>
      <c r="L157" s="29"/>
      <c r="M157" s="29"/>
      <c r="N157" s="27" t="s">
        <v>16</v>
      </c>
      <c r="O157" s="30" t="s">
        <v>2220</v>
      </c>
      <c r="P157" s="15">
        <f>IF(ISBLANK(C157)," ",IF(ISNA(VLOOKUP(C157,'Tudo Palsson 502'!$C$2:$C$503,1,0)),0,1))</f>
        <v>1</v>
      </c>
    </row>
    <row r="158" spans="1:16" ht="15">
      <c r="A158" s="22" t="s">
        <v>2221</v>
      </c>
      <c r="B158" s="23" t="s">
        <v>2191</v>
      </c>
      <c r="C158" s="24" t="s">
        <v>1227</v>
      </c>
      <c r="D158" s="25" t="s">
        <v>1227</v>
      </c>
      <c r="E158" s="25" t="s">
        <v>1228</v>
      </c>
      <c r="F158" s="26" t="s">
        <v>2222</v>
      </c>
      <c r="G158" s="27">
        <v>-1000</v>
      </c>
      <c r="H158" s="28">
        <v>1000</v>
      </c>
      <c r="I158" s="27">
        <v>1</v>
      </c>
      <c r="J158" s="28">
        <v>1</v>
      </c>
      <c r="K158" s="28">
        <v>1</v>
      </c>
      <c r="L158" s="29"/>
      <c r="M158" s="29"/>
      <c r="N158" s="27" t="s">
        <v>16</v>
      </c>
      <c r="O158" s="30" t="s">
        <v>2223</v>
      </c>
      <c r="P158" s="15">
        <f>IF(ISBLANK(C158)," ",IF(ISNA(VLOOKUP(C158,'Tudo Palsson 502'!$C$2:$C$503,1,0)),0,1))</f>
        <v>1</v>
      </c>
    </row>
    <row r="159" spans="1:16" ht="15">
      <c r="A159" s="22" t="s">
        <v>2224</v>
      </c>
      <c r="B159" s="23" t="s">
        <v>2191</v>
      </c>
      <c r="C159" s="24" t="s">
        <v>1692</v>
      </c>
      <c r="D159" s="25" t="s">
        <v>1692</v>
      </c>
      <c r="E159" s="25" t="s">
        <v>2225</v>
      </c>
      <c r="F159" s="26" t="s">
        <v>2226</v>
      </c>
      <c r="G159" s="27">
        <v>-1000</v>
      </c>
      <c r="H159" s="28">
        <v>1000</v>
      </c>
      <c r="I159" s="27">
        <v>1</v>
      </c>
      <c r="J159" s="28">
        <v>1</v>
      </c>
      <c r="K159" s="28">
        <v>1</v>
      </c>
      <c r="L159" s="29"/>
      <c r="M159" s="29"/>
      <c r="N159" s="27" t="s">
        <v>16</v>
      </c>
      <c r="O159" s="30" t="s">
        <v>2227</v>
      </c>
      <c r="P159" s="15">
        <f>IF(ISBLANK(C159)," ",IF(ISNA(VLOOKUP(C159,'Tudo Palsson 502'!$C$2:$C$503,1,0)),0,1))</f>
        <v>0</v>
      </c>
    </row>
    <row r="160" spans="1:16" ht="15">
      <c r="A160" s="22" t="s">
        <v>2228</v>
      </c>
      <c r="B160" s="23" t="s">
        <v>2191</v>
      </c>
      <c r="C160" s="24" t="s">
        <v>1241</v>
      </c>
      <c r="D160" s="25" t="s">
        <v>2229</v>
      </c>
      <c r="E160" s="25" t="s">
        <v>1242</v>
      </c>
      <c r="F160" s="26" t="s">
        <v>2230</v>
      </c>
      <c r="G160" s="27">
        <v>-1000</v>
      </c>
      <c r="H160" s="28">
        <v>1000</v>
      </c>
      <c r="I160" s="27">
        <v>1</v>
      </c>
      <c r="J160" s="28">
        <v>1</v>
      </c>
      <c r="K160" s="28">
        <v>1</v>
      </c>
      <c r="L160" s="29"/>
      <c r="M160" s="29"/>
      <c r="N160" s="27" t="s">
        <v>16</v>
      </c>
      <c r="O160" s="30" t="s">
        <v>2231</v>
      </c>
      <c r="P160" s="15">
        <f>IF(ISBLANK(C160)," ",IF(ISNA(VLOOKUP(C160,'Tudo Palsson 502'!$C$2:$C$503,1,0)),0,1))</f>
        <v>1</v>
      </c>
    </row>
    <row r="161" spans="1:16" ht="25.5">
      <c r="A161" s="22" t="s">
        <v>2232</v>
      </c>
      <c r="B161" s="23" t="s">
        <v>2233</v>
      </c>
      <c r="C161" s="24" t="s">
        <v>2234</v>
      </c>
      <c r="D161" s="25" t="s">
        <v>2235</v>
      </c>
      <c r="E161" s="25" t="s">
        <v>2236</v>
      </c>
      <c r="F161" s="26" t="s">
        <v>2237</v>
      </c>
      <c r="G161" s="27">
        <v>-1000</v>
      </c>
      <c r="H161" s="28">
        <v>1000</v>
      </c>
      <c r="I161" s="27">
        <v>0</v>
      </c>
      <c r="J161" s="28">
        <v>0</v>
      </c>
      <c r="K161" s="28">
        <v>0</v>
      </c>
      <c r="L161" s="29"/>
      <c r="M161" s="29"/>
      <c r="N161" s="27" t="s">
        <v>16</v>
      </c>
      <c r="O161" s="30" t="s">
        <v>2238</v>
      </c>
      <c r="P161" s="15">
        <f>IF(ISBLANK(C161)," ",IF(ISNA(VLOOKUP(C161,'Tudo Palsson 502'!$C$2:$C$503,1,0)),0,1))</f>
        <v>0</v>
      </c>
    </row>
    <row r="162" spans="1:16" ht="15">
      <c r="A162" s="22" t="s">
        <v>1692</v>
      </c>
      <c r="B162" s="23" t="s">
        <v>2233</v>
      </c>
      <c r="C162" s="24" t="s">
        <v>1692</v>
      </c>
      <c r="D162" s="25" t="s">
        <v>1692</v>
      </c>
      <c r="E162" s="25" t="s">
        <v>1692</v>
      </c>
      <c r="F162" s="26" t="s">
        <v>1692</v>
      </c>
      <c r="G162" s="27">
        <v>-1000</v>
      </c>
      <c r="H162" s="28">
        <v>1000</v>
      </c>
      <c r="I162" s="27">
        <v>0</v>
      </c>
      <c r="J162" s="28">
        <v>0</v>
      </c>
      <c r="K162" s="28">
        <v>0</v>
      </c>
      <c r="L162" s="29"/>
      <c r="M162" s="29"/>
      <c r="N162" s="27" t="s">
        <v>16</v>
      </c>
      <c r="O162" s="30" t="s">
        <v>2239</v>
      </c>
      <c r="P162" s="15">
        <f>IF(ISBLANK(C162)," ",IF(ISNA(VLOOKUP(C162,'Tudo Palsson 502'!$C$2:$C$503,1,0)),0,1))</f>
        <v>0</v>
      </c>
    </row>
    <row r="163" spans="1:16" ht="15">
      <c r="A163" s="22" t="s">
        <v>2240</v>
      </c>
      <c r="B163" s="23" t="s">
        <v>2233</v>
      </c>
      <c r="C163" s="24" t="s">
        <v>1692</v>
      </c>
      <c r="D163" s="25" t="s">
        <v>1692</v>
      </c>
      <c r="E163" s="25" t="s">
        <v>2241</v>
      </c>
      <c r="F163" s="26" t="s">
        <v>2242</v>
      </c>
      <c r="G163" s="27">
        <v>-1000</v>
      </c>
      <c r="H163" s="28">
        <v>1000</v>
      </c>
      <c r="I163" s="27">
        <v>0</v>
      </c>
      <c r="J163" s="28">
        <v>1</v>
      </c>
      <c r="K163" s="28">
        <v>1</v>
      </c>
      <c r="L163" s="29"/>
      <c r="M163" s="29"/>
      <c r="N163" s="27" t="s">
        <v>16</v>
      </c>
      <c r="O163" s="30" t="s">
        <v>2243</v>
      </c>
      <c r="P163" s="15">
        <f>IF(ISBLANK(C163)," ",IF(ISNA(VLOOKUP(C163,'Tudo Palsson 502'!$C$2:$C$503,1,0)),0,1))</f>
        <v>0</v>
      </c>
    </row>
    <row r="164" spans="1:16" ht="38.25">
      <c r="A164" s="22" t="s">
        <v>2244</v>
      </c>
      <c r="B164" s="23" t="s">
        <v>2233</v>
      </c>
      <c r="C164" s="24" t="s">
        <v>1245</v>
      </c>
      <c r="D164" s="25" t="s">
        <v>2245</v>
      </c>
      <c r="E164" s="25" t="s">
        <v>2246</v>
      </c>
      <c r="F164" s="26" t="s">
        <v>2247</v>
      </c>
      <c r="G164" s="27">
        <v>-1000</v>
      </c>
      <c r="H164" s="28">
        <v>1000</v>
      </c>
      <c r="I164" s="27">
        <v>1</v>
      </c>
      <c r="J164" s="28">
        <v>1</v>
      </c>
      <c r="K164" s="28">
        <v>1</v>
      </c>
      <c r="L164" s="29"/>
      <c r="M164" s="29"/>
      <c r="N164" s="27" t="s">
        <v>16</v>
      </c>
      <c r="O164" s="30" t="s">
        <v>2248</v>
      </c>
      <c r="P164" s="15">
        <f>IF(ISBLANK(C164)," ",IF(ISNA(VLOOKUP(C164,'Tudo Palsson 502'!$C$2:$C$503,1,0)),0,1))</f>
        <v>1</v>
      </c>
    </row>
    <row r="165" spans="1:16" ht="25.5">
      <c r="A165" s="22" t="s">
        <v>2249</v>
      </c>
      <c r="B165" s="23" t="s">
        <v>2233</v>
      </c>
      <c r="C165" s="24" t="s">
        <v>1245</v>
      </c>
      <c r="D165" s="25" t="s">
        <v>2245</v>
      </c>
      <c r="E165" s="25" t="s">
        <v>1246</v>
      </c>
      <c r="F165" s="26" t="s">
        <v>2250</v>
      </c>
      <c r="G165" s="27">
        <v>-1000</v>
      </c>
      <c r="H165" s="28">
        <v>1000</v>
      </c>
      <c r="I165" s="27">
        <v>1</v>
      </c>
      <c r="J165" s="28">
        <v>1</v>
      </c>
      <c r="K165" s="28">
        <v>1</v>
      </c>
      <c r="L165" s="29"/>
      <c r="M165" s="29"/>
      <c r="N165" s="27" t="s">
        <v>16</v>
      </c>
      <c r="O165" s="30" t="s">
        <v>2251</v>
      </c>
      <c r="P165" s="15">
        <f>IF(ISBLANK(C165)," ",IF(ISNA(VLOOKUP(C165,'Tudo Palsson 502'!$C$2:$C$503,1,0)),0,1))</f>
        <v>1</v>
      </c>
    </row>
    <row r="166" spans="1:16" ht="15">
      <c r="A166" s="22" t="s">
        <v>2252</v>
      </c>
      <c r="B166" s="23" t="s">
        <v>2233</v>
      </c>
      <c r="C166" s="24" t="s">
        <v>2253</v>
      </c>
      <c r="D166" s="25" t="s">
        <v>2254</v>
      </c>
      <c r="E166" s="25" t="s">
        <v>2255</v>
      </c>
      <c r="F166" s="26" t="s">
        <v>2256</v>
      </c>
      <c r="G166" s="27">
        <v>-1000</v>
      </c>
      <c r="H166" s="28">
        <v>1000</v>
      </c>
      <c r="I166" s="27">
        <v>1</v>
      </c>
      <c r="J166" s="28">
        <v>1</v>
      </c>
      <c r="K166" s="28">
        <v>1</v>
      </c>
      <c r="L166" s="29"/>
      <c r="M166" s="29"/>
      <c r="N166" s="27" t="s">
        <v>16</v>
      </c>
      <c r="O166" s="30" t="s">
        <v>2257</v>
      </c>
      <c r="P166" s="15">
        <f>IF(ISBLANK(C166)," ",IF(ISNA(VLOOKUP(C166,'Tudo Palsson 502'!$C$2:$C$503,1,0)),0,1))</f>
        <v>0</v>
      </c>
    </row>
    <row r="167" spans="1:16" ht="15">
      <c r="A167" s="22" t="s">
        <v>2258</v>
      </c>
      <c r="B167" s="23" t="s">
        <v>2233</v>
      </c>
      <c r="C167" s="24" t="s">
        <v>1692</v>
      </c>
      <c r="D167" s="25" t="s">
        <v>1692</v>
      </c>
      <c r="E167" s="25" t="s">
        <v>2259</v>
      </c>
      <c r="F167" s="26" t="s">
        <v>2260</v>
      </c>
      <c r="G167" s="27">
        <v>-1000</v>
      </c>
      <c r="H167" s="28">
        <v>1000</v>
      </c>
      <c r="I167" s="27">
        <v>1</v>
      </c>
      <c r="J167" s="28">
        <v>1</v>
      </c>
      <c r="K167" s="28">
        <v>1</v>
      </c>
      <c r="L167" s="29"/>
      <c r="M167" s="29"/>
      <c r="N167" s="27" t="s">
        <v>16</v>
      </c>
      <c r="O167" s="30" t="s">
        <v>2261</v>
      </c>
      <c r="P167" s="15">
        <f>IF(ISBLANK(C167)," ",IF(ISNA(VLOOKUP(C167,'Tudo Palsson 502'!$C$2:$C$503,1,0)),0,1))</f>
        <v>0</v>
      </c>
    </row>
    <row r="168" spans="1:16" ht="15">
      <c r="A168" s="22" t="s">
        <v>2262</v>
      </c>
      <c r="B168" s="23" t="s">
        <v>2233</v>
      </c>
      <c r="C168" s="24" t="s">
        <v>1251</v>
      </c>
      <c r="D168" s="25" t="s">
        <v>2263</v>
      </c>
      <c r="E168" s="25" t="s">
        <v>1252</v>
      </c>
      <c r="F168" s="26" t="s">
        <v>2264</v>
      </c>
      <c r="G168" s="27">
        <v>-1000</v>
      </c>
      <c r="H168" s="28">
        <v>1000</v>
      </c>
      <c r="I168" s="27">
        <v>1</v>
      </c>
      <c r="J168" s="28">
        <v>1</v>
      </c>
      <c r="K168" s="28">
        <v>1</v>
      </c>
      <c r="L168" s="29"/>
      <c r="M168" s="29"/>
      <c r="N168" s="27" t="s">
        <v>16</v>
      </c>
      <c r="O168" s="30" t="s">
        <v>2265</v>
      </c>
      <c r="P168" s="15">
        <f>IF(ISBLANK(C168)," ",IF(ISNA(VLOOKUP(C168,'Tudo Palsson 502'!$C$2:$C$503,1,0)),0,1))</f>
        <v>1</v>
      </c>
    </row>
    <row r="169" spans="1:16" ht="25.5">
      <c r="A169" s="22" t="s">
        <v>2266</v>
      </c>
      <c r="B169" s="23" t="s">
        <v>2233</v>
      </c>
      <c r="C169" s="24" t="s">
        <v>1255</v>
      </c>
      <c r="D169" s="25" t="s">
        <v>2267</v>
      </c>
      <c r="E169" s="25" t="s">
        <v>1256</v>
      </c>
      <c r="F169" s="26" t="s">
        <v>2268</v>
      </c>
      <c r="G169" s="27">
        <v>-1000</v>
      </c>
      <c r="H169" s="28">
        <v>1000</v>
      </c>
      <c r="I169" s="27">
        <v>1</v>
      </c>
      <c r="J169" s="28">
        <v>1</v>
      </c>
      <c r="K169" s="28">
        <v>1</v>
      </c>
      <c r="L169" s="29"/>
      <c r="M169" s="29"/>
      <c r="N169" s="27" t="s">
        <v>16</v>
      </c>
      <c r="O169" s="30" t="s">
        <v>2269</v>
      </c>
      <c r="P169" s="15">
        <f>IF(ISBLANK(C169)," ",IF(ISNA(VLOOKUP(C169,'Tudo Palsson 502'!$C$2:$C$503,1,0)),0,1))</f>
        <v>1</v>
      </c>
    </row>
    <row r="170" spans="1:16" ht="15">
      <c r="A170" s="22" t="s">
        <v>2270</v>
      </c>
      <c r="B170" s="23" t="s">
        <v>2233</v>
      </c>
      <c r="C170" s="24" t="s">
        <v>1692</v>
      </c>
      <c r="D170" s="25" t="s">
        <v>1692</v>
      </c>
      <c r="E170" s="25" t="s">
        <v>2271</v>
      </c>
      <c r="F170" s="26" t="s">
        <v>2272</v>
      </c>
      <c r="G170" s="27">
        <v>-1000</v>
      </c>
      <c r="H170" s="28">
        <v>1000</v>
      </c>
      <c r="I170" s="27">
        <v>1</v>
      </c>
      <c r="J170" s="28">
        <v>1</v>
      </c>
      <c r="K170" s="28">
        <v>1</v>
      </c>
      <c r="L170" s="29"/>
      <c r="M170" s="29"/>
      <c r="N170" s="27" t="s">
        <v>16</v>
      </c>
      <c r="O170" s="30" t="s">
        <v>2273</v>
      </c>
      <c r="P170" s="15">
        <f>IF(ISBLANK(C170)," ",IF(ISNA(VLOOKUP(C170,'Tudo Palsson 502'!$C$2:$C$503,1,0)),0,1))</f>
        <v>0</v>
      </c>
    </row>
    <row r="171" spans="1:16" ht="25.5">
      <c r="A171" s="22" t="s">
        <v>2274</v>
      </c>
      <c r="B171" s="23" t="s">
        <v>2275</v>
      </c>
      <c r="C171" s="24" t="s">
        <v>719</v>
      </c>
      <c r="D171" s="25" t="s">
        <v>719</v>
      </c>
      <c r="E171" s="25" t="s">
        <v>2276</v>
      </c>
      <c r="F171" s="26" t="s">
        <v>2277</v>
      </c>
      <c r="G171" s="27">
        <v>-1000</v>
      </c>
      <c r="H171" s="28">
        <v>1000</v>
      </c>
      <c r="I171" s="27">
        <v>0</v>
      </c>
      <c r="J171" s="28">
        <v>1</v>
      </c>
      <c r="K171" s="28">
        <v>1</v>
      </c>
      <c r="L171" s="29"/>
      <c r="M171" s="29"/>
      <c r="N171" s="27" t="s">
        <v>16</v>
      </c>
      <c r="O171" s="30" t="s">
        <v>2278</v>
      </c>
      <c r="P171" s="15">
        <f>IF(ISBLANK(C171)," ",IF(ISNA(VLOOKUP(C171,'Tudo Palsson 502'!$C$2:$C$503,1,0)),0,1))</f>
        <v>1</v>
      </c>
    </row>
    <row r="172" spans="1:16" ht="15">
      <c r="A172" s="22" t="s">
        <v>2279</v>
      </c>
      <c r="B172" s="23" t="s">
        <v>2275</v>
      </c>
      <c r="C172" s="24" t="s">
        <v>691</v>
      </c>
      <c r="D172" s="25" t="s">
        <v>2280</v>
      </c>
      <c r="E172" s="25" t="s">
        <v>692</v>
      </c>
      <c r="F172" s="26" t="s">
        <v>2281</v>
      </c>
      <c r="G172" s="27">
        <v>-1000</v>
      </c>
      <c r="H172" s="28">
        <v>1000</v>
      </c>
      <c r="I172" s="27">
        <v>0</v>
      </c>
      <c r="J172" s="28">
        <v>1</v>
      </c>
      <c r="K172" s="28">
        <v>1</v>
      </c>
      <c r="L172" s="29"/>
      <c r="M172" s="29"/>
      <c r="N172" s="27" t="s">
        <v>16</v>
      </c>
      <c r="O172" s="30" t="s">
        <v>2282</v>
      </c>
      <c r="P172" s="15">
        <f>IF(ISBLANK(C172)," ",IF(ISNA(VLOOKUP(C172,'Tudo Palsson 502'!$C$2:$C$503,1,0)),0,1))</f>
        <v>1</v>
      </c>
    </row>
    <row r="173" spans="1:16" ht="15">
      <c r="A173" s="22" t="s">
        <v>2283</v>
      </c>
      <c r="B173" s="23" t="s">
        <v>2275</v>
      </c>
      <c r="C173" s="24" t="s">
        <v>1692</v>
      </c>
      <c r="D173" s="25" t="s">
        <v>1692</v>
      </c>
      <c r="E173" s="25" t="s">
        <v>732</v>
      </c>
      <c r="F173" s="26" t="s">
        <v>2284</v>
      </c>
      <c r="G173" s="27">
        <v>-1000</v>
      </c>
      <c r="H173" s="28">
        <v>1000</v>
      </c>
      <c r="I173" s="27">
        <v>0</v>
      </c>
      <c r="J173" s="28">
        <v>1</v>
      </c>
      <c r="K173" s="28">
        <v>1</v>
      </c>
      <c r="L173" s="29"/>
      <c r="M173" s="29"/>
      <c r="N173" s="27" t="s">
        <v>16</v>
      </c>
      <c r="O173" s="30" t="s">
        <v>2285</v>
      </c>
      <c r="P173" s="15">
        <f>IF(ISBLANK(C173)," ",IF(ISNA(VLOOKUP(C173,'Tudo Palsson 502'!$C$2:$C$503,1,0)),0,1))</f>
        <v>0</v>
      </c>
    </row>
    <row r="174" spans="1:16" ht="15">
      <c r="A174" s="22" t="s">
        <v>2286</v>
      </c>
      <c r="B174" s="23" t="s">
        <v>2275</v>
      </c>
      <c r="C174" s="24" t="s">
        <v>723</v>
      </c>
      <c r="D174" s="25" t="s">
        <v>2287</v>
      </c>
      <c r="E174" s="25" t="s">
        <v>2288</v>
      </c>
      <c r="F174" s="26" t="s">
        <v>2289</v>
      </c>
      <c r="G174" s="27">
        <v>-1000</v>
      </c>
      <c r="H174" s="28">
        <v>1000</v>
      </c>
      <c r="I174" s="27">
        <v>0</v>
      </c>
      <c r="J174" s="28">
        <v>1</v>
      </c>
      <c r="K174" s="28">
        <v>1</v>
      </c>
      <c r="L174" s="29"/>
      <c r="M174" s="29"/>
      <c r="N174" s="27" t="s">
        <v>16</v>
      </c>
      <c r="O174" s="30" t="s">
        <v>2290</v>
      </c>
      <c r="P174" s="15">
        <f>IF(ISBLANK(C174)," ",IF(ISNA(VLOOKUP(C174,'Tudo Palsson 502'!$C$2:$C$503,1,0)),0,1))</f>
        <v>1</v>
      </c>
    </row>
    <row r="175" spans="1:16" ht="15">
      <c r="A175" s="22" t="s">
        <v>2291</v>
      </c>
      <c r="B175" s="23" t="s">
        <v>2275</v>
      </c>
      <c r="C175" s="24" t="s">
        <v>699</v>
      </c>
      <c r="D175" s="25" t="s">
        <v>699</v>
      </c>
      <c r="E175" s="25" t="s">
        <v>700</v>
      </c>
      <c r="F175" s="26" t="s">
        <v>2292</v>
      </c>
      <c r="G175" s="27">
        <v>-1000</v>
      </c>
      <c r="H175" s="28">
        <v>1000</v>
      </c>
      <c r="I175" s="27">
        <v>0</v>
      </c>
      <c r="J175" s="28">
        <v>1</v>
      </c>
      <c r="K175" s="28">
        <v>1</v>
      </c>
      <c r="L175" s="29"/>
      <c r="M175" s="29"/>
      <c r="N175" s="27" t="s">
        <v>16</v>
      </c>
      <c r="O175" s="30" t="s">
        <v>2293</v>
      </c>
      <c r="P175" s="15">
        <f>IF(ISBLANK(C175)," ",IF(ISNA(VLOOKUP(C175,'Tudo Palsson 502'!$C$2:$C$503,1,0)),0,1))</f>
        <v>1</v>
      </c>
    </row>
    <row r="176" spans="1:16" ht="15">
      <c r="A176" s="22" t="s">
        <v>2294</v>
      </c>
      <c r="B176" s="23" t="s">
        <v>2275</v>
      </c>
      <c r="C176" s="24" t="s">
        <v>695</v>
      </c>
      <c r="D176" s="25" t="s">
        <v>2295</v>
      </c>
      <c r="E176" s="25" t="s">
        <v>696</v>
      </c>
      <c r="F176" s="26" t="s">
        <v>2296</v>
      </c>
      <c r="G176" s="27">
        <v>-1000</v>
      </c>
      <c r="H176" s="28">
        <v>1000</v>
      </c>
      <c r="I176" s="27">
        <v>0</v>
      </c>
      <c r="J176" s="28">
        <v>1</v>
      </c>
      <c r="K176" s="28">
        <v>1</v>
      </c>
      <c r="L176" s="29"/>
      <c r="M176" s="29"/>
      <c r="N176" s="27" t="s">
        <v>16</v>
      </c>
      <c r="O176" s="30" t="s">
        <v>2297</v>
      </c>
      <c r="P176" s="15">
        <f>IF(ISBLANK(C176)," ",IF(ISNA(VLOOKUP(C176,'Tudo Palsson 502'!$C$2:$C$503,1,0)),0,1))</f>
        <v>1</v>
      </c>
    </row>
    <row r="177" spans="1:16" ht="15">
      <c r="A177" s="22" t="s">
        <v>2298</v>
      </c>
      <c r="B177" s="23" t="s">
        <v>2275</v>
      </c>
      <c r="C177" s="24" t="s">
        <v>711</v>
      </c>
      <c r="D177" s="25" t="s">
        <v>711</v>
      </c>
      <c r="E177" s="25" t="s">
        <v>2299</v>
      </c>
      <c r="F177" s="26" t="s">
        <v>2300</v>
      </c>
      <c r="G177" s="27">
        <v>-1000</v>
      </c>
      <c r="H177" s="28">
        <v>1000</v>
      </c>
      <c r="I177" s="27">
        <v>1</v>
      </c>
      <c r="J177" s="28">
        <v>1</v>
      </c>
      <c r="K177" s="28">
        <v>1</v>
      </c>
      <c r="L177" s="29"/>
      <c r="M177" s="29"/>
      <c r="N177" s="27" t="s">
        <v>16</v>
      </c>
      <c r="O177" s="30" t="s">
        <v>2301</v>
      </c>
      <c r="P177" s="15">
        <f>IF(ISBLANK(C177)," ",IF(ISNA(VLOOKUP(C177,'Tudo Palsson 502'!$C$2:$C$503,1,0)),0,1))</f>
        <v>1</v>
      </c>
    </row>
    <row r="178" spans="1:16" ht="38.25">
      <c r="A178" s="22" t="s">
        <v>2302</v>
      </c>
      <c r="B178" s="23" t="s">
        <v>2275</v>
      </c>
      <c r="C178" s="24" t="s">
        <v>727</v>
      </c>
      <c r="D178" s="25" t="s">
        <v>727</v>
      </c>
      <c r="E178" s="25" t="s">
        <v>2303</v>
      </c>
      <c r="F178" s="26" t="s">
        <v>2304</v>
      </c>
      <c r="G178" s="27">
        <v>-1000</v>
      </c>
      <c r="H178" s="28">
        <v>1000</v>
      </c>
      <c r="I178" s="27">
        <v>1</v>
      </c>
      <c r="J178" s="28">
        <v>1</v>
      </c>
      <c r="K178" s="28">
        <v>1</v>
      </c>
      <c r="L178" s="29"/>
      <c r="M178" s="29"/>
      <c r="N178" s="27" t="s">
        <v>16</v>
      </c>
      <c r="O178" s="30" t="s">
        <v>2305</v>
      </c>
      <c r="P178" s="15">
        <f>IF(ISBLANK(C178)," ",IF(ISNA(VLOOKUP(C178,'Tudo Palsson 502'!$C$2:$C$503,1,0)),0,1))</f>
        <v>1</v>
      </c>
    </row>
    <row r="179" spans="1:16" ht="15">
      <c r="A179" s="22" t="s">
        <v>2306</v>
      </c>
      <c r="B179" s="23" t="s">
        <v>2275</v>
      </c>
      <c r="C179" s="24" t="s">
        <v>707</v>
      </c>
      <c r="D179" s="25" t="s">
        <v>2307</v>
      </c>
      <c r="E179" s="25" t="s">
        <v>708</v>
      </c>
      <c r="F179" s="26" t="s">
        <v>2308</v>
      </c>
      <c r="G179" s="27">
        <v>-1000</v>
      </c>
      <c r="H179" s="28">
        <v>1000</v>
      </c>
      <c r="I179" s="27">
        <v>1</v>
      </c>
      <c r="J179" s="28">
        <v>1</v>
      </c>
      <c r="K179" s="28">
        <v>1</v>
      </c>
      <c r="L179" s="29"/>
      <c r="M179" s="29"/>
      <c r="N179" s="27" t="s">
        <v>16</v>
      </c>
      <c r="O179" s="30" t="s">
        <v>2309</v>
      </c>
      <c r="P179" s="15">
        <f>IF(ISBLANK(C179)," ",IF(ISNA(VLOOKUP(C179,'Tudo Palsson 502'!$C$2:$C$503,1,0)),0,1))</f>
        <v>1</v>
      </c>
    </row>
    <row r="180" spans="1:16" ht="15">
      <c r="A180" s="22" t="s">
        <v>2310</v>
      </c>
      <c r="B180" s="23" t="s">
        <v>2275</v>
      </c>
      <c r="C180" s="24" t="s">
        <v>703</v>
      </c>
      <c r="D180" s="25" t="s">
        <v>2311</v>
      </c>
      <c r="E180" s="25" t="s">
        <v>704</v>
      </c>
      <c r="F180" s="26" t="s">
        <v>2312</v>
      </c>
      <c r="G180" s="27">
        <v>-1000</v>
      </c>
      <c r="H180" s="28">
        <v>1000</v>
      </c>
      <c r="I180" s="27">
        <v>1</v>
      </c>
      <c r="J180" s="28">
        <v>1</v>
      </c>
      <c r="K180" s="28">
        <v>1</v>
      </c>
      <c r="L180" s="29"/>
      <c r="M180" s="29"/>
      <c r="N180" s="27" t="s">
        <v>16</v>
      </c>
      <c r="O180" s="30" t="s">
        <v>2313</v>
      </c>
      <c r="P180" s="15">
        <f>IF(ISBLANK(C180)," ",IF(ISNA(VLOOKUP(C180,'Tudo Palsson 502'!$C$2:$C$503,1,0)),0,1))</f>
        <v>1</v>
      </c>
    </row>
    <row r="181" spans="1:16" ht="15">
      <c r="A181" s="22" t="s">
        <v>2314</v>
      </c>
      <c r="B181" s="23" t="s">
        <v>2275</v>
      </c>
      <c r="C181" s="24" t="s">
        <v>699</v>
      </c>
      <c r="D181" s="25" t="s">
        <v>699</v>
      </c>
      <c r="E181" s="25" t="s">
        <v>700</v>
      </c>
      <c r="F181" s="26" t="s">
        <v>2292</v>
      </c>
      <c r="G181" s="27">
        <v>-1000</v>
      </c>
      <c r="H181" s="28">
        <v>1000</v>
      </c>
      <c r="I181" s="27">
        <v>1</v>
      </c>
      <c r="J181" s="28">
        <v>1</v>
      </c>
      <c r="K181" s="28">
        <v>1</v>
      </c>
      <c r="L181" s="29"/>
      <c r="M181" s="29"/>
      <c r="N181" s="27" t="s">
        <v>16</v>
      </c>
      <c r="O181" s="30" t="s">
        <v>2315</v>
      </c>
      <c r="P181" s="15">
        <f>IF(ISBLANK(C181)," ",IF(ISNA(VLOOKUP(C181,'Tudo Palsson 502'!$C$2:$C$503,1,0)),0,1))</f>
        <v>1</v>
      </c>
    </row>
    <row r="182" spans="1:16" ht="38.25">
      <c r="A182" s="22" t="s">
        <v>2316</v>
      </c>
      <c r="B182" s="23" t="s">
        <v>2275</v>
      </c>
      <c r="C182" s="24" t="s">
        <v>1885</v>
      </c>
      <c r="D182" s="25" t="s">
        <v>1886</v>
      </c>
      <c r="E182" s="25" t="s">
        <v>1887</v>
      </c>
      <c r="F182" s="26" t="s">
        <v>1888</v>
      </c>
      <c r="G182" s="27">
        <v>-1000</v>
      </c>
      <c r="H182" s="28">
        <v>1000</v>
      </c>
      <c r="I182" s="27">
        <v>1</v>
      </c>
      <c r="J182" s="28">
        <v>1</v>
      </c>
      <c r="K182" s="28">
        <v>1</v>
      </c>
      <c r="L182" s="29"/>
      <c r="M182" s="29"/>
      <c r="N182" s="27" t="s">
        <v>16</v>
      </c>
      <c r="O182" s="30" t="s">
        <v>2317</v>
      </c>
      <c r="P182" s="15">
        <f>IF(ISBLANK(C182)," ",IF(ISNA(VLOOKUP(C182,'Tudo Palsson 502'!$C$2:$C$503,1,0)),0,1))</f>
        <v>0</v>
      </c>
    </row>
    <row r="183" spans="1:16" ht="15">
      <c r="A183" s="22" t="s">
        <v>2318</v>
      </c>
      <c r="B183" s="23" t="s">
        <v>2319</v>
      </c>
      <c r="C183" s="24" t="s">
        <v>232</v>
      </c>
      <c r="D183" s="25" t="s">
        <v>2320</v>
      </c>
      <c r="E183" s="25" t="s">
        <v>233</v>
      </c>
      <c r="F183" s="26" t="s">
        <v>2321</v>
      </c>
      <c r="G183" s="27">
        <v>-1000</v>
      </c>
      <c r="H183" s="28">
        <v>1000</v>
      </c>
      <c r="I183" s="27">
        <v>0</v>
      </c>
      <c r="J183" s="28">
        <v>1</v>
      </c>
      <c r="K183" s="28">
        <v>1</v>
      </c>
      <c r="L183" s="29"/>
      <c r="M183" s="29"/>
      <c r="N183" s="27" t="s">
        <v>16</v>
      </c>
      <c r="O183" s="30" t="s">
        <v>2322</v>
      </c>
      <c r="P183" s="15">
        <f>IF(ISBLANK(C183)," ",IF(ISNA(VLOOKUP(C183,'Tudo Palsson 502'!$C$2:$C$503,1,0)),0,1))</f>
        <v>1</v>
      </c>
    </row>
    <row r="184" spans="1:16" ht="25.5">
      <c r="A184" s="22" t="s">
        <v>2323</v>
      </c>
      <c r="B184" s="23" t="s">
        <v>2319</v>
      </c>
      <c r="C184" s="24" t="s">
        <v>270</v>
      </c>
      <c r="D184" s="25" t="s">
        <v>270</v>
      </c>
      <c r="E184" s="25" t="s">
        <v>2324</v>
      </c>
      <c r="F184" s="26" t="s">
        <v>2325</v>
      </c>
      <c r="G184" s="27">
        <v>-1000</v>
      </c>
      <c r="H184" s="28">
        <v>0</v>
      </c>
      <c r="I184" s="27">
        <v>0</v>
      </c>
      <c r="J184" s="28">
        <v>1</v>
      </c>
      <c r="K184" s="28">
        <v>1</v>
      </c>
      <c r="L184" s="29"/>
      <c r="M184" s="29"/>
      <c r="N184" s="27" t="s">
        <v>16</v>
      </c>
      <c r="O184" s="30" t="s">
        <v>2326</v>
      </c>
      <c r="P184" s="15">
        <f>IF(ISBLANK(C184)," ",IF(ISNA(VLOOKUP(C184,'Tudo Palsson 502'!$C$2:$C$503,1,0)),0,1))</f>
        <v>1</v>
      </c>
    </row>
    <row r="185" spans="1:16" ht="15">
      <c r="A185" s="22" t="s">
        <v>2327</v>
      </c>
      <c r="B185" s="23" t="s">
        <v>2319</v>
      </c>
      <c r="C185" s="24" t="s">
        <v>190</v>
      </c>
      <c r="D185" s="25" t="s">
        <v>2328</v>
      </c>
      <c r="E185" s="25" t="s">
        <v>191</v>
      </c>
      <c r="F185" s="26" t="s">
        <v>2329</v>
      </c>
      <c r="G185" s="27">
        <v>-1000</v>
      </c>
      <c r="H185" s="28">
        <v>1000</v>
      </c>
      <c r="I185" s="27">
        <v>0</v>
      </c>
      <c r="J185" s="28">
        <v>1</v>
      </c>
      <c r="K185" s="28">
        <v>1</v>
      </c>
      <c r="L185" s="29"/>
      <c r="M185" s="29"/>
      <c r="N185" s="27" t="s">
        <v>16</v>
      </c>
      <c r="O185" s="30" t="s">
        <v>2330</v>
      </c>
      <c r="P185" s="15">
        <f>IF(ISBLANK(C185)," ",IF(ISNA(VLOOKUP(C185,'Tudo Palsson 502'!$C$2:$C$503,1,0)),0,1))</f>
        <v>1</v>
      </c>
    </row>
    <row r="186" spans="1:16" ht="38.25">
      <c r="A186" s="22" t="s">
        <v>2331</v>
      </c>
      <c r="B186" s="23" t="s">
        <v>2319</v>
      </c>
      <c r="C186" s="24" t="s">
        <v>310</v>
      </c>
      <c r="D186" s="25" t="s">
        <v>2332</v>
      </c>
      <c r="E186" s="25" t="s">
        <v>2333</v>
      </c>
      <c r="F186" s="26" t="s">
        <v>2334</v>
      </c>
      <c r="G186" s="27">
        <v>-1000</v>
      </c>
      <c r="H186" s="28">
        <v>1000</v>
      </c>
      <c r="I186" s="27">
        <v>1</v>
      </c>
      <c r="J186" s="28">
        <v>1</v>
      </c>
      <c r="K186" s="28">
        <v>1</v>
      </c>
      <c r="L186" s="29"/>
      <c r="M186" s="29"/>
      <c r="N186" s="27" t="s">
        <v>16</v>
      </c>
      <c r="O186" s="30" t="s">
        <v>2335</v>
      </c>
      <c r="P186" s="15">
        <f>IF(ISBLANK(C186)," ",IF(ISNA(VLOOKUP(C186,'Tudo Palsson 502'!$C$2:$C$503,1,0)),0,1))</f>
        <v>1</v>
      </c>
    </row>
    <row r="187" spans="1:16" ht="15">
      <c r="A187" s="22" t="s">
        <v>2336</v>
      </c>
      <c r="B187" s="23" t="s">
        <v>2319</v>
      </c>
      <c r="C187" s="24" t="s">
        <v>228</v>
      </c>
      <c r="D187" s="25" t="s">
        <v>2337</v>
      </c>
      <c r="E187" s="25" t="s">
        <v>229</v>
      </c>
      <c r="F187" s="26" t="s">
        <v>2338</v>
      </c>
      <c r="G187" s="27">
        <v>-1000</v>
      </c>
      <c r="H187" s="28">
        <v>1000</v>
      </c>
      <c r="I187" s="27">
        <v>1</v>
      </c>
      <c r="J187" s="28">
        <v>1</v>
      </c>
      <c r="K187" s="28">
        <v>1</v>
      </c>
      <c r="L187" s="29"/>
      <c r="M187" s="29"/>
      <c r="N187" s="27" t="s">
        <v>16</v>
      </c>
      <c r="O187" s="30" t="s">
        <v>2339</v>
      </c>
      <c r="P187" s="15">
        <f>IF(ISBLANK(C187)," ",IF(ISNA(VLOOKUP(C187,'Tudo Palsson 502'!$C$2:$C$503,1,0)),0,1))</f>
        <v>1</v>
      </c>
    </row>
    <row r="188" spans="1:16" ht="15">
      <c r="A188" s="22" t="s">
        <v>2340</v>
      </c>
      <c r="B188" s="23" t="s">
        <v>2319</v>
      </c>
      <c r="C188" s="24" t="s">
        <v>236</v>
      </c>
      <c r="D188" s="25" t="s">
        <v>236</v>
      </c>
      <c r="E188" s="25" t="s">
        <v>237</v>
      </c>
      <c r="F188" s="26" t="s">
        <v>2341</v>
      </c>
      <c r="G188" s="27">
        <v>-1000</v>
      </c>
      <c r="H188" s="28">
        <v>1000</v>
      </c>
      <c r="I188" s="27">
        <v>1</v>
      </c>
      <c r="J188" s="28">
        <v>1</v>
      </c>
      <c r="K188" s="28">
        <v>1</v>
      </c>
      <c r="L188" s="29"/>
      <c r="M188" s="29"/>
      <c r="N188" s="27" t="s">
        <v>16</v>
      </c>
      <c r="O188" s="30" t="s">
        <v>2342</v>
      </c>
      <c r="P188" s="15">
        <f>IF(ISBLANK(C188)," ",IF(ISNA(VLOOKUP(C188,'Tudo Palsson 502'!$C$2:$C$503,1,0)),0,1))</f>
        <v>1</v>
      </c>
    </row>
    <row r="189" spans="1:16" ht="15">
      <c r="A189" s="22" t="s">
        <v>2343</v>
      </c>
      <c r="B189" s="23" t="s">
        <v>2319</v>
      </c>
      <c r="C189" s="24" t="s">
        <v>2344</v>
      </c>
      <c r="D189" s="25" t="s">
        <v>2344</v>
      </c>
      <c r="E189" s="25" t="s">
        <v>2345</v>
      </c>
      <c r="F189" s="26" t="s">
        <v>2346</v>
      </c>
      <c r="G189" s="27">
        <v>-1000</v>
      </c>
      <c r="H189" s="28">
        <v>1000</v>
      </c>
      <c r="I189" s="27">
        <v>1</v>
      </c>
      <c r="J189" s="28">
        <v>1</v>
      </c>
      <c r="K189" s="28">
        <v>1</v>
      </c>
      <c r="L189" s="40" t="s">
        <v>1865</v>
      </c>
      <c r="M189" s="41"/>
      <c r="N189" s="27" t="s">
        <v>16</v>
      </c>
      <c r="O189" s="30" t="s">
        <v>2347</v>
      </c>
      <c r="P189" s="15">
        <f>IF(ISBLANK(C189)," ",IF(ISNA(VLOOKUP(C189,'Tudo Palsson 502'!$C$2:$C$503,1,0)),0,1))</f>
        <v>0</v>
      </c>
    </row>
    <row r="190" spans="1:16" ht="15">
      <c r="A190" s="22" t="s">
        <v>2348</v>
      </c>
      <c r="B190" s="23" t="s">
        <v>2319</v>
      </c>
      <c r="C190" s="24" t="s">
        <v>216</v>
      </c>
      <c r="D190" s="25" t="s">
        <v>2349</v>
      </c>
      <c r="E190" s="25" t="s">
        <v>217</v>
      </c>
      <c r="F190" s="26" t="s">
        <v>2350</v>
      </c>
      <c r="G190" s="27">
        <v>-1000</v>
      </c>
      <c r="H190" s="28">
        <v>1000</v>
      </c>
      <c r="I190" s="27">
        <v>1</v>
      </c>
      <c r="J190" s="28">
        <v>1</v>
      </c>
      <c r="K190" s="28">
        <v>1</v>
      </c>
      <c r="L190" s="29"/>
      <c r="M190" s="29"/>
      <c r="N190" s="27" t="s">
        <v>16</v>
      </c>
      <c r="O190" s="30" t="s">
        <v>2351</v>
      </c>
      <c r="P190" s="15">
        <f>IF(ISBLANK(C190)," ",IF(ISNA(VLOOKUP(C190,'Tudo Palsson 502'!$C$2:$C$503,1,0)),0,1))</f>
        <v>1</v>
      </c>
    </row>
    <row r="191" spans="1:16" ht="15">
      <c r="A191" s="22" t="s">
        <v>2352</v>
      </c>
      <c r="B191" s="23" t="s">
        <v>2319</v>
      </c>
      <c r="C191" s="24" t="s">
        <v>220</v>
      </c>
      <c r="D191" s="25" t="s">
        <v>220</v>
      </c>
      <c r="E191" s="25" t="s">
        <v>221</v>
      </c>
      <c r="F191" s="26" t="s">
        <v>2353</v>
      </c>
      <c r="G191" s="27">
        <v>-1000</v>
      </c>
      <c r="H191" s="28">
        <v>1000</v>
      </c>
      <c r="I191" s="27">
        <v>1</v>
      </c>
      <c r="J191" s="28">
        <v>1</v>
      </c>
      <c r="K191" s="28">
        <v>1</v>
      </c>
      <c r="L191" s="29"/>
      <c r="M191" s="29"/>
      <c r="N191" s="27" t="s">
        <v>16</v>
      </c>
      <c r="O191" s="30" t="s">
        <v>2354</v>
      </c>
      <c r="P191" s="15">
        <f>IF(ISBLANK(C191)," ",IF(ISNA(VLOOKUP(C191,'Tudo Palsson 502'!$C$2:$C$503,1,0)),0,1))</f>
        <v>1</v>
      </c>
    </row>
    <row r="192" spans="1:16" ht="38.25">
      <c r="A192" s="22" t="s">
        <v>2355</v>
      </c>
      <c r="B192" s="23" t="s">
        <v>2319</v>
      </c>
      <c r="C192" s="24" t="s">
        <v>2356</v>
      </c>
      <c r="D192" s="25" t="s">
        <v>2357</v>
      </c>
      <c r="E192" s="25" t="s">
        <v>2358</v>
      </c>
      <c r="F192" s="26" t="s">
        <v>2359</v>
      </c>
      <c r="G192" s="27">
        <v>-1000</v>
      </c>
      <c r="H192" s="28">
        <v>1000</v>
      </c>
      <c r="I192" s="27">
        <v>1</v>
      </c>
      <c r="J192" s="28">
        <v>1</v>
      </c>
      <c r="K192" s="28">
        <v>1</v>
      </c>
      <c r="L192" s="29"/>
      <c r="M192" s="29"/>
      <c r="N192" s="27" t="s">
        <v>16</v>
      </c>
      <c r="O192" s="30" t="s">
        <v>2360</v>
      </c>
      <c r="P192" s="15">
        <f>IF(ISBLANK(C192)," ",IF(ISNA(VLOOKUP(C192,'Tudo Palsson 502'!$C$2:$C$503,1,0)),0,1))</f>
        <v>0</v>
      </c>
    </row>
    <row r="193" spans="1:16" ht="15">
      <c r="A193" s="22" t="s">
        <v>2361</v>
      </c>
      <c r="B193" s="23" t="s">
        <v>2319</v>
      </c>
      <c r="C193" s="24" t="s">
        <v>179</v>
      </c>
      <c r="D193" s="25" t="s">
        <v>2140</v>
      </c>
      <c r="E193" s="25" t="s">
        <v>2141</v>
      </c>
      <c r="F193" s="26" t="s">
        <v>2142</v>
      </c>
      <c r="G193" s="27">
        <v>-1000</v>
      </c>
      <c r="H193" s="28">
        <v>1000</v>
      </c>
      <c r="I193" s="27">
        <v>1</v>
      </c>
      <c r="J193" s="28">
        <v>1</v>
      </c>
      <c r="K193" s="28">
        <v>1</v>
      </c>
      <c r="L193" s="29"/>
      <c r="M193" s="29"/>
      <c r="N193" s="27" t="s">
        <v>16</v>
      </c>
      <c r="O193" s="30" t="s">
        <v>2362</v>
      </c>
      <c r="P193" s="15">
        <f>IF(ISBLANK(C193)," ",IF(ISNA(VLOOKUP(C193,'Tudo Palsson 502'!$C$2:$C$503,1,0)),0,1))</f>
        <v>1</v>
      </c>
    </row>
    <row r="194" spans="1:16" ht="15">
      <c r="A194" s="22" t="s">
        <v>2363</v>
      </c>
      <c r="B194" s="23" t="s">
        <v>2319</v>
      </c>
      <c r="C194" s="24" t="s">
        <v>183</v>
      </c>
      <c r="D194" s="25" t="s">
        <v>2364</v>
      </c>
      <c r="E194" s="25" t="s">
        <v>184</v>
      </c>
      <c r="F194" s="26" t="s">
        <v>2365</v>
      </c>
      <c r="G194" s="27">
        <v>-1000</v>
      </c>
      <c r="H194" s="28">
        <v>1000</v>
      </c>
      <c r="I194" s="27">
        <v>1</v>
      </c>
      <c r="J194" s="28">
        <v>1</v>
      </c>
      <c r="K194" s="28">
        <v>1</v>
      </c>
      <c r="L194" s="29"/>
      <c r="M194" s="29"/>
      <c r="N194" s="27" t="s">
        <v>16</v>
      </c>
      <c r="O194" s="30" t="s">
        <v>2366</v>
      </c>
      <c r="P194" s="15">
        <f>IF(ISBLANK(C194)," ",IF(ISNA(VLOOKUP(C194,'Tudo Palsson 502'!$C$2:$C$503,1,0)),0,1))</f>
        <v>1</v>
      </c>
    </row>
    <row r="195" spans="1:16" ht="25.5">
      <c r="A195" s="22" t="s">
        <v>2367</v>
      </c>
      <c r="B195" s="23" t="s">
        <v>2319</v>
      </c>
      <c r="C195" s="24" t="s">
        <v>190</v>
      </c>
      <c r="D195" s="25" t="s">
        <v>2328</v>
      </c>
      <c r="E195" s="25" t="s">
        <v>2368</v>
      </c>
      <c r="F195" s="26" t="s">
        <v>2369</v>
      </c>
      <c r="G195" s="27">
        <v>-1000</v>
      </c>
      <c r="H195" s="28">
        <v>1000</v>
      </c>
      <c r="I195" s="27">
        <v>1</v>
      </c>
      <c r="J195" s="28">
        <v>1</v>
      </c>
      <c r="K195" s="28">
        <v>1</v>
      </c>
      <c r="L195" s="29"/>
      <c r="M195" s="29"/>
      <c r="N195" s="27" t="s">
        <v>16</v>
      </c>
      <c r="O195" s="30" t="s">
        <v>2370</v>
      </c>
      <c r="P195" s="15">
        <f>IF(ISBLANK(C195)," ",IF(ISNA(VLOOKUP(C195,'Tudo Palsson 502'!$C$2:$C$503,1,0)),0,1))</f>
        <v>1</v>
      </c>
    </row>
    <row r="196" spans="1:16" ht="15">
      <c r="A196" s="22" t="s">
        <v>2371</v>
      </c>
      <c r="B196" s="23" t="s">
        <v>2319</v>
      </c>
      <c r="C196" s="24" t="s">
        <v>190</v>
      </c>
      <c r="D196" s="25" t="s">
        <v>2328</v>
      </c>
      <c r="E196" s="25" t="s">
        <v>191</v>
      </c>
      <c r="F196" s="26" t="s">
        <v>2329</v>
      </c>
      <c r="G196" s="27">
        <v>-1000</v>
      </c>
      <c r="H196" s="28">
        <v>1000</v>
      </c>
      <c r="I196" s="27">
        <v>1</v>
      </c>
      <c r="J196" s="28">
        <v>1</v>
      </c>
      <c r="K196" s="28">
        <v>1</v>
      </c>
      <c r="L196" s="29"/>
      <c r="M196" s="29"/>
      <c r="N196" s="27" t="s">
        <v>16</v>
      </c>
      <c r="O196" s="30" t="s">
        <v>2372</v>
      </c>
      <c r="P196" s="15">
        <f>IF(ISBLANK(C196)," ",IF(ISNA(VLOOKUP(C196,'Tudo Palsson 502'!$C$2:$C$503,1,0)),0,1))</f>
        <v>1</v>
      </c>
    </row>
    <row r="197" spans="1:16" ht="76.5">
      <c r="A197" s="31" t="s">
        <v>2373</v>
      </c>
      <c r="B197" s="32" t="s">
        <v>2319</v>
      </c>
      <c r="C197" s="33" t="s">
        <v>212</v>
      </c>
      <c r="D197" s="34" t="s">
        <v>2374</v>
      </c>
      <c r="E197" s="34" t="s">
        <v>2375</v>
      </c>
      <c r="F197" s="32" t="s">
        <v>2376</v>
      </c>
      <c r="G197" s="33">
        <v>0</v>
      </c>
      <c r="H197" s="34">
        <v>1000</v>
      </c>
      <c r="I197" s="42">
        <v>1</v>
      </c>
      <c r="J197" s="43">
        <v>1</v>
      </c>
      <c r="K197" s="43">
        <v>1</v>
      </c>
      <c r="L197" s="35"/>
      <c r="M197" s="36"/>
      <c r="N197" s="27" t="s">
        <v>16</v>
      </c>
      <c r="O197" s="37" t="s">
        <v>2377</v>
      </c>
      <c r="P197" s="15">
        <f>IF(ISBLANK(C197)," ",IF(ISNA(VLOOKUP(C197,'Tudo Palsson 502'!$C$2:$C$503,1,0)),0,1))</f>
        <v>1</v>
      </c>
    </row>
    <row r="198" spans="1:16" ht="15">
      <c r="A198" s="22" t="s">
        <v>2378</v>
      </c>
      <c r="B198" s="23" t="s">
        <v>2379</v>
      </c>
      <c r="C198" s="24" t="s">
        <v>1692</v>
      </c>
      <c r="D198" s="25" t="s">
        <v>1692</v>
      </c>
      <c r="E198" s="25" t="s">
        <v>2380</v>
      </c>
      <c r="F198" s="26" t="s">
        <v>2381</v>
      </c>
      <c r="G198" s="27">
        <v>-1000</v>
      </c>
      <c r="H198" s="28">
        <v>1000</v>
      </c>
      <c r="I198" s="27">
        <v>0</v>
      </c>
      <c r="J198" s="28">
        <v>0</v>
      </c>
      <c r="K198" s="28">
        <v>1</v>
      </c>
      <c r="L198" s="29"/>
      <c r="M198" s="29"/>
      <c r="N198" s="27" t="s">
        <v>16</v>
      </c>
      <c r="O198" s="30" t="s">
        <v>2382</v>
      </c>
      <c r="P198" s="15">
        <f>IF(ISBLANK(C198)," ",IF(ISNA(VLOOKUP(C198,'Tudo Palsson 502'!$C$2:$C$503,1,0)),0,1))</f>
        <v>0</v>
      </c>
    </row>
    <row r="199" spans="1:16" ht="15">
      <c r="A199" s="22" t="s">
        <v>2383</v>
      </c>
      <c r="B199" s="23" t="s">
        <v>2379</v>
      </c>
      <c r="C199" s="24" t="s">
        <v>1692</v>
      </c>
      <c r="D199" s="25" t="s">
        <v>1692</v>
      </c>
      <c r="E199" s="25" t="s">
        <v>2384</v>
      </c>
      <c r="F199" s="26" t="s">
        <v>2385</v>
      </c>
      <c r="G199" s="27">
        <v>-1000</v>
      </c>
      <c r="H199" s="28">
        <v>1000</v>
      </c>
      <c r="I199" s="27">
        <v>1</v>
      </c>
      <c r="J199" s="28">
        <v>1</v>
      </c>
      <c r="K199" s="28">
        <v>1</v>
      </c>
      <c r="L199" s="29"/>
      <c r="M199" s="29"/>
      <c r="N199" s="27" t="s">
        <v>16</v>
      </c>
      <c r="O199" s="30" t="s">
        <v>2386</v>
      </c>
      <c r="P199" s="15">
        <f>IF(ISBLANK(C199)," ",IF(ISNA(VLOOKUP(C199,'Tudo Palsson 502'!$C$2:$C$503,1,0)),0,1))</f>
        <v>0</v>
      </c>
    </row>
    <row r="200" spans="1:16" ht="25.5">
      <c r="A200" s="22" t="s">
        <v>2387</v>
      </c>
      <c r="B200" s="23" t="s">
        <v>2379</v>
      </c>
      <c r="C200" s="24" t="s">
        <v>727</v>
      </c>
      <c r="D200" s="25" t="s">
        <v>727</v>
      </c>
      <c r="E200" s="25" t="s">
        <v>2388</v>
      </c>
      <c r="F200" s="26" t="s">
        <v>2389</v>
      </c>
      <c r="G200" s="27">
        <v>-1000</v>
      </c>
      <c r="H200" s="28">
        <v>1000</v>
      </c>
      <c r="I200" s="27">
        <v>1</v>
      </c>
      <c r="J200" s="28">
        <v>1</v>
      </c>
      <c r="K200" s="28">
        <v>1</v>
      </c>
      <c r="L200" s="29"/>
      <c r="M200" s="29"/>
      <c r="N200" s="27" t="s">
        <v>16</v>
      </c>
      <c r="O200" s="30" t="s">
        <v>2390</v>
      </c>
      <c r="P200" s="15">
        <f>IF(ISBLANK(C200)," ",IF(ISNA(VLOOKUP(C200,'Tudo Palsson 502'!$C$2:$C$503,1,0)),0,1))</f>
        <v>1</v>
      </c>
    </row>
    <row r="201" spans="1:16" ht="25.5">
      <c r="A201" s="22" t="s">
        <v>2391</v>
      </c>
      <c r="B201" s="23" t="s">
        <v>2379</v>
      </c>
      <c r="C201" s="24" t="s">
        <v>2392</v>
      </c>
      <c r="D201" s="25" t="s">
        <v>2393</v>
      </c>
      <c r="E201" s="25" t="s">
        <v>2394</v>
      </c>
      <c r="F201" s="26" t="s">
        <v>2395</v>
      </c>
      <c r="G201" s="27">
        <v>-1000</v>
      </c>
      <c r="H201" s="28">
        <v>1000</v>
      </c>
      <c r="I201" s="27">
        <v>1</v>
      </c>
      <c r="J201" s="28">
        <v>1</v>
      </c>
      <c r="K201" s="28">
        <v>1</v>
      </c>
      <c r="L201" s="29"/>
      <c r="M201" s="29"/>
      <c r="N201" s="27" t="s">
        <v>16</v>
      </c>
      <c r="O201" s="30" t="s">
        <v>2396</v>
      </c>
      <c r="P201" s="15">
        <f>IF(ISBLANK(C201)," ",IF(ISNA(VLOOKUP(C201,'Tudo Palsson 502'!$C$2:$C$503,1,0)),0,1))</f>
        <v>0</v>
      </c>
    </row>
    <row r="202" spans="1:16" ht="25.5">
      <c r="A202" s="22" t="s">
        <v>2397</v>
      </c>
      <c r="B202" s="23" t="s">
        <v>2379</v>
      </c>
      <c r="C202" s="24" t="s">
        <v>1480</v>
      </c>
      <c r="D202" s="25" t="s">
        <v>2398</v>
      </c>
      <c r="E202" s="25" t="s">
        <v>2399</v>
      </c>
      <c r="F202" s="26" t="s">
        <v>2400</v>
      </c>
      <c r="G202" s="27">
        <v>-1000</v>
      </c>
      <c r="H202" s="28">
        <v>1000</v>
      </c>
      <c r="I202" s="27">
        <v>1</v>
      </c>
      <c r="J202" s="28">
        <v>1</v>
      </c>
      <c r="K202" s="28">
        <v>1</v>
      </c>
      <c r="L202" s="29"/>
      <c r="M202" s="29"/>
      <c r="N202" s="27" t="s">
        <v>16</v>
      </c>
      <c r="O202" s="30" t="s">
        <v>2401</v>
      </c>
      <c r="P202" s="15">
        <f>IF(ISBLANK(C202)," ",IF(ISNA(VLOOKUP(C202,'Tudo Palsson 502'!$C$2:$C$503,1,0)),0,1))</f>
        <v>1</v>
      </c>
    </row>
    <row r="203" spans="1:16" ht="15">
      <c r="A203" s="22" t="s">
        <v>2402</v>
      </c>
      <c r="B203" s="23" t="s">
        <v>2379</v>
      </c>
      <c r="C203" s="24" t="s">
        <v>1692</v>
      </c>
      <c r="D203" s="25" t="s">
        <v>1692</v>
      </c>
      <c r="E203" s="25" t="s">
        <v>2403</v>
      </c>
      <c r="F203" s="26" t="s">
        <v>2404</v>
      </c>
      <c r="G203" s="27">
        <v>-1000</v>
      </c>
      <c r="H203" s="28">
        <v>1000</v>
      </c>
      <c r="I203" s="27">
        <v>1</v>
      </c>
      <c r="J203" s="28">
        <v>1</v>
      </c>
      <c r="K203" s="28">
        <v>1</v>
      </c>
      <c r="L203" s="29"/>
      <c r="M203" s="29"/>
      <c r="N203" s="27" t="s">
        <v>16</v>
      </c>
      <c r="O203" s="30" t="s">
        <v>2405</v>
      </c>
      <c r="P203" s="15">
        <f>IF(ISBLANK(C203)," ",IF(ISNA(VLOOKUP(C203,'Tudo Palsson 502'!$C$2:$C$503,1,0)),0,1))</f>
        <v>0</v>
      </c>
    </row>
    <row r="204" spans="1:16" ht="15">
      <c r="A204" s="22" t="s">
        <v>2406</v>
      </c>
      <c r="B204" s="23" t="s">
        <v>2379</v>
      </c>
      <c r="C204" s="24" t="s">
        <v>1692</v>
      </c>
      <c r="D204" s="25" t="s">
        <v>1692</v>
      </c>
      <c r="E204" s="25" t="s">
        <v>2407</v>
      </c>
      <c r="F204" s="26" t="s">
        <v>2408</v>
      </c>
      <c r="G204" s="27">
        <v>-1000</v>
      </c>
      <c r="H204" s="28">
        <v>1000</v>
      </c>
      <c r="I204" s="27">
        <v>1</v>
      </c>
      <c r="J204" s="28">
        <v>1</v>
      </c>
      <c r="K204" s="28">
        <v>1</v>
      </c>
      <c r="L204" s="29"/>
      <c r="M204" s="29"/>
      <c r="N204" s="27" t="s">
        <v>16</v>
      </c>
      <c r="O204" s="30" t="s">
        <v>2409</v>
      </c>
      <c r="P204" s="15">
        <f>IF(ISBLANK(C204)," ",IF(ISNA(VLOOKUP(C204,'Tudo Palsson 502'!$C$2:$C$503,1,0)),0,1))</f>
        <v>0</v>
      </c>
    </row>
    <row r="205" spans="1:16" ht="15">
      <c r="A205" s="22" t="s">
        <v>2410</v>
      </c>
      <c r="B205" s="23" t="s">
        <v>2379</v>
      </c>
      <c r="C205" s="24" t="s">
        <v>1185</v>
      </c>
      <c r="D205" s="25" t="s">
        <v>2411</v>
      </c>
      <c r="E205" s="25" t="s">
        <v>1186</v>
      </c>
      <c r="F205" s="26" t="s">
        <v>2412</v>
      </c>
      <c r="G205" s="27">
        <v>-1000</v>
      </c>
      <c r="H205" s="28">
        <v>1000</v>
      </c>
      <c r="I205" s="27">
        <v>1</v>
      </c>
      <c r="J205" s="28">
        <v>1</v>
      </c>
      <c r="K205" s="28">
        <v>1</v>
      </c>
      <c r="L205" s="29"/>
      <c r="M205" s="29"/>
      <c r="N205" s="27" t="s">
        <v>16</v>
      </c>
      <c r="O205" s="30" t="s">
        <v>2413</v>
      </c>
      <c r="P205" s="15">
        <f>IF(ISBLANK(C205)," ",IF(ISNA(VLOOKUP(C205,'Tudo Palsson 502'!$C$2:$C$503,1,0)),0,1))</f>
        <v>1</v>
      </c>
    </row>
    <row r="206" spans="1:16" ht="15">
      <c r="A206" s="22" t="s">
        <v>2414</v>
      </c>
      <c r="B206" s="23" t="s">
        <v>2379</v>
      </c>
      <c r="C206" s="24" t="s">
        <v>1692</v>
      </c>
      <c r="D206" s="25" t="s">
        <v>1692</v>
      </c>
      <c r="E206" s="25" t="s">
        <v>2415</v>
      </c>
      <c r="F206" s="26" t="s">
        <v>2416</v>
      </c>
      <c r="G206" s="27">
        <v>-1000</v>
      </c>
      <c r="H206" s="28">
        <v>1000</v>
      </c>
      <c r="I206" s="27">
        <v>1</v>
      </c>
      <c r="J206" s="28">
        <v>1</v>
      </c>
      <c r="K206" s="28">
        <v>1</v>
      </c>
      <c r="L206" s="29"/>
      <c r="M206" s="29"/>
      <c r="N206" s="27" t="s">
        <v>16</v>
      </c>
      <c r="O206" s="30" t="s">
        <v>2417</v>
      </c>
      <c r="P206" s="15">
        <f>IF(ISBLANK(C206)," ",IF(ISNA(VLOOKUP(C206,'Tudo Palsson 502'!$C$2:$C$503,1,0)),0,1))</f>
        <v>0</v>
      </c>
    </row>
    <row r="207" spans="1:16" ht="15">
      <c r="A207" s="22" t="s">
        <v>1692</v>
      </c>
      <c r="B207" s="23" t="s">
        <v>2418</v>
      </c>
      <c r="C207" s="24" t="s">
        <v>1692</v>
      </c>
      <c r="D207" s="25" t="s">
        <v>1692</v>
      </c>
      <c r="E207" s="25" t="s">
        <v>1692</v>
      </c>
      <c r="F207" s="26" t="s">
        <v>1692</v>
      </c>
      <c r="G207" s="27">
        <v>0</v>
      </c>
      <c r="H207" s="28">
        <v>1000</v>
      </c>
      <c r="I207" s="27">
        <v>0</v>
      </c>
      <c r="J207" s="28">
        <v>0</v>
      </c>
      <c r="K207" s="28">
        <v>0</v>
      </c>
      <c r="L207" s="29"/>
      <c r="M207" s="29"/>
      <c r="N207" s="27" t="s">
        <v>16</v>
      </c>
      <c r="O207" s="30" t="s">
        <v>2419</v>
      </c>
      <c r="P207" s="15">
        <f>IF(ISBLANK(C207)," ",IF(ISNA(VLOOKUP(C207,'Tudo Palsson 502'!$C$2:$C$503,1,0)),0,1))</f>
        <v>0</v>
      </c>
    </row>
    <row r="208" spans="1:16" ht="15">
      <c r="A208" s="22" t="s">
        <v>2420</v>
      </c>
      <c r="B208" s="23" t="s">
        <v>2418</v>
      </c>
      <c r="C208" s="24" t="s">
        <v>1692</v>
      </c>
      <c r="D208" s="25" t="s">
        <v>1692</v>
      </c>
      <c r="E208" s="25" t="s">
        <v>2421</v>
      </c>
      <c r="F208" s="26" t="s">
        <v>2422</v>
      </c>
      <c r="G208" s="27">
        <v>-1000</v>
      </c>
      <c r="H208" s="28">
        <v>1000</v>
      </c>
      <c r="I208" s="27">
        <v>0</v>
      </c>
      <c r="J208" s="28">
        <v>1</v>
      </c>
      <c r="K208" s="28">
        <v>1</v>
      </c>
      <c r="L208" s="29"/>
      <c r="M208" s="29"/>
      <c r="N208" s="27" t="s">
        <v>16</v>
      </c>
      <c r="O208" s="30" t="s">
        <v>2423</v>
      </c>
      <c r="P208" s="15">
        <f>IF(ISBLANK(C208)," ",IF(ISNA(VLOOKUP(C208,'Tudo Palsson 502'!$C$2:$C$503,1,0)),0,1))</f>
        <v>0</v>
      </c>
    </row>
    <row r="209" spans="1:16" ht="15">
      <c r="A209" s="22" t="s">
        <v>2424</v>
      </c>
      <c r="B209" s="23" t="s">
        <v>2418</v>
      </c>
      <c r="C209" s="24" t="s">
        <v>1692</v>
      </c>
      <c r="D209" s="25" t="s">
        <v>1692</v>
      </c>
      <c r="E209" s="25" t="s">
        <v>2425</v>
      </c>
      <c r="F209" s="26" t="s">
        <v>2426</v>
      </c>
      <c r="G209" s="27">
        <v>-1000</v>
      </c>
      <c r="H209" s="28">
        <v>1000</v>
      </c>
      <c r="I209" s="27">
        <v>0</v>
      </c>
      <c r="J209" s="28">
        <v>1</v>
      </c>
      <c r="K209" s="28">
        <v>1</v>
      </c>
      <c r="L209" s="29"/>
      <c r="M209" s="29"/>
      <c r="N209" s="27" t="s">
        <v>16</v>
      </c>
      <c r="O209" s="30" t="s">
        <v>2427</v>
      </c>
      <c r="P209" s="15">
        <f>IF(ISBLANK(C209)," ",IF(ISNA(VLOOKUP(C209,'Tudo Palsson 502'!$C$2:$C$503,1,0)),0,1))</f>
        <v>0</v>
      </c>
    </row>
    <row r="210" spans="1:16" ht="15">
      <c r="A210" s="22" t="s">
        <v>2428</v>
      </c>
      <c r="B210" s="23" t="s">
        <v>2418</v>
      </c>
      <c r="C210" s="24" t="s">
        <v>1692</v>
      </c>
      <c r="D210" s="25" t="s">
        <v>1692</v>
      </c>
      <c r="E210" s="25" t="s">
        <v>2429</v>
      </c>
      <c r="F210" s="26" t="s">
        <v>2430</v>
      </c>
      <c r="G210" s="27">
        <v>-1000</v>
      </c>
      <c r="H210" s="28">
        <v>1000</v>
      </c>
      <c r="I210" s="27">
        <v>1</v>
      </c>
      <c r="J210" s="28">
        <v>1</v>
      </c>
      <c r="K210" s="28">
        <v>1</v>
      </c>
      <c r="L210" s="29"/>
      <c r="M210" s="29"/>
      <c r="N210" s="27" t="s">
        <v>16</v>
      </c>
      <c r="O210" s="30" t="s">
        <v>2431</v>
      </c>
      <c r="P210" s="15">
        <f>IF(ISBLANK(C210)," ",IF(ISNA(VLOOKUP(C210,'Tudo Palsson 502'!$C$2:$C$503,1,0)),0,1))</f>
        <v>0</v>
      </c>
    </row>
    <row r="211" spans="1:16" ht="15">
      <c r="A211" s="22" t="s">
        <v>2432</v>
      </c>
      <c r="B211" s="23" t="s">
        <v>2418</v>
      </c>
      <c r="C211" s="24" t="s">
        <v>1692</v>
      </c>
      <c r="D211" s="25" t="s">
        <v>1692</v>
      </c>
      <c r="E211" s="25" t="s">
        <v>2433</v>
      </c>
      <c r="F211" s="26" t="s">
        <v>2434</v>
      </c>
      <c r="G211" s="27">
        <v>-1000</v>
      </c>
      <c r="H211" s="28">
        <v>1000</v>
      </c>
      <c r="I211" s="27">
        <v>1</v>
      </c>
      <c r="J211" s="28">
        <v>1</v>
      </c>
      <c r="K211" s="28">
        <v>1</v>
      </c>
      <c r="L211" s="29"/>
      <c r="M211" s="29"/>
      <c r="N211" s="27" t="s">
        <v>16</v>
      </c>
      <c r="O211" s="30" t="s">
        <v>2435</v>
      </c>
      <c r="P211" s="15">
        <f>IF(ISBLANK(C211)," ",IF(ISNA(VLOOKUP(C211,'Tudo Palsson 502'!$C$2:$C$503,1,0)),0,1))</f>
        <v>0</v>
      </c>
    </row>
    <row r="212" spans="1:16" ht="15">
      <c r="A212" s="22" t="s">
        <v>2436</v>
      </c>
      <c r="B212" s="23" t="s">
        <v>2437</v>
      </c>
      <c r="C212" s="24" t="s">
        <v>875</v>
      </c>
      <c r="D212" s="25" t="s">
        <v>2438</v>
      </c>
      <c r="E212" s="25" t="s">
        <v>876</v>
      </c>
      <c r="F212" s="26" t="s">
        <v>2439</v>
      </c>
      <c r="G212" s="27">
        <v>-1000</v>
      </c>
      <c r="H212" s="28">
        <v>1000</v>
      </c>
      <c r="I212" s="27">
        <v>0</v>
      </c>
      <c r="J212" s="28">
        <v>1</v>
      </c>
      <c r="K212" s="28">
        <v>1</v>
      </c>
      <c r="L212" s="29"/>
      <c r="M212" s="29"/>
      <c r="N212" s="27" t="s">
        <v>16</v>
      </c>
      <c r="O212" s="30" t="s">
        <v>2440</v>
      </c>
      <c r="P212" s="15">
        <f>IF(ISBLANK(C212)," ",IF(ISNA(VLOOKUP(C212,'Tudo Palsson 502'!$C$2:$C$503,1,0)),0,1))</f>
        <v>1</v>
      </c>
    </row>
    <row r="213" spans="1:16" ht="15">
      <c r="A213" s="22" t="s">
        <v>2441</v>
      </c>
      <c r="B213" s="23" t="s">
        <v>2437</v>
      </c>
      <c r="C213" s="24" t="s">
        <v>907</v>
      </c>
      <c r="D213" s="25" t="s">
        <v>2442</v>
      </c>
      <c r="E213" s="25" t="s">
        <v>908</v>
      </c>
      <c r="F213" s="26" t="s">
        <v>2443</v>
      </c>
      <c r="G213" s="27">
        <v>-1000</v>
      </c>
      <c r="H213" s="28">
        <v>1000</v>
      </c>
      <c r="I213" s="27">
        <v>0</v>
      </c>
      <c r="J213" s="28">
        <v>1</v>
      </c>
      <c r="K213" s="28">
        <v>1</v>
      </c>
      <c r="L213" s="29"/>
      <c r="M213" s="29"/>
      <c r="N213" s="27" t="s">
        <v>16</v>
      </c>
      <c r="O213" s="30" t="s">
        <v>2444</v>
      </c>
      <c r="P213" s="15">
        <f>IF(ISBLANK(C213)," ",IF(ISNA(VLOOKUP(C213,'Tudo Palsson 502'!$C$2:$C$503,1,0)),0,1))</f>
        <v>1</v>
      </c>
    </row>
    <row r="214" spans="1:16" ht="15">
      <c r="A214" s="22" t="s">
        <v>2445</v>
      </c>
      <c r="B214" s="23" t="s">
        <v>2437</v>
      </c>
      <c r="C214" s="24" t="s">
        <v>907</v>
      </c>
      <c r="D214" s="25" t="s">
        <v>2442</v>
      </c>
      <c r="E214" s="25" t="s">
        <v>908</v>
      </c>
      <c r="F214" s="26" t="s">
        <v>2443</v>
      </c>
      <c r="G214" s="27">
        <v>-1000</v>
      </c>
      <c r="H214" s="28">
        <v>1000</v>
      </c>
      <c r="I214" s="27">
        <v>0</v>
      </c>
      <c r="J214" s="28">
        <v>1</v>
      </c>
      <c r="K214" s="28">
        <v>1</v>
      </c>
      <c r="L214" s="29"/>
      <c r="M214" s="29"/>
      <c r="N214" s="27" t="s">
        <v>16</v>
      </c>
      <c r="O214" s="30" t="s">
        <v>2446</v>
      </c>
      <c r="P214" s="15">
        <f>IF(ISBLANK(C214)," ",IF(ISNA(VLOOKUP(C214,'Tudo Palsson 502'!$C$2:$C$503,1,0)),0,1))</f>
        <v>1</v>
      </c>
    </row>
    <row r="215" spans="1:16" ht="15">
      <c r="A215" s="22" t="s">
        <v>2447</v>
      </c>
      <c r="B215" s="23" t="s">
        <v>2437</v>
      </c>
      <c r="C215" s="24" t="s">
        <v>2448</v>
      </c>
      <c r="D215" s="25" t="s">
        <v>2448</v>
      </c>
      <c r="E215" s="25" t="s">
        <v>2449</v>
      </c>
      <c r="F215" s="26" t="s">
        <v>2450</v>
      </c>
      <c r="G215" s="27">
        <v>-1000</v>
      </c>
      <c r="H215" s="28">
        <v>1000</v>
      </c>
      <c r="I215" s="27">
        <v>0</v>
      </c>
      <c r="J215" s="28">
        <v>1</v>
      </c>
      <c r="K215" s="28">
        <v>1</v>
      </c>
      <c r="L215" s="29"/>
      <c r="M215" s="29"/>
      <c r="N215" s="27" t="s">
        <v>16</v>
      </c>
      <c r="O215" s="30" t="s">
        <v>2451</v>
      </c>
      <c r="P215" s="15">
        <f>IF(ISBLANK(C215)," ",IF(ISNA(VLOOKUP(C215,'Tudo Palsson 502'!$C$2:$C$503,1,0)),0,1))</f>
        <v>0</v>
      </c>
    </row>
    <row r="216" spans="1:16" ht="15">
      <c r="A216" s="22" t="s">
        <v>2452</v>
      </c>
      <c r="B216" s="23" t="s">
        <v>2437</v>
      </c>
      <c r="C216" s="24" t="s">
        <v>2453</v>
      </c>
      <c r="D216" s="25" t="s">
        <v>2454</v>
      </c>
      <c r="E216" s="25" t="s">
        <v>900</v>
      </c>
      <c r="F216" s="26" t="s">
        <v>2455</v>
      </c>
      <c r="G216" s="27">
        <v>-1000</v>
      </c>
      <c r="H216" s="28">
        <v>1000</v>
      </c>
      <c r="I216" s="27">
        <v>0</v>
      </c>
      <c r="J216" s="28">
        <v>1</v>
      </c>
      <c r="K216" s="28">
        <v>1</v>
      </c>
      <c r="L216" s="29"/>
      <c r="M216" s="28"/>
      <c r="N216" s="27" t="s">
        <v>16</v>
      </c>
      <c r="O216" s="44" t="s">
        <v>2456</v>
      </c>
      <c r="P216" s="15">
        <f>IF(ISBLANK(C216)," ",IF(ISNA(VLOOKUP(C216,'Tudo Palsson 502'!$C$2:$C$503,1,0)),0,1))</f>
        <v>0</v>
      </c>
    </row>
    <row r="217" spans="1:16" ht="15">
      <c r="A217" s="22" t="s">
        <v>2457</v>
      </c>
      <c r="B217" s="23" t="s">
        <v>2437</v>
      </c>
      <c r="C217" s="24" t="s">
        <v>895</v>
      </c>
      <c r="D217" s="25" t="s">
        <v>2458</v>
      </c>
      <c r="E217" s="25" t="s">
        <v>896</v>
      </c>
      <c r="F217" s="26" t="s">
        <v>2459</v>
      </c>
      <c r="G217" s="27">
        <v>-1000</v>
      </c>
      <c r="H217" s="28">
        <v>1000</v>
      </c>
      <c r="I217" s="27">
        <v>0</v>
      </c>
      <c r="J217" s="28">
        <v>1</v>
      </c>
      <c r="K217" s="28">
        <v>1</v>
      </c>
      <c r="L217" s="29"/>
      <c r="M217" s="29"/>
      <c r="N217" s="27" t="s">
        <v>16</v>
      </c>
      <c r="O217" s="30" t="s">
        <v>2460</v>
      </c>
      <c r="P217" s="15">
        <f>IF(ISBLANK(C217)," ",IF(ISNA(VLOOKUP(C217,'Tudo Palsson 502'!$C$2:$C$503,1,0)),0,1))</f>
        <v>1</v>
      </c>
    </row>
    <row r="218" spans="1:16" ht="15">
      <c r="A218" s="22" t="s">
        <v>2461</v>
      </c>
      <c r="B218" s="23" t="s">
        <v>2437</v>
      </c>
      <c r="C218" s="24" t="s">
        <v>879</v>
      </c>
      <c r="D218" s="25" t="s">
        <v>2462</v>
      </c>
      <c r="E218" s="25" t="s">
        <v>880</v>
      </c>
      <c r="F218" s="26" t="s">
        <v>2463</v>
      </c>
      <c r="G218" s="27">
        <v>-1000</v>
      </c>
      <c r="H218" s="28">
        <v>1000</v>
      </c>
      <c r="I218" s="27">
        <v>0</v>
      </c>
      <c r="J218" s="28">
        <v>1</v>
      </c>
      <c r="K218" s="28">
        <v>1</v>
      </c>
      <c r="L218" s="29"/>
      <c r="M218" s="29"/>
      <c r="N218" s="27" t="s">
        <v>16</v>
      </c>
      <c r="O218" s="30" t="s">
        <v>2464</v>
      </c>
      <c r="P218" s="15">
        <f>IF(ISBLANK(C218)," ",IF(ISNA(VLOOKUP(C218,'Tudo Palsson 502'!$C$2:$C$503,1,0)),0,1))</f>
        <v>1</v>
      </c>
    </row>
    <row r="219" spans="1:16" ht="15">
      <c r="A219" s="22" t="s">
        <v>2465</v>
      </c>
      <c r="B219" s="23" t="s">
        <v>2437</v>
      </c>
      <c r="C219" s="24" t="s">
        <v>883</v>
      </c>
      <c r="D219" s="25" t="s">
        <v>2466</v>
      </c>
      <c r="E219" s="25" t="s">
        <v>884</v>
      </c>
      <c r="F219" s="26" t="s">
        <v>2467</v>
      </c>
      <c r="G219" s="27">
        <v>-1000</v>
      </c>
      <c r="H219" s="28">
        <v>1000</v>
      </c>
      <c r="I219" s="27">
        <v>0</v>
      </c>
      <c r="J219" s="28">
        <v>1</v>
      </c>
      <c r="K219" s="28">
        <v>1</v>
      </c>
      <c r="L219" s="29"/>
      <c r="M219" s="29"/>
      <c r="N219" s="27" t="s">
        <v>16</v>
      </c>
      <c r="O219" s="30" t="s">
        <v>2468</v>
      </c>
      <c r="P219" s="15">
        <f>IF(ISBLANK(C219)," ",IF(ISNA(VLOOKUP(C219,'Tudo Palsson 502'!$C$2:$C$503,1,0)),0,1))</f>
        <v>1</v>
      </c>
    </row>
    <row r="220" spans="1:16" ht="25.5">
      <c r="A220" s="22" t="s">
        <v>2469</v>
      </c>
      <c r="B220" s="23" t="s">
        <v>2437</v>
      </c>
      <c r="C220" s="24" t="s">
        <v>1692</v>
      </c>
      <c r="D220" s="25" t="s">
        <v>1692</v>
      </c>
      <c r="E220" s="25" t="s">
        <v>1692</v>
      </c>
      <c r="F220" s="26" t="s">
        <v>1692</v>
      </c>
      <c r="G220" s="27">
        <v>-1000</v>
      </c>
      <c r="H220" s="28">
        <v>1000</v>
      </c>
      <c r="I220" s="27">
        <v>0</v>
      </c>
      <c r="J220" s="28">
        <v>1</v>
      </c>
      <c r="K220" s="28">
        <v>1</v>
      </c>
      <c r="L220" s="29"/>
      <c r="M220" s="29"/>
      <c r="N220" s="27" t="s">
        <v>16</v>
      </c>
      <c r="O220" s="37" t="s">
        <v>2470</v>
      </c>
      <c r="P220" s="15">
        <f>IF(ISBLANK(C220)," ",IF(ISNA(VLOOKUP(C220,'Tudo Palsson 502'!$C$2:$C$503,1,0)),0,1))</f>
        <v>0</v>
      </c>
    </row>
    <row r="221" spans="1:16" ht="38.25">
      <c r="A221" s="22" t="s">
        <v>2471</v>
      </c>
      <c r="B221" s="23" t="s">
        <v>2437</v>
      </c>
      <c r="C221" s="24" t="s">
        <v>887</v>
      </c>
      <c r="D221" s="25" t="s">
        <v>2472</v>
      </c>
      <c r="E221" s="25" t="s">
        <v>888</v>
      </c>
      <c r="F221" s="26" t="s">
        <v>2473</v>
      </c>
      <c r="G221" s="27">
        <v>-1000</v>
      </c>
      <c r="H221" s="28">
        <v>1000</v>
      </c>
      <c r="I221" s="27">
        <v>0</v>
      </c>
      <c r="J221" s="28">
        <v>1</v>
      </c>
      <c r="K221" s="28">
        <v>1</v>
      </c>
      <c r="L221" s="29"/>
      <c r="M221" s="29"/>
      <c r="N221" s="27" t="s">
        <v>16</v>
      </c>
      <c r="O221" s="30" t="s">
        <v>2474</v>
      </c>
      <c r="P221" s="15">
        <f>IF(ISBLANK(C221)," ",IF(ISNA(VLOOKUP(C221,'Tudo Palsson 502'!$C$2:$C$503,1,0)),0,1))</f>
        <v>1</v>
      </c>
    </row>
    <row r="222" spans="1:16" ht="15">
      <c r="A222" s="22" t="s">
        <v>2475</v>
      </c>
      <c r="B222" s="23" t="s">
        <v>2476</v>
      </c>
      <c r="C222" s="24" t="s">
        <v>843</v>
      </c>
      <c r="D222" s="25" t="s">
        <v>2477</v>
      </c>
      <c r="E222" s="25" t="s">
        <v>844</v>
      </c>
      <c r="F222" s="26" t="s">
        <v>2478</v>
      </c>
      <c r="G222" s="27">
        <v>-1000</v>
      </c>
      <c r="H222" s="28">
        <v>1000</v>
      </c>
      <c r="I222" s="27">
        <v>0</v>
      </c>
      <c r="J222" s="28">
        <v>0</v>
      </c>
      <c r="K222" s="28">
        <v>1</v>
      </c>
      <c r="L222" s="29"/>
      <c r="M222" s="29"/>
      <c r="N222" s="27" t="s">
        <v>16</v>
      </c>
      <c r="O222" s="30" t="s">
        <v>2479</v>
      </c>
      <c r="P222" s="15">
        <f>IF(ISBLANK(C222)," ",IF(ISNA(VLOOKUP(C222,'Tudo Palsson 502'!$C$2:$C$503,1,0)),0,1))</f>
        <v>1</v>
      </c>
    </row>
    <row r="223" spans="1:16" ht="15">
      <c r="A223" s="22" t="s">
        <v>2480</v>
      </c>
      <c r="B223" s="23" t="s">
        <v>2476</v>
      </c>
      <c r="C223" s="24" t="s">
        <v>819</v>
      </c>
      <c r="D223" s="25" t="s">
        <v>2481</v>
      </c>
      <c r="E223" s="25" t="s">
        <v>820</v>
      </c>
      <c r="F223" s="26" t="s">
        <v>2482</v>
      </c>
      <c r="G223" s="27">
        <v>-1000</v>
      </c>
      <c r="H223" s="28">
        <v>1000</v>
      </c>
      <c r="I223" s="27">
        <v>0</v>
      </c>
      <c r="J223" s="28">
        <v>0</v>
      </c>
      <c r="K223" s="28">
        <v>1</v>
      </c>
      <c r="L223" s="29"/>
      <c r="M223" s="29"/>
      <c r="N223" s="27" t="s">
        <v>16</v>
      </c>
      <c r="O223" s="30" t="s">
        <v>2483</v>
      </c>
      <c r="P223" s="15">
        <f>IF(ISBLANK(C223)," ",IF(ISNA(VLOOKUP(C223,'Tudo Palsson 502'!$C$2:$C$503,1,0)),0,1))</f>
        <v>1</v>
      </c>
    </row>
    <row r="224" spans="1:16" ht="15">
      <c r="A224" s="22" t="s">
        <v>2484</v>
      </c>
      <c r="B224" s="23" t="s">
        <v>2476</v>
      </c>
      <c r="C224" s="24" t="s">
        <v>835</v>
      </c>
      <c r="D224" s="25" t="s">
        <v>835</v>
      </c>
      <c r="E224" s="25" t="s">
        <v>836</v>
      </c>
      <c r="F224" s="26" t="s">
        <v>2485</v>
      </c>
      <c r="G224" s="27">
        <v>-1000</v>
      </c>
      <c r="H224" s="28">
        <v>1000</v>
      </c>
      <c r="I224" s="27">
        <v>0</v>
      </c>
      <c r="J224" s="28">
        <v>0</v>
      </c>
      <c r="K224" s="28">
        <v>1</v>
      </c>
      <c r="L224" s="29"/>
      <c r="M224" s="29"/>
      <c r="N224" s="27" t="s">
        <v>16</v>
      </c>
      <c r="O224" s="30" t="s">
        <v>2486</v>
      </c>
      <c r="P224" s="15">
        <f>IF(ISBLANK(C224)," ",IF(ISNA(VLOOKUP(C224,'Tudo Palsson 502'!$C$2:$C$503,1,0)),0,1))</f>
        <v>1</v>
      </c>
    </row>
    <row r="225" spans="1:16" ht="15">
      <c r="A225" s="22" t="s">
        <v>2487</v>
      </c>
      <c r="B225" s="23" t="s">
        <v>2476</v>
      </c>
      <c r="C225" s="24" t="s">
        <v>839</v>
      </c>
      <c r="D225" s="25" t="s">
        <v>2488</v>
      </c>
      <c r="E225" s="25" t="s">
        <v>840</v>
      </c>
      <c r="F225" s="26" t="s">
        <v>2489</v>
      </c>
      <c r="G225" s="27">
        <v>-1000</v>
      </c>
      <c r="H225" s="28">
        <v>1000</v>
      </c>
      <c r="I225" s="27">
        <v>0</v>
      </c>
      <c r="J225" s="28">
        <v>0</v>
      </c>
      <c r="K225" s="28">
        <v>1</v>
      </c>
      <c r="L225" s="29"/>
      <c r="M225" s="29"/>
      <c r="N225" s="27" t="s">
        <v>16</v>
      </c>
      <c r="O225" s="30" t="s">
        <v>2490</v>
      </c>
      <c r="P225" s="15">
        <f>IF(ISBLANK(C225)," ",IF(ISNA(VLOOKUP(C225,'Tudo Palsson 502'!$C$2:$C$503,1,0)),0,1))</f>
        <v>1</v>
      </c>
    </row>
    <row r="226" spans="1:16" ht="25.5">
      <c r="A226" s="22" t="s">
        <v>2491</v>
      </c>
      <c r="B226" s="23" t="s">
        <v>2476</v>
      </c>
      <c r="C226" s="24" t="s">
        <v>827</v>
      </c>
      <c r="D226" s="25" t="s">
        <v>2492</v>
      </c>
      <c r="E226" s="25" t="s">
        <v>828</v>
      </c>
      <c r="F226" s="26" t="s">
        <v>2493</v>
      </c>
      <c r="G226" s="27">
        <v>-1000</v>
      </c>
      <c r="H226" s="28">
        <v>1000</v>
      </c>
      <c r="I226" s="27">
        <v>0</v>
      </c>
      <c r="J226" s="28">
        <v>0</v>
      </c>
      <c r="K226" s="28">
        <v>1</v>
      </c>
      <c r="L226" s="29"/>
      <c r="M226" s="29"/>
      <c r="N226" s="27" t="s">
        <v>16</v>
      </c>
      <c r="O226" s="30" t="s">
        <v>2494</v>
      </c>
      <c r="P226" s="15">
        <f>IF(ISBLANK(C226)," ",IF(ISNA(VLOOKUP(C226,'Tudo Palsson 502'!$C$2:$C$503,1,0)),0,1))</f>
        <v>1</v>
      </c>
    </row>
    <row r="227" spans="1:16" ht="15">
      <c r="A227" s="22" t="s">
        <v>2495</v>
      </c>
      <c r="B227" s="23" t="s">
        <v>2476</v>
      </c>
      <c r="C227" s="24" t="s">
        <v>831</v>
      </c>
      <c r="D227" s="25" t="s">
        <v>831</v>
      </c>
      <c r="E227" s="25" t="s">
        <v>832</v>
      </c>
      <c r="F227" s="26" t="s">
        <v>2496</v>
      </c>
      <c r="G227" s="27">
        <v>-1000</v>
      </c>
      <c r="H227" s="28">
        <v>1000</v>
      </c>
      <c r="I227" s="27">
        <v>0</v>
      </c>
      <c r="J227" s="28">
        <v>0</v>
      </c>
      <c r="K227" s="28">
        <v>1</v>
      </c>
      <c r="L227" s="29"/>
      <c r="M227" s="29"/>
      <c r="N227" s="27" t="s">
        <v>16</v>
      </c>
      <c r="O227" s="30" t="s">
        <v>2497</v>
      </c>
      <c r="P227" s="15">
        <f>IF(ISBLANK(C227)," ",IF(ISNA(VLOOKUP(C227,'Tudo Palsson 502'!$C$2:$C$503,1,0)),0,1))</f>
        <v>1</v>
      </c>
    </row>
    <row r="228" spans="1:16" ht="15">
      <c r="A228" s="22" t="s">
        <v>2498</v>
      </c>
      <c r="B228" s="23" t="s">
        <v>2476</v>
      </c>
      <c r="C228" s="24" t="s">
        <v>823</v>
      </c>
      <c r="D228" s="25" t="s">
        <v>2499</v>
      </c>
      <c r="E228" s="25" t="s">
        <v>824</v>
      </c>
      <c r="F228" s="26" t="s">
        <v>2500</v>
      </c>
      <c r="G228" s="27">
        <v>-1000</v>
      </c>
      <c r="H228" s="28">
        <v>1000</v>
      </c>
      <c r="I228" s="27">
        <v>1</v>
      </c>
      <c r="J228" s="28">
        <v>1</v>
      </c>
      <c r="K228" s="28">
        <v>1</v>
      </c>
      <c r="L228" s="29"/>
      <c r="M228" s="29"/>
      <c r="N228" s="27" t="s">
        <v>16</v>
      </c>
      <c r="O228" s="30" t="s">
        <v>2501</v>
      </c>
      <c r="P228" s="15">
        <f>IF(ISBLANK(C228)," ",IF(ISNA(VLOOKUP(C228,'Tudo Palsson 502'!$C$2:$C$503,1,0)),0,1))</f>
        <v>1</v>
      </c>
    </row>
    <row r="229" spans="1:16" ht="15">
      <c r="A229" s="22" t="s">
        <v>2502</v>
      </c>
      <c r="B229" s="23" t="s">
        <v>2476</v>
      </c>
      <c r="C229" s="24" t="s">
        <v>823</v>
      </c>
      <c r="D229" s="25" t="s">
        <v>2499</v>
      </c>
      <c r="E229" s="25" t="s">
        <v>824</v>
      </c>
      <c r="F229" s="26" t="s">
        <v>2500</v>
      </c>
      <c r="G229" s="27">
        <v>-1000</v>
      </c>
      <c r="H229" s="28">
        <v>1000</v>
      </c>
      <c r="I229" s="27">
        <v>1</v>
      </c>
      <c r="J229" s="28">
        <v>1</v>
      </c>
      <c r="K229" s="28">
        <v>1</v>
      </c>
      <c r="L229" s="29"/>
      <c r="M229" s="29"/>
      <c r="N229" s="27" t="s">
        <v>16</v>
      </c>
      <c r="O229" s="30" t="s">
        <v>2503</v>
      </c>
      <c r="P229" s="15">
        <f>IF(ISBLANK(C229)," ",IF(ISNA(VLOOKUP(C229,'Tudo Palsson 502'!$C$2:$C$503,1,0)),0,1))</f>
        <v>1</v>
      </c>
    </row>
    <row r="230" spans="1:16" ht="15">
      <c r="A230" s="22" t="s">
        <v>2504</v>
      </c>
      <c r="B230" s="23" t="s">
        <v>2505</v>
      </c>
      <c r="C230" s="24" t="s">
        <v>751</v>
      </c>
      <c r="D230" s="25" t="s">
        <v>2506</v>
      </c>
      <c r="E230" s="25" t="s">
        <v>752</v>
      </c>
      <c r="F230" s="26" t="s">
        <v>2507</v>
      </c>
      <c r="G230" s="27">
        <v>-1000</v>
      </c>
      <c r="H230" s="28">
        <v>1000</v>
      </c>
      <c r="I230" s="27">
        <v>0</v>
      </c>
      <c r="J230" s="28">
        <v>0</v>
      </c>
      <c r="K230" s="28">
        <v>1</v>
      </c>
      <c r="L230" s="29"/>
      <c r="M230" s="29"/>
      <c r="N230" s="27" t="s">
        <v>16</v>
      </c>
      <c r="O230" s="30" t="s">
        <v>2508</v>
      </c>
      <c r="P230" s="15">
        <f>IF(ISBLANK(C230)," ",IF(ISNA(VLOOKUP(C230,'Tudo Palsson 502'!$C$2:$C$503,1,0)),0,1))</f>
        <v>1</v>
      </c>
    </row>
    <row r="231" spans="1:16" ht="15">
      <c r="A231" s="22" t="s">
        <v>2509</v>
      </c>
      <c r="B231" s="23" t="s">
        <v>2505</v>
      </c>
      <c r="C231" s="24" t="s">
        <v>641</v>
      </c>
      <c r="D231" s="25" t="s">
        <v>2510</v>
      </c>
      <c r="E231" s="25" t="s">
        <v>642</v>
      </c>
      <c r="F231" s="26" t="s">
        <v>2511</v>
      </c>
      <c r="G231" s="27">
        <v>-1000</v>
      </c>
      <c r="H231" s="28">
        <v>1000</v>
      </c>
      <c r="I231" s="27">
        <v>0</v>
      </c>
      <c r="J231" s="28">
        <v>0</v>
      </c>
      <c r="K231" s="28">
        <v>1</v>
      </c>
      <c r="L231" s="29"/>
      <c r="M231" s="28"/>
      <c r="N231" s="27" t="s">
        <v>16</v>
      </c>
      <c r="O231" s="44" t="s">
        <v>2512</v>
      </c>
      <c r="P231" s="15">
        <f>IF(ISBLANK(C231)," ",IF(ISNA(VLOOKUP(C231,'Tudo Palsson 502'!$C$2:$C$503,1,0)),0,1))</f>
        <v>1</v>
      </c>
    </row>
    <row r="232" spans="1:16" ht="15">
      <c r="A232" s="22" t="s">
        <v>2513</v>
      </c>
      <c r="B232" s="23" t="s">
        <v>2505</v>
      </c>
      <c r="C232" s="24" t="s">
        <v>637</v>
      </c>
      <c r="D232" s="25" t="s">
        <v>2514</v>
      </c>
      <c r="E232" s="25" t="s">
        <v>638</v>
      </c>
      <c r="F232" s="26" t="s">
        <v>2515</v>
      </c>
      <c r="G232" s="27">
        <v>-1000</v>
      </c>
      <c r="H232" s="28">
        <v>1000</v>
      </c>
      <c r="I232" s="27">
        <v>0</v>
      </c>
      <c r="J232" s="28">
        <v>0</v>
      </c>
      <c r="K232" s="28">
        <v>1</v>
      </c>
      <c r="L232" s="29"/>
      <c r="M232" s="29"/>
      <c r="N232" s="27" t="s">
        <v>16</v>
      </c>
      <c r="O232" s="30" t="s">
        <v>2516</v>
      </c>
      <c r="P232" s="15">
        <f>IF(ISBLANK(C232)," ",IF(ISNA(VLOOKUP(C232,'Tudo Palsson 502'!$C$2:$C$503,1,0)),0,1))</f>
        <v>1</v>
      </c>
    </row>
    <row r="233" spans="1:16" ht="15">
      <c r="A233" s="22" t="s">
        <v>2517</v>
      </c>
      <c r="B233" s="23" t="s">
        <v>2505</v>
      </c>
      <c r="C233" s="24" t="s">
        <v>763</v>
      </c>
      <c r="D233" s="25" t="s">
        <v>2518</v>
      </c>
      <c r="E233" s="25" t="s">
        <v>764</v>
      </c>
      <c r="F233" s="26" t="s">
        <v>2519</v>
      </c>
      <c r="G233" s="27">
        <v>-1000</v>
      </c>
      <c r="H233" s="28">
        <v>1000</v>
      </c>
      <c r="I233" s="27">
        <v>0</v>
      </c>
      <c r="J233" s="28">
        <v>1</v>
      </c>
      <c r="K233" s="28">
        <v>1</v>
      </c>
      <c r="L233" s="29"/>
      <c r="M233" s="29"/>
      <c r="N233" s="27" t="s">
        <v>16</v>
      </c>
      <c r="O233" s="30" t="s">
        <v>2520</v>
      </c>
      <c r="P233" s="15">
        <f>IF(ISBLANK(C233)," ",IF(ISNA(VLOOKUP(C233,'Tudo Palsson 502'!$C$2:$C$503,1,0)),0,1))</f>
        <v>1</v>
      </c>
    </row>
    <row r="234" spans="1:16" ht="15">
      <c r="A234" s="22" t="s">
        <v>2521</v>
      </c>
      <c r="B234" s="23" t="s">
        <v>2505</v>
      </c>
      <c r="C234" s="24" t="s">
        <v>1692</v>
      </c>
      <c r="D234" s="25" t="s">
        <v>1692</v>
      </c>
      <c r="E234" s="25" t="s">
        <v>2522</v>
      </c>
      <c r="F234" s="26" t="s">
        <v>2523</v>
      </c>
      <c r="G234" s="27">
        <v>-1000</v>
      </c>
      <c r="H234" s="28">
        <v>1000</v>
      </c>
      <c r="I234" s="27">
        <v>1</v>
      </c>
      <c r="J234" s="28">
        <v>1</v>
      </c>
      <c r="K234" s="28">
        <v>1</v>
      </c>
      <c r="L234" s="29"/>
      <c r="M234" s="29"/>
      <c r="N234" s="27" t="s">
        <v>16</v>
      </c>
      <c r="O234" s="30" t="s">
        <v>2524</v>
      </c>
      <c r="P234" s="15">
        <f>IF(ISBLANK(C234)," ",IF(ISNA(VLOOKUP(C234,'Tudo Palsson 502'!$C$2:$C$503,1,0)),0,1))</f>
        <v>0</v>
      </c>
    </row>
    <row r="235" spans="1:16" ht="15">
      <c r="A235" s="22" t="s">
        <v>2525</v>
      </c>
      <c r="B235" s="23" t="s">
        <v>2505</v>
      </c>
      <c r="C235" s="24" t="s">
        <v>755</v>
      </c>
      <c r="D235" s="25" t="s">
        <v>2526</v>
      </c>
      <c r="E235" s="25" t="s">
        <v>756</v>
      </c>
      <c r="F235" s="26" t="s">
        <v>2527</v>
      </c>
      <c r="G235" s="27">
        <v>0</v>
      </c>
      <c r="H235" s="28">
        <v>1000</v>
      </c>
      <c r="I235" s="27">
        <v>1</v>
      </c>
      <c r="J235" s="28">
        <v>1</v>
      </c>
      <c r="K235" s="28">
        <v>1</v>
      </c>
      <c r="L235" s="29"/>
      <c r="M235" s="29"/>
      <c r="N235" s="27" t="s">
        <v>16</v>
      </c>
      <c r="O235" s="37" t="s">
        <v>2528</v>
      </c>
      <c r="P235" s="15">
        <f>IF(ISBLANK(C235)," ",IF(ISNA(VLOOKUP(C235,'Tudo Palsson 502'!$C$2:$C$503,1,0)),0,1))</f>
        <v>1</v>
      </c>
    </row>
    <row r="236" spans="1:16" ht="15">
      <c r="A236" s="22" t="s">
        <v>2529</v>
      </c>
      <c r="B236" s="23" t="s">
        <v>2505</v>
      </c>
      <c r="C236" s="24" t="s">
        <v>747</v>
      </c>
      <c r="D236" s="25" t="s">
        <v>747</v>
      </c>
      <c r="E236" s="25" t="s">
        <v>2530</v>
      </c>
      <c r="F236" s="26" t="s">
        <v>2531</v>
      </c>
      <c r="G236" s="27">
        <v>-1000</v>
      </c>
      <c r="H236" s="28">
        <v>1000</v>
      </c>
      <c r="I236" s="27">
        <v>1</v>
      </c>
      <c r="J236" s="28">
        <v>1</v>
      </c>
      <c r="K236" s="28">
        <v>1</v>
      </c>
      <c r="L236" s="29"/>
      <c r="M236" s="29"/>
      <c r="N236" s="27" t="s">
        <v>16</v>
      </c>
      <c r="O236" s="30" t="s">
        <v>2532</v>
      </c>
      <c r="P236" s="15">
        <f>IF(ISBLANK(C236)," ",IF(ISNA(VLOOKUP(C236,'Tudo Palsson 502'!$C$2:$C$503,1,0)),0,1))</f>
        <v>1</v>
      </c>
    </row>
    <row r="237" spans="1:16" ht="15">
      <c r="A237" s="22" t="s">
        <v>2533</v>
      </c>
      <c r="B237" s="23" t="s">
        <v>2505</v>
      </c>
      <c r="C237" s="24" t="s">
        <v>610</v>
      </c>
      <c r="D237" s="25" t="s">
        <v>610</v>
      </c>
      <c r="E237" s="25" t="s">
        <v>611</v>
      </c>
      <c r="F237" s="26" t="s">
        <v>2534</v>
      </c>
      <c r="G237" s="27">
        <v>-1000</v>
      </c>
      <c r="H237" s="28">
        <v>1000</v>
      </c>
      <c r="I237" s="27">
        <v>1</v>
      </c>
      <c r="J237" s="28">
        <v>1</v>
      </c>
      <c r="K237" s="28">
        <v>1</v>
      </c>
      <c r="L237" s="29"/>
      <c r="M237" s="29"/>
      <c r="N237" s="27" t="s">
        <v>16</v>
      </c>
      <c r="O237" s="30" t="s">
        <v>2535</v>
      </c>
      <c r="P237" s="15">
        <f>IF(ISBLANK(C237)," ",IF(ISNA(VLOOKUP(C237,'Tudo Palsson 502'!$C$2:$C$503,1,0)),0,1))</f>
        <v>1</v>
      </c>
    </row>
    <row r="238" spans="1:16" ht="15">
      <c r="A238" s="22" t="s">
        <v>2536</v>
      </c>
      <c r="B238" s="23" t="s">
        <v>2505</v>
      </c>
      <c r="C238" s="24" t="s">
        <v>759</v>
      </c>
      <c r="D238" s="25" t="s">
        <v>759</v>
      </c>
      <c r="E238" s="25" t="s">
        <v>2537</v>
      </c>
      <c r="F238" s="26" t="s">
        <v>2538</v>
      </c>
      <c r="G238" s="27">
        <v>-1000</v>
      </c>
      <c r="H238" s="28">
        <v>1000</v>
      </c>
      <c r="I238" s="27">
        <v>1</v>
      </c>
      <c r="J238" s="28">
        <v>1</v>
      </c>
      <c r="K238" s="28">
        <v>1</v>
      </c>
      <c r="L238" s="29"/>
      <c r="M238" s="29"/>
      <c r="N238" s="27" t="s">
        <v>16</v>
      </c>
      <c r="O238" s="30" t="s">
        <v>2539</v>
      </c>
      <c r="P238" s="15">
        <f>IF(ISBLANK(C238)," ",IF(ISNA(VLOOKUP(C238,'Tudo Palsson 502'!$C$2:$C$503,1,0)),0,1))</f>
        <v>1</v>
      </c>
    </row>
    <row r="239" spans="1:16" ht="15">
      <c r="A239" s="22" t="s">
        <v>2540</v>
      </c>
      <c r="B239" s="23" t="s">
        <v>2505</v>
      </c>
      <c r="C239" s="24" t="s">
        <v>641</v>
      </c>
      <c r="D239" s="25" t="s">
        <v>2510</v>
      </c>
      <c r="E239" s="25" t="s">
        <v>642</v>
      </c>
      <c r="F239" s="26" t="s">
        <v>2511</v>
      </c>
      <c r="G239" s="27">
        <v>-1000</v>
      </c>
      <c r="H239" s="28">
        <v>1000</v>
      </c>
      <c r="I239" s="27">
        <v>1</v>
      </c>
      <c r="J239" s="28">
        <v>1</v>
      </c>
      <c r="K239" s="28">
        <v>1</v>
      </c>
      <c r="L239" s="29"/>
      <c r="M239" s="29"/>
      <c r="N239" s="27" t="s">
        <v>16</v>
      </c>
      <c r="O239" s="30" t="s">
        <v>2541</v>
      </c>
      <c r="P239" s="15">
        <f>IF(ISBLANK(C239)," ",IF(ISNA(VLOOKUP(C239,'Tudo Palsson 502'!$C$2:$C$503,1,0)),0,1))</f>
        <v>1</v>
      </c>
    </row>
    <row r="240" spans="1:16" ht="25.5">
      <c r="A240" s="22" t="s">
        <v>2542</v>
      </c>
      <c r="B240" s="23" t="s">
        <v>2543</v>
      </c>
      <c r="C240" s="24" t="s">
        <v>1343</v>
      </c>
      <c r="D240" s="25" t="s">
        <v>2544</v>
      </c>
      <c r="E240" s="25" t="s">
        <v>1344</v>
      </c>
      <c r="F240" s="26" t="s">
        <v>2545</v>
      </c>
      <c r="G240" s="27">
        <v>-1000</v>
      </c>
      <c r="H240" s="28">
        <v>1000</v>
      </c>
      <c r="I240" s="27">
        <v>0</v>
      </c>
      <c r="J240" s="28">
        <v>0</v>
      </c>
      <c r="K240" s="28">
        <v>0</v>
      </c>
      <c r="L240" s="29"/>
      <c r="M240" s="29"/>
      <c r="N240" s="27" t="s">
        <v>16</v>
      </c>
      <c r="O240" s="30" t="s">
        <v>2546</v>
      </c>
      <c r="P240" s="15">
        <f>IF(ISBLANK(C240)," ",IF(ISNA(VLOOKUP(C240,'Tudo Palsson 502'!$C$2:$C$503,1,0)),0,1))</f>
        <v>1</v>
      </c>
    </row>
    <row r="241" spans="1:16" ht="15">
      <c r="A241" s="22" t="s">
        <v>2547</v>
      </c>
      <c r="B241" s="23" t="s">
        <v>2543</v>
      </c>
      <c r="C241" s="24" t="s">
        <v>1692</v>
      </c>
      <c r="D241" s="25" t="s">
        <v>1692</v>
      </c>
      <c r="E241" s="25" t="s">
        <v>1692</v>
      </c>
      <c r="F241" s="26" t="s">
        <v>1692</v>
      </c>
      <c r="G241" s="27">
        <v>-1000</v>
      </c>
      <c r="H241" s="28">
        <v>1000</v>
      </c>
      <c r="I241" s="27">
        <v>0</v>
      </c>
      <c r="J241" s="28">
        <v>0</v>
      </c>
      <c r="K241" s="28">
        <v>0</v>
      </c>
      <c r="L241" s="29"/>
      <c r="M241" s="29"/>
      <c r="N241" s="27" t="s">
        <v>16</v>
      </c>
      <c r="O241" s="30" t="s">
        <v>2548</v>
      </c>
      <c r="P241" s="15">
        <f>IF(ISBLANK(C241)," ",IF(ISNA(VLOOKUP(C241,'Tudo Palsson 502'!$C$2:$C$503,1,0)),0,1))</f>
        <v>0</v>
      </c>
    </row>
    <row r="242" spans="1:16" ht="15">
      <c r="A242" s="22" t="s">
        <v>1692</v>
      </c>
      <c r="B242" s="23" t="s">
        <v>2543</v>
      </c>
      <c r="C242" s="24" t="s">
        <v>1692</v>
      </c>
      <c r="D242" s="25" t="s">
        <v>1692</v>
      </c>
      <c r="E242" s="25" t="s">
        <v>1692</v>
      </c>
      <c r="F242" s="26" t="s">
        <v>1692</v>
      </c>
      <c r="G242" s="27">
        <v>-1000</v>
      </c>
      <c r="H242" s="28">
        <v>1000</v>
      </c>
      <c r="I242" s="27">
        <v>0</v>
      </c>
      <c r="J242" s="28">
        <v>0</v>
      </c>
      <c r="K242" s="28">
        <v>0</v>
      </c>
      <c r="L242" s="29"/>
      <c r="M242" s="29"/>
      <c r="N242" s="27" t="s">
        <v>16</v>
      </c>
      <c r="O242" s="30" t="s">
        <v>2549</v>
      </c>
      <c r="P242" s="15">
        <f>IF(ISBLANK(C242)," ",IF(ISNA(VLOOKUP(C242,'Tudo Palsson 502'!$C$2:$C$503,1,0)),0,1))</f>
        <v>0</v>
      </c>
    </row>
    <row r="243" spans="1:16" ht="38.25">
      <c r="A243" s="22" t="s">
        <v>2550</v>
      </c>
      <c r="B243" s="23" t="s">
        <v>2543</v>
      </c>
      <c r="C243" s="24" t="s">
        <v>1347</v>
      </c>
      <c r="D243" s="25" t="s">
        <v>1347</v>
      </c>
      <c r="E243" s="25" t="s">
        <v>2551</v>
      </c>
      <c r="F243" s="26" t="s">
        <v>2552</v>
      </c>
      <c r="G243" s="27">
        <v>-1000</v>
      </c>
      <c r="H243" s="28">
        <v>1000</v>
      </c>
      <c r="I243" s="27">
        <v>0</v>
      </c>
      <c r="J243" s="28">
        <v>0</v>
      </c>
      <c r="K243" s="28">
        <v>1</v>
      </c>
      <c r="L243" s="29"/>
      <c r="M243" s="29"/>
      <c r="N243" s="27" t="s">
        <v>16</v>
      </c>
      <c r="O243" s="30" t="s">
        <v>2553</v>
      </c>
      <c r="P243" s="15">
        <f>IF(ISBLANK(C243)," ",IF(ISNA(VLOOKUP(C243,'Tudo Palsson 502'!$C$2:$C$503,1,0)),0,1))</f>
        <v>1</v>
      </c>
    </row>
    <row r="244" spans="1:16" ht="15">
      <c r="A244" s="22" t="s">
        <v>2554</v>
      </c>
      <c r="B244" s="23" t="s">
        <v>2543</v>
      </c>
      <c r="C244" s="24" t="s">
        <v>1351</v>
      </c>
      <c r="D244" s="25" t="s">
        <v>1351</v>
      </c>
      <c r="E244" s="25" t="s">
        <v>1352</v>
      </c>
      <c r="F244" s="26" t="s">
        <v>2555</v>
      </c>
      <c r="G244" s="27">
        <v>-1000</v>
      </c>
      <c r="H244" s="28">
        <v>1000</v>
      </c>
      <c r="I244" s="27">
        <v>1</v>
      </c>
      <c r="J244" s="28">
        <v>1</v>
      </c>
      <c r="K244" s="28">
        <v>1</v>
      </c>
      <c r="L244" s="29"/>
      <c r="M244" s="29"/>
      <c r="N244" s="27" t="s">
        <v>16</v>
      </c>
      <c r="O244" s="30" t="s">
        <v>2556</v>
      </c>
      <c r="P244" s="15">
        <f>IF(ISBLANK(C244)," ",IF(ISNA(VLOOKUP(C244,'Tudo Palsson 502'!$C$2:$C$503,1,0)),0,1))</f>
        <v>1</v>
      </c>
    </row>
    <row r="245" spans="1:16" ht="38.25">
      <c r="A245" s="22" t="s">
        <v>2557</v>
      </c>
      <c r="B245" s="23" t="s">
        <v>2543</v>
      </c>
      <c r="C245" s="24" t="s">
        <v>1347</v>
      </c>
      <c r="D245" s="25" t="s">
        <v>1347</v>
      </c>
      <c r="E245" s="25" t="s">
        <v>2551</v>
      </c>
      <c r="F245" s="26" t="s">
        <v>2552</v>
      </c>
      <c r="G245" s="27">
        <v>-1000</v>
      </c>
      <c r="H245" s="28">
        <v>1000</v>
      </c>
      <c r="I245" s="27">
        <v>1</v>
      </c>
      <c r="J245" s="28">
        <v>1</v>
      </c>
      <c r="K245" s="28">
        <v>1</v>
      </c>
      <c r="L245" s="29"/>
      <c r="M245" s="29"/>
      <c r="N245" s="27" t="s">
        <v>16</v>
      </c>
      <c r="O245" s="30" t="s">
        <v>2558</v>
      </c>
      <c r="P245" s="15">
        <f>IF(ISBLANK(C245)," ",IF(ISNA(VLOOKUP(C245,'Tudo Palsson 502'!$C$2:$C$503,1,0)),0,1))</f>
        <v>1</v>
      </c>
    </row>
    <row r="246" spans="1:16" ht="15">
      <c r="A246" s="22" t="s">
        <v>2559</v>
      </c>
      <c r="B246" s="23" t="s">
        <v>2543</v>
      </c>
      <c r="C246" s="24" t="s">
        <v>1082</v>
      </c>
      <c r="D246" s="25" t="s">
        <v>2560</v>
      </c>
      <c r="E246" s="25" t="s">
        <v>1083</v>
      </c>
      <c r="F246" s="26" t="s">
        <v>2561</v>
      </c>
      <c r="G246" s="27">
        <v>-1000</v>
      </c>
      <c r="H246" s="28">
        <v>1000</v>
      </c>
      <c r="I246" s="27">
        <v>1</v>
      </c>
      <c r="J246" s="28">
        <v>1</v>
      </c>
      <c r="K246" s="28">
        <v>1</v>
      </c>
      <c r="L246" s="29"/>
      <c r="M246" s="29"/>
      <c r="N246" s="27" t="s">
        <v>16</v>
      </c>
      <c r="O246" s="30" t="s">
        <v>2562</v>
      </c>
      <c r="P246" s="15">
        <f>IF(ISBLANK(C246)," ",IF(ISNA(VLOOKUP(C246,'Tudo Palsson 502'!$C$2:$C$503,1,0)),0,1))</f>
        <v>1</v>
      </c>
    </row>
    <row r="247" spans="1:16" ht="15">
      <c r="A247" s="22" t="s">
        <v>2563</v>
      </c>
      <c r="B247" s="23" t="s">
        <v>2543</v>
      </c>
      <c r="C247" s="24" t="s">
        <v>1692</v>
      </c>
      <c r="D247" s="25" t="s">
        <v>1692</v>
      </c>
      <c r="E247" s="25" t="s">
        <v>2564</v>
      </c>
      <c r="F247" s="26" t="s">
        <v>2565</v>
      </c>
      <c r="G247" s="27">
        <v>-1000</v>
      </c>
      <c r="H247" s="28">
        <v>1000</v>
      </c>
      <c r="I247" s="27">
        <v>1</v>
      </c>
      <c r="J247" s="28">
        <v>1</v>
      </c>
      <c r="K247" s="28">
        <v>1</v>
      </c>
      <c r="L247" s="29"/>
      <c r="M247" s="29"/>
      <c r="N247" s="27" t="s">
        <v>16</v>
      </c>
      <c r="O247" s="30" t="s">
        <v>2566</v>
      </c>
      <c r="P247" s="15">
        <f>IF(ISBLANK(C247)," ",IF(ISNA(VLOOKUP(C247,'Tudo Palsson 502'!$C$2:$C$503,1,0)),0,1))</f>
        <v>0</v>
      </c>
    </row>
    <row r="248" spans="1:16" ht="15">
      <c r="A248" s="22" t="s">
        <v>2567</v>
      </c>
      <c r="B248" s="23" t="s">
        <v>2568</v>
      </c>
      <c r="C248" s="24" t="s">
        <v>1692</v>
      </c>
      <c r="D248" s="25" t="s">
        <v>1692</v>
      </c>
      <c r="E248" s="25" t="s">
        <v>2569</v>
      </c>
      <c r="F248" s="26" t="s">
        <v>2570</v>
      </c>
      <c r="G248" s="27">
        <v>-1000</v>
      </c>
      <c r="H248" s="28">
        <v>1000</v>
      </c>
      <c r="I248" s="27">
        <v>0</v>
      </c>
      <c r="J248" s="28">
        <v>1</v>
      </c>
      <c r="K248" s="28">
        <v>1</v>
      </c>
      <c r="L248" s="29"/>
      <c r="M248" s="29"/>
      <c r="N248" s="27" t="s">
        <v>16</v>
      </c>
      <c r="O248" s="30" t="s">
        <v>2571</v>
      </c>
      <c r="P248" s="15">
        <f>IF(ISBLANK(C248)," ",IF(ISNA(VLOOKUP(C248,'Tudo Palsson 502'!$C$2:$C$503,1,0)),0,1))</f>
        <v>0</v>
      </c>
    </row>
    <row r="249" spans="1:16" ht="15">
      <c r="A249" s="22" t="s">
        <v>2572</v>
      </c>
      <c r="B249" s="23" t="s">
        <v>2568</v>
      </c>
      <c r="C249" s="24" t="s">
        <v>579</v>
      </c>
      <c r="D249" s="25" t="s">
        <v>579</v>
      </c>
      <c r="E249" s="25" t="s">
        <v>2573</v>
      </c>
      <c r="F249" s="26" t="s">
        <v>2574</v>
      </c>
      <c r="G249" s="27">
        <v>-1000</v>
      </c>
      <c r="H249" s="28">
        <v>1000</v>
      </c>
      <c r="I249" s="27">
        <v>1</v>
      </c>
      <c r="J249" s="28">
        <v>1</v>
      </c>
      <c r="K249" s="28">
        <v>1</v>
      </c>
      <c r="L249" s="29"/>
      <c r="M249" s="29"/>
      <c r="N249" s="27" t="s">
        <v>16</v>
      </c>
      <c r="O249" s="30" t="s">
        <v>2575</v>
      </c>
      <c r="P249" s="15">
        <f>IF(ISBLANK(C249)," ",IF(ISNA(VLOOKUP(C249,'Tudo Palsson 502'!$C$2:$C$503,1,0)),0,1))</f>
        <v>1</v>
      </c>
    </row>
    <row r="250" spans="1:16" ht="15">
      <c r="A250" s="22" t="s">
        <v>2576</v>
      </c>
      <c r="B250" s="23" t="s">
        <v>2568</v>
      </c>
      <c r="C250" s="24" t="s">
        <v>1692</v>
      </c>
      <c r="D250" s="25" t="s">
        <v>1692</v>
      </c>
      <c r="E250" s="25" t="s">
        <v>2577</v>
      </c>
      <c r="F250" s="26" t="s">
        <v>2578</v>
      </c>
      <c r="G250" s="27">
        <v>-1000</v>
      </c>
      <c r="H250" s="28">
        <v>1000</v>
      </c>
      <c r="I250" s="27">
        <v>1</v>
      </c>
      <c r="J250" s="28">
        <v>1</v>
      </c>
      <c r="K250" s="28">
        <v>1</v>
      </c>
      <c r="L250" s="29"/>
      <c r="M250" s="29"/>
      <c r="N250" s="27" t="s">
        <v>16</v>
      </c>
      <c r="O250" s="30" t="s">
        <v>2579</v>
      </c>
      <c r="P250" s="15">
        <f>IF(ISBLANK(C250)," ",IF(ISNA(VLOOKUP(C250,'Tudo Palsson 502'!$C$2:$C$503,1,0)),0,1))</f>
        <v>0</v>
      </c>
    </row>
    <row r="251" spans="1:16" ht="25.5">
      <c r="A251" s="22" t="s">
        <v>2580</v>
      </c>
      <c r="B251" s="23" t="s">
        <v>2568</v>
      </c>
      <c r="C251" s="24" t="s">
        <v>2581</v>
      </c>
      <c r="D251" s="25" t="s">
        <v>2582</v>
      </c>
      <c r="E251" s="25" t="s">
        <v>583</v>
      </c>
      <c r="F251" s="26" t="s">
        <v>2583</v>
      </c>
      <c r="G251" s="27">
        <v>0</v>
      </c>
      <c r="H251" s="28">
        <v>1000</v>
      </c>
      <c r="I251" s="27">
        <v>1</v>
      </c>
      <c r="J251" s="28">
        <v>1</v>
      </c>
      <c r="K251" s="28">
        <v>1</v>
      </c>
      <c r="L251" s="29"/>
      <c r="M251" s="29"/>
      <c r="N251" s="27" t="s">
        <v>16</v>
      </c>
      <c r="O251" s="30" t="s">
        <v>2584</v>
      </c>
      <c r="P251" s="15">
        <f>IF(ISBLANK(C251)," ",IF(ISNA(VLOOKUP(C251,'Tudo Palsson 502'!$C$2:$C$503,1,0)),0,1))</f>
        <v>0</v>
      </c>
    </row>
    <row r="252" spans="1:16" ht="25.5">
      <c r="A252" s="22" t="s">
        <v>2585</v>
      </c>
      <c r="B252" s="23" t="s">
        <v>2586</v>
      </c>
      <c r="C252" s="24" t="s">
        <v>1692</v>
      </c>
      <c r="D252" s="25" t="s">
        <v>1692</v>
      </c>
      <c r="E252" s="25" t="s">
        <v>2587</v>
      </c>
      <c r="F252" s="26" t="s">
        <v>2588</v>
      </c>
      <c r="G252" s="27">
        <v>-1000</v>
      </c>
      <c r="H252" s="28">
        <v>1000</v>
      </c>
      <c r="I252" s="27">
        <v>0</v>
      </c>
      <c r="J252" s="28">
        <v>0</v>
      </c>
      <c r="K252" s="28">
        <v>1</v>
      </c>
      <c r="L252" s="29"/>
      <c r="M252" s="29"/>
      <c r="N252" s="27" t="s">
        <v>16</v>
      </c>
      <c r="O252" s="30" t="s">
        <v>2589</v>
      </c>
      <c r="P252" s="15">
        <f>IF(ISBLANK(C252)," ",IF(ISNA(VLOOKUP(C252,'Tudo Palsson 502'!$C$2:$C$503,1,0)),0,1))</f>
        <v>0</v>
      </c>
    </row>
    <row r="253" spans="1:16" ht="15">
      <c r="A253" s="22" t="s">
        <v>2590</v>
      </c>
      <c r="B253" s="23" t="s">
        <v>2586</v>
      </c>
      <c r="C253" s="24" t="s">
        <v>1219</v>
      </c>
      <c r="D253" s="25" t="s">
        <v>2591</v>
      </c>
      <c r="E253" s="25" t="s">
        <v>2592</v>
      </c>
      <c r="F253" s="26" t="s">
        <v>2593</v>
      </c>
      <c r="G253" s="27">
        <v>-1000</v>
      </c>
      <c r="H253" s="28">
        <v>1000</v>
      </c>
      <c r="I253" s="27">
        <v>0</v>
      </c>
      <c r="J253" s="28">
        <v>0</v>
      </c>
      <c r="K253" s="28">
        <v>1</v>
      </c>
      <c r="L253" s="29"/>
      <c r="M253" s="29"/>
      <c r="N253" s="27" t="s">
        <v>16</v>
      </c>
      <c r="O253" s="30" t="s">
        <v>2594</v>
      </c>
      <c r="P253" s="15">
        <f>IF(ISBLANK(C253)," ",IF(ISNA(VLOOKUP(C253,'Tudo Palsson 502'!$C$2:$C$503,1,0)),0,1))</f>
        <v>1</v>
      </c>
    </row>
    <row r="254" spans="1:16" ht="25.5">
      <c r="A254" s="22" t="s">
        <v>2595</v>
      </c>
      <c r="B254" s="23" t="s">
        <v>2586</v>
      </c>
      <c r="C254" s="24" t="s">
        <v>2392</v>
      </c>
      <c r="D254" s="25" t="s">
        <v>2393</v>
      </c>
      <c r="E254" s="25" t="s">
        <v>2394</v>
      </c>
      <c r="F254" s="26" t="s">
        <v>2395</v>
      </c>
      <c r="G254" s="27">
        <v>-1000</v>
      </c>
      <c r="H254" s="28">
        <v>1000</v>
      </c>
      <c r="I254" s="27">
        <v>0</v>
      </c>
      <c r="J254" s="28">
        <v>1</v>
      </c>
      <c r="K254" s="28">
        <v>1</v>
      </c>
      <c r="L254" s="29"/>
      <c r="M254" s="29"/>
      <c r="N254" s="27" t="s">
        <v>16</v>
      </c>
      <c r="O254" s="30" t="s">
        <v>2596</v>
      </c>
      <c r="P254" s="15">
        <f>IF(ISBLANK(C254)," ",IF(ISNA(VLOOKUP(C254,'Tudo Palsson 502'!$C$2:$C$503,1,0)),0,1))</f>
        <v>0</v>
      </c>
    </row>
    <row r="255" spans="1:16" ht="25.5">
      <c r="A255" s="22" t="s">
        <v>2597</v>
      </c>
      <c r="B255" s="23" t="s">
        <v>2586</v>
      </c>
      <c r="C255" s="24" t="s">
        <v>1050</v>
      </c>
      <c r="D255" s="25" t="s">
        <v>2598</v>
      </c>
      <c r="E255" s="25" t="s">
        <v>2599</v>
      </c>
      <c r="F255" s="26" t="s">
        <v>2600</v>
      </c>
      <c r="G255" s="27">
        <v>-1000</v>
      </c>
      <c r="H255" s="28">
        <v>1000</v>
      </c>
      <c r="I255" s="27">
        <v>0</v>
      </c>
      <c r="J255" s="28">
        <v>1</v>
      </c>
      <c r="K255" s="28">
        <v>1</v>
      </c>
      <c r="L255" s="29"/>
      <c r="M255" s="29"/>
      <c r="N255" s="27" t="s">
        <v>16</v>
      </c>
      <c r="O255" s="30" t="s">
        <v>2601</v>
      </c>
      <c r="P255" s="15">
        <f>IF(ISBLANK(C255)," ",IF(ISNA(VLOOKUP(C255,'Tudo Palsson 502'!$C$2:$C$503,1,0)),0,1))</f>
        <v>1</v>
      </c>
    </row>
    <row r="256" spans="1:16" ht="15">
      <c r="A256" s="22" t="s">
        <v>2602</v>
      </c>
      <c r="B256" s="23" t="s">
        <v>2586</v>
      </c>
      <c r="C256" s="24" t="s">
        <v>1466</v>
      </c>
      <c r="D256" s="25" t="s">
        <v>2015</v>
      </c>
      <c r="E256" s="25" t="s">
        <v>2016</v>
      </c>
      <c r="F256" s="26" t="s">
        <v>2017</v>
      </c>
      <c r="G256" s="27">
        <v>-1000</v>
      </c>
      <c r="H256" s="28">
        <v>1000</v>
      </c>
      <c r="I256" s="27">
        <v>1</v>
      </c>
      <c r="J256" s="28">
        <v>1</v>
      </c>
      <c r="K256" s="28">
        <v>1</v>
      </c>
      <c r="L256" s="29"/>
      <c r="M256" s="29"/>
      <c r="N256" s="27" t="s">
        <v>16</v>
      </c>
      <c r="O256" s="30" t="s">
        <v>2603</v>
      </c>
      <c r="P256" s="15">
        <f>IF(ISBLANK(C256)," ",IF(ISNA(VLOOKUP(C256,'Tudo Palsson 502'!$C$2:$C$503,1,0)),0,1))</f>
        <v>1</v>
      </c>
    </row>
    <row r="257" spans="1:16" ht="15">
      <c r="A257" s="22" t="s">
        <v>2604</v>
      </c>
      <c r="B257" s="23" t="s">
        <v>2586</v>
      </c>
      <c r="C257" s="24" t="s">
        <v>1692</v>
      </c>
      <c r="D257" s="25" t="s">
        <v>1692</v>
      </c>
      <c r="E257" s="25" t="s">
        <v>2605</v>
      </c>
      <c r="F257" s="26" t="s">
        <v>2606</v>
      </c>
      <c r="G257" s="27">
        <v>-1000</v>
      </c>
      <c r="H257" s="28">
        <v>1000</v>
      </c>
      <c r="I257" s="27">
        <v>1</v>
      </c>
      <c r="J257" s="28">
        <v>1</v>
      </c>
      <c r="K257" s="28">
        <v>1</v>
      </c>
      <c r="L257" s="29"/>
      <c r="M257" s="29"/>
      <c r="N257" s="27" t="s">
        <v>16</v>
      </c>
      <c r="O257" s="30" t="s">
        <v>2607</v>
      </c>
      <c r="P257" s="15">
        <f>IF(ISBLANK(C257)," ",IF(ISNA(VLOOKUP(C257,'Tudo Palsson 502'!$C$2:$C$503,1,0)),0,1))</f>
        <v>0</v>
      </c>
    </row>
    <row r="258" spans="1:16" ht="15">
      <c r="A258" s="22" t="s">
        <v>2608</v>
      </c>
      <c r="B258" s="23" t="s">
        <v>2586</v>
      </c>
      <c r="C258" s="24" t="s">
        <v>1472</v>
      </c>
      <c r="D258" s="25" t="s">
        <v>1472</v>
      </c>
      <c r="E258" s="25" t="s">
        <v>1473</v>
      </c>
      <c r="F258" s="26" t="s">
        <v>2609</v>
      </c>
      <c r="G258" s="27">
        <v>-1000</v>
      </c>
      <c r="H258" s="28">
        <v>1000</v>
      </c>
      <c r="I258" s="27">
        <v>1</v>
      </c>
      <c r="J258" s="28">
        <v>1</v>
      </c>
      <c r="K258" s="28">
        <v>1</v>
      </c>
      <c r="L258" s="29"/>
      <c r="M258" s="29"/>
      <c r="N258" s="27" t="s">
        <v>16</v>
      </c>
      <c r="O258" s="30" t="s">
        <v>2610</v>
      </c>
      <c r="P258" s="15">
        <f>IF(ISBLANK(C258)," ",IF(ISNA(VLOOKUP(C258,'Tudo Palsson 502'!$C$2:$C$503,1,0)),0,1))</f>
        <v>1</v>
      </c>
    </row>
    <row r="259" spans="1:16" ht="25.5">
      <c r="A259" s="22" t="s">
        <v>2611</v>
      </c>
      <c r="B259" s="23" t="s">
        <v>2586</v>
      </c>
      <c r="C259" s="24" t="s">
        <v>1026</v>
      </c>
      <c r="D259" s="25" t="s">
        <v>2612</v>
      </c>
      <c r="E259" s="25" t="s">
        <v>1027</v>
      </c>
      <c r="F259" s="26" t="s">
        <v>2613</v>
      </c>
      <c r="G259" s="27">
        <v>-1000</v>
      </c>
      <c r="H259" s="28">
        <v>1000</v>
      </c>
      <c r="I259" s="27">
        <v>1</v>
      </c>
      <c r="J259" s="28">
        <v>1</v>
      </c>
      <c r="K259" s="28">
        <v>1</v>
      </c>
      <c r="L259" s="29"/>
      <c r="M259" s="28"/>
      <c r="N259" s="27" t="s">
        <v>16</v>
      </c>
      <c r="O259" s="44" t="s">
        <v>2614</v>
      </c>
      <c r="P259" s="15">
        <f>IF(ISBLANK(C259)," ",IF(ISNA(VLOOKUP(C259,'Tudo Palsson 502'!$C$2:$C$503,1,0)),0,1))</f>
        <v>1</v>
      </c>
    </row>
    <row r="260" spans="1:16" ht="25.5">
      <c r="A260" s="22" t="s">
        <v>2615</v>
      </c>
      <c r="B260" s="23" t="s">
        <v>2586</v>
      </c>
      <c r="C260" s="24" t="s">
        <v>1026</v>
      </c>
      <c r="D260" s="25" t="s">
        <v>2612</v>
      </c>
      <c r="E260" s="25" t="s">
        <v>1027</v>
      </c>
      <c r="F260" s="26" t="s">
        <v>2613</v>
      </c>
      <c r="G260" s="27">
        <v>-1000</v>
      </c>
      <c r="H260" s="28">
        <v>1000</v>
      </c>
      <c r="I260" s="27">
        <v>1</v>
      </c>
      <c r="J260" s="28">
        <v>1</v>
      </c>
      <c r="K260" s="28">
        <v>1</v>
      </c>
      <c r="L260" s="29"/>
      <c r="M260" s="29"/>
      <c r="N260" s="27" t="s">
        <v>16</v>
      </c>
      <c r="O260" s="30" t="s">
        <v>2616</v>
      </c>
      <c r="P260" s="15">
        <f>IF(ISBLANK(C260)," ",IF(ISNA(VLOOKUP(C260,'Tudo Palsson 502'!$C$2:$C$503,1,0)),0,1))</f>
        <v>1</v>
      </c>
    </row>
    <row r="261" spans="1:16" ht="15">
      <c r="A261" s="22" t="s">
        <v>1692</v>
      </c>
      <c r="B261" s="23" t="s">
        <v>2586</v>
      </c>
      <c r="C261" s="24" t="s">
        <v>1692</v>
      </c>
      <c r="D261" s="25" t="s">
        <v>1692</v>
      </c>
      <c r="E261" s="25" t="s">
        <v>1692</v>
      </c>
      <c r="F261" s="26" t="s">
        <v>1692</v>
      </c>
      <c r="G261" s="27">
        <v>-1000</v>
      </c>
      <c r="H261" s="28">
        <v>1000</v>
      </c>
      <c r="I261" s="27">
        <v>1</v>
      </c>
      <c r="J261" s="28">
        <v>1</v>
      </c>
      <c r="K261" s="28">
        <v>1</v>
      </c>
      <c r="L261" s="29"/>
      <c r="M261" s="29"/>
      <c r="N261" s="27" t="s">
        <v>16</v>
      </c>
      <c r="O261" s="30" t="s">
        <v>2617</v>
      </c>
      <c r="P261" s="15">
        <f>IF(ISBLANK(C261)," ",IF(ISNA(VLOOKUP(C261,'Tudo Palsson 502'!$C$2:$C$503,1,0)),0,1))</f>
        <v>0</v>
      </c>
    </row>
    <row r="262" spans="1:16" ht="25.5">
      <c r="A262" s="22" t="s">
        <v>2618</v>
      </c>
      <c r="B262" s="23" t="s">
        <v>2619</v>
      </c>
      <c r="C262" s="24" t="s">
        <v>793</v>
      </c>
      <c r="D262" s="25" t="s">
        <v>2620</v>
      </c>
      <c r="E262" s="25" t="s">
        <v>2621</v>
      </c>
      <c r="F262" s="26" t="s">
        <v>2622</v>
      </c>
      <c r="G262" s="27">
        <v>-1000</v>
      </c>
      <c r="H262" s="28">
        <v>1000</v>
      </c>
      <c r="I262" s="27">
        <v>0</v>
      </c>
      <c r="J262" s="28">
        <v>0</v>
      </c>
      <c r="K262" s="28">
        <v>1</v>
      </c>
      <c r="L262" s="29"/>
      <c r="M262" s="29"/>
      <c r="N262" s="27" t="s">
        <v>16</v>
      </c>
      <c r="O262" s="30" t="s">
        <v>2623</v>
      </c>
      <c r="P262" s="15">
        <f>IF(ISBLANK(C262)," ",IF(ISNA(VLOOKUP(C262,'Tudo Palsson 502'!$C$2:$C$503,1,0)),0,1))</f>
        <v>1</v>
      </c>
    </row>
    <row r="263" spans="1:16" ht="15">
      <c r="A263" s="22" t="s">
        <v>2624</v>
      </c>
      <c r="B263" s="23" t="s">
        <v>2619</v>
      </c>
      <c r="C263" s="24" t="s">
        <v>2625</v>
      </c>
      <c r="D263" s="25" t="s">
        <v>2625</v>
      </c>
      <c r="E263" s="25" t="s">
        <v>1392</v>
      </c>
      <c r="F263" s="26" t="s">
        <v>2626</v>
      </c>
      <c r="G263" s="27">
        <v>0</v>
      </c>
      <c r="H263" s="28">
        <v>1000</v>
      </c>
      <c r="I263" s="27">
        <v>0</v>
      </c>
      <c r="J263" s="28">
        <v>1</v>
      </c>
      <c r="K263" s="28">
        <v>1</v>
      </c>
      <c r="L263" s="29"/>
      <c r="M263" s="29"/>
      <c r="N263" s="27" t="s">
        <v>16</v>
      </c>
      <c r="O263" s="37" t="s">
        <v>2627</v>
      </c>
      <c r="P263" s="15">
        <f>IF(ISBLANK(C263)," ",IF(ISNA(VLOOKUP(C263,'Tudo Palsson 502'!$C$2:$C$503,1,0)),0,1))</f>
        <v>0</v>
      </c>
    </row>
    <row r="264" spans="1:16" ht="15">
      <c r="A264" s="22" t="s">
        <v>2628</v>
      </c>
      <c r="B264" s="23" t="s">
        <v>2619</v>
      </c>
      <c r="C264" s="24" t="s">
        <v>1387</v>
      </c>
      <c r="D264" s="25" t="s">
        <v>2629</v>
      </c>
      <c r="E264" s="25" t="s">
        <v>1388</v>
      </c>
      <c r="F264" s="26" t="s">
        <v>2630</v>
      </c>
      <c r="G264" s="27">
        <v>-1000</v>
      </c>
      <c r="H264" s="28">
        <v>1000</v>
      </c>
      <c r="I264" s="27">
        <v>0</v>
      </c>
      <c r="J264" s="28">
        <v>1</v>
      </c>
      <c r="K264" s="28">
        <v>1</v>
      </c>
      <c r="L264" s="29"/>
      <c r="M264" s="29"/>
      <c r="N264" s="27" t="s">
        <v>16</v>
      </c>
      <c r="O264" s="30" t="s">
        <v>2631</v>
      </c>
      <c r="P264" s="15">
        <f>IF(ISBLANK(C264)," ",IF(ISNA(VLOOKUP(C264,'Tudo Palsson 502'!$C$2:$C$503,1,0)),0,1))</f>
        <v>1</v>
      </c>
    </row>
    <row r="265" spans="1:16" ht="25.5">
      <c r="A265" s="22" t="s">
        <v>2632</v>
      </c>
      <c r="B265" s="23" t="s">
        <v>2619</v>
      </c>
      <c r="C265" s="24" t="s">
        <v>314</v>
      </c>
      <c r="D265" s="25" t="s">
        <v>2633</v>
      </c>
      <c r="E265" s="25" t="s">
        <v>2634</v>
      </c>
      <c r="F265" s="26" t="s">
        <v>2635</v>
      </c>
      <c r="G265" s="27">
        <v>-1000</v>
      </c>
      <c r="H265" s="28">
        <v>1000</v>
      </c>
      <c r="I265" s="27">
        <v>1</v>
      </c>
      <c r="J265" s="28">
        <v>1</v>
      </c>
      <c r="K265" s="28">
        <v>1</v>
      </c>
      <c r="L265" s="29"/>
      <c r="M265" s="29"/>
      <c r="N265" s="27" t="s">
        <v>16</v>
      </c>
      <c r="O265" s="30" t="s">
        <v>2636</v>
      </c>
      <c r="P265" s="15">
        <f>IF(ISBLANK(C265)," ",IF(ISNA(VLOOKUP(C265,'Tudo Palsson 502'!$C$2:$C$503,1,0)),0,1))</f>
        <v>1</v>
      </c>
    </row>
    <row r="266" spans="1:16" ht="15">
      <c r="A266" s="22" t="s">
        <v>2637</v>
      </c>
      <c r="B266" s="23" t="s">
        <v>2619</v>
      </c>
      <c r="C266" s="24" t="s">
        <v>789</v>
      </c>
      <c r="D266" s="25" t="s">
        <v>2638</v>
      </c>
      <c r="E266" s="25" t="s">
        <v>2639</v>
      </c>
      <c r="F266" s="26" t="s">
        <v>2640</v>
      </c>
      <c r="G266" s="27">
        <v>-1000</v>
      </c>
      <c r="H266" s="28">
        <v>1000</v>
      </c>
      <c r="I266" s="27">
        <v>1</v>
      </c>
      <c r="J266" s="28">
        <v>1</v>
      </c>
      <c r="K266" s="28">
        <v>1</v>
      </c>
      <c r="L266" s="29"/>
      <c r="M266" s="29"/>
      <c r="N266" s="27" t="s">
        <v>16</v>
      </c>
      <c r="O266" s="30" t="s">
        <v>2641</v>
      </c>
      <c r="P266" s="15">
        <f>IF(ISBLANK(C266)," ",IF(ISNA(VLOOKUP(C266,'Tudo Palsson 502'!$C$2:$C$503,1,0)),0,1))</f>
        <v>1</v>
      </c>
    </row>
    <row r="267" spans="1:16" ht="25.5">
      <c r="A267" s="22" t="s">
        <v>2642</v>
      </c>
      <c r="B267" s="23" t="s">
        <v>2619</v>
      </c>
      <c r="C267" s="24" t="s">
        <v>1363</v>
      </c>
      <c r="D267" s="25" t="s">
        <v>2643</v>
      </c>
      <c r="E267" s="25" t="s">
        <v>2644</v>
      </c>
      <c r="F267" s="26" t="s">
        <v>2645</v>
      </c>
      <c r="G267" s="27">
        <v>-1000</v>
      </c>
      <c r="H267" s="28">
        <v>1000</v>
      </c>
      <c r="I267" s="27">
        <v>1</v>
      </c>
      <c r="J267" s="28">
        <v>1</v>
      </c>
      <c r="K267" s="28">
        <v>1</v>
      </c>
      <c r="L267" s="29"/>
      <c r="M267" s="29"/>
      <c r="N267" s="27" t="s">
        <v>16</v>
      </c>
      <c r="O267" s="30" t="s">
        <v>2646</v>
      </c>
      <c r="P267" s="15">
        <f>IF(ISBLANK(C267)," ",IF(ISNA(VLOOKUP(C267,'Tudo Palsson 502'!$C$2:$C$503,1,0)),0,1))</f>
        <v>1</v>
      </c>
    </row>
    <row r="268" spans="1:16" ht="15">
      <c r="A268" s="22" t="s">
        <v>2647</v>
      </c>
      <c r="B268" s="23" t="s">
        <v>2619</v>
      </c>
      <c r="C268" s="24" t="s">
        <v>2648</v>
      </c>
      <c r="D268" s="25" t="s">
        <v>2648</v>
      </c>
      <c r="E268" s="25" t="s">
        <v>2649</v>
      </c>
      <c r="F268" s="26" t="s">
        <v>2650</v>
      </c>
      <c r="G268" s="27">
        <v>-1000</v>
      </c>
      <c r="H268" s="28">
        <v>1000</v>
      </c>
      <c r="I268" s="27">
        <v>1</v>
      </c>
      <c r="J268" s="28">
        <v>1</v>
      </c>
      <c r="K268" s="28">
        <v>1</v>
      </c>
      <c r="L268" s="29"/>
      <c r="M268" s="29"/>
      <c r="N268" s="27" t="s">
        <v>16</v>
      </c>
      <c r="O268" s="30" t="s">
        <v>2651</v>
      </c>
      <c r="P268" s="15">
        <f>IF(ISBLANK(C268)," ",IF(ISNA(VLOOKUP(C268,'Tudo Palsson 502'!$C$2:$C$503,1,0)),0,1))</f>
        <v>0</v>
      </c>
    </row>
    <row r="269" spans="1:16" ht="15">
      <c r="A269" s="22" t="s">
        <v>2652</v>
      </c>
      <c r="B269" s="23" t="s">
        <v>2619</v>
      </c>
      <c r="C269" s="24" t="s">
        <v>2653</v>
      </c>
      <c r="D269" s="25" t="s">
        <v>2653</v>
      </c>
      <c r="E269" s="25" t="s">
        <v>2654</v>
      </c>
      <c r="F269" s="26" t="s">
        <v>2655</v>
      </c>
      <c r="G269" s="27">
        <v>-1000</v>
      </c>
      <c r="H269" s="28">
        <v>1000</v>
      </c>
      <c r="I269" s="27">
        <v>1</v>
      </c>
      <c r="J269" s="28">
        <v>1</v>
      </c>
      <c r="K269" s="28">
        <v>1</v>
      </c>
      <c r="L269" s="29"/>
      <c r="M269" s="29"/>
      <c r="N269" s="27" t="s">
        <v>16</v>
      </c>
      <c r="O269" s="30" t="s">
        <v>2656</v>
      </c>
      <c r="P269" s="15">
        <f>IF(ISBLANK(C269)," ",IF(ISNA(VLOOKUP(C269,'Tudo Palsson 502'!$C$2:$C$503,1,0)),0,1))</f>
        <v>0</v>
      </c>
    </row>
    <row r="270" spans="1:16" ht="15">
      <c r="A270" s="22" t="s">
        <v>2657</v>
      </c>
      <c r="B270" s="23" t="s">
        <v>2619</v>
      </c>
      <c r="C270" s="24" t="s">
        <v>1367</v>
      </c>
      <c r="D270" s="25" t="s">
        <v>1367</v>
      </c>
      <c r="E270" s="25" t="s">
        <v>2658</v>
      </c>
      <c r="F270" s="26" t="s">
        <v>2659</v>
      </c>
      <c r="G270" s="27">
        <v>-1000</v>
      </c>
      <c r="H270" s="28">
        <v>1000</v>
      </c>
      <c r="I270" s="27">
        <v>1</v>
      </c>
      <c r="J270" s="28">
        <v>1</v>
      </c>
      <c r="K270" s="28">
        <v>1</v>
      </c>
      <c r="L270" s="29"/>
      <c r="M270" s="29"/>
      <c r="N270" s="27" t="s">
        <v>16</v>
      </c>
      <c r="O270" s="30" t="s">
        <v>2660</v>
      </c>
      <c r="P270" s="15">
        <f>IF(ISBLANK(C270)," ",IF(ISNA(VLOOKUP(C270,'Tudo Palsson 502'!$C$2:$C$503,1,0)),0,1))</f>
        <v>1</v>
      </c>
    </row>
    <row r="271" spans="1:16" ht="15">
      <c r="A271" s="22" t="s">
        <v>2661</v>
      </c>
      <c r="B271" s="23" t="s">
        <v>2619</v>
      </c>
      <c r="C271" s="24" t="s">
        <v>1692</v>
      </c>
      <c r="D271" s="25" t="s">
        <v>1692</v>
      </c>
      <c r="E271" s="25" t="s">
        <v>2662</v>
      </c>
      <c r="F271" s="26" t="s">
        <v>2663</v>
      </c>
      <c r="G271" s="27">
        <v>-1000</v>
      </c>
      <c r="H271" s="28">
        <v>1000</v>
      </c>
      <c r="I271" s="27">
        <v>1</v>
      </c>
      <c r="J271" s="28">
        <v>1</v>
      </c>
      <c r="K271" s="28">
        <v>1</v>
      </c>
      <c r="L271" s="29"/>
      <c r="M271" s="29"/>
      <c r="N271" s="27" t="s">
        <v>16</v>
      </c>
      <c r="O271" s="30" t="s">
        <v>2664</v>
      </c>
      <c r="P271" s="15">
        <f>IF(ISBLANK(C271)," ",IF(ISNA(VLOOKUP(C271,'Tudo Palsson 502'!$C$2:$C$503,1,0)),0,1))</f>
        <v>0</v>
      </c>
    </row>
    <row r="272" spans="1:16" ht="15">
      <c r="A272" s="22" t="s">
        <v>2665</v>
      </c>
      <c r="B272" s="23" t="s">
        <v>2619</v>
      </c>
      <c r="C272" s="24" t="s">
        <v>783</v>
      </c>
      <c r="D272" s="25" t="s">
        <v>2666</v>
      </c>
      <c r="E272" s="25" t="s">
        <v>2667</v>
      </c>
      <c r="F272" s="26" t="s">
        <v>2668</v>
      </c>
      <c r="G272" s="27">
        <v>-1000</v>
      </c>
      <c r="H272" s="28">
        <v>1000</v>
      </c>
      <c r="I272" s="27">
        <v>1</v>
      </c>
      <c r="J272" s="28">
        <v>1</v>
      </c>
      <c r="K272" s="28">
        <v>1</v>
      </c>
      <c r="L272" s="29"/>
      <c r="M272" s="29"/>
      <c r="N272" s="27" t="s">
        <v>16</v>
      </c>
      <c r="O272" s="30" t="s">
        <v>2669</v>
      </c>
      <c r="P272" s="15">
        <f>IF(ISBLANK(C272)," ",IF(ISNA(VLOOKUP(C272,'Tudo Palsson 502'!$C$2:$C$503,1,0)),0,1))</f>
        <v>1</v>
      </c>
    </row>
    <row r="273" spans="1:16" ht="25.5">
      <c r="A273" s="22" t="s">
        <v>2670</v>
      </c>
      <c r="B273" s="23" t="s">
        <v>2619</v>
      </c>
      <c r="C273" s="24" t="s">
        <v>1379</v>
      </c>
      <c r="D273" s="25" t="s">
        <v>1379</v>
      </c>
      <c r="E273" s="25" t="s">
        <v>2671</v>
      </c>
      <c r="F273" s="26" t="s">
        <v>2672</v>
      </c>
      <c r="G273" s="27">
        <v>-1000</v>
      </c>
      <c r="H273" s="28">
        <v>1000</v>
      </c>
      <c r="I273" s="27">
        <v>1</v>
      </c>
      <c r="J273" s="28">
        <v>1</v>
      </c>
      <c r="K273" s="28">
        <v>1</v>
      </c>
      <c r="L273" s="29"/>
      <c r="M273" s="29"/>
      <c r="N273" s="27" t="s">
        <v>16</v>
      </c>
      <c r="O273" s="30" t="s">
        <v>2673</v>
      </c>
      <c r="P273" s="15">
        <f>IF(ISBLANK(C273)," ",IF(ISNA(VLOOKUP(C273,'Tudo Palsson 502'!$C$2:$C$503,1,0)),0,1))</f>
        <v>1</v>
      </c>
    </row>
    <row r="274" spans="1:16" ht="15">
      <c r="A274" s="22" t="s">
        <v>2674</v>
      </c>
      <c r="B274" s="23" t="s">
        <v>2619</v>
      </c>
      <c r="C274" s="24" t="s">
        <v>1379</v>
      </c>
      <c r="D274" s="25" t="s">
        <v>1379</v>
      </c>
      <c r="E274" s="25" t="s">
        <v>2675</v>
      </c>
      <c r="F274" s="26" t="s">
        <v>2676</v>
      </c>
      <c r="G274" s="27">
        <v>-1000</v>
      </c>
      <c r="H274" s="28">
        <v>1000</v>
      </c>
      <c r="I274" s="27">
        <v>1</v>
      </c>
      <c r="J274" s="28">
        <v>1</v>
      </c>
      <c r="K274" s="28">
        <v>1</v>
      </c>
      <c r="L274" s="29"/>
      <c r="M274" s="29"/>
      <c r="N274" s="27" t="s">
        <v>16</v>
      </c>
      <c r="O274" s="30" t="s">
        <v>2677</v>
      </c>
      <c r="P274" s="15">
        <f>IF(ISBLANK(C274)," ",IF(ISNA(VLOOKUP(C274,'Tudo Palsson 502'!$C$2:$C$503,1,0)),0,1))</f>
        <v>1</v>
      </c>
    </row>
    <row r="275" spans="1:16" ht="15">
      <c r="A275" s="22" t="s">
        <v>2678</v>
      </c>
      <c r="B275" s="23" t="s">
        <v>2679</v>
      </c>
      <c r="C275" s="24" t="s">
        <v>1692</v>
      </c>
      <c r="D275" s="25" t="s">
        <v>1692</v>
      </c>
      <c r="E275" s="25" t="s">
        <v>2680</v>
      </c>
      <c r="F275" s="26" t="s">
        <v>2681</v>
      </c>
      <c r="G275" s="27">
        <v>-1000</v>
      </c>
      <c r="H275" s="28">
        <v>1000</v>
      </c>
      <c r="I275" s="27">
        <v>1</v>
      </c>
      <c r="J275" s="28">
        <v>1</v>
      </c>
      <c r="K275" s="28">
        <v>1</v>
      </c>
      <c r="L275" s="29"/>
      <c r="M275" s="29"/>
      <c r="N275" s="27" t="s">
        <v>16</v>
      </c>
      <c r="O275" s="30" t="s">
        <v>2682</v>
      </c>
      <c r="P275" s="15">
        <f>IF(ISBLANK(C275)," ",IF(ISNA(VLOOKUP(C275,'Tudo Palsson 502'!$C$2:$C$503,1,0)),0,1))</f>
        <v>0</v>
      </c>
    </row>
    <row r="276" spans="1:16" ht="15">
      <c r="A276" s="22" t="s">
        <v>2683</v>
      </c>
      <c r="B276" s="23" t="s">
        <v>2679</v>
      </c>
      <c r="C276" s="24" t="s">
        <v>1692</v>
      </c>
      <c r="D276" s="25" t="s">
        <v>1692</v>
      </c>
      <c r="E276" s="25" t="s">
        <v>2684</v>
      </c>
      <c r="F276" s="26" t="s">
        <v>2685</v>
      </c>
      <c r="G276" s="27">
        <v>-1000</v>
      </c>
      <c r="H276" s="28">
        <v>1000</v>
      </c>
      <c r="I276" s="27">
        <v>1</v>
      </c>
      <c r="J276" s="28">
        <v>1</v>
      </c>
      <c r="K276" s="28">
        <v>1</v>
      </c>
      <c r="L276" s="29"/>
      <c r="M276" s="29"/>
      <c r="N276" s="27" t="s">
        <v>16</v>
      </c>
      <c r="O276" s="30" t="s">
        <v>2686</v>
      </c>
      <c r="P276" s="15">
        <f>IF(ISBLANK(C276)," ",IF(ISNA(VLOOKUP(C276,'Tudo Palsson 502'!$C$2:$C$503,1,0)),0,1))</f>
        <v>0</v>
      </c>
    </row>
    <row r="277" spans="1:16" ht="15">
      <c r="A277" s="22" t="s">
        <v>2687</v>
      </c>
      <c r="B277" s="23" t="s">
        <v>2679</v>
      </c>
      <c r="C277" s="24" t="s">
        <v>360</v>
      </c>
      <c r="D277" s="25" t="s">
        <v>360</v>
      </c>
      <c r="E277" s="25" t="s">
        <v>361</v>
      </c>
      <c r="F277" s="26" t="s">
        <v>2688</v>
      </c>
      <c r="G277" s="27">
        <v>-1000</v>
      </c>
      <c r="H277" s="28">
        <v>1000</v>
      </c>
      <c r="I277" s="27">
        <v>1</v>
      </c>
      <c r="J277" s="28">
        <v>1</v>
      </c>
      <c r="K277" s="28">
        <v>1</v>
      </c>
      <c r="L277" s="29"/>
      <c r="M277" s="29"/>
      <c r="N277" s="27" t="s">
        <v>16</v>
      </c>
      <c r="O277" s="30" t="s">
        <v>2689</v>
      </c>
      <c r="P277" s="15">
        <f>IF(ISBLANK(C277)," ",IF(ISNA(VLOOKUP(C277,'Tudo Palsson 502'!$C$2:$C$503,1,0)),0,1))</f>
        <v>1</v>
      </c>
    </row>
    <row r="278" spans="1:16" ht="15">
      <c r="A278" s="22" t="s">
        <v>2690</v>
      </c>
      <c r="B278" s="23" t="s">
        <v>2679</v>
      </c>
      <c r="C278" s="24" t="s">
        <v>378</v>
      </c>
      <c r="D278" s="25" t="s">
        <v>2691</v>
      </c>
      <c r="E278" s="25" t="s">
        <v>379</v>
      </c>
      <c r="F278" s="26" t="s">
        <v>2692</v>
      </c>
      <c r="G278" s="27">
        <v>-1000</v>
      </c>
      <c r="H278" s="28">
        <v>1000</v>
      </c>
      <c r="I278" s="27">
        <v>1</v>
      </c>
      <c r="J278" s="28">
        <v>1</v>
      </c>
      <c r="K278" s="28">
        <v>1</v>
      </c>
      <c r="L278" s="29"/>
      <c r="M278" s="29"/>
      <c r="N278" s="27" t="s">
        <v>16</v>
      </c>
      <c r="O278" s="30" t="s">
        <v>2693</v>
      </c>
      <c r="P278" s="15">
        <f>IF(ISBLANK(C278)," ",IF(ISNA(VLOOKUP(C278,'Tudo Palsson 502'!$C$2:$C$503,1,0)),0,1))</f>
        <v>1</v>
      </c>
    </row>
    <row r="279" spans="1:16" ht="15">
      <c r="A279" s="22" t="s">
        <v>2694</v>
      </c>
      <c r="B279" s="23" t="s">
        <v>2679</v>
      </c>
      <c r="C279" s="24" t="s">
        <v>408</v>
      </c>
      <c r="D279" s="25" t="s">
        <v>2695</v>
      </c>
      <c r="E279" s="25" t="s">
        <v>401</v>
      </c>
      <c r="F279" s="26" t="s">
        <v>2696</v>
      </c>
      <c r="G279" s="27">
        <v>-1000</v>
      </c>
      <c r="H279" s="28">
        <v>1000</v>
      </c>
      <c r="I279" s="27">
        <v>1</v>
      </c>
      <c r="J279" s="28">
        <v>1</v>
      </c>
      <c r="K279" s="28">
        <v>1</v>
      </c>
      <c r="L279" s="29"/>
      <c r="M279" s="29"/>
      <c r="N279" s="27" t="s">
        <v>16</v>
      </c>
      <c r="O279" s="30" t="s">
        <v>2697</v>
      </c>
      <c r="P279" s="15">
        <f>IF(ISBLANK(C279)," ",IF(ISNA(VLOOKUP(C279,'Tudo Palsson 502'!$C$2:$C$503,1,0)),0,1))</f>
        <v>1</v>
      </c>
    </row>
    <row r="280" spans="1:16" ht="15">
      <c r="A280" s="22" t="s">
        <v>2698</v>
      </c>
      <c r="B280" s="23" t="s">
        <v>2679</v>
      </c>
      <c r="C280" s="24" t="s">
        <v>404</v>
      </c>
      <c r="D280" s="25" t="s">
        <v>2699</v>
      </c>
      <c r="E280" s="25" t="s">
        <v>405</v>
      </c>
      <c r="F280" s="26" t="s">
        <v>2700</v>
      </c>
      <c r="G280" s="27">
        <v>-1000</v>
      </c>
      <c r="H280" s="28">
        <v>1000</v>
      </c>
      <c r="I280" s="27">
        <v>1</v>
      </c>
      <c r="J280" s="28">
        <v>1</v>
      </c>
      <c r="K280" s="28">
        <v>1</v>
      </c>
      <c r="L280" s="29"/>
      <c r="M280" s="29"/>
      <c r="N280" s="27" t="s">
        <v>16</v>
      </c>
      <c r="O280" s="30" t="s">
        <v>2701</v>
      </c>
      <c r="P280" s="15">
        <f>IF(ISBLANK(C280)," ",IF(ISNA(VLOOKUP(C280,'Tudo Palsson 502'!$C$2:$C$503,1,0)),0,1))</f>
        <v>1</v>
      </c>
    </row>
    <row r="281" spans="1:16" ht="15">
      <c r="A281" s="22" t="s">
        <v>2702</v>
      </c>
      <c r="B281" s="23" t="s">
        <v>2679</v>
      </c>
      <c r="C281" s="24" t="s">
        <v>1692</v>
      </c>
      <c r="D281" s="25" t="s">
        <v>1692</v>
      </c>
      <c r="E281" s="25" t="s">
        <v>2703</v>
      </c>
      <c r="F281" s="26" t="s">
        <v>2704</v>
      </c>
      <c r="G281" s="27">
        <v>-1000</v>
      </c>
      <c r="H281" s="28">
        <v>1000</v>
      </c>
      <c r="I281" s="27">
        <v>1</v>
      </c>
      <c r="J281" s="28">
        <v>1</v>
      </c>
      <c r="K281" s="28">
        <v>1</v>
      </c>
      <c r="L281" s="29"/>
      <c r="M281" s="29"/>
      <c r="N281" s="27" t="s">
        <v>16</v>
      </c>
      <c r="O281" s="30" t="s">
        <v>2705</v>
      </c>
      <c r="P281" s="15">
        <f>IF(ISBLANK(C281)," ",IF(ISNA(VLOOKUP(C281,'Tudo Palsson 502'!$C$2:$C$503,1,0)),0,1))</f>
        <v>0</v>
      </c>
    </row>
    <row r="282" spans="1:16" ht="15">
      <c r="A282" s="22" t="s">
        <v>2706</v>
      </c>
      <c r="B282" s="23" t="s">
        <v>2679</v>
      </c>
      <c r="C282" s="24" t="s">
        <v>1692</v>
      </c>
      <c r="D282" s="25" t="s">
        <v>1692</v>
      </c>
      <c r="E282" s="25" t="s">
        <v>2707</v>
      </c>
      <c r="F282" s="26" t="s">
        <v>2708</v>
      </c>
      <c r="G282" s="27">
        <v>-1000</v>
      </c>
      <c r="H282" s="28">
        <v>1000</v>
      </c>
      <c r="I282" s="27">
        <v>1</v>
      </c>
      <c r="J282" s="28">
        <v>1</v>
      </c>
      <c r="K282" s="28">
        <v>1</v>
      </c>
      <c r="L282" s="29"/>
      <c r="M282" s="29"/>
      <c r="N282" s="27" t="s">
        <v>16</v>
      </c>
      <c r="O282" s="30" t="s">
        <v>2709</v>
      </c>
      <c r="P282" s="15">
        <f>IF(ISBLANK(C282)," ",IF(ISNA(VLOOKUP(C282,'Tudo Palsson 502'!$C$2:$C$503,1,0)),0,1))</f>
        <v>0</v>
      </c>
    </row>
    <row r="283" spans="1:16" ht="25.5">
      <c r="A283" s="22" t="s">
        <v>2710</v>
      </c>
      <c r="B283" s="23" t="s">
        <v>2679</v>
      </c>
      <c r="C283" s="24" t="s">
        <v>382</v>
      </c>
      <c r="D283" s="25" t="s">
        <v>2711</v>
      </c>
      <c r="E283" s="25" t="s">
        <v>2712</v>
      </c>
      <c r="F283" s="26" t="s">
        <v>2713</v>
      </c>
      <c r="G283" s="27">
        <v>-1000</v>
      </c>
      <c r="H283" s="28">
        <v>1000</v>
      </c>
      <c r="I283" s="27">
        <v>1</v>
      </c>
      <c r="J283" s="28">
        <v>1</v>
      </c>
      <c r="K283" s="28">
        <v>1</v>
      </c>
      <c r="L283" s="29"/>
      <c r="M283" s="29"/>
      <c r="N283" s="27" t="s">
        <v>16</v>
      </c>
      <c r="O283" s="30" t="s">
        <v>2714</v>
      </c>
      <c r="P283" s="15">
        <f>IF(ISBLANK(C283)," ",IF(ISNA(VLOOKUP(C283,'Tudo Palsson 502'!$C$2:$C$503,1,0)),0,1))</f>
        <v>1</v>
      </c>
    </row>
    <row r="284" spans="1:16" ht="15">
      <c r="A284" s="22" t="s">
        <v>2715</v>
      </c>
      <c r="B284" s="23" t="s">
        <v>2679</v>
      </c>
      <c r="C284" s="24" t="s">
        <v>411</v>
      </c>
      <c r="D284" s="25" t="s">
        <v>2716</v>
      </c>
      <c r="E284" s="25" t="s">
        <v>412</v>
      </c>
      <c r="F284" s="26" t="s">
        <v>2717</v>
      </c>
      <c r="G284" s="27">
        <v>-1000</v>
      </c>
      <c r="H284" s="28">
        <v>1000</v>
      </c>
      <c r="I284" s="27">
        <v>1</v>
      </c>
      <c r="J284" s="28">
        <v>1</v>
      </c>
      <c r="K284" s="28">
        <v>1</v>
      </c>
      <c r="L284" s="29"/>
      <c r="M284" s="29"/>
      <c r="N284" s="27" t="s">
        <v>16</v>
      </c>
      <c r="O284" s="30" t="s">
        <v>2718</v>
      </c>
      <c r="P284" s="15">
        <f>IF(ISBLANK(C284)," ",IF(ISNA(VLOOKUP(C284,'Tudo Palsson 502'!$C$2:$C$503,1,0)),0,1))</f>
        <v>1</v>
      </c>
    </row>
    <row r="285" spans="1:16" ht="25.5">
      <c r="A285" s="22" t="s">
        <v>2719</v>
      </c>
      <c r="B285" s="23" t="s">
        <v>2720</v>
      </c>
      <c r="C285" s="24" t="s">
        <v>2721</v>
      </c>
      <c r="D285" s="25" t="s">
        <v>2722</v>
      </c>
      <c r="E285" s="25" t="s">
        <v>365</v>
      </c>
      <c r="F285" s="26" t="s">
        <v>2723</v>
      </c>
      <c r="G285" s="27">
        <v>-1000</v>
      </c>
      <c r="H285" s="28">
        <v>1000</v>
      </c>
      <c r="I285" s="27">
        <v>0</v>
      </c>
      <c r="J285" s="28">
        <v>1</v>
      </c>
      <c r="K285" s="28">
        <v>1</v>
      </c>
      <c r="L285" s="29"/>
      <c r="M285" s="29"/>
      <c r="N285" s="27" t="s">
        <v>16</v>
      </c>
      <c r="O285" s="30" t="s">
        <v>2724</v>
      </c>
      <c r="P285" s="15">
        <f>IF(ISBLANK(C285)," ",IF(ISNA(VLOOKUP(C285,'Tudo Palsson 502'!$C$2:$C$503,1,0)),0,1))</f>
        <v>0</v>
      </c>
    </row>
    <row r="286" spans="1:16" ht="15">
      <c r="A286" s="22" t="s">
        <v>2725</v>
      </c>
      <c r="B286" s="23" t="s">
        <v>2720</v>
      </c>
      <c r="C286" s="24" t="s">
        <v>2726</v>
      </c>
      <c r="D286" s="25" t="s">
        <v>2727</v>
      </c>
      <c r="E286" s="25" t="s">
        <v>2728</v>
      </c>
      <c r="F286" s="26" t="s">
        <v>2729</v>
      </c>
      <c r="G286" s="27">
        <v>-1000</v>
      </c>
      <c r="H286" s="28">
        <v>1000</v>
      </c>
      <c r="I286" s="27">
        <v>0</v>
      </c>
      <c r="J286" s="28">
        <v>1</v>
      </c>
      <c r="K286" s="28">
        <v>1</v>
      </c>
      <c r="L286" s="29"/>
      <c r="M286" s="29"/>
      <c r="N286" s="27" t="s">
        <v>16</v>
      </c>
      <c r="O286" s="30" t="s">
        <v>2730</v>
      </c>
      <c r="P286" s="15">
        <f>IF(ISBLANK(C286)," ",IF(ISNA(VLOOKUP(C286,'Tudo Palsson 502'!$C$2:$C$503,1,0)),0,1))</f>
        <v>0</v>
      </c>
    </row>
    <row r="287" spans="1:16" ht="25.5">
      <c r="A287" s="22" t="s">
        <v>2731</v>
      </c>
      <c r="B287" s="23" t="s">
        <v>2720</v>
      </c>
      <c r="C287" s="24" t="s">
        <v>356</v>
      </c>
      <c r="D287" s="25" t="s">
        <v>2732</v>
      </c>
      <c r="E287" s="25" t="s">
        <v>357</v>
      </c>
      <c r="F287" s="26" t="s">
        <v>2733</v>
      </c>
      <c r="G287" s="27">
        <v>-1000</v>
      </c>
      <c r="H287" s="28">
        <v>1000</v>
      </c>
      <c r="I287" s="27">
        <v>0</v>
      </c>
      <c r="J287" s="28">
        <v>1</v>
      </c>
      <c r="K287" s="28">
        <v>1</v>
      </c>
      <c r="L287" s="29"/>
      <c r="M287" s="29"/>
      <c r="N287" s="27" t="s">
        <v>16</v>
      </c>
      <c r="O287" s="30" t="s">
        <v>2734</v>
      </c>
      <c r="P287" s="15">
        <f>IF(ISBLANK(C287)," ",IF(ISNA(VLOOKUP(C287,'Tudo Palsson 502'!$C$2:$C$503,1,0)),0,1))</f>
        <v>1</v>
      </c>
    </row>
    <row r="288" spans="1:16" ht="15">
      <c r="A288" s="22" t="s">
        <v>2735</v>
      </c>
      <c r="B288" s="23" t="s">
        <v>2720</v>
      </c>
      <c r="C288" s="24" t="s">
        <v>1692</v>
      </c>
      <c r="D288" s="25" t="s">
        <v>1692</v>
      </c>
      <c r="E288" s="25" t="s">
        <v>2736</v>
      </c>
      <c r="F288" s="26" t="s">
        <v>2737</v>
      </c>
      <c r="G288" s="27">
        <v>-1000</v>
      </c>
      <c r="H288" s="28">
        <v>1000</v>
      </c>
      <c r="I288" s="27">
        <v>0</v>
      </c>
      <c r="J288" s="28">
        <v>1</v>
      </c>
      <c r="K288" s="28">
        <v>1</v>
      </c>
      <c r="L288" s="29"/>
      <c r="M288" s="29"/>
      <c r="N288" s="27" t="s">
        <v>16</v>
      </c>
      <c r="O288" s="30" t="s">
        <v>2738</v>
      </c>
      <c r="P288" s="15">
        <f>IF(ISBLANK(C288)," ",IF(ISNA(VLOOKUP(C288,'Tudo Palsson 502'!$C$2:$C$503,1,0)),0,1))</f>
        <v>0</v>
      </c>
    </row>
    <row r="289" spans="1:16" ht="15">
      <c r="A289" s="22" t="s">
        <v>2739</v>
      </c>
      <c r="B289" s="23" t="s">
        <v>2720</v>
      </c>
      <c r="C289" s="24" t="s">
        <v>388</v>
      </c>
      <c r="D289" s="25" t="s">
        <v>2740</v>
      </c>
      <c r="E289" s="25" t="s">
        <v>389</v>
      </c>
      <c r="F289" s="26" t="s">
        <v>2741</v>
      </c>
      <c r="G289" s="27">
        <v>-1000</v>
      </c>
      <c r="H289" s="28">
        <v>1000</v>
      </c>
      <c r="I289" s="27">
        <v>0</v>
      </c>
      <c r="J289" s="28">
        <v>1</v>
      </c>
      <c r="K289" s="28">
        <v>1</v>
      </c>
      <c r="L289" s="29"/>
      <c r="M289" s="29"/>
      <c r="N289" s="27" t="s">
        <v>16</v>
      </c>
      <c r="O289" s="30" t="s">
        <v>2742</v>
      </c>
      <c r="P289" s="15">
        <f>IF(ISBLANK(C289)," ",IF(ISNA(VLOOKUP(C289,'Tudo Palsson 502'!$C$2:$C$503,1,0)),0,1))</f>
        <v>1</v>
      </c>
    </row>
    <row r="290" spans="1:16" ht="15">
      <c r="A290" s="22" t="s">
        <v>2743</v>
      </c>
      <c r="B290" s="23" t="s">
        <v>2720</v>
      </c>
      <c r="C290" s="24" t="s">
        <v>374</v>
      </c>
      <c r="D290" s="25" t="s">
        <v>2744</v>
      </c>
      <c r="E290" s="25" t="s">
        <v>375</v>
      </c>
      <c r="F290" s="26" t="s">
        <v>2745</v>
      </c>
      <c r="G290" s="27">
        <v>-1000</v>
      </c>
      <c r="H290" s="28">
        <v>1000</v>
      </c>
      <c r="I290" s="27">
        <v>1</v>
      </c>
      <c r="J290" s="28">
        <v>1</v>
      </c>
      <c r="K290" s="28">
        <v>1</v>
      </c>
      <c r="L290" s="29"/>
      <c r="M290" s="29"/>
      <c r="N290" s="27" t="s">
        <v>16</v>
      </c>
      <c r="O290" s="30" t="s">
        <v>2746</v>
      </c>
      <c r="P290" s="15">
        <f>IF(ISBLANK(C290)," ",IF(ISNA(VLOOKUP(C290,'Tudo Palsson 502'!$C$2:$C$503,1,0)),0,1))</f>
        <v>1</v>
      </c>
    </row>
    <row r="291" spans="1:16" ht="15">
      <c r="A291" s="22" t="s">
        <v>2747</v>
      </c>
      <c r="B291" s="23" t="s">
        <v>2720</v>
      </c>
      <c r="C291" s="24" t="s">
        <v>1692</v>
      </c>
      <c r="D291" s="25" t="s">
        <v>1692</v>
      </c>
      <c r="E291" s="25" t="s">
        <v>2748</v>
      </c>
      <c r="F291" s="26" t="s">
        <v>2749</v>
      </c>
      <c r="G291" s="27">
        <v>-1000</v>
      </c>
      <c r="H291" s="28">
        <v>1000</v>
      </c>
      <c r="I291" s="27">
        <v>1</v>
      </c>
      <c r="J291" s="28">
        <v>1</v>
      </c>
      <c r="K291" s="28">
        <v>1</v>
      </c>
      <c r="L291" s="29"/>
      <c r="M291" s="29"/>
      <c r="N291" s="27" t="s">
        <v>16</v>
      </c>
      <c r="O291" s="30" t="s">
        <v>2750</v>
      </c>
      <c r="P291" s="15">
        <f>IF(ISBLANK(C291)," ",IF(ISNA(VLOOKUP(C291,'Tudo Palsson 502'!$C$2:$C$503,1,0)),0,1))</f>
        <v>0</v>
      </c>
    </row>
    <row r="292" spans="1:16" ht="15">
      <c r="A292" s="22" t="s">
        <v>2751</v>
      </c>
      <c r="B292" s="23" t="s">
        <v>2720</v>
      </c>
      <c r="C292" s="24" t="s">
        <v>1692</v>
      </c>
      <c r="D292" s="25" t="s">
        <v>1692</v>
      </c>
      <c r="E292" s="25" t="s">
        <v>2752</v>
      </c>
      <c r="F292" s="26" t="s">
        <v>2753</v>
      </c>
      <c r="G292" s="27">
        <v>-1000</v>
      </c>
      <c r="H292" s="28">
        <v>1000</v>
      </c>
      <c r="I292" s="27">
        <v>1</v>
      </c>
      <c r="J292" s="28">
        <v>1</v>
      </c>
      <c r="K292" s="28">
        <v>1</v>
      </c>
      <c r="L292" s="29"/>
      <c r="M292" s="29"/>
      <c r="N292" s="27" t="s">
        <v>16</v>
      </c>
      <c r="O292" s="30" t="s">
        <v>2754</v>
      </c>
      <c r="P292" s="15">
        <f>IF(ISBLANK(C292)," ",IF(ISNA(VLOOKUP(C292,'Tudo Palsson 502'!$C$2:$C$503,1,0)),0,1))</f>
        <v>0</v>
      </c>
    </row>
    <row r="293" spans="1:16" ht="25.5">
      <c r="A293" s="22" t="s">
        <v>2755</v>
      </c>
      <c r="B293" s="23" t="s">
        <v>2720</v>
      </c>
      <c r="C293" s="24" t="s">
        <v>356</v>
      </c>
      <c r="D293" s="25" t="s">
        <v>2732</v>
      </c>
      <c r="E293" s="25" t="s">
        <v>357</v>
      </c>
      <c r="F293" s="26" t="s">
        <v>2733</v>
      </c>
      <c r="G293" s="27">
        <v>-1000</v>
      </c>
      <c r="H293" s="28">
        <v>1000</v>
      </c>
      <c r="I293" s="27">
        <v>1</v>
      </c>
      <c r="J293" s="28">
        <v>1</v>
      </c>
      <c r="K293" s="28">
        <v>1</v>
      </c>
      <c r="L293" s="29"/>
      <c r="M293" s="29"/>
      <c r="N293" s="27" t="s">
        <v>16</v>
      </c>
      <c r="O293" s="30" t="s">
        <v>2756</v>
      </c>
      <c r="P293" s="15">
        <f>IF(ISBLANK(C293)," ",IF(ISNA(VLOOKUP(C293,'Tudo Palsson 502'!$C$2:$C$503,1,0)),0,1))</f>
        <v>1</v>
      </c>
    </row>
    <row r="294" spans="1:16" ht="15">
      <c r="A294" s="22" t="s">
        <v>2757</v>
      </c>
      <c r="B294" s="23" t="s">
        <v>2720</v>
      </c>
      <c r="C294" s="24" t="s">
        <v>1692</v>
      </c>
      <c r="D294" s="25" t="s">
        <v>1692</v>
      </c>
      <c r="E294" s="25" t="s">
        <v>2758</v>
      </c>
      <c r="F294" s="26" t="s">
        <v>2759</v>
      </c>
      <c r="G294" s="27">
        <v>-1000</v>
      </c>
      <c r="H294" s="28">
        <v>1000</v>
      </c>
      <c r="I294" s="27">
        <v>1</v>
      </c>
      <c r="J294" s="28">
        <v>1</v>
      </c>
      <c r="K294" s="28">
        <v>1</v>
      </c>
      <c r="L294" s="29"/>
      <c r="M294" s="29"/>
      <c r="N294" s="27" t="s">
        <v>16</v>
      </c>
      <c r="O294" s="30" t="s">
        <v>2760</v>
      </c>
      <c r="P294" s="15">
        <f>IF(ISBLANK(C294)," ",IF(ISNA(VLOOKUP(C294,'Tudo Palsson 502'!$C$2:$C$503,1,0)),0,1))</f>
        <v>0</v>
      </c>
    </row>
    <row r="295" spans="1:16" ht="25.5">
      <c r="A295" s="22" t="s">
        <v>2761</v>
      </c>
      <c r="B295" s="23" t="s">
        <v>2720</v>
      </c>
      <c r="C295" s="24" t="s">
        <v>370</v>
      </c>
      <c r="D295" s="25" t="s">
        <v>370</v>
      </c>
      <c r="E295" s="25" t="s">
        <v>371</v>
      </c>
      <c r="F295" s="26" t="s">
        <v>2762</v>
      </c>
      <c r="G295" s="27">
        <v>-1000</v>
      </c>
      <c r="H295" s="28">
        <v>1000</v>
      </c>
      <c r="I295" s="27">
        <v>1</v>
      </c>
      <c r="J295" s="28">
        <v>1</v>
      </c>
      <c r="K295" s="28">
        <v>1</v>
      </c>
      <c r="L295" s="29"/>
      <c r="M295" s="29"/>
      <c r="N295" s="27" t="s">
        <v>16</v>
      </c>
      <c r="O295" s="30" t="s">
        <v>2763</v>
      </c>
      <c r="P295" s="15">
        <f>IF(ISBLANK(C295)," ",IF(ISNA(VLOOKUP(C295,'Tudo Palsson 502'!$C$2:$C$503,1,0)),0,1))</f>
        <v>1</v>
      </c>
    </row>
    <row r="296" spans="1:16" ht="25.5">
      <c r="A296" s="22" t="s">
        <v>1692</v>
      </c>
      <c r="B296" s="23" t="s">
        <v>2764</v>
      </c>
      <c r="C296" s="24" t="s">
        <v>1692</v>
      </c>
      <c r="D296" s="25" t="s">
        <v>1692</v>
      </c>
      <c r="E296" s="25" t="s">
        <v>1692</v>
      </c>
      <c r="F296" s="26" t="s">
        <v>1692</v>
      </c>
      <c r="G296" s="27">
        <v>0</v>
      </c>
      <c r="H296" s="28">
        <v>1000</v>
      </c>
      <c r="I296" s="27">
        <v>0</v>
      </c>
      <c r="J296" s="28">
        <v>0</v>
      </c>
      <c r="K296" s="28">
        <v>0</v>
      </c>
      <c r="L296" s="29"/>
      <c r="M296" s="29"/>
      <c r="N296" s="27" t="s">
        <v>16</v>
      </c>
      <c r="O296" s="30" t="s">
        <v>2765</v>
      </c>
      <c r="P296" s="15">
        <f>IF(ISBLANK(C296)," ",IF(ISNA(VLOOKUP(C296,'Tudo Palsson 502'!$C$2:$C$503,1,0)),0,1))</f>
        <v>0</v>
      </c>
    </row>
    <row r="297" spans="1:16" ht="15">
      <c r="A297" s="22" t="s">
        <v>2766</v>
      </c>
      <c r="B297" s="23" t="s">
        <v>2767</v>
      </c>
      <c r="C297" s="24" t="s">
        <v>961</v>
      </c>
      <c r="D297" s="25" t="s">
        <v>2768</v>
      </c>
      <c r="E297" s="25" t="s">
        <v>2769</v>
      </c>
      <c r="F297" s="26" t="s">
        <v>2770</v>
      </c>
      <c r="G297" s="27">
        <v>-1000</v>
      </c>
      <c r="H297" s="28">
        <v>1000</v>
      </c>
      <c r="I297" s="27">
        <v>0</v>
      </c>
      <c r="J297" s="28">
        <v>0</v>
      </c>
      <c r="K297" s="28">
        <v>1</v>
      </c>
      <c r="L297" s="29"/>
      <c r="M297" s="29"/>
      <c r="N297" s="27" t="s">
        <v>16</v>
      </c>
      <c r="O297" s="30" t="s">
        <v>2771</v>
      </c>
      <c r="P297" s="15">
        <f>IF(ISBLANK(C297)," ",IF(ISNA(VLOOKUP(C297,'Tudo Palsson 502'!$C$2:$C$503,1,0)),0,1))</f>
        <v>1</v>
      </c>
    </row>
    <row r="298" spans="1:16" ht="51">
      <c r="A298" s="22" t="s">
        <v>2772</v>
      </c>
      <c r="B298" s="23" t="s">
        <v>2767</v>
      </c>
      <c r="C298" s="24" t="s">
        <v>2773</v>
      </c>
      <c r="D298" s="25" t="s">
        <v>2774</v>
      </c>
      <c r="E298" s="25" t="s">
        <v>2775</v>
      </c>
      <c r="F298" s="26" t="s">
        <v>2776</v>
      </c>
      <c r="G298" s="27">
        <v>-1000</v>
      </c>
      <c r="H298" s="28">
        <v>1000</v>
      </c>
      <c r="I298" s="27">
        <v>0</v>
      </c>
      <c r="J298" s="28">
        <v>0</v>
      </c>
      <c r="K298" s="28">
        <v>1</v>
      </c>
      <c r="L298" s="29"/>
      <c r="M298" s="29"/>
      <c r="N298" s="27" t="s">
        <v>16</v>
      </c>
      <c r="O298" s="30" t="s">
        <v>2777</v>
      </c>
      <c r="P298" s="15">
        <f>IF(ISBLANK(C298)," ",IF(ISNA(VLOOKUP(C298,'Tudo Palsson 502'!$C$2:$C$503,1,0)),0,1))</f>
        <v>0</v>
      </c>
    </row>
    <row r="299" spans="1:16" ht="51">
      <c r="A299" s="22" t="s">
        <v>2778</v>
      </c>
      <c r="B299" s="23" t="s">
        <v>2767</v>
      </c>
      <c r="C299" s="24" t="s">
        <v>2773</v>
      </c>
      <c r="D299" s="25" t="s">
        <v>2774</v>
      </c>
      <c r="E299" s="25" t="s">
        <v>2775</v>
      </c>
      <c r="F299" s="26" t="s">
        <v>2776</v>
      </c>
      <c r="G299" s="27">
        <v>-1000</v>
      </c>
      <c r="H299" s="28">
        <v>1000</v>
      </c>
      <c r="I299" s="27">
        <v>0</v>
      </c>
      <c r="J299" s="28">
        <v>0</v>
      </c>
      <c r="K299" s="28">
        <v>1</v>
      </c>
      <c r="L299" s="29"/>
      <c r="M299" s="29"/>
      <c r="N299" s="27" t="s">
        <v>16</v>
      </c>
      <c r="O299" s="30" t="s">
        <v>2779</v>
      </c>
      <c r="P299" s="15">
        <f>IF(ISBLANK(C299)," ",IF(ISNA(VLOOKUP(C299,'Tudo Palsson 502'!$C$2:$C$503,1,0)),0,1))</f>
        <v>0</v>
      </c>
    </row>
    <row r="300" spans="1:16" ht="15">
      <c r="A300" s="22" t="s">
        <v>2780</v>
      </c>
      <c r="B300" s="23" t="s">
        <v>2767</v>
      </c>
      <c r="C300" s="24" t="s">
        <v>945</v>
      </c>
      <c r="D300" s="25" t="s">
        <v>2781</v>
      </c>
      <c r="E300" s="25" t="s">
        <v>2782</v>
      </c>
      <c r="F300" s="26" t="s">
        <v>2783</v>
      </c>
      <c r="G300" s="27">
        <v>-1000</v>
      </c>
      <c r="H300" s="28">
        <v>1000</v>
      </c>
      <c r="I300" s="27">
        <v>0</v>
      </c>
      <c r="J300" s="28">
        <v>0</v>
      </c>
      <c r="K300" s="28">
        <v>1</v>
      </c>
      <c r="L300" s="29"/>
      <c r="M300" s="29"/>
      <c r="N300" s="27" t="s">
        <v>16</v>
      </c>
      <c r="O300" s="30" t="s">
        <v>2784</v>
      </c>
      <c r="P300" s="15">
        <f>IF(ISBLANK(C300)," ",IF(ISNA(VLOOKUP(C300,'Tudo Palsson 502'!$C$2:$C$503,1,0)),0,1))</f>
        <v>1</v>
      </c>
    </row>
    <row r="301" spans="1:16" ht="15">
      <c r="A301" s="22" t="s">
        <v>2785</v>
      </c>
      <c r="B301" s="23" t="s">
        <v>2767</v>
      </c>
      <c r="C301" s="24" t="s">
        <v>949</v>
      </c>
      <c r="D301" s="25" t="s">
        <v>2786</v>
      </c>
      <c r="E301" s="25" t="s">
        <v>2787</v>
      </c>
      <c r="F301" s="26" t="s">
        <v>2788</v>
      </c>
      <c r="G301" s="27">
        <v>-1000</v>
      </c>
      <c r="H301" s="28">
        <v>1000</v>
      </c>
      <c r="I301" s="27">
        <v>0</v>
      </c>
      <c r="J301" s="28">
        <v>0</v>
      </c>
      <c r="K301" s="28">
        <v>1</v>
      </c>
      <c r="L301" s="29"/>
      <c r="M301" s="29"/>
      <c r="N301" s="27" t="s">
        <v>16</v>
      </c>
      <c r="O301" s="30" t="s">
        <v>2789</v>
      </c>
      <c r="P301" s="15">
        <f>IF(ISBLANK(C301)," ",IF(ISNA(VLOOKUP(C301,'Tudo Palsson 502'!$C$2:$C$503,1,0)),0,1))</f>
        <v>1</v>
      </c>
    </row>
    <row r="302" spans="1:16" ht="25.5">
      <c r="A302" s="22" t="s">
        <v>2790</v>
      </c>
      <c r="B302" s="23" t="s">
        <v>2767</v>
      </c>
      <c r="C302" s="24" t="s">
        <v>2791</v>
      </c>
      <c r="D302" s="25" t="s">
        <v>2792</v>
      </c>
      <c r="E302" s="25" t="s">
        <v>2793</v>
      </c>
      <c r="F302" s="26" t="s">
        <v>2794</v>
      </c>
      <c r="G302" s="27">
        <v>-1000</v>
      </c>
      <c r="H302" s="28">
        <v>1000</v>
      </c>
      <c r="I302" s="27">
        <v>0</v>
      </c>
      <c r="J302" s="28">
        <v>0</v>
      </c>
      <c r="K302" s="28">
        <v>1</v>
      </c>
      <c r="L302" s="29"/>
      <c r="M302" s="29"/>
      <c r="N302" s="27" t="s">
        <v>16</v>
      </c>
      <c r="O302" s="30" t="s">
        <v>2795</v>
      </c>
      <c r="P302" s="15">
        <f>IF(ISBLANK(C302)," ",IF(ISNA(VLOOKUP(C302,'Tudo Palsson 502'!$C$2:$C$503,1,0)),0,1))</f>
        <v>0</v>
      </c>
    </row>
    <row r="303" spans="1:16" ht="15">
      <c r="A303" s="22" t="s">
        <v>2796</v>
      </c>
      <c r="B303" s="23" t="s">
        <v>2767</v>
      </c>
      <c r="C303" s="24" t="s">
        <v>941</v>
      </c>
      <c r="D303" s="25" t="s">
        <v>2797</v>
      </c>
      <c r="E303" s="25" t="s">
        <v>942</v>
      </c>
      <c r="F303" s="26" t="s">
        <v>2798</v>
      </c>
      <c r="G303" s="27">
        <v>-1000</v>
      </c>
      <c r="H303" s="28">
        <v>1000</v>
      </c>
      <c r="I303" s="27">
        <v>0</v>
      </c>
      <c r="J303" s="28">
        <v>0</v>
      </c>
      <c r="K303" s="28">
        <v>1</v>
      </c>
      <c r="L303" s="29"/>
      <c r="M303" s="29"/>
      <c r="N303" s="27" t="s">
        <v>16</v>
      </c>
      <c r="O303" s="30" t="s">
        <v>2799</v>
      </c>
      <c r="P303" s="15">
        <f>IF(ISBLANK(C303)," ",IF(ISNA(VLOOKUP(C303,'Tudo Palsson 502'!$C$2:$C$503,1,0)),0,1))</f>
        <v>1</v>
      </c>
    </row>
    <row r="304" spans="1:16" ht="15">
      <c r="A304" s="22" t="s">
        <v>2800</v>
      </c>
      <c r="B304" s="23" t="s">
        <v>2767</v>
      </c>
      <c r="C304" s="24" t="s">
        <v>967</v>
      </c>
      <c r="D304" s="25" t="s">
        <v>2801</v>
      </c>
      <c r="E304" s="25" t="s">
        <v>968</v>
      </c>
      <c r="F304" s="26" t="s">
        <v>2802</v>
      </c>
      <c r="G304" s="27">
        <v>-1000</v>
      </c>
      <c r="H304" s="28">
        <v>1000</v>
      </c>
      <c r="I304" s="27">
        <v>0</v>
      </c>
      <c r="J304" s="28">
        <v>0</v>
      </c>
      <c r="K304" s="28">
        <v>1</v>
      </c>
      <c r="L304" s="29"/>
      <c r="M304" s="29"/>
      <c r="N304" s="27" t="s">
        <v>16</v>
      </c>
      <c r="O304" s="30" t="s">
        <v>2803</v>
      </c>
      <c r="P304" s="15">
        <f>IF(ISBLANK(C304)," ",IF(ISNA(VLOOKUP(C304,'Tudo Palsson 502'!$C$2:$C$503,1,0)),0,1))</f>
        <v>1</v>
      </c>
    </row>
    <row r="305" spans="1:16" ht="38.25">
      <c r="A305" s="22" t="s">
        <v>2804</v>
      </c>
      <c r="B305" s="23" t="s">
        <v>2767</v>
      </c>
      <c r="C305" s="24" t="s">
        <v>981</v>
      </c>
      <c r="D305" s="25" t="s">
        <v>981</v>
      </c>
      <c r="E305" s="25" t="s">
        <v>2805</v>
      </c>
      <c r="F305" s="26" t="s">
        <v>2806</v>
      </c>
      <c r="G305" s="27">
        <v>-1000</v>
      </c>
      <c r="H305" s="28">
        <v>1000</v>
      </c>
      <c r="I305" s="27">
        <v>0</v>
      </c>
      <c r="J305" s="28">
        <v>0</v>
      </c>
      <c r="K305" s="28">
        <v>1</v>
      </c>
      <c r="L305" s="29"/>
      <c r="M305" s="29"/>
      <c r="N305" s="27" t="s">
        <v>16</v>
      </c>
      <c r="O305" s="30" t="s">
        <v>2807</v>
      </c>
      <c r="P305" s="15">
        <f>IF(ISBLANK(C305)," ",IF(ISNA(VLOOKUP(C305,'Tudo Palsson 502'!$C$2:$C$503,1,0)),0,1))</f>
        <v>1</v>
      </c>
    </row>
    <row r="306" spans="1:16" ht="25.5">
      <c r="A306" s="22" t="s">
        <v>2808</v>
      </c>
      <c r="B306" s="23" t="s">
        <v>2767</v>
      </c>
      <c r="C306" s="24" t="s">
        <v>917</v>
      </c>
      <c r="D306" s="25" t="s">
        <v>917</v>
      </c>
      <c r="E306" s="25" t="s">
        <v>918</v>
      </c>
      <c r="F306" s="26" t="s">
        <v>2809</v>
      </c>
      <c r="G306" s="27">
        <v>-1000</v>
      </c>
      <c r="H306" s="28">
        <v>1000</v>
      </c>
      <c r="I306" s="27">
        <v>0</v>
      </c>
      <c r="J306" s="28">
        <v>0</v>
      </c>
      <c r="K306" s="28">
        <v>1</v>
      </c>
      <c r="L306" s="29"/>
      <c r="M306" s="29"/>
      <c r="N306" s="27" t="s">
        <v>16</v>
      </c>
      <c r="O306" s="30" t="s">
        <v>2810</v>
      </c>
      <c r="P306" s="15">
        <f>IF(ISBLANK(C306)," ",IF(ISNA(VLOOKUP(C306,'Tudo Palsson 502'!$C$2:$C$503,1,0)),0,1))</f>
        <v>1</v>
      </c>
    </row>
    <row r="307" spans="1:16" ht="15">
      <c r="A307" s="22" t="s">
        <v>2811</v>
      </c>
      <c r="B307" s="23" t="s">
        <v>2767</v>
      </c>
      <c r="C307" s="24" t="s">
        <v>961</v>
      </c>
      <c r="D307" s="25" t="s">
        <v>2768</v>
      </c>
      <c r="E307" s="25" t="s">
        <v>2812</v>
      </c>
      <c r="F307" s="26" t="s">
        <v>2813</v>
      </c>
      <c r="G307" s="27">
        <v>-1000</v>
      </c>
      <c r="H307" s="28">
        <v>1000</v>
      </c>
      <c r="I307" s="27">
        <v>0</v>
      </c>
      <c r="J307" s="28">
        <v>0</v>
      </c>
      <c r="K307" s="28">
        <v>1</v>
      </c>
      <c r="L307" s="29"/>
      <c r="M307" s="29"/>
      <c r="N307" s="27" t="s">
        <v>16</v>
      </c>
      <c r="O307" s="30" t="s">
        <v>2814</v>
      </c>
      <c r="P307" s="15">
        <f>IF(ISBLANK(C307)," ",IF(ISNA(VLOOKUP(C307,'Tudo Palsson 502'!$C$2:$C$503,1,0)),0,1))</f>
        <v>1</v>
      </c>
    </row>
    <row r="308" spans="1:16" ht="15">
      <c r="A308" s="22" t="s">
        <v>2815</v>
      </c>
      <c r="B308" s="23" t="s">
        <v>2767</v>
      </c>
      <c r="C308" s="24" t="s">
        <v>933</v>
      </c>
      <c r="D308" s="25" t="s">
        <v>2816</v>
      </c>
      <c r="E308" s="25" t="s">
        <v>934</v>
      </c>
      <c r="F308" s="26" t="s">
        <v>2817</v>
      </c>
      <c r="G308" s="27">
        <v>-1000</v>
      </c>
      <c r="H308" s="28">
        <v>1000</v>
      </c>
      <c r="I308" s="27">
        <v>0</v>
      </c>
      <c r="J308" s="28">
        <v>0</v>
      </c>
      <c r="K308" s="28">
        <v>1</v>
      </c>
      <c r="L308" s="29"/>
      <c r="M308" s="29"/>
      <c r="N308" s="27" t="s">
        <v>16</v>
      </c>
      <c r="O308" s="30" t="s">
        <v>2818</v>
      </c>
      <c r="P308" s="15">
        <f>IF(ISBLANK(C308)," ",IF(ISNA(VLOOKUP(C308,'Tudo Palsson 502'!$C$2:$C$503,1,0)),0,1))</f>
        <v>1</v>
      </c>
    </row>
    <row r="309" spans="1:16" ht="25.5">
      <c r="A309" s="22" t="s">
        <v>2819</v>
      </c>
      <c r="B309" s="23" t="s">
        <v>2767</v>
      </c>
      <c r="C309" s="24" t="s">
        <v>929</v>
      </c>
      <c r="D309" s="25" t="s">
        <v>2820</v>
      </c>
      <c r="E309" s="25" t="s">
        <v>2821</v>
      </c>
      <c r="F309" s="26" t="s">
        <v>2822</v>
      </c>
      <c r="G309" s="27">
        <v>-1000</v>
      </c>
      <c r="H309" s="28">
        <v>1000</v>
      </c>
      <c r="I309" s="27">
        <v>0</v>
      </c>
      <c r="J309" s="28">
        <v>0</v>
      </c>
      <c r="K309" s="28">
        <v>1</v>
      </c>
      <c r="L309" s="29"/>
      <c r="M309" s="29"/>
      <c r="N309" s="27" t="s">
        <v>16</v>
      </c>
      <c r="O309" s="30" t="s">
        <v>2823</v>
      </c>
      <c r="P309" s="15">
        <f>IF(ISBLANK(C309)," ",IF(ISNA(VLOOKUP(C309,'Tudo Palsson 502'!$C$2:$C$503,1,0)),0,1))</f>
        <v>1</v>
      </c>
    </row>
    <row r="310" spans="1:16" ht="15">
      <c r="A310" s="22" t="s">
        <v>2824</v>
      </c>
      <c r="B310" s="23" t="s">
        <v>2767</v>
      </c>
      <c r="C310" s="24" t="s">
        <v>921</v>
      </c>
      <c r="D310" s="25" t="s">
        <v>2825</v>
      </c>
      <c r="E310" s="25" t="s">
        <v>922</v>
      </c>
      <c r="F310" s="26" t="s">
        <v>2826</v>
      </c>
      <c r="G310" s="27">
        <v>-1000</v>
      </c>
      <c r="H310" s="28">
        <v>1000</v>
      </c>
      <c r="I310" s="27">
        <v>0</v>
      </c>
      <c r="J310" s="28">
        <v>0</v>
      </c>
      <c r="K310" s="28">
        <v>1</v>
      </c>
      <c r="L310" s="29"/>
      <c r="M310" s="29"/>
      <c r="N310" s="27" t="s">
        <v>16</v>
      </c>
      <c r="O310" s="30" t="s">
        <v>2827</v>
      </c>
      <c r="P310" s="15">
        <f>IF(ISBLANK(C310)," ",IF(ISNA(VLOOKUP(C310,'Tudo Palsson 502'!$C$2:$C$503,1,0)),0,1))</f>
        <v>1</v>
      </c>
    </row>
    <row r="311" spans="1:16" ht="15">
      <c r="A311" s="22" t="s">
        <v>2828</v>
      </c>
      <c r="B311" s="23" t="s">
        <v>2767</v>
      </c>
      <c r="C311" s="24" t="s">
        <v>925</v>
      </c>
      <c r="D311" s="25" t="s">
        <v>925</v>
      </c>
      <c r="E311" s="25" t="s">
        <v>926</v>
      </c>
      <c r="F311" s="26" t="s">
        <v>2829</v>
      </c>
      <c r="G311" s="27">
        <v>-1000</v>
      </c>
      <c r="H311" s="28">
        <v>1000</v>
      </c>
      <c r="I311" s="27">
        <v>0</v>
      </c>
      <c r="J311" s="28">
        <v>0</v>
      </c>
      <c r="K311" s="28">
        <v>1</v>
      </c>
      <c r="L311" s="29"/>
      <c r="M311" s="29"/>
      <c r="N311" s="27" t="s">
        <v>16</v>
      </c>
      <c r="O311" s="30" t="s">
        <v>2830</v>
      </c>
      <c r="P311" s="15">
        <f>IF(ISBLANK(C311)," ",IF(ISNA(VLOOKUP(C311,'Tudo Palsson 502'!$C$2:$C$503,1,0)),0,1))</f>
        <v>1</v>
      </c>
    </row>
    <row r="312" spans="1:16" ht="25.5">
      <c r="A312" s="22" t="s">
        <v>2831</v>
      </c>
      <c r="B312" s="23" t="s">
        <v>2767</v>
      </c>
      <c r="C312" s="24" t="s">
        <v>937</v>
      </c>
      <c r="D312" s="25" t="s">
        <v>2832</v>
      </c>
      <c r="E312" s="25" t="s">
        <v>938</v>
      </c>
      <c r="F312" s="26" t="s">
        <v>2833</v>
      </c>
      <c r="G312" s="27">
        <v>-1000</v>
      </c>
      <c r="H312" s="28">
        <v>1000</v>
      </c>
      <c r="I312" s="27">
        <v>0</v>
      </c>
      <c r="J312" s="28">
        <v>0</v>
      </c>
      <c r="K312" s="28">
        <v>1</v>
      </c>
      <c r="L312" s="29"/>
      <c r="M312" s="29"/>
      <c r="N312" s="27" t="s">
        <v>16</v>
      </c>
      <c r="O312" s="30" t="s">
        <v>2834</v>
      </c>
      <c r="P312" s="15">
        <f>IF(ISBLANK(C312)," ",IF(ISNA(VLOOKUP(C312,'Tudo Palsson 502'!$C$2:$C$503,1,0)),0,1))</f>
        <v>1</v>
      </c>
    </row>
    <row r="313" spans="1:16" ht="15">
      <c r="A313" s="22" t="s">
        <v>2835</v>
      </c>
      <c r="B313" s="23" t="s">
        <v>2767</v>
      </c>
      <c r="C313" s="24" t="s">
        <v>957</v>
      </c>
      <c r="D313" s="25" t="s">
        <v>2836</v>
      </c>
      <c r="E313" s="25" t="s">
        <v>2837</v>
      </c>
      <c r="F313" s="26" t="s">
        <v>2838</v>
      </c>
      <c r="G313" s="27">
        <v>-1000</v>
      </c>
      <c r="H313" s="28">
        <v>1000</v>
      </c>
      <c r="I313" s="27">
        <v>0</v>
      </c>
      <c r="J313" s="28">
        <v>0</v>
      </c>
      <c r="K313" s="28">
        <v>1</v>
      </c>
      <c r="L313" s="29"/>
      <c r="M313" s="29"/>
      <c r="N313" s="27" t="s">
        <v>16</v>
      </c>
      <c r="O313" s="30" t="s">
        <v>2839</v>
      </c>
      <c r="P313" s="15">
        <f>IF(ISBLANK(C313)," ",IF(ISNA(VLOOKUP(C313,'Tudo Palsson 502'!$C$2:$C$503,1,0)),0,1))</f>
        <v>1</v>
      </c>
    </row>
    <row r="314" spans="1:16" ht="15">
      <c r="A314" s="22" t="s">
        <v>2840</v>
      </c>
      <c r="B314" s="23" t="s">
        <v>2767</v>
      </c>
      <c r="C314" s="24" t="s">
        <v>953</v>
      </c>
      <c r="D314" s="25" t="s">
        <v>2841</v>
      </c>
      <c r="E314" s="25" t="s">
        <v>2842</v>
      </c>
      <c r="F314" s="26" t="s">
        <v>2843</v>
      </c>
      <c r="G314" s="27">
        <v>-1000</v>
      </c>
      <c r="H314" s="28">
        <v>1000</v>
      </c>
      <c r="I314" s="27">
        <v>0</v>
      </c>
      <c r="J314" s="28">
        <v>0</v>
      </c>
      <c r="K314" s="28">
        <v>1</v>
      </c>
      <c r="L314" s="29"/>
      <c r="M314" s="29"/>
      <c r="N314" s="27" t="s">
        <v>16</v>
      </c>
      <c r="O314" s="30" t="s">
        <v>2844</v>
      </c>
      <c r="P314" s="15">
        <f>IF(ISBLANK(C314)," ",IF(ISNA(VLOOKUP(C314,'Tudo Palsson 502'!$C$2:$C$503,1,0)),0,1))</f>
        <v>1</v>
      </c>
    </row>
    <row r="315" spans="1:16" ht="15">
      <c r="A315" s="22" t="s">
        <v>2845</v>
      </c>
      <c r="B315" s="23" t="s">
        <v>2767</v>
      </c>
      <c r="C315" s="24" t="s">
        <v>945</v>
      </c>
      <c r="D315" s="25" t="s">
        <v>2781</v>
      </c>
      <c r="E315" s="25" t="s">
        <v>2782</v>
      </c>
      <c r="F315" s="26" t="s">
        <v>2783</v>
      </c>
      <c r="G315" s="27">
        <v>-1000</v>
      </c>
      <c r="H315" s="28">
        <v>1000</v>
      </c>
      <c r="I315" s="27">
        <v>1</v>
      </c>
      <c r="J315" s="28">
        <v>1</v>
      </c>
      <c r="K315" s="28">
        <v>1</v>
      </c>
      <c r="L315" s="29"/>
      <c r="M315" s="29"/>
      <c r="N315" s="27" t="s">
        <v>16</v>
      </c>
      <c r="O315" s="30" t="s">
        <v>2846</v>
      </c>
      <c r="P315" s="15">
        <f>IF(ISBLANK(C315)," ",IF(ISNA(VLOOKUP(C315,'Tudo Palsson 502'!$C$2:$C$503,1,0)),0,1))</f>
        <v>1</v>
      </c>
    </row>
    <row r="316" spans="1:16" ht="25.5">
      <c r="A316" s="22" t="s">
        <v>2847</v>
      </c>
      <c r="B316" s="23" t="s">
        <v>2848</v>
      </c>
      <c r="C316" s="24" t="s">
        <v>1999</v>
      </c>
      <c r="D316" s="25" t="s">
        <v>2000</v>
      </c>
      <c r="E316" s="25" t="s">
        <v>2001</v>
      </c>
      <c r="F316" s="26" t="s">
        <v>2002</v>
      </c>
      <c r="G316" s="27">
        <v>-1000</v>
      </c>
      <c r="H316" s="28">
        <v>1000</v>
      </c>
      <c r="I316" s="27">
        <v>1</v>
      </c>
      <c r="J316" s="28">
        <v>1</v>
      </c>
      <c r="K316" s="28">
        <v>1</v>
      </c>
      <c r="L316" s="29"/>
      <c r="M316" s="29"/>
      <c r="N316" s="27" t="s">
        <v>16</v>
      </c>
      <c r="O316" s="30" t="s">
        <v>2849</v>
      </c>
      <c r="P316" s="15">
        <f>IF(ISBLANK(C316)," ",IF(ISNA(VLOOKUP(C316,'Tudo Palsson 502'!$C$2:$C$503,1,0)),0,1))</f>
        <v>0</v>
      </c>
    </row>
    <row r="317" spans="1:16" ht="15">
      <c r="A317" s="22" t="s">
        <v>2850</v>
      </c>
      <c r="B317" s="23" t="s">
        <v>2848</v>
      </c>
      <c r="C317" s="24" t="s">
        <v>1692</v>
      </c>
      <c r="D317" s="25" t="s">
        <v>1692</v>
      </c>
      <c r="E317" s="25" t="s">
        <v>2851</v>
      </c>
      <c r="F317" s="26" t="s">
        <v>2852</v>
      </c>
      <c r="G317" s="27">
        <v>0</v>
      </c>
      <c r="H317" s="28">
        <v>1000</v>
      </c>
      <c r="I317" s="27">
        <v>1</v>
      </c>
      <c r="J317" s="28">
        <v>1</v>
      </c>
      <c r="K317" s="28">
        <v>1</v>
      </c>
      <c r="L317" s="29"/>
      <c r="M317" s="29"/>
      <c r="N317" s="27" t="s">
        <v>16</v>
      </c>
      <c r="O317" s="30" t="s">
        <v>2853</v>
      </c>
      <c r="P317" s="15">
        <f>IF(ISBLANK(C317)," ",IF(ISNA(VLOOKUP(C317,'Tudo Palsson 502'!$C$2:$C$503,1,0)),0,1))</f>
        <v>0</v>
      </c>
    </row>
    <row r="318" spans="1:16" ht="15">
      <c r="A318" s="22" t="s">
        <v>2854</v>
      </c>
      <c r="B318" s="23" t="s">
        <v>2848</v>
      </c>
      <c r="C318" s="24" t="s">
        <v>2855</v>
      </c>
      <c r="D318" s="25" t="s">
        <v>2855</v>
      </c>
      <c r="E318" s="25" t="s">
        <v>2856</v>
      </c>
      <c r="F318" s="26" t="s">
        <v>2857</v>
      </c>
      <c r="G318" s="27">
        <v>0</v>
      </c>
      <c r="H318" s="28">
        <v>1000</v>
      </c>
      <c r="I318" s="27">
        <v>1</v>
      </c>
      <c r="J318" s="28">
        <v>1</v>
      </c>
      <c r="K318" s="28">
        <v>1</v>
      </c>
      <c r="L318" s="40" t="s">
        <v>1865</v>
      </c>
      <c r="M318" s="41"/>
      <c r="N318" s="27" t="s">
        <v>16</v>
      </c>
      <c r="O318" s="30" t="s">
        <v>2858</v>
      </c>
      <c r="P318" s="15">
        <f>IF(ISBLANK(C318)," ",IF(ISNA(VLOOKUP(C318,'Tudo Palsson 502'!$C$2:$C$503,1,0)),0,1))</f>
        <v>0</v>
      </c>
    </row>
    <row r="319" spans="1:16" ht="15">
      <c r="A319" s="22" t="s">
        <v>2859</v>
      </c>
      <c r="B319" s="23" t="s">
        <v>2860</v>
      </c>
      <c r="C319" s="24" t="s">
        <v>1022</v>
      </c>
      <c r="D319" s="25" t="s">
        <v>2861</v>
      </c>
      <c r="E319" s="25" t="s">
        <v>1023</v>
      </c>
      <c r="F319" s="26" t="s">
        <v>2862</v>
      </c>
      <c r="G319" s="27">
        <v>-1000</v>
      </c>
      <c r="H319" s="28">
        <v>1000</v>
      </c>
      <c r="I319" s="27">
        <v>0</v>
      </c>
      <c r="J319" s="28">
        <v>0</v>
      </c>
      <c r="K319" s="28">
        <v>0</v>
      </c>
      <c r="L319" s="29"/>
      <c r="M319" s="29"/>
      <c r="N319" s="27" t="s">
        <v>16</v>
      </c>
      <c r="O319" s="30" t="s">
        <v>2863</v>
      </c>
      <c r="P319" s="15">
        <f>IF(ISBLANK(C319)," ",IF(ISNA(VLOOKUP(C319,'Tudo Palsson 502'!$C$2:$C$503,1,0)),0,1))</f>
        <v>1</v>
      </c>
    </row>
    <row r="320" spans="1:16" ht="25.5">
      <c r="A320" s="22" t="s">
        <v>2864</v>
      </c>
      <c r="B320" s="23" t="s">
        <v>2860</v>
      </c>
      <c r="C320" s="24" t="s">
        <v>1034</v>
      </c>
      <c r="D320" s="25" t="s">
        <v>2865</v>
      </c>
      <c r="E320" s="25" t="s">
        <v>1035</v>
      </c>
      <c r="F320" s="26" t="s">
        <v>2866</v>
      </c>
      <c r="G320" s="27">
        <v>-1000</v>
      </c>
      <c r="H320" s="28">
        <v>1000</v>
      </c>
      <c r="I320" s="27">
        <v>0</v>
      </c>
      <c r="J320" s="28">
        <v>0</v>
      </c>
      <c r="K320" s="28">
        <v>0</v>
      </c>
      <c r="L320" s="29"/>
      <c r="M320" s="29"/>
      <c r="N320" s="27" t="s">
        <v>16</v>
      </c>
      <c r="O320" s="30" t="s">
        <v>2867</v>
      </c>
      <c r="P320" s="15">
        <f>IF(ISBLANK(C320)," ",IF(ISNA(VLOOKUP(C320,'Tudo Palsson 502'!$C$2:$C$503,1,0)),0,1))</f>
        <v>1</v>
      </c>
    </row>
    <row r="321" spans="1:16" ht="15">
      <c r="A321" s="22" t="s">
        <v>2868</v>
      </c>
      <c r="B321" s="23" t="s">
        <v>2860</v>
      </c>
      <c r="C321" s="24" t="s">
        <v>1038</v>
      </c>
      <c r="D321" s="25" t="s">
        <v>2869</v>
      </c>
      <c r="E321" s="25" t="s">
        <v>1039</v>
      </c>
      <c r="F321" s="26" t="s">
        <v>2870</v>
      </c>
      <c r="G321" s="27">
        <v>-1000</v>
      </c>
      <c r="H321" s="28">
        <v>1000</v>
      </c>
      <c r="I321" s="27">
        <v>0</v>
      </c>
      <c r="J321" s="28">
        <v>0</v>
      </c>
      <c r="K321" s="28">
        <v>0</v>
      </c>
      <c r="L321" s="29"/>
      <c r="M321" s="29"/>
      <c r="N321" s="27" t="s">
        <v>16</v>
      </c>
      <c r="O321" s="30" t="s">
        <v>2871</v>
      </c>
      <c r="P321" s="15">
        <f>IF(ISBLANK(C321)," ",IF(ISNA(VLOOKUP(C321,'Tudo Palsson 502'!$C$2:$C$503,1,0)),0,1))</f>
        <v>1</v>
      </c>
    </row>
    <row r="322" spans="1:16" ht="25.5">
      <c r="A322" s="22" t="s">
        <v>2872</v>
      </c>
      <c r="B322" s="23" t="s">
        <v>2860</v>
      </c>
      <c r="C322" s="24" t="s">
        <v>1030</v>
      </c>
      <c r="D322" s="25" t="s">
        <v>2873</v>
      </c>
      <c r="E322" s="25" t="s">
        <v>1031</v>
      </c>
      <c r="F322" s="26" t="s">
        <v>2874</v>
      </c>
      <c r="G322" s="27">
        <v>-1000</v>
      </c>
      <c r="H322" s="28">
        <v>1000</v>
      </c>
      <c r="I322" s="27">
        <v>0</v>
      </c>
      <c r="J322" s="28">
        <v>0</v>
      </c>
      <c r="K322" s="28">
        <v>0</v>
      </c>
      <c r="L322" s="29"/>
      <c r="M322" s="29"/>
      <c r="N322" s="27" t="s">
        <v>16</v>
      </c>
      <c r="O322" s="30" t="s">
        <v>2875</v>
      </c>
      <c r="P322" s="15">
        <f>IF(ISBLANK(C322)," ",IF(ISNA(VLOOKUP(C322,'Tudo Palsson 502'!$C$2:$C$503,1,0)),0,1))</f>
        <v>1</v>
      </c>
    </row>
    <row r="323" spans="1:16" ht="25.5">
      <c r="A323" s="22" t="s">
        <v>2876</v>
      </c>
      <c r="B323" s="23" t="s">
        <v>2860</v>
      </c>
      <c r="C323" s="24" t="s">
        <v>1046</v>
      </c>
      <c r="D323" s="25" t="s">
        <v>1676</v>
      </c>
      <c r="E323" s="25" t="s">
        <v>1047</v>
      </c>
      <c r="F323" s="26" t="s">
        <v>1677</v>
      </c>
      <c r="G323" s="27">
        <v>-1000</v>
      </c>
      <c r="H323" s="28">
        <v>1000</v>
      </c>
      <c r="I323" s="27">
        <v>0</v>
      </c>
      <c r="J323" s="28">
        <v>0</v>
      </c>
      <c r="K323" s="28">
        <v>0</v>
      </c>
      <c r="L323" s="29"/>
      <c r="M323" s="29"/>
      <c r="N323" s="27" t="s">
        <v>16</v>
      </c>
      <c r="O323" s="30" t="s">
        <v>2877</v>
      </c>
      <c r="P323" s="15">
        <f>IF(ISBLANK(C323)," ",IF(ISNA(VLOOKUP(C323,'Tudo Palsson 502'!$C$2:$C$503,1,0)),0,1))</f>
        <v>1</v>
      </c>
    </row>
    <row r="324" spans="1:16" ht="25.5">
      <c r="A324" s="22" t="s">
        <v>2878</v>
      </c>
      <c r="B324" s="23" t="s">
        <v>2860</v>
      </c>
      <c r="C324" s="24" t="s">
        <v>1042</v>
      </c>
      <c r="D324" s="25" t="s">
        <v>2879</v>
      </c>
      <c r="E324" s="25" t="s">
        <v>1043</v>
      </c>
      <c r="F324" s="26" t="s">
        <v>2880</v>
      </c>
      <c r="G324" s="27">
        <v>-1000</v>
      </c>
      <c r="H324" s="28">
        <v>1000</v>
      </c>
      <c r="I324" s="27">
        <v>0</v>
      </c>
      <c r="J324" s="28">
        <v>0</v>
      </c>
      <c r="K324" s="28">
        <v>0</v>
      </c>
      <c r="L324" s="29"/>
      <c r="M324" s="29"/>
      <c r="N324" s="27" t="s">
        <v>16</v>
      </c>
      <c r="O324" s="30" t="s">
        <v>2881</v>
      </c>
      <c r="P324" s="15">
        <f>IF(ISBLANK(C324)," ",IF(ISNA(VLOOKUP(C324,'Tudo Palsson 502'!$C$2:$C$503,1,0)),0,1))</f>
        <v>1</v>
      </c>
    </row>
    <row r="325" spans="1:16" ht="15">
      <c r="A325" s="22" t="s">
        <v>2882</v>
      </c>
      <c r="B325" s="23" t="s">
        <v>2860</v>
      </c>
      <c r="C325" s="24" t="s">
        <v>232</v>
      </c>
      <c r="D325" s="25" t="s">
        <v>2320</v>
      </c>
      <c r="E325" s="25" t="s">
        <v>233</v>
      </c>
      <c r="F325" s="26" t="s">
        <v>2321</v>
      </c>
      <c r="G325" s="27">
        <v>-1000</v>
      </c>
      <c r="H325" s="28">
        <v>1000</v>
      </c>
      <c r="I325" s="27">
        <v>0</v>
      </c>
      <c r="J325" s="28">
        <v>1</v>
      </c>
      <c r="K325" s="28">
        <v>1</v>
      </c>
      <c r="L325" s="29"/>
      <c r="M325" s="29"/>
      <c r="N325" s="27" t="s">
        <v>16</v>
      </c>
      <c r="O325" s="30" t="s">
        <v>2883</v>
      </c>
      <c r="P325" s="15">
        <f>IF(ISBLANK(C325)," ",IF(ISNA(VLOOKUP(C325,'Tudo Palsson 502'!$C$2:$C$503,1,0)),0,1))</f>
        <v>1</v>
      </c>
    </row>
    <row r="326" spans="1:16" ht="15">
      <c r="A326" s="22" t="s">
        <v>2884</v>
      </c>
      <c r="B326" s="23" t="s">
        <v>2860</v>
      </c>
      <c r="C326" s="24" t="s">
        <v>1050</v>
      </c>
      <c r="D326" s="25" t="s">
        <v>2598</v>
      </c>
      <c r="E326" s="25" t="s">
        <v>2885</v>
      </c>
      <c r="F326" s="26" t="s">
        <v>2886</v>
      </c>
      <c r="G326" s="27">
        <v>-1000</v>
      </c>
      <c r="H326" s="28">
        <v>1000</v>
      </c>
      <c r="I326" s="27">
        <v>0</v>
      </c>
      <c r="J326" s="28">
        <v>1</v>
      </c>
      <c r="K326" s="28">
        <v>1</v>
      </c>
      <c r="L326" s="29"/>
      <c r="M326" s="29"/>
      <c r="N326" s="27" t="s">
        <v>16</v>
      </c>
      <c r="O326" s="30" t="s">
        <v>2887</v>
      </c>
      <c r="P326" s="15">
        <f>IF(ISBLANK(C326)," ",IF(ISNA(VLOOKUP(C326,'Tudo Palsson 502'!$C$2:$C$503,1,0)),0,1))</f>
        <v>1</v>
      </c>
    </row>
    <row r="327" spans="1:16" ht="15">
      <c r="A327" s="22" t="s">
        <v>2888</v>
      </c>
      <c r="B327" s="23" t="s">
        <v>2860</v>
      </c>
      <c r="C327" s="24" t="s">
        <v>1062</v>
      </c>
      <c r="D327" s="25" t="s">
        <v>2889</v>
      </c>
      <c r="E327" s="25" t="s">
        <v>2890</v>
      </c>
      <c r="F327" s="26" t="s">
        <v>2891</v>
      </c>
      <c r="G327" s="27">
        <v>-1000</v>
      </c>
      <c r="H327" s="28">
        <v>1000</v>
      </c>
      <c r="I327" s="27">
        <v>1</v>
      </c>
      <c r="J327" s="28">
        <v>1</v>
      </c>
      <c r="K327" s="28">
        <v>1</v>
      </c>
      <c r="L327" s="29"/>
      <c r="M327" s="29"/>
      <c r="N327" s="27" t="s">
        <v>16</v>
      </c>
      <c r="O327" s="30" t="s">
        <v>2892</v>
      </c>
      <c r="P327" s="15">
        <f>IF(ISBLANK(C327)," ",IF(ISNA(VLOOKUP(C327,'Tudo Palsson 502'!$C$2:$C$503,1,0)),0,1))</f>
        <v>1</v>
      </c>
    </row>
    <row r="328" spans="1:16" ht="25.5">
      <c r="A328" s="22" t="s">
        <v>2893</v>
      </c>
      <c r="B328" s="23" t="s">
        <v>2860</v>
      </c>
      <c r="C328" s="24" t="s">
        <v>1078</v>
      </c>
      <c r="D328" s="25" t="s">
        <v>2894</v>
      </c>
      <c r="E328" s="25" t="s">
        <v>2895</v>
      </c>
      <c r="F328" s="26" t="s">
        <v>2896</v>
      </c>
      <c r="G328" s="27">
        <v>-1000</v>
      </c>
      <c r="H328" s="28">
        <v>1000</v>
      </c>
      <c r="I328" s="27">
        <v>1</v>
      </c>
      <c r="J328" s="28">
        <v>1</v>
      </c>
      <c r="K328" s="28">
        <v>1</v>
      </c>
      <c r="L328" s="29"/>
      <c r="M328" s="29"/>
      <c r="N328" s="27" t="s">
        <v>16</v>
      </c>
      <c r="O328" s="30" t="s">
        <v>2897</v>
      </c>
      <c r="P328" s="15">
        <f>IF(ISBLANK(C328)," ",IF(ISNA(VLOOKUP(C328,'Tudo Palsson 502'!$C$2:$C$503,1,0)),0,1))</f>
        <v>1</v>
      </c>
    </row>
    <row r="329" spans="1:16" ht="15">
      <c r="A329" s="22" t="s">
        <v>2898</v>
      </c>
      <c r="B329" s="23" t="s">
        <v>2860</v>
      </c>
      <c r="C329" s="24" t="s">
        <v>1130</v>
      </c>
      <c r="D329" s="25" t="s">
        <v>1130</v>
      </c>
      <c r="E329" s="25" t="s">
        <v>1131</v>
      </c>
      <c r="F329" s="26" t="s">
        <v>2899</v>
      </c>
      <c r="G329" s="27">
        <v>-1000</v>
      </c>
      <c r="H329" s="28">
        <v>1000</v>
      </c>
      <c r="I329" s="27">
        <v>1</v>
      </c>
      <c r="J329" s="28">
        <v>1</v>
      </c>
      <c r="K329" s="28">
        <v>1</v>
      </c>
      <c r="L329" s="29"/>
      <c r="M329" s="29"/>
      <c r="N329" s="27" t="s">
        <v>16</v>
      </c>
      <c r="O329" s="30" t="s">
        <v>2900</v>
      </c>
      <c r="P329" s="15">
        <f>IF(ISBLANK(C329)," ",IF(ISNA(VLOOKUP(C329,'Tudo Palsson 502'!$C$2:$C$503,1,0)),0,1))</f>
        <v>1</v>
      </c>
    </row>
    <row r="330" spans="1:16" ht="15">
      <c r="A330" s="22" t="s">
        <v>2901</v>
      </c>
      <c r="B330" s="23" t="s">
        <v>2860</v>
      </c>
      <c r="C330" s="24" t="s">
        <v>1106</v>
      </c>
      <c r="D330" s="25" t="s">
        <v>2902</v>
      </c>
      <c r="E330" s="25" t="s">
        <v>1107</v>
      </c>
      <c r="F330" s="26" t="s">
        <v>2903</v>
      </c>
      <c r="G330" s="27">
        <v>-1000</v>
      </c>
      <c r="H330" s="28">
        <v>1000</v>
      </c>
      <c r="I330" s="27">
        <v>1</v>
      </c>
      <c r="J330" s="28">
        <v>1</v>
      </c>
      <c r="K330" s="28">
        <v>1</v>
      </c>
      <c r="L330" s="29"/>
      <c r="M330" s="29"/>
      <c r="N330" s="27" t="s">
        <v>16</v>
      </c>
      <c r="O330" s="30" t="s">
        <v>2904</v>
      </c>
      <c r="P330" s="15">
        <f>IF(ISBLANK(C330)," ",IF(ISNA(VLOOKUP(C330,'Tudo Palsson 502'!$C$2:$C$503,1,0)),0,1))</f>
        <v>1</v>
      </c>
    </row>
    <row r="331" spans="1:16" ht="15">
      <c r="A331" s="22" t="s">
        <v>2905</v>
      </c>
      <c r="B331" s="23" t="s">
        <v>2860</v>
      </c>
      <c r="C331" s="24" t="s">
        <v>1102</v>
      </c>
      <c r="D331" s="25" t="s">
        <v>2906</v>
      </c>
      <c r="E331" s="25" t="s">
        <v>2907</v>
      </c>
      <c r="F331" s="26" t="s">
        <v>2908</v>
      </c>
      <c r="G331" s="27">
        <v>-1000</v>
      </c>
      <c r="H331" s="28">
        <v>1000</v>
      </c>
      <c r="I331" s="27">
        <v>1</v>
      </c>
      <c r="J331" s="28">
        <v>1</v>
      </c>
      <c r="K331" s="28">
        <v>1</v>
      </c>
      <c r="L331" s="29"/>
      <c r="M331" s="29"/>
      <c r="N331" s="27" t="s">
        <v>16</v>
      </c>
      <c r="O331" s="30" t="s">
        <v>2909</v>
      </c>
      <c r="P331" s="15">
        <f>IF(ISBLANK(C331)," ",IF(ISNA(VLOOKUP(C331,'Tudo Palsson 502'!$C$2:$C$503,1,0)),0,1))</f>
        <v>1</v>
      </c>
    </row>
    <row r="332" spans="1:16" ht="15">
      <c r="A332" s="22" t="s">
        <v>2910</v>
      </c>
      <c r="B332" s="23" t="s">
        <v>2860</v>
      </c>
      <c r="C332" s="24" t="s">
        <v>1116</v>
      </c>
      <c r="D332" s="25" t="s">
        <v>1116</v>
      </c>
      <c r="E332" s="25" t="s">
        <v>2911</v>
      </c>
      <c r="F332" s="26" t="s">
        <v>2912</v>
      </c>
      <c r="G332" s="27">
        <v>-1000</v>
      </c>
      <c r="H332" s="28">
        <v>1000</v>
      </c>
      <c r="I332" s="27">
        <v>1</v>
      </c>
      <c r="J332" s="28">
        <v>1</v>
      </c>
      <c r="K332" s="28">
        <v>1</v>
      </c>
      <c r="L332" s="29"/>
      <c r="M332" s="29"/>
      <c r="N332" s="27" t="s">
        <v>16</v>
      </c>
      <c r="O332" s="30" t="s">
        <v>2913</v>
      </c>
      <c r="P332" s="15">
        <f>IF(ISBLANK(C332)," ",IF(ISNA(VLOOKUP(C332,'Tudo Palsson 502'!$C$2:$C$503,1,0)),0,1))</f>
        <v>1</v>
      </c>
    </row>
    <row r="333" spans="1:16" ht="15">
      <c r="A333" s="22" t="s">
        <v>2914</v>
      </c>
      <c r="B333" s="23" t="s">
        <v>2860</v>
      </c>
      <c r="C333" s="24" t="s">
        <v>232</v>
      </c>
      <c r="D333" s="25" t="s">
        <v>2320</v>
      </c>
      <c r="E333" s="25" t="s">
        <v>233</v>
      </c>
      <c r="F333" s="26" t="s">
        <v>2321</v>
      </c>
      <c r="G333" s="27">
        <v>-1000</v>
      </c>
      <c r="H333" s="28">
        <v>1000</v>
      </c>
      <c r="I333" s="27">
        <v>1</v>
      </c>
      <c r="J333" s="28">
        <v>1</v>
      </c>
      <c r="K333" s="28">
        <v>1</v>
      </c>
      <c r="L333" s="29"/>
      <c r="M333" s="29"/>
      <c r="N333" s="27" t="s">
        <v>16</v>
      </c>
      <c r="O333" s="30" t="s">
        <v>2915</v>
      </c>
      <c r="P333" s="15">
        <f>IF(ISBLANK(C333)," ",IF(ISNA(VLOOKUP(C333,'Tudo Palsson 502'!$C$2:$C$503,1,0)),0,1))</f>
        <v>1</v>
      </c>
    </row>
    <row r="334" spans="1:16" ht="25.5">
      <c r="A334" s="22" t="s">
        <v>2916</v>
      </c>
      <c r="B334" s="23" t="s">
        <v>2860</v>
      </c>
      <c r="C334" s="24" t="s">
        <v>1078</v>
      </c>
      <c r="D334" s="25" t="s">
        <v>2894</v>
      </c>
      <c r="E334" s="25" t="s">
        <v>2917</v>
      </c>
      <c r="F334" s="26" t="s">
        <v>2896</v>
      </c>
      <c r="G334" s="27">
        <v>-1000</v>
      </c>
      <c r="H334" s="28">
        <v>1000</v>
      </c>
      <c r="I334" s="27">
        <v>1</v>
      </c>
      <c r="J334" s="28">
        <v>1</v>
      </c>
      <c r="K334" s="28">
        <v>1</v>
      </c>
      <c r="L334" s="29"/>
      <c r="M334" s="29"/>
      <c r="N334" s="27" t="s">
        <v>16</v>
      </c>
      <c r="O334" s="30" t="s">
        <v>2918</v>
      </c>
      <c r="P334" s="15">
        <f>IF(ISBLANK(C334)," ",IF(ISNA(VLOOKUP(C334,'Tudo Palsson 502'!$C$2:$C$503,1,0)),0,1))</f>
        <v>1</v>
      </c>
    </row>
    <row r="335" spans="1:16" ht="15">
      <c r="A335" s="22" t="s">
        <v>2919</v>
      </c>
      <c r="B335" s="23" t="s">
        <v>2860</v>
      </c>
      <c r="C335" s="24" t="s">
        <v>1098</v>
      </c>
      <c r="D335" s="25" t="s">
        <v>2920</v>
      </c>
      <c r="E335" s="25" t="s">
        <v>1099</v>
      </c>
      <c r="F335" s="26" t="s">
        <v>2921</v>
      </c>
      <c r="G335" s="27">
        <v>-1000</v>
      </c>
      <c r="H335" s="28">
        <v>1000</v>
      </c>
      <c r="I335" s="27">
        <v>1</v>
      </c>
      <c r="J335" s="28">
        <v>1</v>
      </c>
      <c r="K335" s="28">
        <v>1</v>
      </c>
      <c r="L335" s="29"/>
      <c r="M335" s="29"/>
      <c r="N335" s="27" t="s">
        <v>16</v>
      </c>
      <c r="O335" s="30" t="s">
        <v>2922</v>
      </c>
      <c r="P335" s="15">
        <f>IF(ISBLANK(C335)," ",IF(ISNA(VLOOKUP(C335,'Tudo Palsson 502'!$C$2:$C$503,1,0)),0,1))</f>
        <v>1</v>
      </c>
    </row>
    <row r="336" spans="1:16" ht="15">
      <c r="A336" s="22" t="s">
        <v>2923</v>
      </c>
      <c r="B336" s="23" t="s">
        <v>2860</v>
      </c>
      <c r="C336" s="24" t="s">
        <v>1062</v>
      </c>
      <c r="D336" s="25" t="s">
        <v>2889</v>
      </c>
      <c r="E336" s="25" t="s">
        <v>2924</v>
      </c>
      <c r="F336" s="26" t="s">
        <v>2925</v>
      </c>
      <c r="G336" s="27">
        <v>-1000</v>
      </c>
      <c r="H336" s="28">
        <v>1000</v>
      </c>
      <c r="I336" s="27">
        <v>1</v>
      </c>
      <c r="J336" s="28">
        <v>1</v>
      </c>
      <c r="K336" s="28">
        <v>1</v>
      </c>
      <c r="L336" s="29"/>
      <c r="M336" s="29"/>
      <c r="N336" s="27" t="s">
        <v>16</v>
      </c>
      <c r="O336" s="30" t="s">
        <v>2926</v>
      </c>
      <c r="P336" s="15">
        <f>IF(ISBLANK(C336)," ",IF(ISNA(VLOOKUP(C336,'Tudo Palsson 502'!$C$2:$C$503,1,0)),0,1))</f>
        <v>1</v>
      </c>
    </row>
    <row r="337" spans="1:16" ht="15">
      <c r="A337" s="22" t="s">
        <v>2927</v>
      </c>
      <c r="B337" s="23" t="s">
        <v>2860</v>
      </c>
      <c r="C337" s="24" t="s">
        <v>1086</v>
      </c>
      <c r="D337" s="25" t="s">
        <v>2928</v>
      </c>
      <c r="E337" s="25" t="s">
        <v>2929</v>
      </c>
      <c r="F337" s="26" t="s">
        <v>2930</v>
      </c>
      <c r="G337" s="27">
        <v>-1000</v>
      </c>
      <c r="H337" s="28">
        <v>1000</v>
      </c>
      <c r="I337" s="27">
        <v>1</v>
      </c>
      <c r="J337" s="28">
        <v>1</v>
      </c>
      <c r="K337" s="28">
        <v>1</v>
      </c>
      <c r="L337" s="29"/>
      <c r="M337" s="29"/>
      <c r="N337" s="27" t="s">
        <v>16</v>
      </c>
      <c r="O337" s="30" t="s">
        <v>2931</v>
      </c>
      <c r="P337" s="15">
        <f>IF(ISBLANK(C337)," ",IF(ISNA(VLOOKUP(C337,'Tudo Palsson 502'!$C$2:$C$503,1,0)),0,1))</f>
        <v>1</v>
      </c>
    </row>
    <row r="338" spans="1:16" ht="15">
      <c r="A338" s="22" t="s">
        <v>2932</v>
      </c>
      <c r="B338" s="23" t="s">
        <v>2860</v>
      </c>
      <c r="C338" s="24" t="s">
        <v>1082</v>
      </c>
      <c r="D338" s="25" t="s">
        <v>2560</v>
      </c>
      <c r="E338" s="25" t="s">
        <v>1083</v>
      </c>
      <c r="F338" s="26" t="s">
        <v>2561</v>
      </c>
      <c r="G338" s="27">
        <v>-1000</v>
      </c>
      <c r="H338" s="28">
        <v>1000</v>
      </c>
      <c r="I338" s="27">
        <v>1</v>
      </c>
      <c r="J338" s="28">
        <v>1</v>
      </c>
      <c r="K338" s="28">
        <v>1</v>
      </c>
      <c r="L338" s="29"/>
      <c r="M338" s="29"/>
      <c r="N338" s="27" t="s">
        <v>16</v>
      </c>
      <c r="O338" s="30" t="s">
        <v>2933</v>
      </c>
      <c r="P338" s="15">
        <f>IF(ISBLANK(C338)," ",IF(ISNA(VLOOKUP(C338,'Tudo Palsson 502'!$C$2:$C$503,1,0)),0,1))</f>
        <v>1</v>
      </c>
    </row>
    <row r="339" spans="1:16" ht="15">
      <c r="A339" s="22" t="s">
        <v>2934</v>
      </c>
      <c r="B339" s="23" t="s">
        <v>2860</v>
      </c>
      <c r="C339" s="24" t="s">
        <v>1122</v>
      </c>
      <c r="D339" s="25" t="s">
        <v>1122</v>
      </c>
      <c r="E339" s="25" t="s">
        <v>1123</v>
      </c>
      <c r="F339" s="26" t="s">
        <v>2935</v>
      </c>
      <c r="G339" s="27">
        <v>-1000</v>
      </c>
      <c r="H339" s="28">
        <v>1000</v>
      </c>
      <c r="I339" s="27">
        <v>1</v>
      </c>
      <c r="J339" s="28">
        <v>1</v>
      </c>
      <c r="K339" s="28">
        <v>1</v>
      </c>
      <c r="L339" s="29"/>
      <c r="M339" s="29"/>
      <c r="N339" s="27" t="s">
        <v>16</v>
      </c>
      <c r="O339" s="30" t="s">
        <v>2936</v>
      </c>
      <c r="P339" s="15">
        <f>IF(ISBLANK(C339)," ",IF(ISNA(VLOOKUP(C339,'Tudo Palsson 502'!$C$2:$C$503,1,0)),0,1))</f>
        <v>1</v>
      </c>
    </row>
    <row r="340" spans="1:16" ht="15">
      <c r="A340" s="22" t="s">
        <v>2937</v>
      </c>
      <c r="B340" s="23" t="s">
        <v>2860</v>
      </c>
      <c r="C340" s="24" t="s">
        <v>232</v>
      </c>
      <c r="D340" s="25" t="s">
        <v>2320</v>
      </c>
      <c r="E340" s="25" t="s">
        <v>233</v>
      </c>
      <c r="F340" s="26" t="s">
        <v>2321</v>
      </c>
      <c r="G340" s="27">
        <v>-1000</v>
      </c>
      <c r="H340" s="28">
        <v>1000</v>
      </c>
      <c r="I340" s="27">
        <v>1</v>
      </c>
      <c r="J340" s="28">
        <v>1</v>
      </c>
      <c r="K340" s="28">
        <v>1</v>
      </c>
      <c r="L340" s="29"/>
      <c r="M340" s="29"/>
      <c r="N340" s="27" t="s">
        <v>16</v>
      </c>
      <c r="O340" s="30" t="s">
        <v>2938</v>
      </c>
      <c r="P340" s="15">
        <f>IF(ISBLANK(C340)," ",IF(ISNA(VLOOKUP(C340,'Tudo Palsson 502'!$C$2:$C$503,1,0)),0,1))</f>
        <v>1</v>
      </c>
    </row>
    <row r="341" spans="1:16" ht="25.5">
      <c r="A341" s="22" t="s">
        <v>2939</v>
      </c>
      <c r="B341" s="23" t="s">
        <v>2860</v>
      </c>
      <c r="C341" s="24" t="s">
        <v>1082</v>
      </c>
      <c r="D341" s="25" t="s">
        <v>2560</v>
      </c>
      <c r="E341" s="25" t="s">
        <v>2940</v>
      </c>
      <c r="F341" s="26" t="s">
        <v>2941</v>
      </c>
      <c r="G341" s="27">
        <v>-1000</v>
      </c>
      <c r="H341" s="28">
        <v>1000</v>
      </c>
      <c r="I341" s="27">
        <v>1</v>
      </c>
      <c r="J341" s="28">
        <v>1</v>
      </c>
      <c r="K341" s="28">
        <v>1</v>
      </c>
      <c r="L341" s="29"/>
      <c r="M341" s="29"/>
      <c r="N341" s="27" t="s">
        <v>16</v>
      </c>
      <c r="O341" s="30" t="s">
        <v>2942</v>
      </c>
      <c r="P341" s="15">
        <f>IF(ISBLANK(C341)," ",IF(ISNA(VLOOKUP(C341,'Tudo Palsson 502'!$C$2:$C$503,1,0)),0,1))</f>
        <v>1</v>
      </c>
    </row>
    <row r="342" spans="1:16" ht="15">
      <c r="A342" s="22" t="s">
        <v>2943</v>
      </c>
      <c r="B342" s="23" t="s">
        <v>2860</v>
      </c>
      <c r="C342" s="24" t="s">
        <v>1692</v>
      </c>
      <c r="D342" s="25" t="s">
        <v>1692</v>
      </c>
      <c r="E342" s="25" t="s">
        <v>2944</v>
      </c>
      <c r="F342" s="26" t="s">
        <v>2945</v>
      </c>
      <c r="G342" s="27">
        <v>-1000</v>
      </c>
      <c r="H342" s="28">
        <v>1000</v>
      </c>
      <c r="I342" s="27">
        <v>1</v>
      </c>
      <c r="J342" s="28">
        <v>1</v>
      </c>
      <c r="K342" s="28">
        <v>1</v>
      </c>
      <c r="L342" s="29"/>
      <c r="M342" s="29"/>
      <c r="N342" s="27" t="s">
        <v>16</v>
      </c>
      <c r="O342" s="30" t="s">
        <v>2946</v>
      </c>
      <c r="P342" s="15">
        <f>IF(ISBLANK(C342)," ",IF(ISNA(VLOOKUP(C342,'Tudo Palsson 502'!$C$2:$C$503,1,0)),0,1))</f>
        <v>0</v>
      </c>
    </row>
    <row r="343" spans="1:16" ht="15">
      <c r="A343" s="22" t="s">
        <v>2947</v>
      </c>
      <c r="B343" s="23" t="s">
        <v>2860</v>
      </c>
      <c r="C343" s="24" t="s">
        <v>1692</v>
      </c>
      <c r="D343" s="25" t="s">
        <v>1692</v>
      </c>
      <c r="E343" s="25" t="s">
        <v>2564</v>
      </c>
      <c r="F343" s="26" t="s">
        <v>2565</v>
      </c>
      <c r="G343" s="27">
        <v>-1000</v>
      </c>
      <c r="H343" s="28">
        <v>1000</v>
      </c>
      <c r="I343" s="27">
        <v>1</v>
      </c>
      <c r="J343" s="28">
        <v>1</v>
      </c>
      <c r="K343" s="28">
        <v>1</v>
      </c>
      <c r="L343" s="29"/>
      <c r="M343" s="29"/>
      <c r="N343" s="27" t="s">
        <v>16</v>
      </c>
      <c r="O343" s="30" t="s">
        <v>2948</v>
      </c>
      <c r="P343" s="15">
        <f>IF(ISBLANK(C343)," ",IF(ISNA(VLOOKUP(C343,'Tudo Palsson 502'!$C$2:$C$503,1,0)),0,1))</f>
        <v>0</v>
      </c>
    </row>
    <row r="344" spans="1:16" ht="25.5">
      <c r="A344" s="22" t="s">
        <v>2949</v>
      </c>
      <c r="B344" s="23" t="s">
        <v>2860</v>
      </c>
      <c r="C344" s="24" t="s">
        <v>1082</v>
      </c>
      <c r="D344" s="25" t="s">
        <v>2560</v>
      </c>
      <c r="E344" s="25" t="s">
        <v>2950</v>
      </c>
      <c r="F344" s="26" t="s">
        <v>2951</v>
      </c>
      <c r="G344" s="27">
        <v>-1000</v>
      </c>
      <c r="H344" s="28">
        <v>1000</v>
      </c>
      <c r="I344" s="27">
        <v>1</v>
      </c>
      <c r="J344" s="28">
        <v>1</v>
      </c>
      <c r="K344" s="28">
        <v>1</v>
      </c>
      <c r="L344" s="29"/>
      <c r="M344" s="29"/>
      <c r="N344" s="27" t="s">
        <v>16</v>
      </c>
      <c r="O344" s="30" t="s">
        <v>2952</v>
      </c>
      <c r="P344" s="15">
        <f>IF(ISBLANK(C344)," ",IF(ISNA(VLOOKUP(C344,'Tudo Palsson 502'!$C$2:$C$503,1,0)),0,1))</f>
        <v>1</v>
      </c>
    </row>
    <row r="345" spans="1:16" ht="15">
      <c r="A345" s="22" t="s">
        <v>2953</v>
      </c>
      <c r="B345" s="23" t="s">
        <v>2860</v>
      </c>
      <c r="C345" s="24" t="s">
        <v>1065</v>
      </c>
      <c r="D345" s="25" t="s">
        <v>2954</v>
      </c>
      <c r="E345" s="25" t="s">
        <v>1066</v>
      </c>
      <c r="F345" s="26" t="s">
        <v>2955</v>
      </c>
      <c r="G345" s="27">
        <v>-1000</v>
      </c>
      <c r="H345" s="28">
        <v>1000</v>
      </c>
      <c r="I345" s="27">
        <v>1</v>
      </c>
      <c r="J345" s="28">
        <v>1</v>
      </c>
      <c r="K345" s="28">
        <v>1</v>
      </c>
      <c r="L345" s="29"/>
      <c r="M345" s="29"/>
      <c r="N345" s="27" t="s">
        <v>16</v>
      </c>
      <c r="O345" s="30" t="s">
        <v>2956</v>
      </c>
      <c r="P345" s="15">
        <f>IF(ISBLANK(C345)," ",IF(ISNA(VLOOKUP(C345,'Tudo Palsson 502'!$C$2:$C$503,1,0)),0,1))</f>
        <v>1</v>
      </c>
    </row>
    <row r="346" spans="1:16" ht="25.5">
      <c r="A346" s="22" t="s">
        <v>2957</v>
      </c>
      <c r="B346" s="23" t="s">
        <v>2860</v>
      </c>
      <c r="C346" s="24" t="s">
        <v>1071</v>
      </c>
      <c r="D346" s="25" t="s">
        <v>2958</v>
      </c>
      <c r="E346" s="25" t="s">
        <v>1072</v>
      </c>
      <c r="F346" s="26" t="s">
        <v>2959</v>
      </c>
      <c r="G346" s="27">
        <v>-1000</v>
      </c>
      <c r="H346" s="28">
        <v>1000</v>
      </c>
      <c r="I346" s="27">
        <v>1</v>
      </c>
      <c r="J346" s="28">
        <v>1</v>
      </c>
      <c r="K346" s="28">
        <v>1</v>
      </c>
      <c r="L346" s="29"/>
      <c r="M346" s="29"/>
      <c r="N346" s="27" t="s">
        <v>16</v>
      </c>
      <c r="O346" s="30" t="s">
        <v>2960</v>
      </c>
      <c r="P346" s="15">
        <f>IF(ISBLANK(C346)," ",IF(ISNA(VLOOKUP(C346,'Tudo Palsson 502'!$C$2:$C$503,1,0)),0,1))</f>
        <v>1</v>
      </c>
    </row>
    <row r="347" spans="1:16" ht="25.5">
      <c r="A347" s="22" t="s">
        <v>2961</v>
      </c>
      <c r="B347" s="23" t="s">
        <v>2860</v>
      </c>
      <c r="C347" s="24" t="s">
        <v>1071</v>
      </c>
      <c r="D347" s="25" t="s">
        <v>2958</v>
      </c>
      <c r="E347" s="25" t="s">
        <v>1072</v>
      </c>
      <c r="F347" s="26" t="s">
        <v>2959</v>
      </c>
      <c r="G347" s="27">
        <v>-1000</v>
      </c>
      <c r="H347" s="28">
        <v>1000</v>
      </c>
      <c r="I347" s="27">
        <v>1</v>
      </c>
      <c r="J347" s="28">
        <v>1</v>
      </c>
      <c r="K347" s="28">
        <v>1</v>
      </c>
      <c r="L347" s="29"/>
      <c r="M347" s="29"/>
      <c r="N347" s="27" t="s">
        <v>16</v>
      </c>
      <c r="O347" s="30" t="s">
        <v>2962</v>
      </c>
      <c r="P347" s="15">
        <f>IF(ISBLANK(C347)," ",IF(ISNA(VLOOKUP(C347,'Tudo Palsson 502'!$C$2:$C$503,1,0)),0,1))</f>
        <v>1</v>
      </c>
    </row>
    <row r="348" spans="1:16" ht="15">
      <c r="A348" s="22" t="s">
        <v>2963</v>
      </c>
      <c r="B348" s="23" t="s">
        <v>2860</v>
      </c>
      <c r="C348" s="24" t="s">
        <v>1065</v>
      </c>
      <c r="D348" s="25" t="s">
        <v>2954</v>
      </c>
      <c r="E348" s="25" t="s">
        <v>1066</v>
      </c>
      <c r="F348" s="26" t="s">
        <v>2955</v>
      </c>
      <c r="G348" s="27">
        <v>-1000</v>
      </c>
      <c r="H348" s="28">
        <v>1000</v>
      </c>
      <c r="I348" s="27">
        <v>1</v>
      </c>
      <c r="J348" s="28">
        <v>1</v>
      </c>
      <c r="K348" s="28">
        <v>1</v>
      </c>
      <c r="L348" s="29"/>
      <c r="M348" s="29"/>
      <c r="N348" s="27" t="s">
        <v>16</v>
      </c>
      <c r="O348" s="30" t="s">
        <v>2964</v>
      </c>
      <c r="P348" s="15">
        <f>IF(ISBLANK(C348)," ",IF(ISNA(VLOOKUP(C348,'Tudo Palsson 502'!$C$2:$C$503,1,0)),0,1))</f>
        <v>1</v>
      </c>
    </row>
    <row r="349" spans="1:16" ht="15">
      <c r="A349" s="22" t="s">
        <v>2965</v>
      </c>
      <c r="B349" s="23" t="s">
        <v>2860</v>
      </c>
      <c r="C349" s="24" t="s">
        <v>1692</v>
      </c>
      <c r="D349" s="25" t="s">
        <v>1692</v>
      </c>
      <c r="E349" s="25" t="s">
        <v>2564</v>
      </c>
      <c r="F349" s="26" t="s">
        <v>2565</v>
      </c>
      <c r="G349" s="27">
        <v>-1000</v>
      </c>
      <c r="H349" s="28">
        <v>1000</v>
      </c>
      <c r="I349" s="27">
        <v>1</v>
      </c>
      <c r="J349" s="28">
        <v>1</v>
      </c>
      <c r="K349" s="28">
        <v>1</v>
      </c>
      <c r="L349" s="29"/>
      <c r="M349" s="29"/>
      <c r="N349" s="27" t="s">
        <v>16</v>
      </c>
      <c r="O349" s="30" t="s">
        <v>2966</v>
      </c>
      <c r="P349" s="15">
        <f>IF(ISBLANK(C349)," ",IF(ISNA(VLOOKUP(C349,'Tudo Palsson 502'!$C$2:$C$503,1,0)),0,1))</f>
        <v>0</v>
      </c>
    </row>
    <row r="350" spans="1:16" ht="15">
      <c r="A350" s="22" t="s">
        <v>2967</v>
      </c>
      <c r="B350" s="23" t="s">
        <v>2860</v>
      </c>
      <c r="C350" s="24" t="s">
        <v>1692</v>
      </c>
      <c r="D350" s="25" t="s">
        <v>1692</v>
      </c>
      <c r="E350" s="25" t="s">
        <v>2968</v>
      </c>
      <c r="F350" s="26" t="s">
        <v>2969</v>
      </c>
      <c r="G350" s="27">
        <v>-1000</v>
      </c>
      <c r="H350" s="28">
        <v>1000</v>
      </c>
      <c r="I350" s="27">
        <v>1</v>
      </c>
      <c r="J350" s="28">
        <v>1</v>
      </c>
      <c r="K350" s="28">
        <v>1</v>
      </c>
      <c r="L350" s="29"/>
      <c r="M350" s="29"/>
      <c r="N350" s="27" t="s">
        <v>16</v>
      </c>
      <c r="O350" s="30" t="s">
        <v>2970</v>
      </c>
      <c r="P350" s="15">
        <f>IF(ISBLANK(C350)," ",IF(ISNA(VLOOKUP(C350,'Tudo Palsson 502'!$C$2:$C$503,1,0)),0,1))</f>
        <v>0</v>
      </c>
    </row>
    <row r="351" spans="1:16" ht="25.5">
      <c r="A351" s="22" t="s">
        <v>2971</v>
      </c>
      <c r="B351" s="23" t="s">
        <v>2860</v>
      </c>
      <c r="C351" s="24" t="s">
        <v>1130</v>
      </c>
      <c r="D351" s="25" t="s">
        <v>1130</v>
      </c>
      <c r="E351" s="25" t="s">
        <v>2972</v>
      </c>
      <c r="F351" s="26" t="s">
        <v>2973</v>
      </c>
      <c r="G351" s="27">
        <v>-1000</v>
      </c>
      <c r="H351" s="28">
        <v>1000</v>
      </c>
      <c r="I351" s="27">
        <v>1</v>
      </c>
      <c r="J351" s="28">
        <v>1</v>
      </c>
      <c r="K351" s="28">
        <v>1</v>
      </c>
      <c r="L351" s="29"/>
      <c r="M351" s="29"/>
      <c r="N351" s="27" t="s">
        <v>16</v>
      </c>
      <c r="O351" s="30" t="s">
        <v>2974</v>
      </c>
      <c r="P351" s="15">
        <f>IF(ISBLANK(C351)," ",IF(ISNA(VLOOKUP(C351,'Tudo Palsson 502'!$C$2:$C$503,1,0)),0,1))</f>
        <v>1</v>
      </c>
    </row>
    <row r="352" spans="1:16" ht="15">
      <c r="A352" s="22" t="s">
        <v>2975</v>
      </c>
      <c r="B352" s="23" t="s">
        <v>2860</v>
      </c>
      <c r="C352" s="24" t="s">
        <v>1102</v>
      </c>
      <c r="D352" s="25" t="s">
        <v>2906</v>
      </c>
      <c r="E352" s="25" t="s">
        <v>2976</v>
      </c>
      <c r="F352" s="26" t="s">
        <v>2908</v>
      </c>
      <c r="G352" s="27">
        <v>-1000</v>
      </c>
      <c r="H352" s="28">
        <v>1000</v>
      </c>
      <c r="I352" s="27">
        <v>1</v>
      </c>
      <c r="J352" s="28">
        <v>1</v>
      </c>
      <c r="K352" s="28">
        <v>1</v>
      </c>
      <c r="L352" s="29"/>
      <c r="M352" s="29"/>
      <c r="N352" s="27" t="s">
        <v>16</v>
      </c>
      <c r="O352" s="30" t="s">
        <v>2977</v>
      </c>
      <c r="P352" s="15">
        <f>IF(ISBLANK(C352)," ",IF(ISNA(VLOOKUP(C352,'Tudo Palsson 502'!$C$2:$C$503,1,0)),0,1))</f>
        <v>1</v>
      </c>
    </row>
    <row r="353" spans="1:16" ht="15">
      <c r="A353" s="22" t="s">
        <v>2978</v>
      </c>
      <c r="B353" s="23" t="s">
        <v>2860</v>
      </c>
      <c r="C353" s="24" t="s">
        <v>1086</v>
      </c>
      <c r="D353" s="25" t="s">
        <v>2928</v>
      </c>
      <c r="E353" s="25" t="s">
        <v>2929</v>
      </c>
      <c r="F353" s="26" t="s">
        <v>2930</v>
      </c>
      <c r="G353" s="27">
        <v>-1000</v>
      </c>
      <c r="H353" s="28">
        <v>1000</v>
      </c>
      <c r="I353" s="27">
        <v>1</v>
      </c>
      <c r="J353" s="28">
        <v>1</v>
      </c>
      <c r="K353" s="28">
        <v>1</v>
      </c>
      <c r="L353" s="29"/>
      <c r="M353" s="29"/>
      <c r="N353" s="27" t="s">
        <v>16</v>
      </c>
      <c r="O353" s="30" t="s">
        <v>2979</v>
      </c>
      <c r="P353" s="15">
        <f>IF(ISBLANK(C353)," ",IF(ISNA(VLOOKUP(C353,'Tudo Palsson 502'!$C$2:$C$503,1,0)),0,1))</f>
        <v>1</v>
      </c>
    </row>
    <row r="354" spans="1:16" ht="25.5">
      <c r="A354" s="22" t="s">
        <v>2980</v>
      </c>
      <c r="B354" s="23" t="s">
        <v>2860</v>
      </c>
      <c r="C354" s="24" t="s">
        <v>1082</v>
      </c>
      <c r="D354" s="25" t="s">
        <v>2560</v>
      </c>
      <c r="E354" s="25" t="s">
        <v>2950</v>
      </c>
      <c r="F354" s="26" t="s">
        <v>2951</v>
      </c>
      <c r="G354" s="27">
        <v>-1000</v>
      </c>
      <c r="H354" s="28">
        <v>1000</v>
      </c>
      <c r="I354" s="27">
        <v>1</v>
      </c>
      <c r="J354" s="28">
        <v>1</v>
      </c>
      <c r="K354" s="28">
        <v>1</v>
      </c>
      <c r="L354" s="29"/>
      <c r="M354" s="29"/>
      <c r="N354" s="27" t="s">
        <v>16</v>
      </c>
      <c r="O354" s="30" t="s">
        <v>2981</v>
      </c>
      <c r="P354" s="15">
        <f>IF(ISBLANK(C354)," ",IF(ISNA(VLOOKUP(C354,'Tudo Palsson 502'!$C$2:$C$503,1,0)),0,1))</f>
        <v>1</v>
      </c>
    </row>
    <row r="355" spans="1:16" ht="25.5">
      <c r="A355" s="22" t="s">
        <v>2982</v>
      </c>
      <c r="B355" s="23" t="s">
        <v>2860</v>
      </c>
      <c r="C355" s="24" t="s">
        <v>1082</v>
      </c>
      <c r="D355" s="25" t="s">
        <v>2560</v>
      </c>
      <c r="E355" s="25" t="s">
        <v>2950</v>
      </c>
      <c r="F355" s="26" t="s">
        <v>2951</v>
      </c>
      <c r="G355" s="27">
        <v>-1000</v>
      </c>
      <c r="H355" s="28">
        <v>1000</v>
      </c>
      <c r="I355" s="27">
        <v>1</v>
      </c>
      <c r="J355" s="28">
        <v>1</v>
      </c>
      <c r="K355" s="28">
        <v>1</v>
      </c>
      <c r="L355" s="29"/>
      <c r="M355" s="29"/>
      <c r="N355" s="27" t="s">
        <v>16</v>
      </c>
      <c r="O355" s="30" t="s">
        <v>2983</v>
      </c>
      <c r="P355" s="15">
        <f>IF(ISBLANK(C355)," ",IF(ISNA(VLOOKUP(C355,'Tudo Palsson 502'!$C$2:$C$503,1,0)),0,1))</f>
        <v>1</v>
      </c>
    </row>
    <row r="356" spans="1:16" ht="15">
      <c r="A356" s="22" t="s">
        <v>2984</v>
      </c>
      <c r="B356" s="23" t="s">
        <v>2985</v>
      </c>
      <c r="C356" s="24" t="s">
        <v>2986</v>
      </c>
      <c r="D356" s="25" t="s">
        <v>2987</v>
      </c>
      <c r="E356" s="25" t="s">
        <v>2988</v>
      </c>
      <c r="F356" s="26" t="s">
        <v>2989</v>
      </c>
      <c r="G356" s="27">
        <v>-1000</v>
      </c>
      <c r="H356" s="28">
        <v>1000</v>
      </c>
      <c r="I356" s="27">
        <v>0</v>
      </c>
      <c r="J356" s="28">
        <v>0</v>
      </c>
      <c r="K356" s="28">
        <v>0</v>
      </c>
      <c r="L356" s="29"/>
      <c r="M356" s="29"/>
      <c r="N356" s="27" t="s">
        <v>16</v>
      </c>
      <c r="O356" s="30" t="s">
        <v>2990</v>
      </c>
      <c r="P356" s="15">
        <f>IF(ISBLANK(C356)," ",IF(ISNA(VLOOKUP(C356,'Tudo Palsson 502'!$C$2:$C$503,1,0)),0,1))</f>
        <v>0</v>
      </c>
    </row>
    <row r="357" spans="1:16" ht="15">
      <c r="A357" s="22" t="s">
        <v>2991</v>
      </c>
      <c r="B357" s="23" t="s">
        <v>2985</v>
      </c>
      <c r="C357" s="24" t="s">
        <v>1692</v>
      </c>
      <c r="D357" s="25" t="s">
        <v>1692</v>
      </c>
      <c r="E357" s="25" t="s">
        <v>2992</v>
      </c>
      <c r="F357" s="26" t="s">
        <v>2993</v>
      </c>
      <c r="G357" s="27">
        <v>-1000</v>
      </c>
      <c r="H357" s="28">
        <v>1000</v>
      </c>
      <c r="I357" s="27">
        <v>0</v>
      </c>
      <c r="J357" s="28">
        <v>0</v>
      </c>
      <c r="K357" s="28">
        <v>0</v>
      </c>
      <c r="L357" s="29"/>
      <c r="M357" s="29"/>
      <c r="N357" s="27" t="s">
        <v>16</v>
      </c>
      <c r="O357" s="30" t="s">
        <v>2994</v>
      </c>
      <c r="P357" s="15">
        <f>IF(ISBLANK(C357)," ",IF(ISNA(VLOOKUP(C357,'Tudo Palsson 502'!$C$2:$C$503,1,0)),0,1))</f>
        <v>0</v>
      </c>
    </row>
    <row r="358" spans="1:16" ht="25.5">
      <c r="A358" s="22" t="s">
        <v>2995</v>
      </c>
      <c r="B358" s="23" t="s">
        <v>2985</v>
      </c>
      <c r="C358" s="24" t="s">
        <v>1692</v>
      </c>
      <c r="D358" s="25" t="s">
        <v>1692</v>
      </c>
      <c r="E358" s="25" t="s">
        <v>2996</v>
      </c>
      <c r="F358" s="26" t="s">
        <v>2997</v>
      </c>
      <c r="G358" s="27">
        <v>-1000</v>
      </c>
      <c r="H358" s="28">
        <v>1000</v>
      </c>
      <c r="I358" s="27">
        <v>0</v>
      </c>
      <c r="J358" s="28">
        <v>0</v>
      </c>
      <c r="K358" s="28">
        <v>0</v>
      </c>
      <c r="L358" s="29"/>
      <c r="M358" s="29"/>
      <c r="N358" s="27" t="s">
        <v>16</v>
      </c>
      <c r="O358" s="30" t="s">
        <v>2998</v>
      </c>
      <c r="P358" s="15">
        <f>IF(ISBLANK(C358)," ",IF(ISNA(VLOOKUP(C358,'Tudo Palsson 502'!$C$2:$C$503,1,0)),0,1))</f>
        <v>0</v>
      </c>
    </row>
    <row r="359" spans="1:16" ht="15">
      <c r="A359" s="22" t="s">
        <v>2999</v>
      </c>
      <c r="B359" s="23" t="s">
        <v>2985</v>
      </c>
      <c r="C359" s="24" t="s">
        <v>1163</v>
      </c>
      <c r="D359" s="25" t="s">
        <v>3000</v>
      </c>
      <c r="E359" s="25" t="s">
        <v>1164</v>
      </c>
      <c r="F359" s="26" t="s">
        <v>3001</v>
      </c>
      <c r="G359" s="27">
        <v>-1000</v>
      </c>
      <c r="H359" s="28">
        <v>1000</v>
      </c>
      <c r="I359" s="27">
        <v>0</v>
      </c>
      <c r="J359" s="28">
        <v>0</v>
      </c>
      <c r="K359" s="28">
        <v>1</v>
      </c>
      <c r="L359" s="29"/>
      <c r="M359" s="29"/>
      <c r="N359" s="27" t="s">
        <v>16</v>
      </c>
      <c r="O359" s="30" t="s">
        <v>3002</v>
      </c>
      <c r="P359" s="15">
        <f>IF(ISBLANK(C359)," ",IF(ISNA(VLOOKUP(C359,'Tudo Palsson 502'!$C$2:$C$503,1,0)),0,1))</f>
        <v>1</v>
      </c>
    </row>
    <row r="360" spans="1:16" ht="25.5">
      <c r="A360" s="22" t="s">
        <v>3003</v>
      </c>
      <c r="B360" s="23" t="s">
        <v>2985</v>
      </c>
      <c r="C360" s="24" t="s">
        <v>1692</v>
      </c>
      <c r="D360" s="25" t="s">
        <v>1692</v>
      </c>
      <c r="E360" s="25" t="s">
        <v>3004</v>
      </c>
      <c r="F360" s="26" t="s">
        <v>3005</v>
      </c>
      <c r="G360" s="27">
        <v>-1000</v>
      </c>
      <c r="H360" s="28">
        <v>1000</v>
      </c>
      <c r="I360" s="27">
        <v>0</v>
      </c>
      <c r="J360" s="28">
        <v>0</v>
      </c>
      <c r="K360" s="28">
        <v>1</v>
      </c>
      <c r="L360" s="29"/>
      <c r="M360" s="29"/>
      <c r="N360" s="27" t="s">
        <v>16</v>
      </c>
      <c r="O360" s="30" t="s">
        <v>3006</v>
      </c>
      <c r="P360" s="15">
        <f>IF(ISBLANK(C360)," ",IF(ISNA(VLOOKUP(C360,'Tudo Palsson 502'!$C$2:$C$503,1,0)),0,1))</f>
        <v>0</v>
      </c>
    </row>
    <row r="361" spans="1:16" ht="15">
      <c r="A361" s="22" t="s">
        <v>3007</v>
      </c>
      <c r="B361" s="23" t="s">
        <v>2985</v>
      </c>
      <c r="C361" s="24" t="s">
        <v>1159</v>
      </c>
      <c r="D361" s="25" t="s">
        <v>3008</v>
      </c>
      <c r="E361" s="25" t="s">
        <v>3009</v>
      </c>
      <c r="F361" s="26" t="s">
        <v>3010</v>
      </c>
      <c r="G361" s="27">
        <v>-1000</v>
      </c>
      <c r="H361" s="28">
        <v>1000</v>
      </c>
      <c r="I361" s="27">
        <v>0</v>
      </c>
      <c r="J361" s="28">
        <v>0</v>
      </c>
      <c r="K361" s="28">
        <v>1</v>
      </c>
      <c r="L361" s="29"/>
      <c r="M361" s="29"/>
      <c r="N361" s="27" t="s">
        <v>16</v>
      </c>
      <c r="O361" s="30" t="s">
        <v>3011</v>
      </c>
      <c r="P361" s="15">
        <f>IF(ISBLANK(C361)," ",IF(ISNA(VLOOKUP(C361,'Tudo Palsson 502'!$C$2:$C$503,1,0)),0,1))</f>
        <v>1</v>
      </c>
    </row>
    <row r="362" spans="1:16" ht="15">
      <c r="A362" s="22" t="s">
        <v>3012</v>
      </c>
      <c r="B362" s="23" t="s">
        <v>2985</v>
      </c>
      <c r="C362" s="24" t="s">
        <v>1151</v>
      </c>
      <c r="D362" s="25" t="s">
        <v>3013</v>
      </c>
      <c r="E362" s="25" t="s">
        <v>1152</v>
      </c>
      <c r="F362" s="26" t="s">
        <v>3014</v>
      </c>
      <c r="G362" s="27">
        <v>-1000</v>
      </c>
      <c r="H362" s="28">
        <v>1000</v>
      </c>
      <c r="I362" s="27">
        <v>0</v>
      </c>
      <c r="J362" s="28">
        <v>0</v>
      </c>
      <c r="K362" s="28">
        <v>1</v>
      </c>
      <c r="L362" s="29"/>
      <c r="M362" s="29"/>
      <c r="N362" s="27" t="s">
        <v>16</v>
      </c>
      <c r="O362" s="30" t="s">
        <v>3015</v>
      </c>
      <c r="P362" s="15">
        <f>IF(ISBLANK(C362)," ",IF(ISNA(VLOOKUP(C362,'Tudo Palsson 502'!$C$2:$C$503,1,0)),0,1))</f>
        <v>1</v>
      </c>
    </row>
    <row r="363" spans="1:16" ht="15">
      <c r="A363" s="22" t="s">
        <v>3016</v>
      </c>
      <c r="B363" s="23" t="s">
        <v>2985</v>
      </c>
      <c r="C363" s="24" t="s">
        <v>3017</v>
      </c>
      <c r="D363" s="25" t="s">
        <v>3017</v>
      </c>
      <c r="E363" s="25" t="s">
        <v>3018</v>
      </c>
      <c r="F363" s="26" t="s">
        <v>3019</v>
      </c>
      <c r="G363" s="27">
        <v>-1000</v>
      </c>
      <c r="H363" s="28">
        <v>1000</v>
      </c>
      <c r="I363" s="27">
        <v>0</v>
      </c>
      <c r="J363" s="28">
        <v>0</v>
      </c>
      <c r="K363" s="28">
        <v>1</v>
      </c>
      <c r="L363" s="29"/>
      <c r="M363" s="29"/>
      <c r="N363" s="27" t="s">
        <v>16</v>
      </c>
      <c r="O363" s="30" t="s">
        <v>3020</v>
      </c>
      <c r="P363" s="15">
        <f>IF(ISBLANK(C363)," ",IF(ISNA(VLOOKUP(C363,'Tudo Palsson 502'!$C$2:$C$503,1,0)),0,1))</f>
        <v>0</v>
      </c>
    </row>
    <row r="364" spans="1:16" ht="15">
      <c r="A364" s="22" t="s">
        <v>3021</v>
      </c>
      <c r="B364" s="23" t="s">
        <v>2985</v>
      </c>
      <c r="C364" s="24" t="s">
        <v>3017</v>
      </c>
      <c r="D364" s="25" t="s">
        <v>3017</v>
      </c>
      <c r="E364" s="25" t="s">
        <v>3018</v>
      </c>
      <c r="F364" s="26" t="s">
        <v>3019</v>
      </c>
      <c r="G364" s="27">
        <v>-1000</v>
      </c>
      <c r="H364" s="28">
        <v>1000</v>
      </c>
      <c r="I364" s="27">
        <v>0</v>
      </c>
      <c r="J364" s="28">
        <v>0</v>
      </c>
      <c r="K364" s="28">
        <v>1</v>
      </c>
      <c r="L364" s="29"/>
      <c r="M364" s="29"/>
      <c r="N364" s="27" t="s">
        <v>16</v>
      </c>
      <c r="O364" s="30" t="s">
        <v>3022</v>
      </c>
      <c r="P364" s="15">
        <f>IF(ISBLANK(C364)," ",IF(ISNA(VLOOKUP(C364,'Tudo Palsson 502'!$C$2:$C$503,1,0)),0,1))</f>
        <v>0</v>
      </c>
    </row>
    <row r="365" spans="1:16" ht="15">
      <c r="A365" s="22" t="s">
        <v>3023</v>
      </c>
      <c r="B365" s="23" t="s">
        <v>2985</v>
      </c>
      <c r="C365" s="24" t="s">
        <v>1173</v>
      </c>
      <c r="D365" s="25" t="s">
        <v>3024</v>
      </c>
      <c r="E365" s="25" t="s">
        <v>1174</v>
      </c>
      <c r="F365" s="26" t="s">
        <v>3025</v>
      </c>
      <c r="G365" s="27">
        <v>-1000</v>
      </c>
      <c r="H365" s="28">
        <v>1000</v>
      </c>
      <c r="I365" s="27">
        <v>0</v>
      </c>
      <c r="J365" s="28">
        <v>1</v>
      </c>
      <c r="K365" s="28">
        <v>1</v>
      </c>
      <c r="L365" s="29"/>
      <c r="M365" s="29"/>
      <c r="N365" s="27" t="s">
        <v>16</v>
      </c>
      <c r="O365" s="30" t="s">
        <v>3026</v>
      </c>
      <c r="P365" s="15">
        <f>IF(ISBLANK(C365)," ",IF(ISNA(VLOOKUP(C365,'Tudo Palsson 502'!$C$2:$C$503,1,0)),0,1))</f>
        <v>1</v>
      </c>
    </row>
    <row r="366" spans="1:16" ht="15">
      <c r="A366" s="22" t="s">
        <v>3027</v>
      </c>
      <c r="B366" s="23" t="s">
        <v>2985</v>
      </c>
      <c r="C366" s="24" t="s">
        <v>3017</v>
      </c>
      <c r="D366" s="25" t="s">
        <v>3017</v>
      </c>
      <c r="E366" s="25" t="s">
        <v>3018</v>
      </c>
      <c r="F366" s="26" t="s">
        <v>3019</v>
      </c>
      <c r="G366" s="27">
        <v>-1000</v>
      </c>
      <c r="H366" s="28">
        <v>1000</v>
      </c>
      <c r="I366" s="27">
        <v>0</v>
      </c>
      <c r="J366" s="28">
        <v>1</v>
      </c>
      <c r="K366" s="28">
        <v>1</v>
      </c>
      <c r="L366" s="29"/>
      <c r="M366" s="29"/>
      <c r="N366" s="27" t="s">
        <v>16</v>
      </c>
      <c r="O366" s="30" t="s">
        <v>3028</v>
      </c>
      <c r="P366" s="15">
        <f>IF(ISBLANK(C366)," ",IF(ISNA(VLOOKUP(C366,'Tudo Palsson 502'!$C$2:$C$503,1,0)),0,1))</f>
        <v>0</v>
      </c>
    </row>
    <row r="367" spans="1:16" ht="15">
      <c r="A367" s="22" t="s">
        <v>3029</v>
      </c>
      <c r="B367" s="23" t="s">
        <v>2985</v>
      </c>
      <c r="C367" s="24" t="s">
        <v>1201</v>
      </c>
      <c r="D367" s="25" t="s">
        <v>1201</v>
      </c>
      <c r="E367" s="25" t="s">
        <v>1202</v>
      </c>
      <c r="F367" s="26" t="s">
        <v>3030</v>
      </c>
      <c r="G367" s="27">
        <v>-1000</v>
      </c>
      <c r="H367" s="28">
        <v>1000</v>
      </c>
      <c r="I367" s="27">
        <v>0</v>
      </c>
      <c r="J367" s="28">
        <v>1</v>
      </c>
      <c r="K367" s="28">
        <v>1</v>
      </c>
      <c r="L367" s="29"/>
      <c r="M367" s="29"/>
      <c r="N367" s="27" t="s">
        <v>16</v>
      </c>
      <c r="O367" s="30" t="s">
        <v>3031</v>
      </c>
      <c r="P367" s="15">
        <f>IF(ISBLANK(C367)," ",IF(ISNA(VLOOKUP(C367,'Tudo Palsson 502'!$C$2:$C$503,1,0)),0,1))</f>
        <v>1</v>
      </c>
    </row>
    <row r="368" spans="1:16" ht="25.5">
      <c r="A368" s="22" t="s">
        <v>3032</v>
      </c>
      <c r="B368" s="23" t="s">
        <v>2985</v>
      </c>
      <c r="C368" s="24" t="s">
        <v>3033</v>
      </c>
      <c r="D368" s="25" t="s">
        <v>3034</v>
      </c>
      <c r="E368" s="25" t="s">
        <v>3035</v>
      </c>
      <c r="F368" s="26" t="s">
        <v>3036</v>
      </c>
      <c r="G368" s="27">
        <v>-1000</v>
      </c>
      <c r="H368" s="28">
        <v>1000</v>
      </c>
      <c r="I368" s="27">
        <v>0</v>
      </c>
      <c r="J368" s="28">
        <v>1</v>
      </c>
      <c r="K368" s="28">
        <v>1</v>
      </c>
      <c r="L368" s="29"/>
      <c r="M368" s="29"/>
      <c r="N368" s="27" t="s">
        <v>16</v>
      </c>
      <c r="O368" s="30" t="s">
        <v>3037</v>
      </c>
      <c r="P368" s="15">
        <f>IF(ISBLANK(C368)," ",IF(ISNA(VLOOKUP(C368,'Tudo Palsson 502'!$C$2:$C$503,1,0)),0,1))</f>
        <v>0</v>
      </c>
    </row>
    <row r="369" spans="1:16" ht="15">
      <c r="A369" s="22" t="s">
        <v>3038</v>
      </c>
      <c r="B369" s="23" t="s">
        <v>2985</v>
      </c>
      <c r="C369" s="24" t="s">
        <v>1692</v>
      </c>
      <c r="D369" s="25" t="s">
        <v>1692</v>
      </c>
      <c r="E369" s="25" t="s">
        <v>3039</v>
      </c>
      <c r="F369" s="26" t="s">
        <v>3040</v>
      </c>
      <c r="G369" s="27">
        <v>-1000</v>
      </c>
      <c r="H369" s="28">
        <v>1000</v>
      </c>
      <c r="I369" s="27">
        <v>0</v>
      </c>
      <c r="J369" s="28">
        <v>1</v>
      </c>
      <c r="K369" s="28">
        <v>1</v>
      </c>
      <c r="L369" s="29"/>
      <c r="M369" s="29"/>
      <c r="N369" s="27" t="s">
        <v>16</v>
      </c>
      <c r="O369" s="30" t="s">
        <v>3041</v>
      </c>
      <c r="P369" s="15">
        <f>IF(ISBLANK(C369)," ",IF(ISNA(VLOOKUP(C369,'Tudo Palsson 502'!$C$2:$C$503,1,0)),0,1))</f>
        <v>0</v>
      </c>
    </row>
    <row r="370" spans="1:16" ht="15">
      <c r="A370" s="22" t="s">
        <v>3042</v>
      </c>
      <c r="B370" s="23" t="s">
        <v>2985</v>
      </c>
      <c r="C370" s="24" t="s">
        <v>1692</v>
      </c>
      <c r="D370" s="25" t="s">
        <v>1692</v>
      </c>
      <c r="E370" s="25" t="s">
        <v>3039</v>
      </c>
      <c r="F370" s="26" t="s">
        <v>3040</v>
      </c>
      <c r="G370" s="27">
        <v>-1000</v>
      </c>
      <c r="H370" s="28">
        <v>1000</v>
      </c>
      <c r="I370" s="27">
        <v>1</v>
      </c>
      <c r="J370" s="28">
        <v>1</v>
      </c>
      <c r="K370" s="28">
        <v>1</v>
      </c>
      <c r="L370" s="29"/>
      <c r="M370" s="29"/>
      <c r="N370" s="27" t="s">
        <v>16</v>
      </c>
      <c r="O370" s="30" t="s">
        <v>3043</v>
      </c>
      <c r="P370" s="15">
        <f>IF(ISBLANK(C370)," ",IF(ISNA(VLOOKUP(C370,'Tudo Palsson 502'!$C$2:$C$503,1,0)),0,1))</f>
        <v>0</v>
      </c>
    </row>
    <row r="371" spans="1:16" ht="25.5">
      <c r="A371" s="22" t="s">
        <v>3044</v>
      </c>
      <c r="B371" s="23" t="s">
        <v>2985</v>
      </c>
      <c r="C371" s="24" t="s">
        <v>1185</v>
      </c>
      <c r="D371" s="25" t="s">
        <v>2411</v>
      </c>
      <c r="E371" s="25" t="s">
        <v>3045</v>
      </c>
      <c r="F371" s="26" t="s">
        <v>3046</v>
      </c>
      <c r="G371" s="27">
        <v>-1000</v>
      </c>
      <c r="H371" s="28">
        <v>1000</v>
      </c>
      <c r="I371" s="27">
        <v>1</v>
      </c>
      <c r="J371" s="28">
        <v>1</v>
      </c>
      <c r="K371" s="28">
        <v>1</v>
      </c>
      <c r="L371" s="29"/>
      <c r="M371" s="29"/>
      <c r="N371" s="27" t="s">
        <v>16</v>
      </c>
      <c r="O371" s="30" t="s">
        <v>3047</v>
      </c>
      <c r="P371" s="15">
        <f>IF(ISBLANK(C371)," ",IF(ISNA(VLOOKUP(C371,'Tudo Palsson 502'!$C$2:$C$503,1,0)),0,1))</f>
        <v>1</v>
      </c>
    </row>
    <row r="372" spans="1:16" ht="15">
      <c r="A372" s="22" t="s">
        <v>3048</v>
      </c>
      <c r="B372" s="23" t="s">
        <v>2985</v>
      </c>
      <c r="C372" s="24" t="s">
        <v>1185</v>
      </c>
      <c r="D372" s="25" t="s">
        <v>2411</v>
      </c>
      <c r="E372" s="25" t="s">
        <v>1186</v>
      </c>
      <c r="F372" s="26" t="s">
        <v>2412</v>
      </c>
      <c r="G372" s="27">
        <v>-1000</v>
      </c>
      <c r="H372" s="28">
        <v>1000</v>
      </c>
      <c r="I372" s="27">
        <v>1</v>
      </c>
      <c r="J372" s="28">
        <v>1</v>
      </c>
      <c r="K372" s="28">
        <v>1</v>
      </c>
      <c r="L372" s="29"/>
      <c r="M372" s="29"/>
      <c r="N372" s="27" t="s">
        <v>16</v>
      </c>
      <c r="O372" s="30" t="s">
        <v>3049</v>
      </c>
      <c r="P372" s="15">
        <f>IF(ISBLANK(C372)," ",IF(ISNA(VLOOKUP(C372,'Tudo Palsson 502'!$C$2:$C$503,1,0)),0,1))</f>
        <v>1</v>
      </c>
    </row>
    <row r="373" spans="1:16" ht="15">
      <c r="A373" s="22" t="s">
        <v>3050</v>
      </c>
      <c r="B373" s="23" t="s">
        <v>2985</v>
      </c>
      <c r="C373" s="24" t="s">
        <v>3017</v>
      </c>
      <c r="D373" s="25" t="s">
        <v>3017</v>
      </c>
      <c r="E373" s="25" t="s">
        <v>3018</v>
      </c>
      <c r="F373" s="26" t="s">
        <v>3019</v>
      </c>
      <c r="G373" s="27">
        <v>-1000</v>
      </c>
      <c r="H373" s="28">
        <v>1000</v>
      </c>
      <c r="I373" s="27">
        <v>1</v>
      </c>
      <c r="J373" s="28">
        <v>1</v>
      </c>
      <c r="K373" s="28">
        <v>1</v>
      </c>
      <c r="L373" s="29"/>
      <c r="M373" s="29"/>
      <c r="N373" s="27" t="s">
        <v>16</v>
      </c>
      <c r="O373" s="30" t="s">
        <v>3051</v>
      </c>
      <c r="P373" s="15">
        <f>IF(ISBLANK(C373)," ",IF(ISNA(VLOOKUP(C373,'Tudo Palsson 502'!$C$2:$C$503,1,0)),0,1))</f>
        <v>0</v>
      </c>
    </row>
    <row r="374" spans="1:16" ht="15">
      <c r="A374" s="22" t="s">
        <v>3052</v>
      </c>
      <c r="B374" s="23" t="s">
        <v>2985</v>
      </c>
      <c r="C374" s="24" t="s">
        <v>3017</v>
      </c>
      <c r="D374" s="25" t="s">
        <v>3017</v>
      </c>
      <c r="E374" s="25" t="s">
        <v>3018</v>
      </c>
      <c r="F374" s="26" t="s">
        <v>3019</v>
      </c>
      <c r="G374" s="27">
        <v>-1000</v>
      </c>
      <c r="H374" s="28">
        <v>1000</v>
      </c>
      <c r="I374" s="27">
        <v>1</v>
      </c>
      <c r="J374" s="28">
        <v>1</v>
      </c>
      <c r="K374" s="28">
        <v>1</v>
      </c>
      <c r="L374" s="29"/>
      <c r="M374" s="29"/>
      <c r="N374" s="27" t="s">
        <v>16</v>
      </c>
      <c r="O374" s="30" t="s">
        <v>3053</v>
      </c>
      <c r="P374" s="15">
        <f>IF(ISBLANK(C374)," ",IF(ISNA(VLOOKUP(C374,'Tudo Palsson 502'!$C$2:$C$503,1,0)),0,1))</f>
        <v>0</v>
      </c>
    </row>
    <row r="375" spans="1:16" ht="15">
      <c r="A375" s="22" t="s">
        <v>3054</v>
      </c>
      <c r="B375" s="23" t="s">
        <v>2985</v>
      </c>
      <c r="C375" s="24" t="s">
        <v>3017</v>
      </c>
      <c r="D375" s="25" t="s">
        <v>3017</v>
      </c>
      <c r="E375" s="25" t="s">
        <v>3018</v>
      </c>
      <c r="F375" s="26" t="s">
        <v>3019</v>
      </c>
      <c r="G375" s="27">
        <v>-1000</v>
      </c>
      <c r="H375" s="28">
        <v>1000</v>
      </c>
      <c r="I375" s="27">
        <v>1</v>
      </c>
      <c r="J375" s="28">
        <v>1</v>
      </c>
      <c r="K375" s="28">
        <v>1</v>
      </c>
      <c r="L375" s="29"/>
      <c r="M375" s="29"/>
      <c r="N375" s="27" t="s">
        <v>16</v>
      </c>
      <c r="O375" s="30" t="s">
        <v>3055</v>
      </c>
      <c r="P375" s="15">
        <f>IF(ISBLANK(C375)," ",IF(ISNA(VLOOKUP(C375,'Tudo Palsson 502'!$C$2:$C$503,1,0)),0,1))</f>
        <v>0</v>
      </c>
    </row>
    <row r="376" spans="1:16" ht="15">
      <c r="A376" s="22" t="s">
        <v>3056</v>
      </c>
      <c r="B376" s="23" t="s">
        <v>2985</v>
      </c>
      <c r="C376" s="24" t="s">
        <v>1179</v>
      </c>
      <c r="D376" s="25" t="s">
        <v>3057</v>
      </c>
      <c r="E376" s="25" t="s">
        <v>3058</v>
      </c>
      <c r="F376" s="26" t="s">
        <v>3059</v>
      </c>
      <c r="G376" s="27">
        <v>-1000</v>
      </c>
      <c r="H376" s="28">
        <v>1000</v>
      </c>
      <c r="I376" s="27">
        <v>1</v>
      </c>
      <c r="J376" s="28">
        <v>1</v>
      </c>
      <c r="K376" s="28">
        <v>1</v>
      </c>
      <c r="L376" s="29"/>
      <c r="M376" s="29"/>
      <c r="N376" s="27" t="s">
        <v>16</v>
      </c>
      <c r="O376" s="30" t="s">
        <v>3060</v>
      </c>
      <c r="P376" s="15">
        <f>IF(ISBLANK(C376)," ",IF(ISNA(VLOOKUP(C376,'Tudo Palsson 502'!$C$2:$C$503,1,0)),0,1))</f>
        <v>1</v>
      </c>
    </row>
    <row r="377" spans="1:16" ht="15">
      <c r="A377" s="22" t="s">
        <v>3061</v>
      </c>
      <c r="B377" s="23" t="s">
        <v>2985</v>
      </c>
      <c r="C377" s="24" t="s">
        <v>1692</v>
      </c>
      <c r="D377" s="25" t="s">
        <v>1692</v>
      </c>
      <c r="E377" s="25" t="s">
        <v>3039</v>
      </c>
      <c r="F377" s="26" t="s">
        <v>3040</v>
      </c>
      <c r="G377" s="27">
        <v>-1000</v>
      </c>
      <c r="H377" s="28">
        <v>1000</v>
      </c>
      <c r="I377" s="27">
        <v>1</v>
      </c>
      <c r="J377" s="28">
        <v>1</v>
      </c>
      <c r="K377" s="28">
        <v>1</v>
      </c>
      <c r="L377" s="29"/>
      <c r="M377" s="29"/>
      <c r="N377" s="27" t="s">
        <v>16</v>
      </c>
      <c r="O377" s="30" t="s">
        <v>3062</v>
      </c>
      <c r="P377" s="15">
        <f>IF(ISBLANK(C377)," ",IF(ISNA(VLOOKUP(C377,'Tudo Palsson 502'!$C$2:$C$503,1,0)),0,1))</f>
        <v>0</v>
      </c>
    </row>
    <row r="378" spans="1:16" ht="15">
      <c r="A378" s="22" t="s">
        <v>3063</v>
      </c>
      <c r="B378" s="23" t="s">
        <v>2985</v>
      </c>
      <c r="C378" s="24" t="s">
        <v>3017</v>
      </c>
      <c r="D378" s="25" t="s">
        <v>3017</v>
      </c>
      <c r="E378" s="25" t="s">
        <v>3018</v>
      </c>
      <c r="F378" s="26" t="s">
        <v>3019</v>
      </c>
      <c r="G378" s="27">
        <v>-1000</v>
      </c>
      <c r="H378" s="28">
        <v>1000</v>
      </c>
      <c r="I378" s="27">
        <v>1</v>
      </c>
      <c r="J378" s="28">
        <v>1</v>
      </c>
      <c r="K378" s="28">
        <v>1</v>
      </c>
      <c r="L378" s="29"/>
      <c r="M378" s="29"/>
      <c r="N378" s="27" t="s">
        <v>16</v>
      </c>
      <c r="O378" s="30" t="s">
        <v>3064</v>
      </c>
      <c r="P378" s="15">
        <f>IF(ISBLANK(C378)," ",IF(ISNA(VLOOKUP(C378,'Tudo Palsson 502'!$C$2:$C$503,1,0)),0,1))</f>
        <v>0</v>
      </c>
    </row>
    <row r="379" spans="1:16" ht="15">
      <c r="A379" s="22" t="s">
        <v>3065</v>
      </c>
      <c r="B379" s="23" t="s">
        <v>2985</v>
      </c>
      <c r="C379" s="24" t="s">
        <v>3066</v>
      </c>
      <c r="D379" s="25" t="s">
        <v>3067</v>
      </c>
      <c r="E379" s="25" t="s">
        <v>3068</v>
      </c>
      <c r="F379" s="26" t="s">
        <v>3069</v>
      </c>
      <c r="G379" s="27">
        <v>-1000</v>
      </c>
      <c r="H379" s="28">
        <v>1000</v>
      </c>
      <c r="I379" s="27">
        <v>1</v>
      </c>
      <c r="J379" s="28">
        <v>1</v>
      </c>
      <c r="K379" s="28">
        <v>1</v>
      </c>
      <c r="L379" s="29"/>
      <c r="M379" s="29"/>
      <c r="N379" s="27" t="s">
        <v>16</v>
      </c>
      <c r="O379" s="30" t="s">
        <v>3070</v>
      </c>
      <c r="P379" s="15">
        <f>IF(ISBLANK(C379)," ",IF(ISNA(VLOOKUP(C379,'Tudo Palsson 502'!$C$2:$C$503,1,0)),0,1))</f>
        <v>0</v>
      </c>
    </row>
    <row r="380" spans="1:16" ht="15">
      <c r="A380" s="22" t="s">
        <v>3071</v>
      </c>
      <c r="B380" s="23" t="s">
        <v>2985</v>
      </c>
      <c r="C380" s="24" t="s">
        <v>3017</v>
      </c>
      <c r="D380" s="25" t="s">
        <v>3017</v>
      </c>
      <c r="E380" s="25" t="s">
        <v>3018</v>
      </c>
      <c r="F380" s="26" t="s">
        <v>3019</v>
      </c>
      <c r="G380" s="27">
        <v>-1000</v>
      </c>
      <c r="H380" s="28">
        <v>1000</v>
      </c>
      <c r="I380" s="27">
        <v>1</v>
      </c>
      <c r="J380" s="28">
        <v>1</v>
      </c>
      <c r="K380" s="28">
        <v>1</v>
      </c>
      <c r="L380" s="29"/>
      <c r="M380" s="29"/>
      <c r="N380" s="27" t="s">
        <v>16</v>
      </c>
      <c r="O380" s="30" t="s">
        <v>3072</v>
      </c>
      <c r="P380" s="15">
        <f>IF(ISBLANK(C380)," ",IF(ISNA(VLOOKUP(C380,'Tudo Palsson 502'!$C$2:$C$503,1,0)),0,1))</f>
        <v>0</v>
      </c>
    </row>
    <row r="381" spans="1:16" ht="15">
      <c r="A381" s="22" t="s">
        <v>3073</v>
      </c>
      <c r="B381" s="23" t="s">
        <v>2985</v>
      </c>
      <c r="C381" s="24" t="s">
        <v>3017</v>
      </c>
      <c r="D381" s="25" t="s">
        <v>3017</v>
      </c>
      <c r="E381" s="25" t="s">
        <v>3018</v>
      </c>
      <c r="F381" s="26" t="s">
        <v>3019</v>
      </c>
      <c r="G381" s="27">
        <v>-1000</v>
      </c>
      <c r="H381" s="28">
        <v>1000</v>
      </c>
      <c r="I381" s="27">
        <v>1</v>
      </c>
      <c r="J381" s="28">
        <v>1</v>
      </c>
      <c r="K381" s="28">
        <v>1</v>
      </c>
      <c r="L381" s="29"/>
      <c r="M381" s="29"/>
      <c r="N381" s="27" t="s">
        <v>16</v>
      </c>
      <c r="O381" s="30" t="s">
        <v>3074</v>
      </c>
      <c r="P381" s="15">
        <f>IF(ISBLANK(C381)," ",IF(ISNA(VLOOKUP(C381,'Tudo Palsson 502'!$C$2:$C$503,1,0)),0,1))</f>
        <v>0</v>
      </c>
    </row>
    <row r="382" spans="1:16" ht="15">
      <c r="A382" s="22" t="s">
        <v>3075</v>
      </c>
      <c r="B382" s="23" t="s">
        <v>2985</v>
      </c>
      <c r="C382" s="24" t="s">
        <v>1692</v>
      </c>
      <c r="D382" s="25" t="s">
        <v>1692</v>
      </c>
      <c r="E382" s="25" t="s">
        <v>3076</v>
      </c>
      <c r="F382" s="26" t="s">
        <v>3077</v>
      </c>
      <c r="G382" s="27">
        <v>-1000</v>
      </c>
      <c r="H382" s="28">
        <v>1000</v>
      </c>
      <c r="I382" s="27">
        <v>1</v>
      </c>
      <c r="J382" s="28">
        <v>1</v>
      </c>
      <c r="K382" s="28">
        <v>1</v>
      </c>
      <c r="L382" s="29"/>
      <c r="M382" s="29"/>
      <c r="N382" s="27" t="s">
        <v>16</v>
      </c>
      <c r="O382" s="30" t="s">
        <v>3078</v>
      </c>
      <c r="P382" s="15">
        <f>IF(ISBLANK(C382)," ",IF(ISNA(VLOOKUP(C382,'Tudo Palsson 502'!$C$2:$C$503,1,0)),0,1))</f>
        <v>0</v>
      </c>
    </row>
    <row r="383" spans="1:16" ht="15">
      <c r="A383" s="22" t="s">
        <v>3079</v>
      </c>
      <c r="B383" s="23" t="s">
        <v>2985</v>
      </c>
      <c r="C383" s="24" t="s">
        <v>3017</v>
      </c>
      <c r="D383" s="25" t="s">
        <v>3017</v>
      </c>
      <c r="E383" s="25" t="s">
        <v>3018</v>
      </c>
      <c r="F383" s="26" t="s">
        <v>3019</v>
      </c>
      <c r="G383" s="27">
        <v>-1000</v>
      </c>
      <c r="H383" s="28">
        <v>1000</v>
      </c>
      <c r="I383" s="27">
        <v>1</v>
      </c>
      <c r="J383" s="28">
        <v>1</v>
      </c>
      <c r="K383" s="28">
        <v>1</v>
      </c>
      <c r="L383" s="29"/>
      <c r="M383" s="29"/>
      <c r="N383" s="27" t="s">
        <v>16</v>
      </c>
      <c r="O383" s="30" t="s">
        <v>3080</v>
      </c>
      <c r="P383" s="15">
        <f>IF(ISBLANK(C383)," ",IF(ISNA(VLOOKUP(C383,'Tudo Palsson 502'!$C$2:$C$503,1,0)),0,1))</f>
        <v>0</v>
      </c>
    </row>
    <row r="384" spans="1:16" ht="15">
      <c r="A384" s="22" t="s">
        <v>3081</v>
      </c>
      <c r="B384" s="23" t="s">
        <v>2985</v>
      </c>
      <c r="C384" s="24" t="s">
        <v>1692</v>
      </c>
      <c r="D384" s="25" t="s">
        <v>1692</v>
      </c>
      <c r="E384" s="25" t="s">
        <v>2564</v>
      </c>
      <c r="F384" s="26" t="s">
        <v>2565</v>
      </c>
      <c r="G384" s="27">
        <v>-1000</v>
      </c>
      <c r="H384" s="28">
        <v>1000</v>
      </c>
      <c r="I384" s="27">
        <v>1</v>
      </c>
      <c r="J384" s="28">
        <v>1</v>
      </c>
      <c r="K384" s="28">
        <v>1</v>
      </c>
      <c r="L384" s="29"/>
      <c r="M384" s="29"/>
      <c r="N384" s="27" t="s">
        <v>16</v>
      </c>
      <c r="O384" s="30" t="s">
        <v>3082</v>
      </c>
      <c r="P384" s="15">
        <f>IF(ISBLANK(C384)," ",IF(ISNA(VLOOKUP(C384,'Tudo Palsson 502'!$C$2:$C$503,1,0)),0,1))</f>
        <v>0</v>
      </c>
    </row>
    <row r="385" spans="1:16" ht="15">
      <c r="A385" s="22" t="s">
        <v>3083</v>
      </c>
      <c r="B385" s="23" t="s">
        <v>2985</v>
      </c>
      <c r="C385" s="24" t="s">
        <v>3084</v>
      </c>
      <c r="D385" s="25" t="s">
        <v>3084</v>
      </c>
      <c r="E385" s="25" t="s">
        <v>3085</v>
      </c>
      <c r="F385" s="26" t="s">
        <v>3086</v>
      </c>
      <c r="G385" s="27">
        <v>-1000</v>
      </c>
      <c r="H385" s="28">
        <v>1000</v>
      </c>
      <c r="I385" s="27">
        <v>1</v>
      </c>
      <c r="J385" s="28">
        <v>1</v>
      </c>
      <c r="K385" s="28">
        <v>1</v>
      </c>
      <c r="L385" s="29"/>
      <c r="M385" s="29"/>
      <c r="N385" s="27" t="s">
        <v>16</v>
      </c>
      <c r="O385" s="30" t="s">
        <v>3087</v>
      </c>
      <c r="P385" s="15">
        <f>IF(ISBLANK(C385)," ",IF(ISNA(VLOOKUP(C385,'Tudo Palsson 502'!$C$2:$C$503,1,0)),0,1))</f>
        <v>0</v>
      </c>
    </row>
    <row r="386" spans="1:16" ht="15">
      <c r="A386" s="22" t="s">
        <v>3088</v>
      </c>
      <c r="B386" s="23" t="s">
        <v>2985</v>
      </c>
      <c r="C386" s="24" t="s">
        <v>3017</v>
      </c>
      <c r="D386" s="25" t="s">
        <v>3017</v>
      </c>
      <c r="E386" s="25" t="s">
        <v>3018</v>
      </c>
      <c r="F386" s="26" t="s">
        <v>3019</v>
      </c>
      <c r="G386" s="27">
        <v>-1000</v>
      </c>
      <c r="H386" s="28">
        <v>1000</v>
      </c>
      <c r="I386" s="27">
        <v>1</v>
      </c>
      <c r="J386" s="28">
        <v>1</v>
      </c>
      <c r="K386" s="28">
        <v>1</v>
      </c>
      <c r="L386" s="29"/>
      <c r="M386" s="29"/>
      <c r="N386" s="27" t="s">
        <v>16</v>
      </c>
      <c r="O386" s="30" t="s">
        <v>3089</v>
      </c>
      <c r="P386" s="15">
        <f>IF(ISBLANK(C386)," ",IF(ISNA(VLOOKUP(C386,'Tudo Palsson 502'!$C$2:$C$503,1,0)),0,1))</f>
        <v>0</v>
      </c>
    </row>
    <row r="387" spans="1:16" ht="15">
      <c r="A387" s="22" t="s">
        <v>3090</v>
      </c>
      <c r="B387" s="23" t="s">
        <v>2985</v>
      </c>
      <c r="C387" s="24" t="s">
        <v>1193</v>
      </c>
      <c r="D387" s="25" t="s">
        <v>1193</v>
      </c>
      <c r="E387" s="25" t="s">
        <v>1194</v>
      </c>
      <c r="F387" s="26" t="s">
        <v>3091</v>
      </c>
      <c r="G387" s="27">
        <v>-1000</v>
      </c>
      <c r="H387" s="28">
        <v>1000</v>
      </c>
      <c r="I387" s="27">
        <v>1</v>
      </c>
      <c r="J387" s="28">
        <v>1</v>
      </c>
      <c r="K387" s="28">
        <v>1</v>
      </c>
      <c r="L387" s="29"/>
      <c r="M387" s="29"/>
      <c r="N387" s="27" t="s">
        <v>16</v>
      </c>
      <c r="O387" s="30" t="s">
        <v>3092</v>
      </c>
      <c r="P387" s="15">
        <f>IF(ISBLANK(C387)," ",IF(ISNA(VLOOKUP(C387,'Tudo Palsson 502'!$C$2:$C$503,1,0)),0,1))</f>
        <v>1</v>
      </c>
    </row>
    <row r="388" spans="1:16" ht="15">
      <c r="A388" s="22" t="s">
        <v>3093</v>
      </c>
      <c r="B388" s="23" t="s">
        <v>2985</v>
      </c>
      <c r="C388" s="24" t="s">
        <v>1065</v>
      </c>
      <c r="D388" s="25" t="s">
        <v>2954</v>
      </c>
      <c r="E388" s="25" t="s">
        <v>1066</v>
      </c>
      <c r="F388" s="26" t="s">
        <v>2955</v>
      </c>
      <c r="G388" s="27">
        <v>-1000</v>
      </c>
      <c r="H388" s="28">
        <v>1000</v>
      </c>
      <c r="I388" s="27">
        <v>1</v>
      </c>
      <c r="J388" s="28">
        <v>1</v>
      </c>
      <c r="K388" s="28">
        <v>1</v>
      </c>
      <c r="L388" s="29"/>
      <c r="M388" s="29"/>
      <c r="N388" s="27" t="s">
        <v>16</v>
      </c>
      <c r="O388" s="30" t="s">
        <v>3094</v>
      </c>
      <c r="P388" s="15">
        <f>IF(ISBLANK(C388)," ",IF(ISNA(VLOOKUP(C388,'Tudo Palsson 502'!$C$2:$C$503,1,0)),0,1))</f>
        <v>1</v>
      </c>
    </row>
    <row r="389" spans="1:16" ht="15">
      <c r="A389" s="22" t="s">
        <v>3095</v>
      </c>
      <c r="B389" s="23" t="s">
        <v>2985</v>
      </c>
      <c r="C389" s="24" t="s">
        <v>1065</v>
      </c>
      <c r="D389" s="25" t="s">
        <v>2954</v>
      </c>
      <c r="E389" s="25" t="s">
        <v>1066</v>
      </c>
      <c r="F389" s="26" t="s">
        <v>2955</v>
      </c>
      <c r="G389" s="27">
        <v>-1000</v>
      </c>
      <c r="H389" s="28">
        <v>1000</v>
      </c>
      <c r="I389" s="27">
        <v>1</v>
      </c>
      <c r="J389" s="28">
        <v>1</v>
      </c>
      <c r="K389" s="28">
        <v>1</v>
      </c>
      <c r="L389" s="29"/>
      <c r="M389" s="29"/>
      <c r="N389" s="27" t="s">
        <v>16</v>
      </c>
      <c r="O389" s="30" t="s">
        <v>3096</v>
      </c>
      <c r="P389" s="15">
        <f>IF(ISBLANK(C389)," ",IF(ISNA(VLOOKUP(C389,'Tudo Palsson 502'!$C$2:$C$503,1,0)),0,1))</f>
        <v>1</v>
      </c>
    </row>
    <row r="390" spans="1:16" ht="15">
      <c r="A390" s="22" t="s">
        <v>3097</v>
      </c>
      <c r="B390" s="23" t="s">
        <v>2985</v>
      </c>
      <c r="C390" s="24" t="s">
        <v>3017</v>
      </c>
      <c r="D390" s="25" t="s">
        <v>3017</v>
      </c>
      <c r="E390" s="25" t="s">
        <v>3018</v>
      </c>
      <c r="F390" s="26" t="s">
        <v>3019</v>
      </c>
      <c r="G390" s="27">
        <v>-1000</v>
      </c>
      <c r="H390" s="28">
        <v>1000</v>
      </c>
      <c r="I390" s="27">
        <v>1</v>
      </c>
      <c r="J390" s="28">
        <v>1</v>
      </c>
      <c r="K390" s="28">
        <v>1</v>
      </c>
      <c r="L390" s="29"/>
      <c r="M390" s="29"/>
      <c r="N390" s="27" t="s">
        <v>16</v>
      </c>
      <c r="O390" s="30" t="s">
        <v>3098</v>
      </c>
      <c r="P390" s="15">
        <f>IF(ISBLANK(C390)," ",IF(ISNA(VLOOKUP(C390,'Tudo Palsson 502'!$C$2:$C$503,1,0)),0,1))</f>
        <v>0</v>
      </c>
    </row>
    <row r="391" spans="1:16" ht="15">
      <c r="A391" s="22" t="s">
        <v>3099</v>
      </c>
      <c r="B391" s="23" t="s">
        <v>2985</v>
      </c>
      <c r="C391" s="24" t="s">
        <v>1692</v>
      </c>
      <c r="D391" s="25" t="s">
        <v>1692</v>
      </c>
      <c r="E391" s="25" t="s">
        <v>3039</v>
      </c>
      <c r="F391" s="26" t="s">
        <v>3040</v>
      </c>
      <c r="G391" s="27">
        <v>-1000</v>
      </c>
      <c r="H391" s="28">
        <v>1000</v>
      </c>
      <c r="I391" s="27">
        <v>1</v>
      </c>
      <c r="J391" s="28">
        <v>1</v>
      </c>
      <c r="K391" s="28">
        <v>1</v>
      </c>
      <c r="L391" s="29"/>
      <c r="M391" s="29"/>
      <c r="N391" s="27" t="s">
        <v>16</v>
      </c>
      <c r="O391" s="30" t="s">
        <v>3100</v>
      </c>
      <c r="P391" s="15">
        <f>IF(ISBLANK(C391)," ",IF(ISNA(VLOOKUP(C391,'Tudo Palsson 502'!$C$2:$C$503,1,0)),0,1))</f>
        <v>0</v>
      </c>
    </row>
    <row r="392" spans="1:16" ht="15">
      <c r="A392" s="22" t="s">
        <v>3101</v>
      </c>
      <c r="B392" s="23" t="s">
        <v>2985</v>
      </c>
      <c r="C392" s="24" t="s">
        <v>3017</v>
      </c>
      <c r="D392" s="25" t="s">
        <v>3017</v>
      </c>
      <c r="E392" s="25" t="s">
        <v>3018</v>
      </c>
      <c r="F392" s="26" t="s">
        <v>3019</v>
      </c>
      <c r="G392" s="27">
        <v>-1000</v>
      </c>
      <c r="H392" s="28">
        <v>1000</v>
      </c>
      <c r="I392" s="27">
        <v>1</v>
      </c>
      <c r="J392" s="28">
        <v>1</v>
      </c>
      <c r="K392" s="28">
        <v>1</v>
      </c>
      <c r="L392" s="29"/>
      <c r="M392" s="29"/>
      <c r="N392" s="27" t="s">
        <v>16</v>
      </c>
      <c r="O392" s="30" t="s">
        <v>3102</v>
      </c>
      <c r="P392" s="15">
        <f>IF(ISBLANK(C392)," ",IF(ISNA(VLOOKUP(C392,'Tudo Palsson 502'!$C$2:$C$503,1,0)),0,1))</f>
        <v>0</v>
      </c>
    </row>
    <row r="393" spans="1:16" ht="15">
      <c r="A393" s="22" t="s">
        <v>3103</v>
      </c>
      <c r="B393" s="23" t="s">
        <v>2985</v>
      </c>
      <c r="C393" s="24" t="s">
        <v>3017</v>
      </c>
      <c r="D393" s="25" t="s">
        <v>3017</v>
      </c>
      <c r="E393" s="25" t="s">
        <v>3018</v>
      </c>
      <c r="F393" s="26" t="s">
        <v>3019</v>
      </c>
      <c r="G393" s="27">
        <v>-1000</v>
      </c>
      <c r="H393" s="28">
        <v>1000</v>
      </c>
      <c r="I393" s="27">
        <v>1</v>
      </c>
      <c r="J393" s="28">
        <v>1</v>
      </c>
      <c r="K393" s="28">
        <v>1</v>
      </c>
      <c r="L393" s="29"/>
      <c r="M393" s="29"/>
      <c r="N393" s="27" t="s">
        <v>16</v>
      </c>
      <c r="O393" s="30" t="s">
        <v>3104</v>
      </c>
      <c r="P393" s="15">
        <f>IF(ISBLANK(C393)," ",IF(ISNA(VLOOKUP(C393,'Tudo Palsson 502'!$C$2:$C$503,1,0)),0,1))</f>
        <v>0</v>
      </c>
    </row>
    <row r="394" spans="1:16" ht="15">
      <c r="A394" s="22" t="s">
        <v>3105</v>
      </c>
      <c r="B394" s="23" t="s">
        <v>2985</v>
      </c>
      <c r="C394" s="24" t="s">
        <v>2986</v>
      </c>
      <c r="D394" s="25" t="s">
        <v>2987</v>
      </c>
      <c r="E394" s="25" t="s">
        <v>2988</v>
      </c>
      <c r="F394" s="26" t="s">
        <v>2989</v>
      </c>
      <c r="G394" s="27">
        <v>-1000</v>
      </c>
      <c r="H394" s="28">
        <v>1000</v>
      </c>
      <c r="I394" s="27">
        <v>1</v>
      </c>
      <c r="J394" s="28">
        <v>1</v>
      </c>
      <c r="K394" s="28">
        <v>1</v>
      </c>
      <c r="L394" s="29"/>
      <c r="M394" s="29"/>
      <c r="N394" s="27" t="s">
        <v>16</v>
      </c>
      <c r="O394" s="30" t="s">
        <v>3106</v>
      </c>
      <c r="P394" s="15">
        <f>IF(ISBLANK(C394)," ",IF(ISNA(VLOOKUP(C394,'Tudo Palsson 502'!$C$2:$C$503,1,0)),0,1))</f>
        <v>0</v>
      </c>
    </row>
    <row r="395" spans="1:16" ht="15">
      <c r="A395" s="22" t="s">
        <v>3107</v>
      </c>
      <c r="B395" s="23" t="s">
        <v>2985</v>
      </c>
      <c r="C395" s="24" t="s">
        <v>3108</v>
      </c>
      <c r="D395" s="25" t="s">
        <v>3109</v>
      </c>
      <c r="E395" s="25" t="s">
        <v>3110</v>
      </c>
      <c r="F395" s="26" t="s">
        <v>3111</v>
      </c>
      <c r="G395" s="27">
        <v>-1000</v>
      </c>
      <c r="H395" s="28">
        <v>1000</v>
      </c>
      <c r="I395" s="27">
        <v>1</v>
      </c>
      <c r="J395" s="28">
        <v>1</v>
      </c>
      <c r="K395" s="28">
        <v>1</v>
      </c>
      <c r="L395" s="29"/>
      <c r="M395" s="29"/>
      <c r="N395" s="27" t="s">
        <v>16</v>
      </c>
      <c r="O395" s="30" t="s">
        <v>3112</v>
      </c>
      <c r="P395" s="15">
        <f>IF(ISBLANK(C395)," ",IF(ISNA(VLOOKUP(C395,'Tudo Palsson 502'!$C$2:$C$503,1,0)),0,1))</f>
        <v>0</v>
      </c>
    </row>
    <row r="396" spans="1:16" ht="15">
      <c r="A396" s="22" t="s">
        <v>3113</v>
      </c>
      <c r="B396" s="23" t="s">
        <v>2985</v>
      </c>
      <c r="C396" s="24" t="s">
        <v>1179</v>
      </c>
      <c r="D396" s="25" t="s">
        <v>3057</v>
      </c>
      <c r="E396" s="25" t="s">
        <v>3058</v>
      </c>
      <c r="F396" s="26" t="s">
        <v>3059</v>
      </c>
      <c r="G396" s="27">
        <v>-1000</v>
      </c>
      <c r="H396" s="28">
        <v>1000</v>
      </c>
      <c r="I396" s="27">
        <v>1</v>
      </c>
      <c r="J396" s="28">
        <v>1</v>
      </c>
      <c r="K396" s="28">
        <v>1</v>
      </c>
      <c r="L396" s="29"/>
      <c r="M396" s="29"/>
      <c r="N396" s="27" t="s">
        <v>16</v>
      </c>
      <c r="O396" s="30" t="s">
        <v>3114</v>
      </c>
      <c r="P396" s="15">
        <f>IF(ISBLANK(C396)," ",IF(ISNA(VLOOKUP(C396,'Tudo Palsson 502'!$C$2:$C$503,1,0)),0,1))</f>
        <v>1</v>
      </c>
    </row>
    <row r="397" spans="1:16" ht="15">
      <c r="A397" s="22" t="s">
        <v>3115</v>
      </c>
      <c r="B397" s="23" t="s">
        <v>2985</v>
      </c>
      <c r="C397" s="24" t="s">
        <v>3017</v>
      </c>
      <c r="D397" s="25" t="s">
        <v>3017</v>
      </c>
      <c r="E397" s="25" t="s">
        <v>3018</v>
      </c>
      <c r="F397" s="26" t="s">
        <v>3019</v>
      </c>
      <c r="G397" s="27">
        <v>-1000</v>
      </c>
      <c r="H397" s="28">
        <v>1000</v>
      </c>
      <c r="I397" s="27">
        <v>1</v>
      </c>
      <c r="J397" s="28">
        <v>1</v>
      </c>
      <c r="K397" s="28">
        <v>1</v>
      </c>
      <c r="L397" s="29"/>
      <c r="M397" s="29"/>
      <c r="N397" s="27" t="s">
        <v>16</v>
      </c>
      <c r="O397" s="30" t="s">
        <v>3116</v>
      </c>
      <c r="P397" s="15">
        <f>IF(ISBLANK(C397)," ",IF(ISNA(VLOOKUP(C397,'Tudo Palsson 502'!$C$2:$C$503,1,0)),0,1))</f>
        <v>0</v>
      </c>
    </row>
    <row r="398" spans="1:16" ht="15">
      <c r="A398" s="22" t="s">
        <v>3117</v>
      </c>
      <c r="B398" s="23" t="s">
        <v>2985</v>
      </c>
      <c r="C398" s="24" t="s">
        <v>3017</v>
      </c>
      <c r="D398" s="25" t="s">
        <v>3017</v>
      </c>
      <c r="E398" s="25" t="s">
        <v>3018</v>
      </c>
      <c r="F398" s="26" t="s">
        <v>3019</v>
      </c>
      <c r="G398" s="27">
        <v>-1000</v>
      </c>
      <c r="H398" s="28">
        <v>1000</v>
      </c>
      <c r="I398" s="27">
        <v>1</v>
      </c>
      <c r="J398" s="28">
        <v>1</v>
      </c>
      <c r="K398" s="28">
        <v>1</v>
      </c>
      <c r="L398" s="29"/>
      <c r="M398" s="29"/>
      <c r="N398" s="27" t="s">
        <v>16</v>
      </c>
      <c r="O398" s="30" t="s">
        <v>3118</v>
      </c>
      <c r="P398" s="15">
        <f>IF(ISBLANK(C398)," ",IF(ISNA(VLOOKUP(C398,'Tudo Palsson 502'!$C$2:$C$503,1,0)),0,1))</f>
        <v>0</v>
      </c>
    </row>
    <row r="399" spans="1:16" ht="15">
      <c r="A399" s="22" t="s">
        <v>3119</v>
      </c>
      <c r="B399" s="23" t="s">
        <v>2985</v>
      </c>
      <c r="C399" s="24" t="s">
        <v>1692</v>
      </c>
      <c r="D399" s="25" t="s">
        <v>1692</v>
      </c>
      <c r="E399" s="25" t="s">
        <v>1692</v>
      </c>
      <c r="F399" s="26" t="s">
        <v>1692</v>
      </c>
      <c r="G399" s="27">
        <v>-1000</v>
      </c>
      <c r="H399" s="28">
        <v>1000</v>
      </c>
      <c r="I399" s="27">
        <v>1</v>
      </c>
      <c r="J399" s="28">
        <v>1</v>
      </c>
      <c r="K399" s="28">
        <v>1</v>
      </c>
      <c r="L399" s="29"/>
      <c r="M399" s="29"/>
      <c r="N399" s="27" t="s">
        <v>16</v>
      </c>
      <c r="O399" s="30" t="s">
        <v>3120</v>
      </c>
      <c r="P399" s="15">
        <f>IF(ISBLANK(C399)," ",IF(ISNA(VLOOKUP(C399,'Tudo Palsson 502'!$C$2:$C$503,1,0)),0,1))</f>
        <v>0</v>
      </c>
    </row>
    <row r="400" spans="1:16" ht="25.5">
      <c r="A400" s="22" t="s">
        <v>3121</v>
      </c>
      <c r="B400" s="23" t="s">
        <v>2985</v>
      </c>
      <c r="C400" s="24" t="s">
        <v>3084</v>
      </c>
      <c r="D400" s="25" t="s">
        <v>3084</v>
      </c>
      <c r="E400" s="25" t="s">
        <v>3122</v>
      </c>
      <c r="F400" s="26" t="s">
        <v>3123</v>
      </c>
      <c r="G400" s="27">
        <v>-1000</v>
      </c>
      <c r="H400" s="28">
        <v>1000</v>
      </c>
      <c r="I400" s="27">
        <v>1</v>
      </c>
      <c r="J400" s="28">
        <v>1</v>
      </c>
      <c r="K400" s="28">
        <v>1</v>
      </c>
      <c r="L400" s="29"/>
      <c r="M400" s="29"/>
      <c r="N400" s="27" t="s">
        <v>16</v>
      </c>
      <c r="O400" s="30" t="s">
        <v>3124</v>
      </c>
      <c r="P400" s="15">
        <f>IF(ISBLANK(C400)," ",IF(ISNA(VLOOKUP(C400,'Tudo Palsson 502'!$C$2:$C$503,1,0)),0,1))</f>
        <v>0</v>
      </c>
    </row>
    <row r="401" spans="1:16" ht="15">
      <c r="A401" s="22" t="s">
        <v>3125</v>
      </c>
      <c r="B401" s="23" t="s">
        <v>3126</v>
      </c>
      <c r="C401" s="24" t="s">
        <v>569</v>
      </c>
      <c r="D401" s="25" t="s">
        <v>3127</v>
      </c>
      <c r="E401" s="25" t="s">
        <v>570</v>
      </c>
      <c r="F401" s="26" t="s">
        <v>3128</v>
      </c>
      <c r="G401" s="27">
        <v>-1000</v>
      </c>
      <c r="H401" s="28">
        <v>1000</v>
      </c>
      <c r="I401" s="27">
        <v>0</v>
      </c>
      <c r="J401" s="28">
        <v>0</v>
      </c>
      <c r="K401" s="28">
        <v>1</v>
      </c>
      <c r="L401" s="29"/>
      <c r="M401" s="29"/>
      <c r="N401" s="27" t="s">
        <v>16</v>
      </c>
      <c r="O401" s="30" t="s">
        <v>3129</v>
      </c>
      <c r="P401" s="15">
        <f>IF(ISBLANK(C401)," ",IF(ISNA(VLOOKUP(C401,'Tudo Palsson 502'!$C$2:$C$503,1,0)),0,1))</f>
        <v>1</v>
      </c>
    </row>
    <row r="402" spans="1:16" ht="63.75">
      <c r="A402" s="22" t="s">
        <v>3130</v>
      </c>
      <c r="B402" s="23" t="s">
        <v>3126</v>
      </c>
      <c r="C402" s="24" t="s">
        <v>558</v>
      </c>
      <c r="D402" s="25" t="s">
        <v>3131</v>
      </c>
      <c r="E402" s="25" t="s">
        <v>3132</v>
      </c>
      <c r="F402" s="26" t="s">
        <v>3133</v>
      </c>
      <c r="G402" s="27">
        <v>-1000</v>
      </c>
      <c r="H402" s="28">
        <v>1000</v>
      </c>
      <c r="I402" s="27">
        <v>0</v>
      </c>
      <c r="J402" s="28">
        <v>1</v>
      </c>
      <c r="K402" s="28">
        <v>1</v>
      </c>
      <c r="L402" s="29"/>
      <c r="M402" s="29"/>
      <c r="N402" s="27" t="s">
        <v>16</v>
      </c>
      <c r="O402" s="30" t="s">
        <v>3134</v>
      </c>
      <c r="P402" s="15">
        <f>IF(ISBLANK(C402)," ",IF(ISNA(VLOOKUP(C402,'Tudo Palsson 502'!$C$2:$C$503,1,0)),0,1))</f>
        <v>1</v>
      </c>
    </row>
    <row r="403" spans="1:16" ht="15">
      <c r="A403" s="22" t="s">
        <v>3135</v>
      </c>
      <c r="B403" s="23" t="s">
        <v>3126</v>
      </c>
      <c r="C403" s="24" t="s">
        <v>554</v>
      </c>
      <c r="D403" s="25" t="s">
        <v>3136</v>
      </c>
      <c r="E403" s="25" t="s">
        <v>555</v>
      </c>
      <c r="F403" s="26" t="s">
        <v>3137</v>
      </c>
      <c r="G403" s="27">
        <v>-1000</v>
      </c>
      <c r="H403" s="28">
        <v>1000</v>
      </c>
      <c r="I403" s="27">
        <v>1</v>
      </c>
      <c r="J403" s="28">
        <v>1</v>
      </c>
      <c r="K403" s="28">
        <v>1</v>
      </c>
      <c r="L403" s="29"/>
      <c r="M403" s="29"/>
      <c r="N403" s="27" t="s">
        <v>16</v>
      </c>
      <c r="O403" s="30" t="s">
        <v>3138</v>
      </c>
      <c r="P403" s="15">
        <f>IF(ISBLANK(C403)," ",IF(ISNA(VLOOKUP(C403,'Tudo Palsson 502'!$C$2:$C$503,1,0)),0,1))</f>
        <v>1</v>
      </c>
    </row>
    <row r="404" spans="1:16" ht="63.75">
      <c r="A404" s="22" t="s">
        <v>3139</v>
      </c>
      <c r="B404" s="23" t="s">
        <v>3126</v>
      </c>
      <c r="C404" s="24" t="s">
        <v>558</v>
      </c>
      <c r="D404" s="25" t="s">
        <v>3131</v>
      </c>
      <c r="E404" s="25" t="s">
        <v>3132</v>
      </c>
      <c r="F404" s="26" t="s">
        <v>3133</v>
      </c>
      <c r="G404" s="27">
        <v>-1000</v>
      </c>
      <c r="H404" s="28">
        <v>1000</v>
      </c>
      <c r="I404" s="27">
        <v>1</v>
      </c>
      <c r="J404" s="28">
        <v>1</v>
      </c>
      <c r="K404" s="28">
        <v>1</v>
      </c>
      <c r="L404" s="29"/>
      <c r="M404" s="29"/>
      <c r="N404" s="27" t="s">
        <v>16</v>
      </c>
      <c r="O404" s="30" t="s">
        <v>3140</v>
      </c>
      <c r="P404" s="15">
        <f>IF(ISBLANK(C404)," ",IF(ISNA(VLOOKUP(C404,'Tudo Palsson 502'!$C$2:$C$503,1,0)),0,1))</f>
        <v>1</v>
      </c>
    </row>
    <row r="405" spans="1:16" ht="15">
      <c r="A405" s="22" t="s">
        <v>3141</v>
      </c>
      <c r="B405" s="23" t="s">
        <v>3126</v>
      </c>
      <c r="C405" s="24" t="s">
        <v>266</v>
      </c>
      <c r="D405" s="25" t="s">
        <v>266</v>
      </c>
      <c r="E405" s="25" t="s">
        <v>3142</v>
      </c>
      <c r="F405" s="26" t="s">
        <v>3143</v>
      </c>
      <c r="G405" s="27">
        <v>-1000</v>
      </c>
      <c r="H405" s="28">
        <v>1000</v>
      </c>
      <c r="I405" s="27">
        <v>1</v>
      </c>
      <c r="J405" s="28">
        <v>1</v>
      </c>
      <c r="K405" s="28">
        <v>1</v>
      </c>
      <c r="L405" s="40" t="s">
        <v>1865</v>
      </c>
      <c r="M405" s="41"/>
      <c r="N405" s="27" t="s">
        <v>16</v>
      </c>
      <c r="O405" s="30" t="s">
        <v>3144</v>
      </c>
      <c r="P405" s="15">
        <f>IF(ISBLANK(C405)," ",IF(ISNA(VLOOKUP(C405,'Tudo Palsson 502'!$C$2:$C$503,1,0)),0,1))</f>
        <v>1</v>
      </c>
    </row>
    <row r="406" spans="1:16" ht="15">
      <c r="A406" s="22" t="s">
        <v>3145</v>
      </c>
      <c r="B406" s="23" t="s">
        <v>3126</v>
      </c>
      <c r="C406" s="24" t="s">
        <v>258</v>
      </c>
      <c r="D406" s="25" t="s">
        <v>3146</v>
      </c>
      <c r="E406" s="25" t="s">
        <v>259</v>
      </c>
      <c r="F406" s="26" t="s">
        <v>3147</v>
      </c>
      <c r="G406" s="27">
        <v>-1000</v>
      </c>
      <c r="H406" s="28">
        <v>1000</v>
      </c>
      <c r="I406" s="27">
        <v>1</v>
      </c>
      <c r="J406" s="28">
        <v>1</v>
      </c>
      <c r="K406" s="28">
        <v>1</v>
      </c>
      <c r="L406" s="29"/>
      <c r="M406" s="29"/>
      <c r="N406" s="27" t="s">
        <v>16</v>
      </c>
      <c r="O406" s="30" t="s">
        <v>3148</v>
      </c>
      <c r="P406" s="15">
        <f>IF(ISBLANK(C406)," ",IF(ISNA(VLOOKUP(C406,'Tudo Palsson 502'!$C$2:$C$503,1,0)),0,1))</f>
        <v>1</v>
      </c>
    </row>
    <row r="407" spans="1:16" ht="15">
      <c r="A407" s="22" t="s">
        <v>3149</v>
      </c>
      <c r="B407" s="23" t="s">
        <v>3126</v>
      </c>
      <c r="C407" s="24" t="s">
        <v>262</v>
      </c>
      <c r="D407" s="25" t="s">
        <v>3150</v>
      </c>
      <c r="E407" s="25" t="s">
        <v>3151</v>
      </c>
      <c r="F407" s="26" t="s">
        <v>3152</v>
      </c>
      <c r="G407" s="27">
        <v>-1000</v>
      </c>
      <c r="H407" s="28">
        <v>0</v>
      </c>
      <c r="I407" s="27">
        <v>1</v>
      </c>
      <c r="J407" s="28">
        <v>1</v>
      </c>
      <c r="K407" s="28">
        <v>1</v>
      </c>
      <c r="L407" s="29"/>
      <c r="M407" s="29"/>
      <c r="N407" s="27" t="s">
        <v>16</v>
      </c>
      <c r="O407" s="30" t="s">
        <v>3153</v>
      </c>
      <c r="P407" s="15">
        <f>IF(ISBLANK(C407)," ",IF(ISNA(VLOOKUP(C407,'Tudo Palsson 502'!$C$2:$C$503,1,0)),0,1))</f>
        <v>1</v>
      </c>
    </row>
    <row r="408" spans="1:16" ht="15">
      <c r="A408" s="22" t="s">
        <v>3154</v>
      </c>
      <c r="B408" s="23" t="s">
        <v>3126</v>
      </c>
      <c r="C408" s="24" t="s">
        <v>220</v>
      </c>
      <c r="D408" s="25" t="s">
        <v>220</v>
      </c>
      <c r="E408" s="25" t="s">
        <v>221</v>
      </c>
      <c r="F408" s="26" t="s">
        <v>2353</v>
      </c>
      <c r="G408" s="27">
        <v>-1000</v>
      </c>
      <c r="H408" s="28">
        <v>1000</v>
      </c>
      <c r="I408" s="27">
        <v>1</v>
      </c>
      <c r="J408" s="28">
        <v>1</v>
      </c>
      <c r="K408" s="28">
        <v>1</v>
      </c>
      <c r="L408" s="29"/>
      <c r="M408" s="29"/>
      <c r="N408" s="27" t="s">
        <v>16</v>
      </c>
      <c r="O408" s="30" t="s">
        <v>3155</v>
      </c>
      <c r="P408" s="15">
        <f>IF(ISBLANK(C408)," ",IF(ISNA(VLOOKUP(C408,'Tudo Palsson 502'!$C$2:$C$503,1,0)),0,1))</f>
        <v>1</v>
      </c>
    </row>
    <row r="409" spans="1:16" ht="15">
      <c r="A409" s="22" t="s">
        <v>3156</v>
      </c>
      <c r="B409" s="23" t="s">
        <v>3126</v>
      </c>
      <c r="C409" s="24" t="s">
        <v>3157</v>
      </c>
      <c r="D409" s="25" t="s">
        <v>3157</v>
      </c>
      <c r="E409" s="25" t="s">
        <v>3158</v>
      </c>
      <c r="F409" s="26" t="s">
        <v>3159</v>
      </c>
      <c r="G409" s="27">
        <v>-1000</v>
      </c>
      <c r="H409" s="28">
        <v>0</v>
      </c>
      <c r="I409" s="27">
        <v>1</v>
      </c>
      <c r="J409" s="28">
        <v>1</v>
      </c>
      <c r="K409" s="28">
        <v>1</v>
      </c>
      <c r="L409" s="29"/>
      <c r="M409" s="28"/>
      <c r="N409" s="27" t="s">
        <v>16</v>
      </c>
      <c r="O409" s="44" t="s">
        <v>3160</v>
      </c>
      <c r="P409" s="15">
        <f>IF(ISBLANK(C409)," ",IF(ISNA(VLOOKUP(C409,'Tudo Palsson 502'!$C$2:$C$503,1,0)),0,1))</f>
        <v>0</v>
      </c>
    </row>
    <row r="410" spans="1:16" ht="15">
      <c r="A410" s="22" t="s">
        <v>3161</v>
      </c>
      <c r="B410" s="23" t="s">
        <v>3126</v>
      </c>
      <c r="C410" s="24" t="s">
        <v>3162</v>
      </c>
      <c r="D410" s="25" t="s">
        <v>3162</v>
      </c>
      <c r="E410" s="25" t="s">
        <v>3163</v>
      </c>
      <c r="F410" s="26" t="s">
        <v>3164</v>
      </c>
      <c r="G410" s="27">
        <v>-1000</v>
      </c>
      <c r="H410" s="28">
        <v>1000</v>
      </c>
      <c r="I410" s="27">
        <v>1</v>
      </c>
      <c r="J410" s="28">
        <v>1</v>
      </c>
      <c r="K410" s="28">
        <v>1</v>
      </c>
      <c r="L410" s="29"/>
      <c r="M410" s="29"/>
      <c r="N410" s="27" t="s">
        <v>16</v>
      </c>
      <c r="O410" s="30" t="s">
        <v>3165</v>
      </c>
      <c r="P410" s="15">
        <f>IF(ISBLANK(C410)," ",IF(ISNA(VLOOKUP(C410,'Tudo Palsson 502'!$C$2:$C$503,1,0)),0,1))</f>
        <v>0</v>
      </c>
    </row>
    <row r="411" spans="1:16" ht="15">
      <c r="A411" s="22" t="s">
        <v>3166</v>
      </c>
      <c r="B411" s="23" t="s">
        <v>3126</v>
      </c>
      <c r="C411" s="24" t="s">
        <v>1692</v>
      </c>
      <c r="D411" s="25" t="s">
        <v>1692</v>
      </c>
      <c r="E411" s="25" t="s">
        <v>3167</v>
      </c>
      <c r="F411" s="26" t="s">
        <v>3168</v>
      </c>
      <c r="G411" s="27">
        <v>-1000</v>
      </c>
      <c r="H411" s="28">
        <v>1000</v>
      </c>
      <c r="I411" s="27">
        <v>1</v>
      </c>
      <c r="J411" s="28">
        <v>1</v>
      </c>
      <c r="K411" s="28">
        <v>1</v>
      </c>
      <c r="L411" s="29"/>
      <c r="M411" s="28"/>
      <c r="N411" s="27" t="s">
        <v>16</v>
      </c>
      <c r="O411" s="44" t="s">
        <v>3169</v>
      </c>
      <c r="P411" s="15">
        <f>IF(ISBLANK(C411)," ",IF(ISNA(VLOOKUP(C411,'Tudo Palsson 502'!$C$2:$C$503,1,0)),0,1))</f>
        <v>0</v>
      </c>
    </row>
    <row r="412" spans="1:16">
      <c r="A412" s="31" t="s">
        <v>3170</v>
      </c>
      <c r="B412" s="32" t="s">
        <v>3126</v>
      </c>
      <c r="C412" s="33" t="s">
        <v>3171</v>
      </c>
      <c r="D412" s="34" t="s">
        <v>1692</v>
      </c>
      <c r="E412" s="34" t="s">
        <v>3172</v>
      </c>
      <c r="F412" s="32" t="s">
        <v>3173</v>
      </c>
      <c r="G412" s="33">
        <v>0</v>
      </c>
      <c r="H412" s="34">
        <v>1000</v>
      </c>
      <c r="I412" s="42">
        <v>1</v>
      </c>
      <c r="J412" s="43">
        <v>1</v>
      </c>
      <c r="K412" s="43">
        <v>1</v>
      </c>
      <c r="L412" s="35"/>
      <c r="M412" s="36"/>
      <c r="N412" s="27" t="s">
        <v>16</v>
      </c>
      <c r="O412" s="37" t="s">
        <v>3174</v>
      </c>
      <c r="P412" s="15">
        <f>IF(ISBLANK(C412)," ",IF(ISNA(VLOOKUP(C412,'Tudo Palsson 502'!$C$2:$C$503,1,0)),0,1))</f>
        <v>0</v>
      </c>
    </row>
    <row r="413" spans="1:16" ht="15">
      <c r="A413" s="22" t="s">
        <v>3175</v>
      </c>
      <c r="B413" s="23" t="s">
        <v>3176</v>
      </c>
      <c r="C413" s="24" t="s">
        <v>3177</v>
      </c>
      <c r="D413" s="25" t="s">
        <v>3178</v>
      </c>
      <c r="E413" s="25" t="s">
        <v>1418</v>
      </c>
      <c r="F413" s="26" t="s">
        <v>3179</v>
      </c>
      <c r="G413" s="27">
        <v>-1000</v>
      </c>
      <c r="H413" s="28">
        <v>1000</v>
      </c>
      <c r="I413" s="27">
        <v>0</v>
      </c>
      <c r="J413" s="28">
        <v>0</v>
      </c>
      <c r="K413" s="28">
        <v>0</v>
      </c>
      <c r="L413" s="29"/>
      <c r="M413" s="29"/>
      <c r="N413" s="27" t="s">
        <v>16</v>
      </c>
      <c r="O413" s="30" t="s">
        <v>3180</v>
      </c>
      <c r="P413" s="15">
        <f>IF(ISBLANK(C413)," ",IF(ISNA(VLOOKUP(C413,'Tudo Palsson 502'!$C$2:$C$503,1,0)),0,1))</f>
        <v>0</v>
      </c>
    </row>
    <row r="414" spans="1:16" ht="15">
      <c r="A414" s="22" t="s">
        <v>3181</v>
      </c>
      <c r="B414" s="23" t="s">
        <v>3176</v>
      </c>
      <c r="C414" s="24" t="s">
        <v>1421</v>
      </c>
      <c r="D414" s="25" t="s">
        <v>1421</v>
      </c>
      <c r="E414" s="25" t="s">
        <v>3182</v>
      </c>
      <c r="F414" s="26" t="s">
        <v>3183</v>
      </c>
      <c r="G414" s="27">
        <v>0</v>
      </c>
      <c r="H414" s="28">
        <v>1000</v>
      </c>
      <c r="I414" s="27">
        <v>0</v>
      </c>
      <c r="J414" s="28">
        <v>0</v>
      </c>
      <c r="K414" s="28">
        <v>0</v>
      </c>
      <c r="L414" s="29"/>
      <c r="M414" s="29"/>
      <c r="N414" s="27" t="s">
        <v>16</v>
      </c>
      <c r="O414" s="37" t="s">
        <v>3184</v>
      </c>
      <c r="P414" s="15">
        <f>IF(ISBLANK(C414)," ",IF(ISNA(VLOOKUP(C414,'Tudo Palsson 502'!$C$2:$C$503,1,0)),0,1))</f>
        <v>1</v>
      </c>
    </row>
    <row r="415" spans="1:16" ht="15">
      <c r="A415" s="22" t="s">
        <v>3185</v>
      </c>
      <c r="B415" s="23" t="s">
        <v>3176</v>
      </c>
      <c r="C415" s="24" t="s">
        <v>1399</v>
      </c>
      <c r="D415" s="25" t="s">
        <v>3186</v>
      </c>
      <c r="E415" s="25" t="s">
        <v>1400</v>
      </c>
      <c r="F415" s="26" t="s">
        <v>3187</v>
      </c>
      <c r="G415" s="27">
        <v>-1000</v>
      </c>
      <c r="H415" s="28">
        <v>1000</v>
      </c>
      <c r="I415" s="27">
        <v>0</v>
      </c>
      <c r="J415" s="28">
        <v>0</v>
      </c>
      <c r="K415" s="28">
        <v>0</v>
      </c>
      <c r="L415" s="29"/>
      <c r="M415" s="29"/>
      <c r="N415" s="27" t="s">
        <v>16</v>
      </c>
      <c r="O415" s="30" t="s">
        <v>3188</v>
      </c>
      <c r="P415" s="15">
        <f>IF(ISBLANK(C415)," ",IF(ISNA(VLOOKUP(C415,'Tudo Palsson 502'!$C$2:$C$503,1,0)),0,1))</f>
        <v>1</v>
      </c>
    </row>
    <row r="416" spans="1:16" ht="15">
      <c r="A416" s="22" t="s">
        <v>3189</v>
      </c>
      <c r="B416" s="23" t="s">
        <v>3176</v>
      </c>
      <c r="C416" s="24" t="s">
        <v>1421</v>
      </c>
      <c r="D416" s="25" t="s">
        <v>1421</v>
      </c>
      <c r="E416" s="25" t="s">
        <v>3190</v>
      </c>
      <c r="F416" s="26" t="s">
        <v>3191</v>
      </c>
      <c r="G416" s="27">
        <v>0</v>
      </c>
      <c r="H416" s="28">
        <v>1000</v>
      </c>
      <c r="I416" s="27">
        <v>0</v>
      </c>
      <c r="J416" s="28">
        <v>0</v>
      </c>
      <c r="K416" s="28">
        <v>0</v>
      </c>
      <c r="L416" s="29"/>
      <c r="M416" s="28"/>
      <c r="N416" s="27" t="s">
        <v>16</v>
      </c>
      <c r="O416" s="45" t="s">
        <v>3192</v>
      </c>
      <c r="P416" s="15">
        <f>IF(ISBLANK(C416)," ",IF(ISNA(VLOOKUP(C416,'Tudo Palsson 502'!$C$2:$C$503,1,0)),0,1))</f>
        <v>1</v>
      </c>
    </row>
    <row r="417" spans="1:16" ht="25.5">
      <c r="A417" s="22" t="s">
        <v>3193</v>
      </c>
      <c r="B417" s="23" t="s">
        <v>3176</v>
      </c>
      <c r="C417" s="24" t="s">
        <v>1409</v>
      </c>
      <c r="D417" s="25" t="s">
        <v>3194</v>
      </c>
      <c r="E417" s="25" t="s">
        <v>3195</v>
      </c>
      <c r="F417" s="26" t="s">
        <v>3196</v>
      </c>
      <c r="G417" s="27">
        <v>-1000</v>
      </c>
      <c r="H417" s="28">
        <v>1000</v>
      </c>
      <c r="I417" s="27">
        <v>0</v>
      </c>
      <c r="J417" s="28">
        <v>0</v>
      </c>
      <c r="K417" s="28">
        <v>0</v>
      </c>
      <c r="L417" s="29"/>
      <c r="M417" s="29"/>
      <c r="N417" s="27" t="s">
        <v>16</v>
      </c>
      <c r="O417" s="30" t="s">
        <v>3197</v>
      </c>
      <c r="P417" s="15">
        <f>IF(ISBLANK(C417)," ",IF(ISNA(VLOOKUP(C417,'Tudo Palsson 502'!$C$2:$C$503,1,0)),0,1))</f>
        <v>1</v>
      </c>
    </row>
    <row r="418" spans="1:16" ht="25.5">
      <c r="A418" s="22" t="s">
        <v>3198</v>
      </c>
      <c r="B418" s="23" t="s">
        <v>3176</v>
      </c>
      <c r="C418" s="24" t="s">
        <v>1409</v>
      </c>
      <c r="D418" s="25" t="s">
        <v>3194</v>
      </c>
      <c r="E418" s="25" t="s">
        <v>3199</v>
      </c>
      <c r="F418" s="26" t="s">
        <v>3200</v>
      </c>
      <c r="G418" s="27">
        <v>-1000</v>
      </c>
      <c r="H418" s="28">
        <v>1000</v>
      </c>
      <c r="I418" s="27">
        <v>0</v>
      </c>
      <c r="J418" s="28">
        <v>0</v>
      </c>
      <c r="K418" s="28">
        <v>0</v>
      </c>
      <c r="L418" s="29"/>
      <c r="M418" s="29"/>
      <c r="N418" s="27" t="s">
        <v>16</v>
      </c>
      <c r="O418" s="30" t="s">
        <v>3201</v>
      </c>
      <c r="P418" s="15">
        <f>IF(ISBLANK(C418)," ",IF(ISNA(VLOOKUP(C418,'Tudo Palsson 502'!$C$2:$C$503,1,0)),0,1))</f>
        <v>1</v>
      </c>
    </row>
    <row r="419" spans="1:16" ht="15">
      <c r="A419" s="22" t="s">
        <v>3202</v>
      </c>
      <c r="B419" s="23" t="s">
        <v>3176</v>
      </c>
      <c r="C419" s="24" t="s">
        <v>1692</v>
      </c>
      <c r="D419" s="25" t="s">
        <v>1692</v>
      </c>
      <c r="E419" s="25" t="s">
        <v>1692</v>
      </c>
      <c r="F419" s="26" t="s">
        <v>1692</v>
      </c>
      <c r="G419" s="27">
        <v>-1000</v>
      </c>
      <c r="H419" s="28">
        <v>1000</v>
      </c>
      <c r="I419" s="27">
        <v>0</v>
      </c>
      <c r="J419" s="28">
        <v>0</v>
      </c>
      <c r="K419" s="28">
        <v>0</v>
      </c>
      <c r="L419" s="29"/>
      <c r="M419" s="29"/>
      <c r="N419" s="27" t="s">
        <v>16</v>
      </c>
      <c r="O419" s="30" t="s">
        <v>3203</v>
      </c>
      <c r="P419" s="15">
        <f>IF(ISBLANK(C419)," ",IF(ISNA(VLOOKUP(C419,'Tudo Palsson 502'!$C$2:$C$503,1,0)),0,1))</f>
        <v>0</v>
      </c>
    </row>
    <row r="420" spans="1:16" ht="15">
      <c r="A420" s="22" t="s">
        <v>1692</v>
      </c>
      <c r="B420" s="23" t="s">
        <v>3176</v>
      </c>
      <c r="C420" s="24" t="s">
        <v>1692</v>
      </c>
      <c r="D420" s="25" t="s">
        <v>1692</v>
      </c>
      <c r="E420" s="25" t="s">
        <v>1692</v>
      </c>
      <c r="F420" s="26" t="s">
        <v>1692</v>
      </c>
      <c r="G420" s="27">
        <v>-1000</v>
      </c>
      <c r="H420" s="28">
        <v>1000</v>
      </c>
      <c r="I420" s="27">
        <v>0</v>
      </c>
      <c r="J420" s="28">
        <v>0</v>
      </c>
      <c r="K420" s="28">
        <v>0</v>
      </c>
      <c r="L420" s="29"/>
      <c r="M420" s="29"/>
      <c r="N420" s="27" t="s">
        <v>16</v>
      </c>
      <c r="O420" s="30" t="s">
        <v>3204</v>
      </c>
      <c r="P420" s="15">
        <f>IF(ISBLANK(C420)," ",IF(ISNA(VLOOKUP(C420,'Tudo Palsson 502'!$C$2:$C$503,1,0)),0,1))</f>
        <v>0</v>
      </c>
    </row>
    <row r="421" spans="1:16" ht="25.5">
      <c r="A421" s="22" t="s">
        <v>3205</v>
      </c>
      <c r="B421" s="23" t="s">
        <v>3206</v>
      </c>
      <c r="C421" s="24" t="s">
        <v>470</v>
      </c>
      <c r="D421" s="25" t="s">
        <v>3207</v>
      </c>
      <c r="E421" s="25" t="s">
        <v>3208</v>
      </c>
      <c r="F421" s="26" t="s">
        <v>3209</v>
      </c>
      <c r="G421" s="27">
        <v>-1000</v>
      </c>
      <c r="H421" s="28">
        <v>1000</v>
      </c>
      <c r="I421" s="27">
        <v>0</v>
      </c>
      <c r="J421" s="28">
        <v>1</v>
      </c>
      <c r="K421" s="28">
        <v>1</v>
      </c>
      <c r="L421" s="29"/>
      <c r="M421" s="29"/>
      <c r="N421" s="27" t="s">
        <v>16</v>
      </c>
      <c r="O421" s="37" t="s">
        <v>3210</v>
      </c>
      <c r="P421" s="15">
        <f>IF(ISBLANK(C421)," ",IF(ISNA(VLOOKUP(C421,'Tudo Palsson 502'!$C$2:$C$503,1,0)),0,1))</f>
        <v>1</v>
      </c>
    </row>
    <row r="422" spans="1:16" ht="15">
      <c r="A422" s="22" t="s">
        <v>3211</v>
      </c>
      <c r="B422" s="23" t="s">
        <v>3206</v>
      </c>
      <c r="C422" s="24" t="s">
        <v>1692</v>
      </c>
      <c r="D422" s="25" t="s">
        <v>1692</v>
      </c>
      <c r="E422" s="25" t="s">
        <v>3212</v>
      </c>
      <c r="F422" s="26" t="s">
        <v>3213</v>
      </c>
      <c r="G422" s="27">
        <v>-1000</v>
      </c>
      <c r="H422" s="28">
        <v>1000</v>
      </c>
      <c r="I422" s="27">
        <v>0</v>
      </c>
      <c r="J422" s="28">
        <v>1</v>
      </c>
      <c r="K422" s="28">
        <v>1</v>
      </c>
      <c r="L422" s="29"/>
      <c r="M422" s="28"/>
      <c r="N422" s="27" t="s">
        <v>16</v>
      </c>
      <c r="O422" s="44" t="s">
        <v>3214</v>
      </c>
      <c r="P422" s="15">
        <f>IF(ISBLANK(C422)," ",IF(ISNA(VLOOKUP(C422,'Tudo Palsson 502'!$C$2:$C$503,1,0)),0,1))</f>
        <v>0</v>
      </c>
    </row>
    <row r="423" spans="1:16" ht="15">
      <c r="A423" s="22" t="s">
        <v>3215</v>
      </c>
      <c r="B423" s="23" t="s">
        <v>3206</v>
      </c>
      <c r="C423" s="24" t="s">
        <v>1692</v>
      </c>
      <c r="D423" s="25" t="s">
        <v>1692</v>
      </c>
      <c r="E423" s="25" t="s">
        <v>3216</v>
      </c>
      <c r="F423" s="26" t="s">
        <v>3217</v>
      </c>
      <c r="G423" s="27">
        <v>-1000</v>
      </c>
      <c r="H423" s="28">
        <v>1000</v>
      </c>
      <c r="I423" s="27">
        <v>0</v>
      </c>
      <c r="J423" s="28">
        <v>1</v>
      </c>
      <c r="K423" s="28">
        <v>1</v>
      </c>
      <c r="L423" s="29"/>
      <c r="M423" s="29"/>
      <c r="N423" s="27" t="s">
        <v>16</v>
      </c>
      <c r="O423" s="30" t="s">
        <v>3218</v>
      </c>
      <c r="P423" s="15">
        <f>IF(ISBLANK(C423)," ",IF(ISNA(VLOOKUP(C423,'Tudo Palsson 502'!$C$2:$C$503,1,0)),0,1))</f>
        <v>0</v>
      </c>
    </row>
    <row r="424" spans="1:16" ht="15">
      <c r="A424" s="22" t="s">
        <v>3219</v>
      </c>
      <c r="B424" s="23" t="s">
        <v>3206</v>
      </c>
      <c r="C424" s="24" t="s">
        <v>1692</v>
      </c>
      <c r="D424" s="25" t="s">
        <v>1692</v>
      </c>
      <c r="E424" s="25" t="s">
        <v>475</v>
      </c>
      <c r="F424" s="26" t="s">
        <v>3220</v>
      </c>
      <c r="G424" s="27">
        <v>-1000</v>
      </c>
      <c r="H424" s="28">
        <v>1000</v>
      </c>
      <c r="I424" s="27">
        <v>1</v>
      </c>
      <c r="J424" s="28">
        <v>1</v>
      </c>
      <c r="K424" s="28">
        <v>1</v>
      </c>
      <c r="L424" s="29"/>
      <c r="M424" s="29"/>
      <c r="N424" s="27" t="s">
        <v>16</v>
      </c>
      <c r="O424" s="30" t="s">
        <v>3221</v>
      </c>
      <c r="P424" s="15">
        <f>IF(ISBLANK(C424)," ",IF(ISNA(VLOOKUP(C424,'Tudo Palsson 502'!$C$2:$C$503,1,0)),0,1))</f>
        <v>0</v>
      </c>
    </row>
    <row r="425" spans="1:16" ht="38.25">
      <c r="A425" s="22" t="s">
        <v>3222</v>
      </c>
      <c r="B425" s="23" t="s">
        <v>3206</v>
      </c>
      <c r="C425" s="24" t="s">
        <v>466</v>
      </c>
      <c r="D425" s="25" t="s">
        <v>3223</v>
      </c>
      <c r="E425" s="25" t="s">
        <v>3224</v>
      </c>
      <c r="F425" s="26" t="s">
        <v>3225</v>
      </c>
      <c r="G425" s="27">
        <v>-1000</v>
      </c>
      <c r="H425" s="28">
        <v>1000</v>
      </c>
      <c r="I425" s="27">
        <v>1</v>
      </c>
      <c r="J425" s="28">
        <v>1</v>
      </c>
      <c r="K425" s="28">
        <v>1</v>
      </c>
      <c r="L425" s="29"/>
      <c r="M425" s="29"/>
      <c r="N425" s="27" t="s">
        <v>16</v>
      </c>
      <c r="O425" s="30" t="s">
        <v>3226</v>
      </c>
      <c r="P425" s="15">
        <f>IF(ISBLANK(C425)," ",IF(ISNA(VLOOKUP(C425,'Tudo Palsson 502'!$C$2:$C$503,1,0)),0,1))</f>
        <v>1</v>
      </c>
    </row>
    <row r="426" spans="1:16" ht="15">
      <c r="A426" s="22" t="s">
        <v>3227</v>
      </c>
      <c r="B426" s="23" t="s">
        <v>3206</v>
      </c>
      <c r="C426" s="24" t="s">
        <v>1692</v>
      </c>
      <c r="D426" s="25" t="s">
        <v>1692</v>
      </c>
      <c r="E426" s="25" t="s">
        <v>3228</v>
      </c>
      <c r="F426" s="26" t="s">
        <v>3229</v>
      </c>
      <c r="G426" s="27">
        <v>-1000</v>
      </c>
      <c r="H426" s="28">
        <v>1000</v>
      </c>
      <c r="I426" s="27">
        <v>1</v>
      </c>
      <c r="J426" s="28">
        <v>1</v>
      </c>
      <c r="K426" s="28">
        <v>1</v>
      </c>
      <c r="L426" s="29"/>
      <c r="M426" s="29"/>
      <c r="N426" s="27" t="s">
        <v>16</v>
      </c>
      <c r="O426" s="30" t="s">
        <v>3230</v>
      </c>
      <c r="P426" s="15">
        <f>IF(ISBLANK(C426)," ",IF(ISNA(VLOOKUP(C426,'Tudo Palsson 502'!$C$2:$C$503,1,0)),0,1))</f>
        <v>0</v>
      </c>
    </row>
    <row r="427" spans="1:16" ht="15">
      <c r="A427" s="22" t="s">
        <v>3231</v>
      </c>
      <c r="B427" s="23" t="s">
        <v>3206</v>
      </c>
      <c r="C427" s="24" t="s">
        <v>470</v>
      </c>
      <c r="D427" s="25" t="s">
        <v>3207</v>
      </c>
      <c r="E427" s="25" t="s">
        <v>471</v>
      </c>
      <c r="F427" s="26" t="s">
        <v>3232</v>
      </c>
      <c r="G427" s="27">
        <v>-1000</v>
      </c>
      <c r="H427" s="28">
        <v>1000</v>
      </c>
      <c r="I427" s="27">
        <v>1</v>
      </c>
      <c r="J427" s="28">
        <v>1</v>
      </c>
      <c r="K427" s="28">
        <v>1</v>
      </c>
      <c r="L427" s="29"/>
      <c r="M427" s="29"/>
      <c r="N427" s="27" t="s">
        <v>16</v>
      </c>
      <c r="O427" s="37" t="s">
        <v>3233</v>
      </c>
      <c r="P427" s="15">
        <f>IF(ISBLANK(C427)," ",IF(ISNA(VLOOKUP(C427,'Tudo Palsson 502'!$C$2:$C$503,1,0)),0,1))</f>
        <v>1</v>
      </c>
    </row>
    <row r="428" spans="1:16" ht="15">
      <c r="A428" s="22" t="s">
        <v>3234</v>
      </c>
      <c r="B428" s="23" t="s">
        <v>3206</v>
      </c>
      <c r="C428" s="24" t="s">
        <v>478</v>
      </c>
      <c r="D428" s="25" t="s">
        <v>478</v>
      </c>
      <c r="E428" s="25" t="s">
        <v>479</v>
      </c>
      <c r="F428" s="26" t="s">
        <v>3235</v>
      </c>
      <c r="G428" s="27">
        <v>-1000</v>
      </c>
      <c r="H428" s="28">
        <v>1000</v>
      </c>
      <c r="I428" s="27">
        <v>1</v>
      </c>
      <c r="J428" s="28">
        <v>1</v>
      </c>
      <c r="K428" s="28">
        <v>1</v>
      </c>
      <c r="L428" s="29"/>
      <c r="M428" s="29"/>
      <c r="N428" s="27" t="s">
        <v>16</v>
      </c>
      <c r="O428" s="30" t="s">
        <v>3236</v>
      </c>
      <c r="P428" s="15">
        <f>IF(ISBLANK(C428)," ",IF(ISNA(VLOOKUP(C428,'Tudo Palsson 502'!$C$2:$C$503,1,0)),0,1))</f>
        <v>1</v>
      </c>
    </row>
    <row r="429" spans="1:16" ht="15">
      <c r="A429" s="22" t="s">
        <v>3237</v>
      </c>
      <c r="B429" s="23" t="s">
        <v>3206</v>
      </c>
      <c r="C429" s="24" t="s">
        <v>482</v>
      </c>
      <c r="D429" s="25" t="s">
        <v>482</v>
      </c>
      <c r="E429" s="25" t="s">
        <v>483</v>
      </c>
      <c r="F429" s="26" t="s">
        <v>3238</v>
      </c>
      <c r="G429" s="27">
        <v>-1000</v>
      </c>
      <c r="H429" s="28">
        <v>1000</v>
      </c>
      <c r="I429" s="27">
        <v>1</v>
      </c>
      <c r="J429" s="28">
        <v>1</v>
      </c>
      <c r="K429" s="28">
        <v>1</v>
      </c>
      <c r="L429" s="29"/>
      <c r="M429" s="29"/>
      <c r="N429" s="27" t="s">
        <v>16</v>
      </c>
      <c r="O429" s="30" t="s">
        <v>3239</v>
      </c>
      <c r="P429" s="15">
        <f>IF(ISBLANK(C429)," ",IF(ISNA(VLOOKUP(C429,'Tudo Palsson 502'!$C$2:$C$503,1,0)),0,1))</f>
        <v>1</v>
      </c>
    </row>
    <row r="430" spans="1:16" ht="15">
      <c r="A430" s="22" t="s">
        <v>3240</v>
      </c>
      <c r="B430" s="23" t="s">
        <v>3206</v>
      </c>
      <c r="C430" s="24" t="s">
        <v>430</v>
      </c>
      <c r="D430" s="25" t="s">
        <v>430</v>
      </c>
      <c r="E430" s="25" t="s">
        <v>3241</v>
      </c>
      <c r="F430" s="26" t="s">
        <v>3242</v>
      </c>
      <c r="G430" s="27">
        <v>-1000</v>
      </c>
      <c r="H430" s="28">
        <v>1000</v>
      </c>
      <c r="I430" s="27">
        <v>1</v>
      </c>
      <c r="J430" s="28">
        <v>1</v>
      </c>
      <c r="K430" s="28">
        <v>1</v>
      </c>
      <c r="L430" s="29"/>
      <c r="M430" s="29"/>
      <c r="N430" s="27" t="s">
        <v>16</v>
      </c>
      <c r="O430" s="30" t="s">
        <v>3243</v>
      </c>
      <c r="P430" s="15">
        <f>IF(ISBLANK(C430)," ",IF(ISNA(VLOOKUP(C430,'Tudo Palsson 502'!$C$2:$C$503,1,0)),0,1))</f>
        <v>1</v>
      </c>
    </row>
    <row r="431" spans="1:16" ht="15">
      <c r="A431" s="22" t="s">
        <v>3244</v>
      </c>
      <c r="B431" s="23" t="s">
        <v>3206</v>
      </c>
      <c r="C431" s="24" t="s">
        <v>466</v>
      </c>
      <c r="D431" s="25" t="s">
        <v>3223</v>
      </c>
      <c r="E431" s="25" t="s">
        <v>467</v>
      </c>
      <c r="F431" s="26" t="s">
        <v>3245</v>
      </c>
      <c r="G431" s="27">
        <v>-1000</v>
      </c>
      <c r="H431" s="28">
        <v>1000</v>
      </c>
      <c r="I431" s="27">
        <v>1</v>
      </c>
      <c r="J431" s="28">
        <v>1</v>
      </c>
      <c r="K431" s="28">
        <v>1</v>
      </c>
      <c r="L431" s="29"/>
      <c r="M431" s="29"/>
      <c r="N431" s="27" t="s">
        <v>16</v>
      </c>
      <c r="O431" s="30" t="s">
        <v>3246</v>
      </c>
      <c r="P431" s="15">
        <f>IF(ISBLANK(C431)," ",IF(ISNA(VLOOKUP(C431,'Tudo Palsson 502'!$C$2:$C$503,1,0)),0,1))</f>
        <v>1</v>
      </c>
    </row>
    <row r="432" spans="1:16" ht="15">
      <c r="A432" s="22" t="s">
        <v>3247</v>
      </c>
      <c r="B432" s="23" t="s">
        <v>3248</v>
      </c>
      <c r="C432" s="24" t="s">
        <v>618</v>
      </c>
      <c r="D432" s="25" t="s">
        <v>3249</v>
      </c>
      <c r="E432" s="25" t="s">
        <v>3250</v>
      </c>
      <c r="F432" s="26" t="s">
        <v>3251</v>
      </c>
      <c r="G432" s="27">
        <v>-1000</v>
      </c>
      <c r="H432" s="28">
        <v>1000</v>
      </c>
      <c r="I432" s="27">
        <v>0</v>
      </c>
      <c r="J432" s="28">
        <v>1</v>
      </c>
      <c r="K432" s="28">
        <v>1</v>
      </c>
      <c r="L432" s="29"/>
      <c r="M432" s="29"/>
      <c r="N432" s="27" t="s">
        <v>16</v>
      </c>
      <c r="O432" s="30" t="s">
        <v>3252</v>
      </c>
      <c r="P432" s="15">
        <f>IF(ISBLANK(C432)," ",IF(ISNA(VLOOKUP(C432,'Tudo Palsson 502'!$C$2:$C$503,1,0)),0,1))</f>
        <v>1</v>
      </c>
    </row>
    <row r="433" spans="1:16" ht="15">
      <c r="A433" s="22" t="s">
        <v>3253</v>
      </c>
      <c r="B433" s="23" t="s">
        <v>3248</v>
      </c>
      <c r="C433" s="24" t="s">
        <v>614</v>
      </c>
      <c r="D433" s="25" t="s">
        <v>3254</v>
      </c>
      <c r="E433" s="25" t="s">
        <v>3255</v>
      </c>
      <c r="F433" s="26" t="s">
        <v>3256</v>
      </c>
      <c r="G433" s="27">
        <v>-1000</v>
      </c>
      <c r="H433" s="28">
        <v>1000</v>
      </c>
      <c r="I433" s="27">
        <v>0</v>
      </c>
      <c r="J433" s="28">
        <v>1</v>
      </c>
      <c r="K433" s="28">
        <v>1</v>
      </c>
      <c r="L433" s="29"/>
      <c r="M433" s="29"/>
      <c r="N433" s="27" t="s">
        <v>16</v>
      </c>
      <c r="O433" s="30" t="s">
        <v>3257</v>
      </c>
      <c r="P433" s="15">
        <f>IF(ISBLANK(C433)," ",IF(ISNA(VLOOKUP(C433,'Tudo Palsson 502'!$C$2:$C$503,1,0)),0,1))</f>
        <v>1</v>
      </c>
    </row>
    <row r="434" spans="1:16" ht="15">
      <c r="A434" s="22" t="s">
        <v>3258</v>
      </c>
      <c r="B434" s="23" t="s">
        <v>3248</v>
      </c>
      <c r="C434" s="24" t="s">
        <v>1692</v>
      </c>
      <c r="D434" s="25" t="s">
        <v>1692</v>
      </c>
      <c r="E434" s="25" t="s">
        <v>3259</v>
      </c>
      <c r="F434" s="26" t="s">
        <v>3260</v>
      </c>
      <c r="G434" s="27">
        <v>-1000</v>
      </c>
      <c r="H434" s="28">
        <v>1000</v>
      </c>
      <c r="I434" s="27">
        <v>0</v>
      </c>
      <c r="J434" s="28">
        <v>1</v>
      </c>
      <c r="K434" s="28">
        <v>1</v>
      </c>
      <c r="L434" s="29"/>
      <c r="M434" s="29"/>
      <c r="N434" s="27" t="s">
        <v>16</v>
      </c>
      <c r="O434" s="30" t="s">
        <v>3261</v>
      </c>
      <c r="P434" s="15">
        <f>IF(ISBLANK(C434)," ",IF(ISNA(VLOOKUP(C434,'Tudo Palsson 502'!$C$2:$C$503,1,0)),0,1))</f>
        <v>0</v>
      </c>
    </row>
    <row r="435" spans="1:16" ht="15">
      <c r="A435" s="22" t="s">
        <v>3262</v>
      </c>
      <c r="B435" s="23" t="s">
        <v>3248</v>
      </c>
      <c r="C435" s="24" t="s">
        <v>610</v>
      </c>
      <c r="D435" s="25" t="s">
        <v>610</v>
      </c>
      <c r="E435" s="25" t="s">
        <v>611</v>
      </c>
      <c r="F435" s="26" t="s">
        <v>2534</v>
      </c>
      <c r="G435" s="27">
        <v>-1000</v>
      </c>
      <c r="H435" s="28">
        <v>1000</v>
      </c>
      <c r="I435" s="27">
        <v>0</v>
      </c>
      <c r="J435" s="28">
        <v>1</v>
      </c>
      <c r="K435" s="28">
        <v>1</v>
      </c>
      <c r="L435" s="29"/>
      <c r="M435" s="29"/>
      <c r="N435" s="27" t="s">
        <v>16</v>
      </c>
      <c r="O435" s="30" t="s">
        <v>3263</v>
      </c>
      <c r="P435" s="15">
        <f>IF(ISBLANK(C435)," ",IF(ISNA(VLOOKUP(C435,'Tudo Palsson 502'!$C$2:$C$503,1,0)),0,1))</f>
        <v>1</v>
      </c>
    </row>
    <row r="436" spans="1:16" ht="25.5">
      <c r="A436" s="22" t="s">
        <v>3264</v>
      </c>
      <c r="B436" s="23" t="s">
        <v>3248</v>
      </c>
      <c r="C436" s="24" t="s">
        <v>1692</v>
      </c>
      <c r="D436" s="25" t="s">
        <v>1692</v>
      </c>
      <c r="E436" s="25" t="s">
        <v>3265</v>
      </c>
      <c r="F436" s="26" t="s">
        <v>3266</v>
      </c>
      <c r="G436" s="27">
        <v>-1000</v>
      </c>
      <c r="H436" s="28">
        <v>1000</v>
      </c>
      <c r="I436" s="27">
        <v>0</v>
      </c>
      <c r="J436" s="28">
        <v>1</v>
      </c>
      <c r="K436" s="28">
        <v>1</v>
      </c>
      <c r="L436" s="29"/>
      <c r="M436" s="29"/>
      <c r="N436" s="27" t="s">
        <v>16</v>
      </c>
      <c r="O436" s="30" t="s">
        <v>3267</v>
      </c>
      <c r="P436" s="15">
        <f>IF(ISBLANK(C436)," ",IF(ISNA(VLOOKUP(C436,'Tudo Palsson 502'!$C$2:$C$503,1,0)),0,1))</f>
        <v>0</v>
      </c>
    </row>
    <row r="437" spans="1:16" ht="15">
      <c r="A437" s="22" t="s">
        <v>3268</v>
      </c>
      <c r="B437" s="23" t="s">
        <v>3248</v>
      </c>
      <c r="C437" s="24" t="s">
        <v>641</v>
      </c>
      <c r="D437" s="25" t="s">
        <v>2510</v>
      </c>
      <c r="E437" s="25" t="s">
        <v>642</v>
      </c>
      <c r="F437" s="26" t="s">
        <v>2511</v>
      </c>
      <c r="G437" s="27">
        <v>-1000</v>
      </c>
      <c r="H437" s="28">
        <v>1000</v>
      </c>
      <c r="I437" s="27">
        <v>0</v>
      </c>
      <c r="J437" s="28">
        <v>1</v>
      </c>
      <c r="K437" s="28">
        <v>1</v>
      </c>
      <c r="L437" s="29"/>
      <c r="M437" s="29"/>
      <c r="N437" s="27" t="s">
        <v>16</v>
      </c>
      <c r="O437" s="30" t="s">
        <v>3269</v>
      </c>
      <c r="P437" s="15">
        <f>IF(ISBLANK(C437)," ",IF(ISNA(VLOOKUP(C437,'Tudo Palsson 502'!$C$2:$C$503,1,0)),0,1))</f>
        <v>1</v>
      </c>
    </row>
    <row r="438" spans="1:16" ht="15">
      <c r="A438" s="22" t="s">
        <v>3270</v>
      </c>
      <c r="B438" s="23" t="s">
        <v>3271</v>
      </c>
      <c r="C438" s="24" t="s">
        <v>1692</v>
      </c>
      <c r="D438" s="25" t="s">
        <v>1692</v>
      </c>
      <c r="E438" s="25" t="s">
        <v>3272</v>
      </c>
      <c r="F438" s="26" t="s">
        <v>3273</v>
      </c>
      <c r="G438" s="27">
        <v>-1000</v>
      </c>
      <c r="H438" s="28">
        <v>1000</v>
      </c>
      <c r="I438" s="27">
        <v>0</v>
      </c>
      <c r="J438" s="28">
        <v>1</v>
      </c>
      <c r="K438" s="28">
        <v>1</v>
      </c>
      <c r="L438" s="29"/>
      <c r="M438" s="29"/>
      <c r="N438" s="27" t="s">
        <v>16</v>
      </c>
      <c r="O438" s="30" t="s">
        <v>3274</v>
      </c>
      <c r="P438" s="15">
        <f>IF(ISBLANK(C438)," ",IF(ISNA(VLOOKUP(C438,'Tudo Palsson 502'!$C$2:$C$503,1,0)),0,1))</f>
        <v>0</v>
      </c>
    </row>
    <row r="439" spans="1:16" ht="25.5">
      <c r="A439" s="22" t="s">
        <v>3275</v>
      </c>
      <c r="B439" s="23" t="s">
        <v>3271</v>
      </c>
      <c r="C439" s="24" t="s">
        <v>3276</v>
      </c>
      <c r="D439" s="25" t="s">
        <v>3277</v>
      </c>
      <c r="E439" s="25" t="s">
        <v>3278</v>
      </c>
      <c r="F439" s="26" t="s">
        <v>3279</v>
      </c>
      <c r="G439" s="27">
        <v>-1000</v>
      </c>
      <c r="H439" s="28">
        <v>1000</v>
      </c>
      <c r="I439" s="27">
        <v>0</v>
      </c>
      <c r="J439" s="28">
        <v>1</v>
      </c>
      <c r="K439" s="28">
        <v>1</v>
      </c>
      <c r="L439" s="29"/>
      <c r="M439" s="29"/>
      <c r="N439" s="27" t="s">
        <v>16</v>
      </c>
      <c r="O439" s="30" t="s">
        <v>3280</v>
      </c>
      <c r="P439" s="15">
        <f>IF(ISBLANK(C439)," ",IF(ISNA(VLOOKUP(C439,'Tudo Palsson 502'!$C$2:$C$503,1,0)),0,1))</f>
        <v>0</v>
      </c>
    </row>
    <row r="440" spans="1:16" s="46" customFormat="1" ht="15">
      <c r="A440" s="22" t="s">
        <v>3281</v>
      </c>
      <c r="B440" s="23" t="s">
        <v>3271</v>
      </c>
      <c r="C440" s="24" t="s">
        <v>3282</v>
      </c>
      <c r="D440" s="25" t="s">
        <v>3283</v>
      </c>
      <c r="E440" s="25" t="s">
        <v>3284</v>
      </c>
      <c r="F440" s="26" t="s">
        <v>3285</v>
      </c>
      <c r="G440" s="27">
        <v>-1000</v>
      </c>
      <c r="H440" s="28">
        <v>1000</v>
      </c>
      <c r="I440" s="27">
        <v>0</v>
      </c>
      <c r="J440" s="28">
        <v>1</v>
      </c>
      <c r="K440" s="28">
        <v>1</v>
      </c>
      <c r="L440" s="29"/>
      <c r="M440" s="29"/>
      <c r="N440" s="27" t="s">
        <v>16</v>
      </c>
      <c r="O440" s="30" t="s">
        <v>3286</v>
      </c>
      <c r="P440" s="15">
        <f>IF(ISBLANK(C440)," ",IF(ISNA(VLOOKUP(C440,'Tudo Palsson 502'!$C$2:$C$503,1,0)),0,1))</f>
        <v>0</v>
      </c>
    </row>
    <row r="441" spans="1:16" s="46" customFormat="1" ht="15">
      <c r="A441" s="22" t="s">
        <v>3287</v>
      </c>
      <c r="B441" s="23" t="s">
        <v>3271</v>
      </c>
      <c r="C441" s="24" t="s">
        <v>1692</v>
      </c>
      <c r="D441" s="25" t="s">
        <v>1692</v>
      </c>
      <c r="E441" s="25" t="s">
        <v>1692</v>
      </c>
      <c r="F441" s="26" t="s">
        <v>1692</v>
      </c>
      <c r="G441" s="27">
        <v>-1000</v>
      </c>
      <c r="H441" s="28">
        <v>1000</v>
      </c>
      <c r="I441" s="27">
        <v>0</v>
      </c>
      <c r="J441" s="28">
        <v>1</v>
      </c>
      <c r="K441" s="28">
        <v>1</v>
      </c>
      <c r="L441" s="29"/>
      <c r="M441" s="29"/>
      <c r="N441" s="27" t="s">
        <v>16</v>
      </c>
      <c r="O441" s="30" t="s">
        <v>3288</v>
      </c>
      <c r="P441" s="15">
        <f>IF(ISBLANK(C441)," ",IF(ISNA(VLOOKUP(C441,'Tudo Palsson 502'!$C$2:$C$503,1,0)),0,1))</f>
        <v>0</v>
      </c>
    </row>
    <row r="442" spans="1:16" s="46" customFormat="1" ht="15">
      <c r="A442" s="22" t="s">
        <v>3289</v>
      </c>
      <c r="B442" s="23" t="s">
        <v>3271</v>
      </c>
      <c r="C442" s="24" t="s">
        <v>3282</v>
      </c>
      <c r="D442" s="25" t="s">
        <v>3283</v>
      </c>
      <c r="E442" s="25" t="s">
        <v>3290</v>
      </c>
      <c r="F442" s="26" t="s">
        <v>3291</v>
      </c>
      <c r="G442" s="27">
        <v>-1000</v>
      </c>
      <c r="H442" s="28">
        <v>1000</v>
      </c>
      <c r="I442" s="27">
        <v>0</v>
      </c>
      <c r="J442" s="28">
        <v>1</v>
      </c>
      <c r="K442" s="28">
        <v>1</v>
      </c>
      <c r="L442" s="29"/>
      <c r="M442" s="29"/>
      <c r="N442" s="27" t="s">
        <v>16</v>
      </c>
      <c r="O442" s="30" t="s">
        <v>3292</v>
      </c>
      <c r="P442" s="15">
        <f>IF(ISBLANK(C442)," ",IF(ISNA(VLOOKUP(C442,'Tudo Palsson 502'!$C$2:$C$503,1,0)),0,1))</f>
        <v>0</v>
      </c>
    </row>
    <row r="443" spans="1:16" s="46" customFormat="1" ht="15">
      <c r="A443" s="22" t="s">
        <v>1692</v>
      </c>
      <c r="B443" s="23" t="s">
        <v>3271</v>
      </c>
      <c r="C443" s="24" t="s">
        <v>1692</v>
      </c>
      <c r="D443" s="25" t="s">
        <v>1692</v>
      </c>
      <c r="E443" s="25" t="s">
        <v>1692</v>
      </c>
      <c r="F443" s="26" t="s">
        <v>1692</v>
      </c>
      <c r="G443" s="27">
        <v>-1000</v>
      </c>
      <c r="H443" s="28">
        <v>1000</v>
      </c>
      <c r="I443" s="27">
        <v>0</v>
      </c>
      <c r="J443" s="28">
        <v>1</v>
      </c>
      <c r="K443" s="28">
        <v>1</v>
      </c>
      <c r="L443" s="29"/>
      <c r="M443" s="29"/>
      <c r="N443" s="27" t="s">
        <v>16</v>
      </c>
      <c r="O443" s="30" t="s">
        <v>3293</v>
      </c>
      <c r="P443" s="15">
        <f>IF(ISBLANK(C443)," ",IF(ISNA(VLOOKUP(C443,'Tudo Palsson 502'!$C$2:$C$503,1,0)),0,1))</f>
        <v>0</v>
      </c>
    </row>
    <row r="444" spans="1:16" s="46" customFormat="1" ht="15">
      <c r="A444" s="22" t="s">
        <v>3294</v>
      </c>
      <c r="B444" s="23" t="s">
        <v>3271</v>
      </c>
      <c r="C444" s="24" t="s">
        <v>1692</v>
      </c>
      <c r="D444" s="25" t="s">
        <v>1692</v>
      </c>
      <c r="E444" s="25" t="s">
        <v>3295</v>
      </c>
      <c r="F444" s="26" t="s">
        <v>3296</v>
      </c>
      <c r="G444" s="27">
        <v>-1000</v>
      </c>
      <c r="H444" s="28">
        <v>1000</v>
      </c>
      <c r="I444" s="27">
        <v>1</v>
      </c>
      <c r="J444" s="28">
        <v>1</v>
      </c>
      <c r="K444" s="28">
        <v>1</v>
      </c>
      <c r="L444" s="29"/>
      <c r="M444" s="29"/>
      <c r="N444" s="27" t="s">
        <v>16</v>
      </c>
      <c r="O444" s="30" t="s">
        <v>3297</v>
      </c>
      <c r="P444" s="15">
        <f>IF(ISBLANK(C444)," ",IF(ISNA(VLOOKUP(C444,'Tudo Palsson 502'!$C$2:$C$503,1,0)),0,1))</f>
        <v>0</v>
      </c>
    </row>
    <row r="445" spans="1:16" s="46" customFormat="1">
      <c r="A445" s="31" t="s">
        <v>1692</v>
      </c>
      <c r="B445" s="32" t="s">
        <v>3298</v>
      </c>
      <c r="C445" s="33" t="s">
        <v>1692</v>
      </c>
      <c r="D445" s="34" t="s">
        <v>1692</v>
      </c>
      <c r="E445" s="34" t="s">
        <v>1692</v>
      </c>
      <c r="F445" s="32" t="s">
        <v>1692</v>
      </c>
      <c r="G445" s="33">
        <v>0</v>
      </c>
      <c r="H445" s="34">
        <v>0</v>
      </c>
      <c r="I445" s="42">
        <v>1</v>
      </c>
      <c r="J445" s="43">
        <v>1</v>
      </c>
      <c r="K445" s="43">
        <v>1</v>
      </c>
      <c r="L445" s="29"/>
      <c r="M445" s="29"/>
      <c r="N445" s="27" t="s">
        <v>16</v>
      </c>
      <c r="O445" s="37" t="s">
        <v>3299</v>
      </c>
      <c r="P445" s="15">
        <f>IF(ISBLANK(C445)," ",IF(ISNA(VLOOKUP(C445,'Tudo Palsson 502'!$C$2:$C$503,1,0)),0,1))</f>
        <v>0</v>
      </c>
    </row>
    <row r="446" spans="1:16" s="46" customFormat="1">
      <c r="A446" s="31" t="s">
        <v>1692</v>
      </c>
      <c r="B446" s="32" t="s">
        <v>3298</v>
      </c>
      <c r="C446" s="33" t="s">
        <v>1692</v>
      </c>
      <c r="D446" s="34" t="s">
        <v>1692</v>
      </c>
      <c r="E446" s="34" t="s">
        <v>3300</v>
      </c>
      <c r="F446" s="32" t="s">
        <v>3301</v>
      </c>
      <c r="G446" s="33" t="s">
        <v>3302</v>
      </c>
      <c r="H446" s="34" t="s">
        <v>1925</v>
      </c>
      <c r="I446" s="27">
        <v>1</v>
      </c>
      <c r="J446" s="28">
        <v>1</v>
      </c>
      <c r="K446" s="28">
        <v>1</v>
      </c>
      <c r="L446" s="29"/>
      <c r="M446" s="29"/>
      <c r="N446" s="27" t="s">
        <v>16</v>
      </c>
      <c r="O446" s="37" t="s">
        <v>3303</v>
      </c>
      <c r="P446" s="15">
        <f>IF(ISBLANK(C446)," ",IF(ISNA(VLOOKUP(C446,'Tudo Palsson 502'!$C$2:$C$503,1,0)),0,1))</f>
        <v>0</v>
      </c>
    </row>
    <row r="447" spans="1:16" s="46" customFormat="1" ht="15">
      <c r="A447" s="22" t="s">
        <v>1692</v>
      </c>
      <c r="B447" s="47" t="s">
        <v>3298</v>
      </c>
      <c r="C447" s="48" t="s">
        <v>54</v>
      </c>
      <c r="D447" s="49" t="s">
        <v>3304</v>
      </c>
      <c r="E447" s="50" t="s">
        <v>3305</v>
      </c>
      <c r="F447" s="51" t="s">
        <v>3306</v>
      </c>
      <c r="G447" s="52">
        <v>0</v>
      </c>
      <c r="H447" s="50">
        <v>1000</v>
      </c>
      <c r="I447" s="27" t="s">
        <v>1692</v>
      </c>
      <c r="J447" s="28" t="s">
        <v>1692</v>
      </c>
      <c r="K447" s="28" t="s">
        <v>1692</v>
      </c>
      <c r="L447" s="29"/>
      <c r="M447" s="29"/>
      <c r="N447" s="27" t="s">
        <v>16</v>
      </c>
      <c r="O447" s="53" t="s">
        <v>3307</v>
      </c>
      <c r="P447" s="15">
        <f>IF(ISBLANK(C447)," ",IF(ISNA(VLOOKUP(C447,'Tudo Palsson 502'!$C$2:$C$503,1,0)),0,1))</f>
        <v>1</v>
      </c>
    </row>
    <row r="448" spans="1:16" s="46" customFormat="1" ht="15">
      <c r="A448" s="22" t="s">
        <v>1692</v>
      </c>
      <c r="B448" s="47" t="s">
        <v>3298</v>
      </c>
      <c r="C448" s="48" t="s">
        <v>3308</v>
      </c>
      <c r="D448" s="49" t="s">
        <v>3308</v>
      </c>
      <c r="E448" s="50" t="s">
        <v>3309</v>
      </c>
      <c r="F448" s="51" t="s">
        <v>3310</v>
      </c>
      <c r="G448" s="52">
        <v>-1000</v>
      </c>
      <c r="H448" s="50">
        <v>1000</v>
      </c>
      <c r="I448" s="27" t="s">
        <v>1692</v>
      </c>
      <c r="J448" s="28" t="s">
        <v>1692</v>
      </c>
      <c r="K448" s="28" t="s">
        <v>1692</v>
      </c>
      <c r="L448" s="29"/>
      <c r="M448" s="29"/>
      <c r="N448" s="27" t="s">
        <v>16</v>
      </c>
      <c r="O448" s="53" t="s">
        <v>3311</v>
      </c>
      <c r="P448" s="15">
        <f>IF(ISBLANK(C448)," ",IF(ISNA(VLOOKUP(C448,'Tudo Palsson 502'!$C$2:$C$503,1,0)),0,1))</f>
        <v>0</v>
      </c>
    </row>
    <row r="449" spans="1:16" s="46" customFormat="1" ht="15">
      <c r="A449" s="22" t="s">
        <v>1692</v>
      </c>
      <c r="B449" s="47" t="s">
        <v>3298</v>
      </c>
      <c r="C449" s="48" t="s">
        <v>3312</v>
      </c>
      <c r="D449" s="49" t="s">
        <v>3312</v>
      </c>
      <c r="E449" s="50" t="s">
        <v>3313</v>
      </c>
      <c r="F449" s="51" t="s">
        <v>3314</v>
      </c>
      <c r="G449" s="52">
        <v>-1000</v>
      </c>
      <c r="H449" s="50">
        <v>1000</v>
      </c>
      <c r="I449" s="27" t="s">
        <v>1692</v>
      </c>
      <c r="J449" s="28" t="s">
        <v>1692</v>
      </c>
      <c r="K449" s="28" t="s">
        <v>1692</v>
      </c>
      <c r="L449" s="29"/>
      <c r="M449" s="29"/>
      <c r="N449" s="27" t="s">
        <v>16</v>
      </c>
      <c r="O449" s="53" t="s">
        <v>3315</v>
      </c>
      <c r="P449" s="15">
        <f>IF(ISBLANK(C449)," ",IF(ISNA(VLOOKUP(C449,'Tudo Palsson 502'!$C$2:$C$503,1,0)),0,1))</f>
        <v>0</v>
      </c>
    </row>
    <row r="450" spans="1:16" s="46" customFormat="1" ht="15">
      <c r="A450" s="22" t="s">
        <v>1692</v>
      </c>
      <c r="B450" s="47" t="s">
        <v>3298</v>
      </c>
      <c r="C450" s="48" t="s">
        <v>3316</v>
      </c>
      <c r="D450" s="49" t="s">
        <v>3316</v>
      </c>
      <c r="E450" s="50" t="s">
        <v>3317</v>
      </c>
      <c r="F450" s="51" t="s">
        <v>3318</v>
      </c>
      <c r="G450" s="52">
        <v>0</v>
      </c>
      <c r="H450" s="50">
        <v>1000</v>
      </c>
      <c r="I450" s="27" t="s">
        <v>1692</v>
      </c>
      <c r="J450" s="28" t="s">
        <v>1692</v>
      </c>
      <c r="K450" s="28" t="s">
        <v>1692</v>
      </c>
      <c r="L450" s="29"/>
      <c r="M450" s="29"/>
      <c r="N450" s="27" t="s">
        <v>16</v>
      </c>
      <c r="O450" s="53" t="s">
        <v>3319</v>
      </c>
      <c r="P450" s="15">
        <f>IF(ISBLANK(C450)," ",IF(ISNA(VLOOKUP(C450,'Tudo Palsson 502'!$C$2:$C$503,1,0)),0,1))</f>
        <v>0</v>
      </c>
    </row>
    <row r="451" spans="1:16" s="46" customFormat="1" ht="25.5">
      <c r="A451" s="22" t="s">
        <v>1692</v>
      </c>
      <c r="B451" s="47" t="s">
        <v>3298</v>
      </c>
      <c r="C451" s="48" t="s">
        <v>3320</v>
      </c>
      <c r="D451" s="49" t="s">
        <v>3321</v>
      </c>
      <c r="E451" s="50" t="s">
        <v>3309</v>
      </c>
      <c r="F451" s="51" t="s">
        <v>3310</v>
      </c>
      <c r="G451" s="52">
        <v>-1000</v>
      </c>
      <c r="H451" s="50">
        <v>1000</v>
      </c>
      <c r="I451" s="27" t="s">
        <v>1692</v>
      </c>
      <c r="J451" s="28" t="s">
        <v>1692</v>
      </c>
      <c r="K451" s="28" t="s">
        <v>1692</v>
      </c>
      <c r="L451" s="29"/>
      <c r="M451" s="29"/>
      <c r="N451" s="27" t="s">
        <v>16</v>
      </c>
      <c r="O451" s="53" t="s">
        <v>3322</v>
      </c>
      <c r="P451" s="15">
        <f>IF(ISBLANK(C451)," ",IF(ISNA(VLOOKUP(C451,'Tudo Palsson 502'!$C$2:$C$503,1,0)),0,1))</f>
        <v>0</v>
      </c>
    </row>
    <row r="452" spans="1:16" s="46" customFormat="1" ht="15">
      <c r="A452" s="22" t="s">
        <v>1692</v>
      </c>
      <c r="B452" s="23" t="s">
        <v>3298</v>
      </c>
      <c r="C452" s="27" t="s">
        <v>1692</v>
      </c>
      <c r="D452" s="28" t="s">
        <v>1692</v>
      </c>
      <c r="E452" s="28" t="s">
        <v>1692</v>
      </c>
      <c r="F452" s="26" t="s">
        <v>1692</v>
      </c>
      <c r="G452" s="27">
        <v>0</v>
      </c>
      <c r="H452" s="28">
        <v>1000</v>
      </c>
      <c r="I452" s="27" t="s">
        <v>1692</v>
      </c>
      <c r="J452" s="28" t="s">
        <v>1692</v>
      </c>
      <c r="K452" s="28" t="s">
        <v>1692</v>
      </c>
      <c r="L452" s="35"/>
      <c r="M452" s="36"/>
      <c r="N452" s="27" t="s">
        <v>16</v>
      </c>
      <c r="O452" s="54" t="s">
        <v>3323</v>
      </c>
      <c r="P452" s="15">
        <f>IF(ISBLANK(C452)," ",IF(ISNA(VLOOKUP(C452,'Tudo Palsson 502'!$C$2:$C$503,1,0)),0,1))</f>
        <v>0</v>
      </c>
    </row>
    <row r="453" spans="1:16" s="46" customFormat="1" ht="15">
      <c r="A453" s="22" t="s">
        <v>1692</v>
      </c>
      <c r="B453" s="23" t="s">
        <v>3298</v>
      </c>
      <c r="C453" s="27" t="s">
        <v>1692</v>
      </c>
      <c r="D453" s="28" t="s">
        <v>1692</v>
      </c>
      <c r="E453" s="28" t="s">
        <v>1692</v>
      </c>
      <c r="F453" s="26" t="s">
        <v>1692</v>
      </c>
      <c r="G453" s="27">
        <v>-1000</v>
      </c>
      <c r="H453" s="28">
        <v>0</v>
      </c>
      <c r="I453" s="27" t="s">
        <v>1692</v>
      </c>
      <c r="J453" s="28" t="s">
        <v>1692</v>
      </c>
      <c r="K453" s="28" t="s">
        <v>1692</v>
      </c>
      <c r="L453" s="29"/>
      <c r="M453" s="29"/>
      <c r="N453" s="27" t="s">
        <v>16</v>
      </c>
      <c r="O453" s="54" t="s">
        <v>3324</v>
      </c>
      <c r="P453" s="15">
        <f>IF(ISBLANK(C453)," ",IF(ISNA(VLOOKUP(C453,'Tudo Palsson 502'!$C$2:$C$503,1,0)),0,1))</f>
        <v>0</v>
      </c>
    </row>
    <row r="454" spans="1:16" s="46" customFormat="1" ht="15">
      <c r="A454" s="22" t="s">
        <v>1692</v>
      </c>
      <c r="B454" s="23" t="s">
        <v>3298</v>
      </c>
      <c r="C454" s="27" t="s">
        <v>1692</v>
      </c>
      <c r="D454" s="28" t="s">
        <v>1692</v>
      </c>
      <c r="E454" s="28" t="s">
        <v>1692</v>
      </c>
      <c r="F454" s="26" t="s">
        <v>1692</v>
      </c>
      <c r="G454" s="27">
        <v>-1000</v>
      </c>
      <c r="H454" s="28">
        <v>0</v>
      </c>
      <c r="I454" s="27" t="s">
        <v>1692</v>
      </c>
      <c r="J454" s="28" t="s">
        <v>1692</v>
      </c>
      <c r="K454" s="28" t="s">
        <v>1692</v>
      </c>
      <c r="L454" s="29"/>
      <c r="M454" s="29"/>
      <c r="N454" s="27" t="s">
        <v>16</v>
      </c>
      <c r="O454" s="54" t="s">
        <v>3325</v>
      </c>
      <c r="P454" s="15">
        <f>IF(ISBLANK(C454)," ",IF(ISNA(VLOOKUP(C454,'Tudo Palsson 502'!$C$2:$C$503,1,0)),0,1))</f>
        <v>0</v>
      </c>
    </row>
    <row r="455" spans="1:16" s="46" customFormat="1" ht="15">
      <c r="A455" s="22" t="s">
        <v>1692</v>
      </c>
      <c r="B455" s="47" t="s">
        <v>3298</v>
      </c>
      <c r="C455" s="48" t="s">
        <v>34</v>
      </c>
      <c r="D455" s="49" t="s">
        <v>34</v>
      </c>
      <c r="E455" s="50" t="s">
        <v>3326</v>
      </c>
      <c r="F455" s="51" t="s">
        <v>3327</v>
      </c>
      <c r="G455" s="52">
        <v>0</v>
      </c>
      <c r="H455" s="50">
        <v>1000</v>
      </c>
      <c r="I455" s="27" t="s">
        <v>1692</v>
      </c>
      <c r="J455" s="28" t="s">
        <v>1692</v>
      </c>
      <c r="K455" s="28" t="s">
        <v>1692</v>
      </c>
      <c r="L455" s="40" t="s">
        <v>1865</v>
      </c>
      <c r="M455" s="41"/>
      <c r="N455" s="27" t="s">
        <v>16</v>
      </c>
      <c r="O455" s="53" t="s">
        <v>3328</v>
      </c>
      <c r="P455" s="15">
        <f>IF(ISBLANK(C455)," ",IF(ISNA(VLOOKUP(C455,'Tudo Palsson 502'!$C$2:$C$503,1,0)),0,1))</f>
        <v>1</v>
      </c>
    </row>
    <row r="456" spans="1:16" s="46" customFormat="1" ht="15">
      <c r="A456" s="22" t="s">
        <v>1692</v>
      </c>
      <c r="B456" s="47" t="s">
        <v>3298</v>
      </c>
      <c r="C456" s="48" t="s">
        <v>3329</v>
      </c>
      <c r="D456" s="49" t="s">
        <v>3330</v>
      </c>
      <c r="E456" s="50" t="s">
        <v>3331</v>
      </c>
      <c r="F456" s="51" t="s">
        <v>3332</v>
      </c>
      <c r="G456" s="52">
        <v>0</v>
      </c>
      <c r="H456" s="50">
        <v>1000</v>
      </c>
      <c r="I456" s="27" t="s">
        <v>1692</v>
      </c>
      <c r="J456" s="28" t="s">
        <v>1692</v>
      </c>
      <c r="K456" s="28" t="s">
        <v>1692</v>
      </c>
      <c r="L456" s="29"/>
      <c r="M456" s="29"/>
      <c r="N456" s="27" t="s">
        <v>16</v>
      </c>
      <c r="O456" s="53" t="s">
        <v>3333</v>
      </c>
      <c r="P456" s="15">
        <f>IF(ISBLANK(C456)," ",IF(ISNA(VLOOKUP(C456,'Tudo Palsson 502'!$C$2:$C$503,1,0)),0,1))</f>
        <v>0</v>
      </c>
    </row>
    <row r="457" spans="1:16" s="46" customFormat="1" ht="15">
      <c r="A457" s="22" t="s">
        <v>1692</v>
      </c>
      <c r="B457" s="47" t="s">
        <v>3298</v>
      </c>
      <c r="C457" s="48" t="s">
        <v>3334</v>
      </c>
      <c r="D457" s="49" t="s">
        <v>3334</v>
      </c>
      <c r="E457" s="50" t="s">
        <v>3326</v>
      </c>
      <c r="F457" s="51" t="s">
        <v>3327</v>
      </c>
      <c r="G457" s="52">
        <v>0</v>
      </c>
      <c r="H457" s="50">
        <v>1000</v>
      </c>
      <c r="I457" s="27" t="s">
        <v>1692</v>
      </c>
      <c r="J457" s="28" t="s">
        <v>1692</v>
      </c>
      <c r="K457" s="28" t="s">
        <v>1692</v>
      </c>
      <c r="L457" s="29"/>
      <c r="M457" s="29"/>
      <c r="N457" s="27" t="s">
        <v>16</v>
      </c>
      <c r="O457" s="53" t="s">
        <v>3335</v>
      </c>
      <c r="P457" s="15">
        <f>IF(ISBLANK(C457)," ",IF(ISNA(VLOOKUP(C457,'Tudo Palsson 502'!$C$2:$C$503,1,0)),0,1))</f>
        <v>0</v>
      </c>
    </row>
    <row r="458" spans="1:16" s="46" customFormat="1" ht="15">
      <c r="A458" s="22" t="s">
        <v>1692</v>
      </c>
      <c r="B458" s="23" t="s">
        <v>3298</v>
      </c>
      <c r="C458" s="27" t="s">
        <v>1692</v>
      </c>
      <c r="D458" s="28" t="s">
        <v>1692</v>
      </c>
      <c r="E458" s="28" t="s">
        <v>1692</v>
      </c>
      <c r="F458" s="26" t="s">
        <v>1692</v>
      </c>
      <c r="G458" s="27">
        <v>0</v>
      </c>
      <c r="H458" s="28">
        <v>1000</v>
      </c>
      <c r="I458" s="27" t="s">
        <v>1692</v>
      </c>
      <c r="J458" s="28" t="s">
        <v>1692</v>
      </c>
      <c r="K458" s="28" t="s">
        <v>1692</v>
      </c>
      <c r="L458" s="29"/>
      <c r="M458" s="29"/>
      <c r="N458" s="27" t="s">
        <v>16</v>
      </c>
      <c r="O458" s="54" t="s">
        <v>3336</v>
      </c>
      <c r="P458" s="15">
        <f>IF(ISBLANK(C458)," ",IF(ISNA(VLOOKUP(C458,'Tudo Palsson 502'!$C$2:$C$503,1,0)),0,1))</f>
        <v>0</v>
      </c>
    </row>
    <row r="459" spans="1:16" s="55" customFormat="1" ht="15">
      <c r="A459" s="22" t="s">
        <v>1692</v>
      </c>
      <c r="B459" s="23" t="s">
        <v>3298</v>
      </c>
      <c r="C459" s="27" t="s">
        <v>1692</v>
      </c>
      <c r="D459" s="28" t="s">
        <v>1692</v>
      </c>
      <c r="E459" s="28" t="s">
        <v>1692</v>
      </c>
      <c r="F459" s="26" t="s">
        <v>1692</v>
      </c>
      <c r="G459" s="27">
        <v>-1000</v>
      </c>
      <c r="H459" s="28">
        <v>0</v>
      </c>
      <c r="I459" s="27" t="s">
        <v>1692</v>
      </c>
      <c r="J459" s="28" t="s">
        <v>1692</v>
      </c>
      <c r="K459" s="28" t="s">
        <v>1692</v>
      </c>
      <c r="L459" s="29"/>
      <c r="M459" s="29"/>
      <c r="N459" s="27" t="s">
        <v>16</v>
      </c>
      <c r="O459" s="54" t="s">
        <v>3337</v>
      </c>
      <c r="P459" s="15">
        <f>IF(ISBLANK(C459)," ",IF(ISNA(VLOOKUP(C459,'Tudo Palsson 502'!$C$2:$C$503,1,0)),0,1))</f>
        <v>0</v>
      </c>
    </row>
    <row r="460" spans="1:16" s="55" customFormat="1" ht="15">
      <c r="A460" s="22" t="s">
        <v>1692</v>
      </c>
      <c r="B460" s="23" t="s">
        <v>3298</v>
      </c>
      <c r="C460" s="27" t="s">
        <v>1692</v>
      </c>
      <c r="D460" s="28" t="s">
        <v>1692</v>
      </c>
      <c r="E460" s="28" t="s">
        <v>1692</v>
      </c>
      <c r="F460" s="26" t="s">
        <v>1692</v>
      </c>
      <c r="G460" s="27">
        <v>-1000</v>
      </c>
      <c r="H460" s="28">
        <v>0</v>
      </c>
      <c r="I460" s="27" t="s">
        <v>1692</v>
      </c>
      <c r="J460" s="28" t="s">
        <v>1692</v>
      </c>
      <c r="K460" s="28" t="s">
        <v>1692</v>
      </c>
      <c r="L460" s="29"/>
      <c r="M460" s="29"/>
      <c r="N460" s="27" t="s">
        <v>16</v>
      </c>
      <c r="O460" s="54" t="s">
        <v>3338</v>
      </c>
      <c r="P460" s="15">
        <f>IF(ISBLANK(C460)," ",IF(ISNA(VLOOKUP(C460,'Tudo Palsson 502'!$C$2:$C$503,1,0)),0,1))</f>
        <v>0</v>
      </c>
    </row>
    <row r="461" spans="1:16" s="55" customFormat="1" ht="25.5">
      <c r="A461" s="22" t="s">
        <v>1692</v>
      </c>
      <c r="B461" s="47" t="s">
        <v>3298</v>
      </c>
      <c r="C461" s="48" t="s">
        <v>3339</v>
      </c>
      <c r="D461" s="49" t="s">
        <v>3340</v>
      </c>
      <c r="E461" s="50" t="s">
        <v>3326</v>
      </c>
      <c r="F461" s="51" t="s">
        <v>3327</v>
      </c>
      <c r="G461" s="52">
        <v>0</v>
      </c>
      <c r="H461" s="50">
        <v>1000</v>
      </c>
      <c r="I461" s="27" t="s">
        <v>1692</v>
      </c>
      <c r="J461" s="28" t="s">
        <v>1692</v>
      </c>
      <c r="K461" s="28" t="s">
        <v>1692</v>
      </c>
      <c r="L461" s="29"/>
      <c r="M461" s="29"/>
      <c r="N461" s="27" t="s">
        <v>16</v>
      </c>
      <c r="O461" s="53" t="s">
        <v>3341</v>
      </c>
      <c r="P461" s="15">
        <f>IF(ISBLANK(C461)," ",IF(ISNA(VLOOKUP(C461,'Tudo Palsson 502'!$C$2:$C$503,1,0)),0,1))</f>
        <v>0</v>
      </c>
    </row>
    <row r="462" spans="1:16" s="55" customFormat="1" ht="15">
      <c r="A462" s="22" t="s">
        <v>1692</v>
      </c>
      <c r="B462" s="47" t="s">
        <v>3298</v>
      </c>
      <c r="C462" s="48" t="s">
        <v>3342</v>
      </c>
      <c r="D462" s="49" t="s">
        <v>3342</v>
      </c>
      <c r="E462" s="50" t="s">
        <v>3343</v>
      </c>
      <c r="F462" s="51" t="s">
        <v>3344</v>
      </c>
      <c r="G462" s="52">
        <v>0</v>
      </c>
      <c r="H462" s="50">
        <v>1000</v>
      </c>
      <c r="I462" s="27" t="s">
        <v>1692</v>
      </c>
      <c r="J462" s="28" t="s">
        <v>1692</v>
      </c>
      <c r="K462" s="28" t="s">
        <v>1692</v>
      </c>
      <c r="L462" s="29"/>
      <c r="M462" s="29"/>
      <c r="N462" s="27" t="s">
        <v>16</v>
      </c>
      <c r="O462" s="53" t="s">
        <v>3345</v>
      </c>
      <c r="P462" s="15">
        <f>IF(ISBLANK(C462)," ",IF(ISNA(VLOOKUP(C462,'Tudo Palsson 502'!$C$2:$C$503,1,0)),0,1))</f>
        <v>0</v>
      </c>
    </row>
    <row r="463" spans="1:16" s="55" customFormat="1" ht="15">
      <c r="A463" s="22" t="s">
        <v>1692</v>
      </c>
      <c r="B463" s="23" t="s">
        <v>3298</v>
      </c>
      <c r="C463" s="27" t="s">
        <v>1692</v>
      </c>
      <c r="D463" s="28" t="s">
        <v>1692</v>
      </c>
      <c r="E463" s="28" t="s">
        <v>1692</v>
      </c>
      <c r="F463" s="26" t="s">
        <v>1692</v>
      </c>
      <c r="G463" s="27">
        <v>-100</v>
      </c>
      <c r="H463" s="28">
        <v>-10</v>
      </c>
      <c r="I463" s="27" t="s">
        <v>1692</v>
      </c>
      <c r="J463" s="28" t="s">
        <v>1692</v>
      </c>
      <c r="K463" s="28" t="s">
        <v>1692</v>
      </c>
      <c r="L463" s="29"/>
      <c r="M463" s="29"/>
      <c r="N463" s="27" t="s">
        <v>16</v>
      </c>
      <c r="O463" s="54" t="s">
        <v>3346</v>
      </c>
      <c r="P463" s="15">
        <f>IF(ISBLANK(C463)," ",IF(ISNA(VLOOKUP(C463,'Tudo Palsson 502'!$C$2:$C$503,1,0)),0,1))</f>
        <v>0</v>
      </c>
    </row>
    <row r="464" spans="1:16" s="55" customFormat="1" ht="63.75">
      <c r="A464" s="22" t="s">
        <v>1692</v>
      </c>
      <c r="B464" s="47" t="s">
        <v>3298</v>
      </c>
      <c r="C464" s="48" t="s">
        <v>3347</v>
      </c>
      <c r="D464" s="49" t="s">
        <v>3347</v>
      </c>
      <c r="E464" s="50" t="s">
        <v>3348</v>
      </c>
      <c r="F464" s="51" t="s">
        <v>3349</v>
      </c>
      <c r="G464" s="52">
        <v>0</v>
      </c>
      <c r="H464" s="50">
        <v>1000</v>
      </c>
      <c r="I464" s="27" t="s">
        <v>1692</v>
      </c>
      <c r="J464" s="28" t="s">
        <v>1692</v>
      </c>
      <c r="K464" s="28" t="s">
        <v>1692</v>
      </c>
      <c r="L464" s="29"/>
      <c r="M464" s="29"/>
      <c r="N464" s="27" t="s">
        <v>16</v>
      </c>
      <c r="O464" s="53" t="s">
        <v>3350</v>
      </c>
      <c r="P464" s="15">
        <f>IF(ISBLANK(C464)," ",IF(ISNA(VLOOKUP(C464,'Tudo Palsson 502'!$C$2:$C$503,1,0)),0,1))</f>
        <v>0</v>
      </c>
    </row>
    <row r="465" spans="1:16" s="55" customFormat="1" ht="15">
      <c r="A465" s="22" t="s">
        <v>1692</v>
      </c>
      <c r="B465" s="47" t="s">
        <v>3298</v>
      </c>
      <c r="C465" s="48" t="s">
        <v>3351</v>
      </c>
      <c r="D465" s="49" t="s">
        <v>3351</v>
      </c>
      <c r="E465" s="50" t="s">
        <v>3352</v>
      </c>
      <c r="F465" s="51" t="s">
        <v>3353</v>
      </c>
      <c r="G465" s="52">
        <v>0</v>
      </c>
      <c r="H465" s="50">
        <v>1000</v>
      </c>
      <c r="I465" s="27" t="s">
        <v>1692</v>
      </c>
      <c r="J465" s="28" t="s">
        <v>1692</v>
      </c>
      <c r="K465" s="28" t="s">
        <v>1692</v>
      </c>
      <c r="L465" s="29"/>
      <c r="M465" s="29"/>
      <c r="N465" s="27" t="s">
        <v>16</v>
      </c>
      <c r="O465" s="53" t="s">
        <v>3354</v>
      </c>
      <c r="P465" s="15">
        <f>IF(ISBLANK(C465)," ",IF(ISNA(VLOOKUP(C465,'Tudo Palsson 502'!$C$2:$C$503,1,0)),0,1))</f>
        <v>0</v>
      </c>
    </row>
    <row r="466" spans="1:16" s="55" customFormat="1" ht="15">
      <c r="A466" s="22" t="s">
        <v>1692</v>
      </c>
      <c r="B466" s="47" t="s">
        <v>3298</v>
      </c>
      <c r="C466" s="48" t="s">
        <v>3355</v>
      </c>
      <c r="D466" s="49" t="s">
        <v>3355</v>
      </c>
      <c r="E466" s="50" t="s">
        <v>3356</v>
      </c>
      <c r="F466" s="51" t="s">
        <v>3357</v>
      </c>
      <c r="G466" s="52">
        <v>0</v>
      </c>
      <c r="H466" s="50">
        <v>1000</v>
      </c>
      <c r="I466" s="27" t="s">
        <v>1692</v>
      </c>
      <c r="J466" s="28" t="s">
        <v>1692</v>
      </c>
      <c r="K466" s="28" t="s">
        <v>1692</v>
      </c>
      <c r="L466" s="29"/>
      <c r="M466" s="29"/>
      <c r="N466" s="27" t="s">
        <v>16</v>
      </c>
      <c r="O466" s="53" t="s">
        <v>3358</v>
      </c>
      <c r="P466" s="15">
        <f>IF(ISBLANK(C466)," ",IF(ISNA(VLOOKUP(C466,'Tudo Palsson 502'!$C$2:$C$503,1,0)),0,1))</f>
        <v>0</v>
      </c>
    </row>
    <row r="467" spans="1:16" s="55" customFormat="1" ht="15">
      <c r="A467" s="22" t="s">
        <v>1692</v>
      </c>
      <c r="B467" s="23" t="s">
        <v>3298</v>
      </c>
      <c r="C467" s="27" t="s">
        <v>1692</v>
      </c>
      <c r="D467" s="28" t="s">
        <v>1692</v>
      </c>
      <c r="E467" s="28" t="s">
        <v>1692</v>
      </c>
      <c r="F467" s="26" t="s">
        <v>1692</v>
      </c>
      <c r="G467" s="27">
        <v>-1000</v>
      </c>
      <c r="H467" s="28">
        <v>0</v>
      </c>
      <c r="I467" s="27" t="s">
        <v>1692</v>
      </c>
      <c r="J467" s="28" t="s">
        <v>1692</v>
      </c>
      <c r="K467" s="28" t="s">
        <v>1692</v>
      </c>
      <c r="L467" s="29"/>
      <c r="M467" s="29"/>
      <c r="N467" s="27" t="s">
        <v>16</v>
      </c>
      <c r="O467" s="54" t="s">
        <v>3359</v>
      </c>
      <c r="P467" s="15">
        <f>IF(ISBLANK(C467)," ",IF(ISNA(VLOOKUP(C467,'Tudo Palsson 502'!$C$2:$C$503,1,0)),0,1))</f>
        <v>0</v>
      </c>
    </row>
    <row r="468" spans="1:16" s="55" customFormat="1" ht="25.5">
      <c r="A468" s="22" t="s">
        <v>1692</v>
      </c>
      <c r="B468" s="47" t="s">
        <v>3298</v>
      </c>
      <c r="C468" s="48" t="s">
        <v>3360</v>
      </c>
      <c r="D468" s="49" t="s">
        <v>3360</v>
      </c>
      <c r="E468" s="50" t="s">
        <v>3361</v>
      </c>
      <c r="F468" s="51" t="s">
        <v>3362</v>
      </c>
      <c r="G468" s="52">
        <v>0</v>
      </c>
      <c r="H468" s="50">
        <v>1000</v>
      </c>
      <c r="I468" s="27" t="s">
        <v>1692</v>
      </c>
      <c r="J468" s="28" t="s">
        <v>1692</v>
      </c>
      <c r="K468" s="28" t="s">
        <v>1692</v>
      </c>
      <c r="L468" s="29"/>
      <c r="M468" s="29"/>
      <c r="N468" s="27" t="s">
        <v>16</v>
      </c>
      <c r="O468" s="53" t="s">
        <v>3363</v>
      </c>
      <c r="P468" s="15">
        <f>IF(ISBLANK(C468)," ",IF(ISNA(VLOOKUP(C468,'Tudo Palsson 502'!$C$2:$C$503,1,0)),0,1))</f>
        <v>0</v>
      </c>
    </row>
    <row r="469" spans="1:16" s="55" customFormat="1" ht="51">
      <c r="A469" s="22" t="s">
        <v>1692</v>
      </c>
      <c r="B469" s="47" t="s">
        <v>3298</v>
      </c>
      <c r="C469" s="48" t="s">
        <v>3364</v>
      </c>
      <c r="D469" s="49" t="s">
        <v>3364</v>
      </c>
      <c r="E469" s="50" t="s">
        <v>3348</v>
      </c>
      <c r="F469" s="51" t="s">
        <v>3349</v>
      </c>
      <c r="G469" s="52">
        <v>-1000</v>
      </c>
      <c r="H469" s="50">
        <v>1000</v>
      </c>
      <c r="I469" s="27" t="s">
        <v>1692</v>
      </c>
      <c r="J469" s="28" t="s">
        <v>1692</v>
      </c>
      <c r="K469" s="28" t="s">
        <v>1692</v>
      </c>
      <c r="L469" s="29"/>
      <c r="M469" s="29"/>
      <c r="N469" s="27" t="s">
        <v>16</v>
      </c>
      <c r="O469" s="53" t="s">
        <v>3365</v>
      </c>
      <c r="P469" s="15">
        <f>IF(ISBLANK(C469)," ",IF(ISNA(VLOOKUP(C469,'Tudo Palsson 502'!$C$2:$C$503,1,0)),0,1))</f>
        <v>0</v>
      </c>
    </row>
    <row r="470" spans="1:16" s="55" customFormat="1" ht="38.25">
      <c r="A470" s="22" t="s">
        <v>1692</v>
      </c>
      <c r="B470" s="47" t="s">
        <v>3298</v>
      </c>
      <c r="C470" s="48" t="s">
        <v>3366</v>
      </c>
      <c r="D470" s="49" t="s">
        <v>3366</v>
      </c>
      <c r="E470" s="50" t="s">
        <v>3348</v>
      </c>
      <c r="F470" s="51" t="s">
        <v>3349</v>
      </c>
      <c r="G470" s="52">
        <v>-1000</v>
      </c>
      <c r="H470" s="50">
        <v>1000</v>
      </c>
      <c r="I470" s="27" t="s">
        <v>1692</v>
      </c>
      <c r="J470" s="28" t="s">
        <v>1692</v>
      </c>
      <c r="K470" s="28" t="s">
        <v>1692</v>
      </c>
      <c r="L470" s="29"/>
      <c r="M470" s="29"/>
      <c r="N470" s="27" t="s">
        <v>16</v>
      </c>
      <c r="O470" s="53" t="s">
        <v>3367</v>
      </c>
      <c r="P470" s="15">
        <f>IF(ISBLANK(C470)," ",IF(ISNA(VLOOKUP(C470,'Tudo Palsson 502'!$C$2:$C$503,1,0)),0,1))</f>
        <v>0</v>
      </c>
    </row>
    <row r="471" spans="1:16" s="55" customFormat="1" ht="15">
      <c r="A471" s="22" t="s">
        <v>1692</v>
      </c>
      <c r="B471" s="47" t="s">
        <v>3298</v>
      </c>
      <c r="C471" s="48" t="s">
        <v>3368</v>
      </c>
      <c r="D471" s="49" t="s">
        <v>3369</v>
      </c>
      <c r="E471" s="50" t="s">
        <v>3370</v>
      </c>
      <c r="F471" s="51" t="s">
        <v>3371</v>
      </c>
      <c r="G471" s="52">
        <v>0</v>
      </c>
      <c r="H471" s="50">
        <v>1000</v>
      </c>
      <c r="I471" s="27" t="s">
        <v>1692</v>
      </c>
      <c r="J471" s="28" t="s">
        <v>1692</v>
      </c>
      <c r="K471" s="28" t="s">
        <v>1692</v>
      </c>
      <c r="L471" s="29"/>
      <c r="M471" s="29"/>
      <c r="N471" s="27" t="s">
        <v>16</v>
      </c>
      <c r="O471" s="53" t="s">
        <v>3372</v>
      </c>
      <c r="P471" s="15">
        <f>IF(ISBLANK(C471)," ",IF(ISNA(VLOOKUP(C471,'Tudo Palsson 502'!$C$2:$C$503,1,0)),0,1))</f>
        <v>0</v>
      </c>
    </row>
    <row r="472" spans="1:16" s="55" customFormat="1" ht="38.25">
      <c r="A472" s="22" t="s">
        <v>1692</v>
      </c>
      <c r="B472" s="47" t="s">
        <v>3298</v>
      </c>
      <c r="C472" s="48" t="s">
        <v>18</v>
      </c>
      <c r="D472" s="49" t="s">
        <v>18</v>
      </c>
      <c r="E472" s="50" t="s">
        <v>3326</v>
      </c>
      <c r="F472" s="51" t="s">
        <v>3327</v>
      </c>
      <c r="G472" s="52">
        <v>0</v>
      </c>
      <c r="H472" s="50">
        <v>1000</v>
      </c>
      <c r="I472" s="27" t="s">
        <v>1692</v>
      </c>
      <c r="J472" s="28" t="s">
        <v>1692</v>
      </c>
      <c r="K472" s="28" t="s">
        <v>1692</v>
      </c>
      <c r="L472" s="29"/>
      <c r="M472" s="29"/>
      <c r="N472" s="27" t="s">
        <v>16</v>
      </c>
      <c r="O472" s="53" t="s">
        <v>3373</v>
      </c>
      <c r="P472" s="15">
        <f>IF(ISBLANK(C472)," ",IF(ISNA(VLOOKUP(C472,'Tudo Palsson 502'!$C$2:$C$503,1,0)),0,1))</f>
        <v>1</v>
      </c>
    </row>
    <row r="473" spans="1:16" s="55" customFormat="1" ht="38.25">
      <c r="A473" s="22" t="s">
        <v>1692</v>
      </c>
      <c r="B473" s="47" t="s">
        <v>3298</v>
      </c>
      <c r="C473" s="48" t="s">
        <v>3374</v>
      </c>
      <c r="D473" s="49" t="s">
        <v>3374</v>
      </c>
      <c r="E473" s="50" t="s">
        <v>3326</v>
      </c>
      <c r="F473" s="51" t="s">
        <v>3327</v>
      </c>
      <c r="G473" s="52">
        <v>0</v>
      </c>
      <c r="H473" s="50">
        <v>1000</v>
      </c>
      <c r="I473" s="27" t="s">
        <v>1692</v>
      </c>
      <c r="J473" s="28" t="s">
        <v>1692</v>
      </c>
      <c r="K473" s="28" t="s">
        <v>1692</v>
      </c>
      <c r="L473" s="29"/>
      <c r="M473" s="29"/>
      <c r="N473" s="27" t="s">
        <v>16</v>
      </c>
      <c r="O473" s="53" t="s">
        <v>3375</v>
      </c>
      <c r="P473" s="15">
        <f>IF(ISBLANK(C473)," ",IF(ISNA(VLOOKUP(C473,'Tudo Palsson 502'!$C$2:$C$503,1,0)),0,1))</f>
        <v>0</v>
      </c>
    </row>
    <row r="474" spans="1:16" s="55" customFormat="1" ht="25.5">
      <c r="A474" s="22" t="s">
        <v>1692</v>
      </c>
      <c r="B474" s="47" t="s">
        <v>3298</v>
      </c>
      <c r="C474" s="48" t="s">
        <v>3376</v>
      </c>
      <c r="D474" s="49" t="s">
        <v>3376</v>
      </c>
      <c r="E474" s="50" t="s">
        <v>3326</v>
      </c>
      <c r="F474" s="51" t="s">
        <v>3327</v>
      </c>
      <c r="G474" s="52">
        <v>0</v>
      </c>
      <c r="H474" s="50">
        <v>1000</v>
      </c>
      <c r="I474" s="27" t="s">
        <v>1692</v>
      </c>
      <c r="J474" s="28" t="s">
        <v>1692</v>
      </c>
      <c r="K474" s="28" t="s">
        <v>1692</v>
      </c>
      <c r="L474" s="29"/>
      <c r="M474" s="29"/>
      <c r="N474" s="27" t="s">
        <v>16</v>
      </c>
      <c r="O474" s="53" t="s">
        <v>3377</v>
      </c>
      <c r="P474" s="15">
        <f>IF(ISBLANK(C474)," ",IF(ISNA(VLOOKUP(C474,'Tudo Palsson 502'!$C$2:$C$503,1,0)),0,1))</f>
        <v>0</v>
      </c>
    </row>
    <row r="475" spans="1:16" s="55" customFormat="1" ht="15">
      <c r="A475" s="22" t="s">
        <v>1692</v>
      </c>
      <c r="B475" s="47" t="s">
        <v>3298</v>
      </c>
      <c r="C475" s="48" t="s">
        <v>3378</v>
      </c>
      <c r="D475" s="49" t="s">
        <v>3379</v>
      </c>
      <c r="E475" s="50" t="s">
        <v>3380</v>
      </c>
      <c r="F475" s="51" t="s">
        <v>3381</v>
      </c>
      <c r="G475" s="52">
        <v>0</v>
      </c>
      <c r="H475" s="50">
        <v>1000</v>
      </c>
      <c r="I475" s="27" t="s">
        <v>1692</v>
      </c>
      <c r="J475" s="28" t="s">
        <v>1692</v>
      </c>
      <c r="K475" s="28" t="s">
        <v>1692</v>
      </c>
      <c r="L475" s="29"/>
      <c r="M475" s="29"/>
      <c r="N475" s="27" t="s">
        <v>16</v>
      </c>
      <c r="O475" s="53" t="s">
        <v>3382</v>
      </c>
      <c r="P475" s="15">
        <f>IF(ISBLANK(C475)," ",IF(ISNA(VLOOKUP(C475,'Tudo Palsson 502'!$C$2:$C$503,1,0)),0,1))</f>
        <v>0</v>
      </c>
    </row>
    <row r="476" spans="1:16" s="55" customFormat="1" ht="15">
      <c r="A476" s="22" t="s">
        <v>1692</v>
      </c>
      <c r="B476" s="47" t="s">
        <v>3298</v>
      </c>
      <c r="C476" s="48" t="s">
        <v>3383</v>
      </c>
      <c r="D476" s="49" t="s">
        <v>3383</v>
      </c>
      <c r="E476" s="50" t="s">
        <v>3356</v>
      </c>
      <c r="F476" s="51" t="s">
        <v>3357</v>
      </c>
      <c r="G476" s="52">
        <v>0</v>
      </c>
      <c r="H476" s="50">
        <v>5</v>
      </c>
      <c r="I476" s="27" t="s">
        <v>1692</v>
      </c>
      <c r="J476" s="28" t="s">
        <v>1692</v>
      </c>
      <c r="K476" s="28" t="s">
        <v>1692</v>
      </c>
      <c r="L476" s="29"/>
      <c r="M476" s="29"/>
      <c r="N476" s="27" t="s">
        <v>16</v>
      </c>
      <c r="O476" s="53" t="s">
        <v>3384</v>
      </c>
      <c r="P476" s="15">
        <f>IF(ISBLANK(C476)," ",IF(ISNA(VLOOKUP(C476,'Tudo Palsson 502'!$C$2:$C$503,1,0)),0,1))</f>
        <v>0</v>
      </c>
    </row>
    <row r="477" spans="1:16" s="55" customFormat="1" ht="15">
      <c r="A477" s="22" t="s">
        <v>1692</v>
      </c>
      <c r="B477" s="23" t="s">
        <v>3298</v>
      </c>
      <c r="C477" s="27" t="s">
        <v>1692</v>
      </c>
      <c r="D477" s="28" t="s">
        <v>1692</v>
      </c>
      <c r="E477" s="28" t="s">
        <v>1692</v>
      </c>
      <c r="F477" s="26" t="s">
        <v>1692</v>
      </c>
      <c r="G477" s="27">
        <v>0</v>
      </c>
      <c r="H477" s="28">
        <v>10</v>
      </c>
      <c r="I477" s="27" t="s">
        <v>1692</v>
      </c>
      <c r="J477" s="28" t="s">
        <v>1692</v>
      </c>
      <c r="K477" s="28" t="s">
        <v>1692</v>
      </c>
      <c r="L477" s="29"/>
      <c r="M477" s="29"/>
      <c r="N477" s="27" t="s">
        <v>16</v>
      </c>
      <c r="O477" s="54" t="s">
        <v>3385</v>
      </c>
      <c r="P477" s="15">
        <f>IF(ISBLANK(C477)," ",IF(ISNA(VLOOKUP(C477,'Tudo Palsson 502'!$C$2:$C$503,1,0)),0,1))</f>
        <v>0</v>
      </c>
    </row>
    <row r="478" spans="1:16" s="55" customFormat="1" ht="38.25">
      <c r="A478" s="22" t="s">
        <v>1692</v>
      </c>
      <c r="B478" s="47" t="s">
        <v>3298</v>
      </c>
      <c r="C478" s="48" t="s">
        <v>13</v>
      </c>
      <c r="D478" s="49" t="s">
        <v>3386</v>
      </c>
      <c r="E478" s="50" t="s">
        <v>3326</v>
      </c>
      <c r="F478" s="51" t="s">
        <v>3327</v>
      </c>
      <c r="G478" s="52">
        <v>0</v>
      </c>
      <c r="H478" s="50">
        <v>1000</v>
      </c>
      <c r="I478" s="27" t="s">
        <v>1692</v>
      </c>
      <c r="J478" s="28" t="s">
        <v>1692</v>
      </c>
      <c r="K478" s="28" t="s">
        <v>1692</v>
      </c>
      <c r="L478" s="29"/>
      <c r="M478" s="29"/>
      <c r="N478" s="27" t="s">
        <v>16</v>
      </c>
      <c r="O478" s="53" t="s">
        <v>3387</v>
      </c>
      <c r="P478" s="15">
        <f>IF(ISBLANK(C478)," ",IF(ISNA(VLOOKUP(C478,'Tudo Palsson 502'!$C$2:$C$503,1,0)),0,1))</f>
        <v>1</v>
      </c>
    </row>
    <row r="479" spans="1:16" s="55" customFormat="1" ht="15">
      <c r="A479" s="22" t="s">
        <v>1692</v>
      </c>
      <c r="B479" s="47" t="s">
        <v>3298</v>
      </c>
      <c r="C479" s="48" t="s">
        <v>162</v>
      </c>
      <c r="D479" s="49" t="s">
        <v>3388</v>
      </c>
      <c r="E479" s="50" t="s">
        <v>3389</v>
      </c>
      <c r="F479" s="51" t="s">
        <v>3390</v>
      </c>
      <c r="G479" s="52">
        <v>0</v>
      </c>
      <c r="H479" s="50">
        <v>1000</v>
      </c>
      <c r="I479" s="27" t="s">
        <v>1692</v>
      </c>
      <c r="J479" s="28" t="s">
        <v>1692</v>
      </c>
      <c r="K479" s="28" t="s">
        <v>1692</v>
      </c>
      <c r="L479" s="29"/>
      <c r="M479" s="29"/>
      <c r="N479" s="27" t="s">
        <v>16</v>
      </c>
      <c r="O479" s="53" t="s">
        <v>3391</v>
      </c>
      <c r="P479" s="15">
        <f>IF(ISBLANK(C479)," ",IF(ISNA(VLOOKUP(C479,'Tudo Palsson 502'!$C$2:$C$503,1,0)),0,1))</f>
        <v>1</v>
      </c>
    </row>
    <row r="480" spans="1:16" s="55" customFormat="1" ht="25.5">
      <c r="A480" s="22" t="s">
        <v>1692</v>
      </c>
      <c r="B480" s="47" t="s">
        <v>3298</v>
      </c>
      <c r="C480" s="48" t="s">
        <v>3392</v>
      </c>
      <c r="D480" s="49" t="s">
        <v>3392</v>
      </c>
      <c r="E480" s="50" t="s">
        <v>3348</v>
      </c>
      <c r="F480" s="51" t="s">
        <v>3349</v>
      </c>
      <c r="G480" s="52">
        <v>0</v>
      </c>
      <c r="H480" s="50">
        <v>1000</v>
      </c>
      <c r="I480" s="27" t="s">
        <v>1692</v>
      </c>
      <c r="J480" s="28" t="s">
        <v>1692</v>
      </c>
      <c r="K480" s="28" t="s">
        <v>1692</v>
      </c>
      <c r="L480" s="29"/>
      <c r="M480" s="29"/>
      <c r="N480" s="27" t="s">
        <v>16</v>
      </c>
      <c r="O480" s="53" t="s">
        <v>3393</v>
      </c>
      <c r="P480" s="15">
        <f>IF(ISBLANK(C480)," ",IF(ISNA(VLOOKUP(C480,'Tudo Palsson 502'!$C$2:$C$503,1,0)),0,1))</f>
        <v>0</v>
      </c>
    </row>
    <row r="481" spans="1:16" s="55" customFormat="1" ht="63.75">
      <c r="A481" s="22" t="s">
        <v>1692</v>
      </c>
      <c r="B481" s="47" t="s">
        <v>3298</v>
      </c>
      <c r="C481" s="48" t="s">
        <v>3394</v>
      </c>
      <c r="D481" s="49" t="s">
        <v>3395</v>
      </c>
      <c r="E481" s="50" t="s">
        <v>3396</v>
      </c>
      <c r="F481" s="51" t="s">
        <v>3397</v>
      </c>
      <c r="G481" s="52">
        <v>-1000</v>
      </c>
      <c r="H481" s="50">
        <v>1000</v>
      </c>
      <c r="I481" s="27" t="s">
        <v>1692</v>
      </c>
      <c r="J481" s="28" t="s">
        <v>1692</v>
      </c>
      <c r="K481" s="28" t="s">
        <v>1692</v>
      </c>
      <c r="L481" s="29"/>
      <c r="M481" s="29"/>
      <c r="N481" s="27" t="s">
        <v>16</v>
      </c>
      <c r="O481" s="53" t="s">
        <v>3398</v>
      </c>
      <c r="P481" s="15">
        <f>IF(ISBLANK(C481)," ",IF(ISNA(VLOOKUP(C481,'Tudo Palsson 502'!$C$2:$C$503,1,0)),0,1))</f>
        <v>0</v>
      </c>
    </row>
    <row r="482" spans="1:16" s="55" customFormat="1" ht="15">
      <c r="A482" s="22" t="s">
        <v>1692</v>
      </c>
      <c r="B482" s="23" t="s">
        <v>3298</v>
      </c>
      <c r="C482" s="27" t="s">
        <v>1692</v>
      </c>
      <c r="D482" s="28" t="s">
        <v>1692</v>
      </c>
      <c r="E482" s="28" t="s">
        <v>1692</v>
      </c>
      <c r="F482" s="26" t="s">
        <v>1692</v>
      </c>
      <c r="G482" s="27">
        <v>-100</v>
      </c>
      <c r="H482" s="28">
        <v>-1</v>
      </c>
      <c r="I482" s="27" t="s">
        <v>1692</v>
      </c>
      <c r="J482" s="28" t="s">
        <v>1692</v>
      </c>
      <c r="K482" s="28" t="s">
        <v>1692</v>
      </c>
      <c r="L482" s="29"/>
      <c r="M482" s="29"/>
      <c r="N482" s="27" t="s">
        <v>16</v>
      </c>
      <c r="O482" s="54" t="s">
        <v>3399</v>
      </c>
      <c r="P482" s="15">
        <f>IF(ISBLANK(C482)," ",IF(ISNA(VLOOKUP(C482,'Tudo Palsson 502'!$C$2:$C$503,1,0)),0,1))</f>
        <v>0</v>
      </c>
    </row>
    <row r="483" spans="1:16" s="55" customFormat="1" ht="15">
      <c r="A483" s="22" t="s">
        <v>1692</v>
      </c>
      <c r="B483" s="23" t="s">
        <v>3298</v>
      </c>
      <c r="C483" s="27" t="s">
        <v>1692</v>
      </c>
      <c r="D483" s="28" t="s">
        <v>1692</v>
      </c>
      <c r="E483" s="28" t="s">
        <v>1692</v>
      </c>
      <c r="F483" s="26" t="s">
        <v>1692</v>
      </c>
      <c r="G483" s="27">
        <v>-1000</v>
      </c>
      <c r="H483" s="28">
        <v>1000</v>
      </c>
      <c r="I483" s="27" t="s">
        <v>1692</v>
      </c>
      <c r="J483" s="28" t="s">
        <v>1692</v>
      </c>
      <c r="K483" s="28" t="s">
        <v>1692</v>
      </c>
      <c r="L483" s="29"/>
      <c r="M483" s="29"/>
      <c r="N483" s="27" t="s">
        <v>16</v>
      </c>
      <c r="O483" s="54" t="s">
        <v>3400</v>
      </c>
      <c r="P483" s="15">
        <f>IF(ISBLANK(C483)," ",IF(ISNA(VLOOKUP(C483,'Tudo Palsson 502'!$C$2:$C$503,1,0)),0,1))</f>
        <v>0</v>
      </c>
    </row>
    <row r="484" spans="1:16" s="55" customFormat="1" ht="15">
      <c r="A484" s="22" t="s">
        <v>1692</v>
      </c>
      <c r="B484" s="47" t="s">
        <v>3298</v>
      </c>
      <c r="C484" s="48" t="s">
        <v>3401</v>
      </c>
      <c r="D484" s="49" t="s">
        <v>3401</v>
      </c>
      <c r="E484" s="50" t="s">
        <v>3402</v>
      </c>
      <c r="F484" s="51" t="s">
        <v>3403</v>
      </c>
      <c r="G484" s="52">
        <v>0</v>
      </c>
      <c r="H484" s="50">
        <v>1000</v>
      </c>
      <c r="I484" s="27" t="s">
        <v>1692</v>
      </c>
      <c r="J484" s="28" t="s">
        <v>1692</v>
      </c>
      <c r="K484" s="28" t="s">
        <v>1692</v>
      </c>
      <c r="L484" s="35"/>
      <c r="M484" s="36"/>
      <c r="N484" s="27" t="s">
        <v>16</v>
      </c>
      <c r="O484" s="53" t="s">
        <v>3404</v>
      </c>
      <c r="P484" s="15">
        <f>IF(ISBLANK(C484)," ",IF(ISNA(VLOOKUP(C484,'Tudo Palsson 502'!$C$2:$C$503,1,0)),0,1))</f>
        <v>0</v>
      </c>
    </row>
    <row r="485" spans="1:16" s="55" customFormat="1" ht="15">
      <c r="A485" s="22" t="s">
        <v>1692</v>
      </c>
      <c r="B485" s="47" t="s">
        <v>3298</v>
      </c>
      <c r="C485" s="48" t="s">
        <v>3405</v>
      </c>
      <c r="D485" s="49" t="s">
        <v>3405</v>
      </c>
      <c r="E485" s="50" t="s">
        <v>3406</v>
      </c>
      <c r="F485" s="51" t="s">
        <v>3407</v>
      </c>
      <c r="G485" s="52">
        <v>-1000</v>
      </c>
      <c r="H485" s="50">
        <v>1000</v>
      </c>
      <c r="I485" s="27" t="s">
        <v>1692</v>
      </c>
      <c r="J485" s="28" t="s">
        <v>1692</v>
      </c>
      <c r="K485" s="28" t="s">
        <v>1692</v>
      </c>
      <c r="L485" s="29"/>
      <c r="M485" s="29"/>
      <c r="N485" s="27" t="s">
        <v>16</v>
      </c>
      <c r="O485" s="53" t="s">
        <v>3408</v>
      </c>
      <c r="P485" s="15">
        <f>IF(ISBLANK(C485)," ",IF(ISNA(VLOOKUP(C485,'Tudo Palsson 502'!$C$2:$C$503,1,0)),0,1))</f>
        <v>0</v>
      </c>
    </row>
    <row r="486" spans="1:16" s="55" customFormat="1" ht="15">
      <c r="A486" s="22" t="s">
        <v>1692</v>
      </c>
      <c r="B486" s="23" t="s">
        <v>3298</v>
      </c>
      <c r="C486" s="27" t="s">
        <v>1692</v>
      </c>
      <c r="D486" s="28" t="s">
        <v>1692</v>
      </c>
      <c r="E486" s="28" t="s">
        <v>1692</v>
      </c>
      <c r="F486" s="26" t="s">
        <v>1692</v>
      </c>
      <c r="G486" s="27">
        <v>-1000</v>
      </c>
      <c r="H486" s="28">
        <v>0</v>
      </c>
      <c r="I486" s="27" t="s">
        <v>1692</v>
      </c>
      <c r="J486" s="28" t="s">
        <v>1692</v>
      </c>
      <c r="K486" s="28" t="s">
        <v>1692</v>
      </c>
      <c r="L486" s="29"/>
      <c r="M486" s="29"/>
      <c r="N486" s="27" t="s">
        <v>16</v>
      </c>
      <c r="O486" s="54" t="s">
        <v>3409</v>
      </c>
      <c r="P486" s="15">
        <f>IF(ISBLANK(C486)," ",IF(ISNA(VLOOKUP(C486,'Tudo Palsson 502'!$C$2:$C$503,1,0)),0,1))</f>
        <v>0</v>
      </c>
    </row>
    <row r="487" spans="1:16" s="55" customFormat="1" ht="15">
      <c r="A487" s="22" t="s">
        <v>1692</v>
      </c>
      <c r="B487" s="47" t="s">
        <v>3298</v>
      </c>
      <c r="C487" s="48" t="s">
        <v>28</v>
      </c>
      <c r="D487" s="49" t="s">
        <v>3410</v>
      </c>
      <c r="E487" s="50" t="s">
        <v>3326</v>
      </c>
      <c r="F487" s="51" t="s">
        <v>3327</v>
      </c>
      <c r="G487" s="52">
        <v>0</v>
      </c>
      <c r="H487" s="50">
        <v>1000</v>
      </c>
      <c r="I487" s="27" t="s">
        <v>1692</v>
      </c>
      <c r="J487" s="28" t="s">
        <v>1692</v>
      </c>
      <c r="K487" s="28" t="s">
        <v>1692</v>
      </c>
      <c r="L487" s="29"/>
      <c r="M487" s="29"/>
      <c r="N487" s="27" t="s">
        <v>16</v>
      </c>
      <c r="O487" s="53" t="s">
        <v>3411</v>
      </c>
      <c r="P487" s="15">
        <f>IF(ISBLANK(C487)," ",IF(ISNA(VLOOKUP(C487,'Tudo Palsson 502'!$C$2:$C$503,1,0)),0,1))</f>
        <v>1</v>
      </c>
    </row>
    <row r="488" spans="1:16" s="55" customFormat="1" ht="25.5">
      <c r="A488" s="22" t="s">
        <v>1692</v>
      </c>
      <c r="B488" s="47" t="s">
        <v>3298</v>
      </c>
      <c r="C488" s="48" t="s">
        <v>3412</v>
      </c>
      <c r="D488" s="49" t="s">
        <v>3413</v>
      </c>
      <c r="E488" s="50" t="s">
        <v>3414</v>
      </c>
      <c r="F488" s="51" t="s">
        <v>3415</v>
      </c>
      <c r="G488" s="52">
        <v>0</v>
      </c>
      <c r="H488" s="50">
        <v>1000</v>
      </c>
      <c r="I488" s="27" t="s">
        <v>1692</v>
      </c>
      <c r="J488" s="28" t="s">
        <v>1692</v>
      </c>
      <c r="K488" s="28" t="s">
        <v>1692</v>
      </c>
      <c r="L488" s="29"/>
      <c r="M488" s="29"/>
      <c r="N488" s="27" t="s">
        <v>16</v>
      </c>
      <c r="O488" s="53" t="s">
        <v>3416</v>
      </c>
      <c r="P488" s="15">
        <f>IF(ISBLANK(C488)," ",IF(ISNA(VLOOKUP(C488,'Tudo Palsson 502'!$C$2:$C$503,1,0)),0,1))</f>
        <v>0</v>
      </c>
    </row>
    <row r="489" spans="1:16" s="55" customFormat="1" ht="63.75">
      <c r="A489" s="22" t="s">
        <v>1692</v>
      </c>
      <c r="B489" s="47" t="s">
        <v>3298</v>
      </c>
      <c r="C489" s="48" t="s">
        <v>3417</v>
      </c>
      <c r="D489" s="49" t="s">
        <v>3417</v>
      </c>
      <c r="E489" s="50" t="s">
        <v>3348</v>
      </c>
      <c r="F489" s="51" t="s">
        <v>3349</v>
      </c>
      <c r="G489" s="52">
        <v>0</v>
      </c>
      <c r="H489" s="50">
        <v>1000</v>
      </c>
      <c r="I489" s="27" t="s">
        <v>1692</v>
      </c>
      <c r="J489" s="28" t="s">
        <v>1692</v>
      </c>
      <c r="K489" s="28" t="s">
        <v>1692</v>
      </c>
      <c r="L489" s="29"/>
      <c r="M489" s="29"/>
      <c r="N489" s="27" t="s">
        <v>16</v>
      </c>
      <c r="O489" s="53" t="s">
        <v>3418</v>
      </c>
      <c r="P489" s="15">
        <f>IF(ISBLANK(C489)," ",IF(ISNA(VLOOKUP(C489,'Tudo Palsson 502'!$C$2:$C$503,1,0)),0,1))</f>
        <v>0</v>
      </c>
    </row>
    <row r="490" spans="1:16" s="55" customFormat="1" ht="38.25">
      <c r="A490" s="22" t="s">
        <v>1692</v>
      </c>
      <c r="B490" s="47" t="s">
        <v>3298</v>
      </c>
      <c r="C490" s="48" t="s">
        <v>3419</v>
      </c>
      <c r="D490" s="49" t="s">
        <v>3419</v>
      </c>
      <c r="E490" s="50" t="s">
        <v>3348</v>
      </c>
      <c r="F490" s="51" t="s">
        <v>3349</v>
      </c>
      <c r="G490" s="52">
        <v>0</v>
      </c>
      <c r="H490" s="50">
        <v>1000</v>
      </c>
      <c r="I490" s="27" t="s">
        <v>1692</v>
      </c>
      <c r="J490" s="28" t="s">
        <v>1692</v>
      </c>
      <c r="K490" s="28" t="s">
        <v>1692</v>
      </c>
      <c r="L490" s="29"/>
      <c r="M490" s="29"/>
      <c r="N490" s="27" t="s">
        <v>16</v>
      </c>
      <c r="O490" s="53" t="s">
        <v>3420</v>
      </c>
      <c r="P490" s="15">
        <f>IF(ISBLANK(C490)," ",IF(ISNA(VLOOKUP(C490,'Tudo Palsson 502'!$C$2:$C$503,1,0)),0,1))</f>
        <v>0</v>
      </c>
    </row>
    <row r="491" spans="1:16" s="55" customFormat="1" ht="25.5">
      <c r="A491" s="22" t="s">
        <v>1692</v>
      </c>
      <c r="B491" s="47" t="s">
        <v>3298</v>
      </c>
      <c r="C491" s="48" t="s">
        <v>3421</v>
      </c>
      <c r="D491" s="49" t="s">
        <v>3422</v>
      </c>
      <c r="E491" s="50" t="s">
        <v>3423</v>
      </c>
      <c r="F491" s="51" t="s">
        <v>3424</v>
      </c>
      <c r="G491" s="52">
        <v>-1000</v>
      </c>
      <c r="H491" s="50">
        <v>1000</v>
      </c>
      <c r="I491" s="27" t="s">
        <v>1692</v>
      </c>
      <c r="J491" s="28" t="s">
        <v>1692</v>
      </c>
      <c r="K491" s="28" t="s">
        <v>1692</v>
      </c>
      <c r="L491" s="29"/>
      <c r="M491" s="29"/>
      <c r="N491" s="27" t="s">
        <v>16</v>
      </c>
      <c r="O491" s="53" t="s">
        <v>3425</v>
      </c>
      <c r="P491" s="15">
        <f>IF(ISBLANK(C491)," ",IF(ISNA(VLOOKUP(C491,'Tudo Palsson 502'!$C$2:$C$503,1,0)),0,1))</f>
        <v>0</v>
      </c>
    </row>
    <row r="492" spans="1:16" s="55" customFormat="1" ht="25.5">
      <c r="A492" s="22" t="s">
        <v>1692</v>
      </c>
      <c r="B492" s="47" t="s">
        <v>3298</v>
      </c>
      <c r="C492" s="48" t="s">
        <v>3421</v>
      </c>
      <c r="D492" s="49" t="s">
        <v>3422</v>
      </c>
      <c r="E492" s="50" t="s">
        <v>3423</v>
      </c>
      <c r="F492" s="51" t="s">
        <v>3424</v>
      </c>
      <c r="G492" s="52">
        <v>-1000</v>
      </c>
      <c r="H492" s="50">
        <v>1000</v>
      </c>
      <c r="I492" s="27" t="s">
        <v>1692</v>
      </c>
      <c r="J492" s="28" t="s">
        <v>1692</v>
      </c>
      <c r="K492" s="28" t="s">
        <v>1692</v>
      </c>
      <c r="L492" s="29"/>
      <c r="M492" s="29"/>
      <c r="N492" s="27" t="s">
        <v>16</v>
      </c>
      <c r="O492" s="53" t="s">
        <v>3426</v>
      </c>
      <c r="P492" s="15">
        <f>IF(ISBLANK(C492)," ",IF(ISNA(VLOOKUP(C492,'Tudo Palsson 502'!$C$2:$C$503,1,0)),0,1))</f>
        <v>0</v>
      </c>
    </row>
    <row r="493" spans="1:16" s="55" customFormat="1" ht="25.5">
      <c r="A493" s="22" t="s">
        <v>1692</v>
      </c>
      <c r="B493" s="47" t="s">
        <v>3298</v>
      </c>
      <c r="C493" s="48" t="s">
        <v>3427</v>
      </c>
      <c r="D493" s="49" t="s">
        <v>3427</v>
      </c>
      <c r="E493" s="50" t="s">
        <v>3361</v>
      </c>
      <c r="F493" s="51" t="s">
        <v>3362</v>
      </c>
      <c r="G493" s="52">
        <v>-1000</v>
      </c>
      <c r="H493" s="50">
        <v>1000</v>
      </c>
      <c r="I493" s="27" t="s">
        <v>1692</v>
      </c>
      <c r="J493" s="28" t="s">
        <v>1692</v>
      </c>
      <c r="K493" s="28" t="s">
        <v>1692</v>
      </c>
      <c r="L493" s="29"/>
      <c r="M493" s="29"/>
      <c r="N493" s="27" t="s">
        <v>16</v>
      </c>
      <c r="O493" s="53" t="s">
        <v>3428</v>
      </c>
      <c r="P493" s="15">
        <f>IF(ISBLANK(C493)," ",IF(ISNA(VLOOKUP(C493,'Tudo Palsson 502'!$C$2:$C$503,1,0)),0,1))</f>
        <v>0</v>
      </c>
    </row>
    <row r="494" spans="1:16" s="55" customFormat="1" ht="15">
      <c r="A494" s="22" t="s">
        <v>1692</v>
      </c>
      <c r="B494" s="47" t="s">
        <v>3298</v>
      </c>
      <c r="C494" s="48" t="s">
        <v>3429</v>
      </c>
      <c r="D494" s="49" t="s">
        <v>3429</v>
      </c>
      <c r="E494" s="50" t="s">
        <v>3430</v>
      </c>
      <c r="F494" s="51" t="s">
        <v>3431</v>
      </c>
      <c r="G494" s="52">
        <v>-1000</v>
      </c>
      <c r="H494" s="50">
        <v>0</v>
      </c>
      <c r="I494" s="27" t="s">
        <v>1692</v>
      </c>
      <c r="J494" s="28" t="s">
        <v>1692</v>
      </c>
      <c r="K494" s="28" t="s">
        <v>1692</v>
      </c>
      <c r="L494" s="29"/>
      <c r="M494" s="29"/>
      <c r="N494" s="27" t="s">
        <v>16</v>
      </c>
      <c r="O494" s="53" t="s">
        <v>3432</v>
      </c>
      <c r="P494" s="15">
        <f>IF(ISBLANK(C494)," ",IF(ISNA(VLOOKUP(C494,'Tudo Palsson 502'!$C$2:$C$503,1,0)),0,1))</f>
        <v>0</v>
      </c>
    </row>
    <row r="495" spans="1:16" s="55" customFormat="1" ht="38.25">
      <c r="A495" s="22" t="s">
        <v>1692</v>
      </c>
      <c r="B495" s="47" t="s">
        <v>3298</v>
      </c>
      <c r="C495" s="48" t="s">
        <v>3419</v>
      </c>
      <c r="D495" s="49" t="s">
        <v>3419</v>
      </c>
      <c r="E495" s="50" t="s">
        <v>3348</v>
      </c>
      <c r="F495" s="51" t="s">
        <v>3349</v>
      </c>
      <c r="G495" s="52">
        <v>0</v>
      </c>
      <c r="H495" s="50">
        <v>1000</v>
      </c>
      <c r="I495" s="27" t="s">
        <v>1692</v>
      </c>
      <c r="J495" s="28" t="s">
        <v>1692</v>
      </c>
      <c r="K495" s="28" t="s">
        <v>1692</v>
      </c>
      <c r="L495" s="29"/>
      <c r="M495" s="29"/>
      <c r="N495" s="27" t="s">
        <v>16</v>
      </c>
      <c r="O495" s="53" t="s">
        <v>3433</v>
      </c>
      <c r="P495" s="15">
        <f>IF(ISBLANK(C495)," ",IF(ISNA(VLOOKUP(C495,'Tudo Palsson 502'!$C$2:$C$503,1,0)),0,1))</f>
        <v>0</v>
      </c>
    </row>
    <row r="496" spans="1:16" s="55" customFormat="1" ht="15">
      <c r="A496" s="22" t="s">
        <v>1692</v>
      </c>
      <c r="B496" s="47" t="s">
        <v>3298</v>
      </c>
      <c r="C496" s="48" t="s">
        <v>3434</v>
      </c>
      <c r="D496" s="49" t="s">
        <v>3434</v>
      </c>
      <c r="E496" s="50" t="s">
        <v>3435</v>
      </c>
      <c r="F496" s="51" t="s">
        <v>3436</v>
      </c>
      <c r="G496" s="52">
        <v>-1000</v>
      </c>
      <c r="H496" s="50">
        <v>0</v>
      </c>
      <c r="I496" s="27" t="s">
        <v>1692</v>
      </c>
      <c r="J496" s="28" t="s">
        <v>1692</v>
      </c>
      <c r="K496" s="28" t="s">
        <v>1692</v>
      </c>
      <c r="L496" s="29"/>
      <c r="M496" s="29"/>
      <c r="N496" s="27" t="s">
        <v>16</v>
      </c>
      <c r="O496" s="53" t="s">
        <v>3437</v>
      </c>
      <c r="P496" s="15">
        <f>IF(ISBLANK(C496)," ",IF(ISNA(VLOOKUP(C496,'Tudo Palsson 502'!$C$2:$C$503,1,0)),0,1))</f>
        <v>0</v>
      </c>
    </row>
    <row r="497" spans="1:16" s="55" customFormat="1" ht="25.5">
      <c r="A497" s="22" t="s">
        <v>1692</v>
      </c>
      <c r="B497" s="47" t="s">
        <v>3298</v>
      </c>
      <c r="C497" s="48" t="s">
        <v>3421</v>
      </c>
      <c r="D497" s="49" t="s">
        <v>3422</v>
      </c>
      <c r="E497" s="50" t="s">
        <v>3423</v>
      </c>
      <c r="F497" s="51" t="s">
        <v>3424</v>
      </c>
      <c r="G497" s="52">
        <v>-1000</v>
      </c>
      <c r="H497" s="50">
        <v>1000</v>
      </c>
      <c r="I497" s="27" t="s">
        <v>1692</v>
      </c>
      <c r="J497" s="28" t="s">
        <v>1692</v>
      </c>
      <c r="K497" s="28" t="s">
        <v>1692</v>
      </c>
      <c r="L497" s="29"/>
      <c r="M497" s="29"/>
      <c r="N497" s="27" t="s">
        <v>16</v>
      </c>
      <c r="O497" s="53" t="s">
        <v>3438</v>
      </c>
      <c r="P497" s="15">
        <f>IF(ISBLANK(C497)," ",IF(ISNA(VLOOKUP(C497,'Tudo Palsson 502'!$C$2:$C$503,1,0)),0,1))</f>
        <v>0</v>
      </c>
    </row>
    <row r="498" spans="1:16" s="55" customFormat="1" ht="15">
      <c r="A498" s="22" t="s">
        <v>1692</v>
      </c>
      <c r="B498" s="47" t="s">
        <v>3298</v>
      </c>
      <c r="C498" s="48" t="s">
        <v>3439</v>
      </c>
      <c r="D498" s="49" t="s">
        <v>3439</v>
      </c>
      <c r="E498" s="50" t="s">
        <v>3440</v>
      </c>
      <c r="F498" s="51" t="s">
        <v>3441</v>
      </c>
      <c r="G498" s="52">
        <v>-1000</v>
      </c>
      <c r="H498" s="50">
        <v>1000</v>
      </c>
      <c r="I498" s="27" t="s">
        <v>1692</v>
      </c>
      <c r="J498" s="28" t="s">
        <v>1692</v>
      </c>
      <c r="K498" s="28" t="s">
        <v>1692</v>
      </c>
      <c r="L498" s="29"/>
      <c r="M498" s="29"/>
      <c r="N498" s="27" t="s">
        <v>16</v>
      </c>
      <c r="O498" s="53" t="s">
        <v>3442</v>
      </c>
      <c r="P498" s="15">
        <f>IF(ISBLANK(C498)," ",IF(ISNA(VLOOKUP(C498,'Tudo Palsson 502'!$C$2:$C$503,1,0)),0,1))</f>
        <v>0</v>
      </c>
    </row>
    <row r="499" spans="1:16" s="55" customFormat="1" ht="15">
      <c r="A499" s="22" t="s">
        <v>1692</v>
      </c>
      <c r="B499" s="47" t="s">
        <v>3298</v>
      </c>
      <c r="C499" s="48" t="s">
        <v>3316</v>
      </c>
      <c r="D499" s="49" t="s">
        <v>3316</v>
      </c>
      <c r="E499" s="50" t="s">
        <v>3317</v>
      </c>
      <c r="F499" s="51" t="s">
        <v>3318</v>
      </c>
      <c r="G499" s="52">
        <v>-1000</v>
      </c>
      <c r="H499" s="50">
        <v>1000</v>
      </c>
      <c r="I499" s="27" t="s">
        <v>1692</v>
      </c>
      <c r="J499" s="28" t="s">
        <v>1692</v>
      </c>
      <c r="K499" s="28" t="s">
        <v>1692</v>
      </c>
      <c r="L499" s="29"/>
      <c r="M499" s="29"/>
      <c r="N499" s="27" t="s">
        <v>16</v>
      </c>
      <c r="O499" s="53" t="s">
        <v>3443</v>
      </c>
      <c r="P499" s="15">
        <f>IF(ISBLANK(C499)," ",IF(ISNA(VLOOKUP(C499,'Tudo Palsson 502'!$C$2:$C$503,1,0)),0,1))</f>
        <v>0</v>
      </c>
    </row>
    <row r="500" spans="1:16" s="55" customFormat="1" ht="15">
      <c r="A500" s="22" t="s">
        <v>1692</v>
      </c>
      <c r="B500" s="47" t="s">
        <v>3298</v>
      </c>
      <c r="C500" s="48" t="s">
        <v>21</v>
      </c>
      <c r="D500" s="49" t="s">
        <v>3444</v>
      </c>
      <c r="E500" s="50" t="s">
        <v>3326</v>
      </c>
      <c r="F500" s="51" t="s">
        <v>3327</v>
      </c>
      <c r="G500" s="52">
        <v>0</v>
      </c>
      <c r="H500" s="50">
        <v>1000</v>
      </c>
      <c r="I500" s="27" t="s">
        <v>1692</v>
      </c>
      <c r="J500" s="28" t="s">
        <v>1692</v>
      </c>
      <c r="K500" s="28" t="s">
        <v>1692</v>
      </c>
      <c r="L500" s="29"/>
      <c r="M500" s="29"/>
      <c r="N500" s="27" t="s">
        <v>16</v>
      </c>
      <c r="O500" s="53" t="s">
        <v>3445</v>
      </c>
      <c r="P500" s="15">
        <f>IF(ISBLANK(C500)," ",IF(ISNA(VLOOKUP(C500,'Tudo Palsson 502'!$C$2:$C$503,1,0)),0,1))</f>
        <v>1</v>
      </c>
    </row>
    <row r="501" spans="1:16" s="55" customFormat="1" ht="51">
      <c r="A501" s="22" t="s">
        <v>1692</v>
      </c>
      <c r="B501" s="47" t="s">
        <v>3298</v>
      </c>
      <c r="C501" s="48" t="s">
        <v>3446</v>
      </c>
      <c r="D501" s="49" t="s">
        <v>3447</v>
      </c>
      <c r="E501" s="50" t="s">
        <v>3326</v>
      </c>
      <c r="F501" s="51" t="s">
        <v>3327</v>
      </c>
      <c r="G501" s="52">
        <v>0</v>
      </c>
      <c r="H501" s="50">
        <v>1000</v>
      </c>
      <c r="I501" s="27" t="s">
        <v>1692</v>
      </c>
      <c r="J501" s="28" t="s">
        <v>1692</v>
      </c>
      <c r="K501" s="28" t="s">
        <v>1692</v>
      </c>
      <c r="L501" s="29"/>
      <c r="M501" s="29"/>
      <c r="N501" s="27" t="s">
        <v>16</v>
      </c>
      <c r="O501" s="53" t="s">
        <v>3448</v>
      </c>
      <c r="P501" s="15">
        <f>IF(ISBLANK(C501)," ",IF(ISNA(VLOOKUP(C501,'Tudo Palsson 502'!$C$2:$C$503,1,0)),0,1))</f>
        <v>0</v>
      </c>
    </row>
    <row r="502" spans="1:16" s="55" customFormat="1" ht="25.5">
      <c r="A502" s="22" t="s">
        <v>1692</v>
      </c>
      <c r="B502" s="47" t="s">
        <v>3298</v>
      </c>
      <c r="C502" s="48" t="s">
        <v>3449</v>
      </c>
      <c r="D502" s="49" t="s">
        <v>3449</v>
      </c>
      <c r="E502" s="50" t="s">
        <v>3348</v>
      </c>
      <c r="F502" s="51" t="s">
        <v>3349</v>
      </c>
      <c r="G502" s="52">
        <v>0</v>
      </c>
      <c r="H502" s="50">
        <v>1000</v>
      </c>
      <c r="I502" s="27" t="s">
        <v>1692</v>
      </c>
      <c r="J502" s="28" t="s">
        <v>1692</v>
      </c>
      <c r="K502" s="28" t="s">
        <v>1692</v>
      </c>
      <c r="L502" s="29"/>
      <c r="M502" s="29"/>
      <c r="N502" s="27" t="s">
        <v>16</v>
      </c>
      <c r="O502" s="53" t="s">
        <v>3450</v>
      </c>
      <c r="P502" s="15">
        <f>IF(ISBLANK(C502)," ",IF(ISNA(VLOOKUP(C502,'Tudo Palsson 502'!$C$2:$C$503,1,0)),0,1))</f>
        <v>0</v>
      </c>
    </row>
    <row r="503" spans="1:16" s="55" customFormat="1" ht="25.5">
      <c r="A503" s="22" t="s">
        <v>1692</v>
      </c>
      <c r="B503" s="47" t="s">
        <v>3298</v>
      </c>
      <c r="C503" s="48" t="s">
        <v>3451</v>
      </c>
      <c r="D503" s="49" t="str">
        <f>C503</f>
        <v>CAC0294 / CAC0684</v>
      </c>
      <c r="E503" s="50" t="s">
        <v>3452</v>
      </c>
      <c r="F503" s="51" t="s">
        <v>3453</v>
      </c>
      <c r="G503" s="52">
        <v>-1000</v>
      </c>
      <c r="H503" s="50">
        <v>1000</v>
      </c>
      <c r="I503" s="27" t="s">
        <v>1692</v>
      </c>
      <c r="J503" s="28" t="s">
        <v>1692</v>
      </c>
      <c r="K503" s="28" t="s">
        <v>1692</v>
      </c>
      <c r="L503" s="29"/>
      <c r="M503" s="29"/>
      <c r="N503" s="27" t="s">
        <v>16</v>
      </c>
      <c r="O503" s="53" t="s">
        <v>3454</v>
      </c>
      <c r="P503" s="15">
        <f>IF(ISBLANK(C503)," ",IF(ISNA(VLOOKUP(C503,'Tudo Palsson 502'!$C$2:$C$503,1,0)),0,1))</f>
        <v>0</v>
      </c>
    </row>
    <row r="504" spans="1:16" s="55" customFormat="1" ht="38.25">
      <c r="A504" s="22" t="s">
        <v>1692</v>
      </c>
      <c r="B504" s="47" t="s">
        <v>3298</v>
      </c>
      <c r="C504" s="48" t="s">
        <v>3455</v>
      </c>
      <c r="D504" s="49" t="s">
        <v>3455</v>
      </c>
      <c r="E504" s="50" t="s">
        <v>3456</v>
      </c>
      <c r="F504" s="51" t="s">
        <v>3457</v>
      </c>
      <c r="G504" s="52">
        <v>-1000</v>
      </c>
      <c r="H504" s="50">
        <v>1000</v>
      </c>
      <c r="I504" s="27" t="s">
        <v>1692</v>
      </c>
      <c r="J504" s="28" t="s">
        <v>1692</v>
      </c>
      <c r="K504" s="28" t="s">
        <v>1692</v>
      </c>
      <c r="L504" s="29"/>
      <c r="M504" s="29"/>
      <c r="N504" s="27" t="s">
        <v>16</v>
      </c>
      <c r="O504" s="53" t="s">
        <v>3458</v>
      </c>
      <c r="P504" s="15">
        <f>IF(ISBLANK(C504)," ",IF(ISNA(VLOOKUP(C504,'Tudo Palsson 502'!$C$2:$C$503,1,0)),0,1))</f>
        <v>0</v>
      </c>
    </row>
    <row r="505" spans="1:16" s="55" customFormat="1" ht="15">
      <c r="A505" s="22" t="s">
        <v>1692</v>
      </c>
      <c r="B505" s="47" t="s">
        <v>3298</v>
      </c>
      <c r="C505" s="48" t="s">
        <v>3459</v>
      </c>
      <c r="D505" s="49" t="s">
        <v>3459</v>
      </c>
      <c r="E505" s="50" t="s">
        <v>3348</v>
      </c>
      <c r="F505" s="51" t="s">
        <v>3349</v>
      </c>
      <c r="G505" s="52">
        <v>-1000</v>
      </c>
      <c r="H505" s="50">
        <v>0</v>
      </c>
      <c r="I505" s="27" t="s">
        <v>1692</v>
      </c>
      <c r="J505" s="28" t="s">
        <v>1692</v>
      </c>
      <c r="K505" s="28" t="s">
        <v>1692</v>
      </c>
      <c r="L505" s="29"/>
      <c r="M505" s="29"/>
      <c r="N505" s="27" t="s">
        <v>16</v>
      </c>
      <c r="O505" s="53" t="s">
        <v>3460</v>
      </c>
      <c r="P505" s="15">
        <f>IF(ISBLANK(C505)," ",IF(ISNA(VLOOKUP(C505,'Tudo Palsson 502'!$C$2:$C$503,1,0)),0,1))</f>
        <v>0</v>
      </c>
    </row>
    <row r="506" spans="1:16" s="55" customFormat="1" ht="25.5">
      <c r="A506" s="22" t="s">
        <v>1692</v>
      </c>
      <c r="B506" s="47" t="s">
        <v>3298</v>
      </c>
      <c r="C506" s="48" t="s">
        <v>3461</v>
      </c>
      <c r="D506" s="49" t="s">
        <v>3462</v>
      </c>
      <c r="E506" s="50" t="s">
        <v>3463</v>
      </c>
      <c r="F506" s="51" t="s">
        <v>3464</v>
      </c>
      <c r="G506" s="52">
        <v>-1000</v>
      </c>
      <c r="H506" s="50">
        <v>1000</v>
      </c>
      <c r="I506" s="27" t="s">
        <v>1692</v>
      </c>
      <c r="J506" s="28" t="s">
        <v>1692</v>
      </c>
      <c r="K506" s="28" t="s">
        <v>1692</v>
      </c>
      <c r="L506" s="29"/>
      <c r="M506" s="29"/>
      <c r="N506" s="27" t="s">
        <v>16</v>
      </c>
      <c r="O506" s="53" t="s">
        <v>3465</v>
      </c>
      <c r="P506" s="15">
        <f>IF(ISBLANK(C506)," ",IF(ISNA(VLOOKUP(C506,'Tudo Palsson 502'!$C$2:$C$503,1,0)),0,1))</f>
        <v>0</v>
      </c>
    </row>
    <row r="507" spans="1:16" s="55" customFormat="1" ht="15">
      <c r="A507" s="22" t="s">
        <v>1692</v>
      </c>
      <c r="B507" s="47" t="s">
        <v>3298</v>
      </c>
      <c r="C507" s="48" t="s">
        <v>3466</v>
      </c>
      <c r="D507" s="49" t="s">
        <v>3466</v>
      </c>
      <c r="E507" s="50" t="s">
        <v>3326</v>
      </c>
      <c r="F507" s="51" t="s">
        <v>3327</v>
      </c>
      <c r="G507" s="52">
        <v>0</v>
      </c>
      <c r="H507" s="50">
        <v>1000</v>
      </c>
      <c r="I507" s="27" t="s">
        <v>1692</v>
      </c>
      <c r="J507" s="28" t="s">
        <v>1692</v>
      </c>
      <c r="K507" s="28" t="s">
        <v>1692</v>
      </c>
      <c r="L507" s="29"/>
      <c r="M507" s="29"/>
      <c r="N507" s="27" t="s">
        <v>16</v>
      </c>
      <c r="O507" s="53" t="s">
        <v>3467</v>
      </c>
      <c r="P507" s="15">
        <f>IF(ISBLANK(C507)," ",IF(ISNA(VLOOKUP(C507,'Tudo Palsson 502'!$C$2:$C$503,1,0)),0,1))</f>
        <v>0</v>
      </c>
    </row>
    <row r="508" spans="1:16" s="55" customFormat="1" ht="15">
      <c r="A508" s="22" t="s">
        <v>1692</v>
      </c>
      <c r="B508" s="23" t="s">
        <v>3298</v>
      </c>
      <c r="C508" s="27" t="s">
        <v>1692</v>
      </c>
      <c r="D508" s="28" t="s">
        <v>1692</v>
      </c>
      <c r="E508" s="28" t="s">
        <v>1692</v>
      </c>
      <c r="F508" s="26" t="s">
        <v>1692</v>
      </c>
      <c r="G508" s="27">
        <v>0</v>
      </c>
      <c r="H508" s="28">
        <v>1000</v>
      </c>
      <c r="I508" s="27" t="s">
        <v>1692</v>
      </c>
      <c r="J508" s="28" t="s">
        <v>1692</v>
      </c>
      <c r="K508" s="28" t="s">
        <v>1692</v>
      </c>
      <c r="L508" s="29"/>
      <c r="M508" s="29"/>
      <c r="N508" s="27" t="s">
        <v>16</v>
      </c>
      <c r="O508" s="54" t="s">
        <v>3468</v>
      </c>
      <c r="P508" s="15">
        <f>IF(ISBLANK(C508)," ",IF(ISNA(VLOOKUP(C508,'Tudo Palsson 502'!$C$2:$C$503,1,0)),0,1))</f>
        <v>0</v>
      </c>
    </row>
    <row r="509" spans="1:16" s="55" customFormat="1" ht="51">
      <c r="A509" s="22" t="s">
        <v>1692</v>
      </c>
      <c r="B509" s="47" t="s">
        <v>3298</v>
      </c>
      <c r="C509" s="48" t="s">
        <v>3469</v>
      </c>
      <c r="D509" s="49" t="s">
        <v>3469</v>
      </c>
      <c r="E509" s="50" t="s">
        <v>3348</v>
      </c>
      <c r="F509" s="51" t="s">
        <v>3349</v>
      </c>
      <c r="G509" s="52">
        <v>0</v>
      </c>
      <c r="H509" s="50">
        <v>50</v>
      </c>
      <c r="I509" s="27" t="s">
        <v>1692</v>
      </c>
      <c r="J509" s="28" t="s">
        <v>1692</v>
      </c>
      <c r="K509" s="28" t="s">
        <v>1692</v>
      </c>
      <c r="L509" s="29"/>
      <c r="M509" s="29"/>
      <c r="N509" s="27" t="s">
        <v>16</v>
      </c>
      <c r="O509" s="53" t="s">
        <v>3470</v>
      </c>
      <c r="P509" s="15">
        <f>IF(ISBLANK(C509)," ",IF(ISNA(VLOOKUP(C509,'Tudo Palsson 502'!$C$2:$C$503,1,0)),0,1))</f>
        <v>0</v>
      </c>
    </row>
    <row r="510" spans="1:16" s="55" customFormat="1" ht="15">
      <c r="A510" s="22" t="s">
        <v>1692</v>
      </c>
      <c r="B510" s="47" t="s">
        <v>3298</v>
      </c>
      <c r="C510" s="48" t="s">
        <v>3368</v>
      </c>
      <c r="D510" s="49" t="s">
        <v>3369</v>
      </c>
      <c r="E510" s="50" t="s">
        <v>3370</v>
      </c>
      <c r="F510" s="51" t="s">
        <v>3371</v>
      </c>
      <c r="G510" s="52">
        <v>-1000</v>
      </c>
      <c r="H510" s="50">
        <v>1000</v>
      </c>
      <c r="I510" s="27" t="s">
        <v>1692</v>
      </c>
      <c r="J510" s="28" t="s">
        <v>1692</v>
      </c>
      <c r="K510" s="28" t="s">
        <v>1692</v>
      </c>
      <c r="L510" s="29"/>
      <c r="M510" s="29"/>
      <c r="N510" s="27" t="s">
        <v>16</v>
      </c>
      <c r="O510" s="53" t="s">
        <v>3471</v>
      </c>
      <c r="P510" s="15">
        <f>IF(ISBLANK(C510)," ",IF(ISNA(VLOOKUP(C510,'Tudo Palsson 502'!$C$2:$C$503,1,0)),0,1))</f>
        <v>0</v>
      </c>
    </row>
    <row r="511" spans="1:16" s="55" customFormat="1" ht="15">
      <c r="A511" s="22" t="s">
        <v>1692</v>
      </c>
      <c r="B511" s="23" t="s">
        <v>3298</v>
      </c>
      <c r="C511" s="27" t="s">
        <v>1692</v>
      </c>
      <c r="D511" s="28" t="s">
        <v>1692</v>
      </c>
      <c r="E511" s="28" t="s">
        <v>1692</v>
      </c>
      <c r="F511" s="26" t="s">
        <v>1692</v>
      </c>
      <c r="G511" s="27">
        <v>-100</v>
      </c>
      <c r="H511" s="28">
        <v>0</v>
      </c>
      <c r="I511" s="27" t="s">
        <v>1692</v>
      </c>
      <c r="J511" s="28" t="s">
        <v>1692</v>
      </c>
      <c r="K511" s="28" t="s">
        <v>1692</v>
      </c>
      <c r="L511" s="29"/>
      <c r="M511" s="29"/>
      <c r="N511" s="27" t="s">
        <v>16</v>
      </c>
      <c r="O511" s="54" t="s">
        <v>3472</v>
      </c>
      <c r="P511" s="15">
        <f>IF(ISBLANK(C511)," ",IF(ISNA(VLOOKUP(C511,'Tudo Palsson 502'!$C$2:$C$503,1,0)),0,1))</f>
        <v>0</v>
      </c>
    </row>
    <row r="512" spans="1:16" s="55" customFormat="1" ht="15">
      <c r="A512" s="22" t="s">
        <v>1692</v>
      </c>
      <c r="B512" s="47" t="s">
        <v>3298</v>
      </c>
      <c r="C512" s="48" t="s">
        <v>3473</v>
      </c>
      <c r="D512" s="49" t="s">
        <v>3473</v>
      </c>
      <c r="E512" s="50" t="s">
        <v>3348</v>
      </c>
      <c r="F512" s="51" t="s">
        <v>3349</v>
      </c>
      <c r="G512" s="52">
        <v>-1000</v>
      </c>
      <c r="H512" s="50">
        <v>1000</v>
      </c>
      <c r="I512" s="27" t="s">
        <v>1692</v>
      </c>
      <c r="J512" s="28" t="s">
        <v>1692</v>
      </c>
      <c r="K512" s="28" t="s">
        <v>1692</v>
      </c>
      <c r="L512" s="29"/>
      <c r="M512" s="29"/>
      <c r="N512" s="27" t="s">
        <v>16</v>
      </c>
      <c r="O512" s="53" t="s">
        <v>3474</v>
      </c>
      <c r="P512" s="15">
        <f>IF(ISBLANK(C512)," ",IF(ISNA(VLOOKUP(C512,'Tudo Palsson 502'!$C$2:$C$503,1,0)),0,1))</f>
        <v>0</v>
      </c>
    </row>
    <row r="513" spans="1:16" s="55" customFormat="1" ht="15">
      <c r="A513" s="22" t="s">
        <v>1692</v>
      </c>
      <c r="B513" s="47" t="s">
        <v>3298</v>
      </c>
      <c r="C513" s="48" t="s">
        <v>3475</v>
      </c>
      <c r="D513" s="49" t="s">
        <v>3475</v>
      </c>
      <c r="E513" s="50" t="s">
        <v>3476</v>
      </c>
      <c r="F513" s="51" t="s">
        <v>3477</v>
      </c>
      <c r="G513" s="52">
        <v>-1000</v>
      </c>
      <c r="H513" s="50">
        <v>1000</v>
      </c>
      <c r="I513" s="27" t="s">
        <v>1692</v>
      </c>
      <c r="J513" s="28" t="s">
        <v>1692</v>
      </c>
      <c r="K513" s="28" t="s">
        <v>1692</v>
      </c>
      <c r="L513" s="29"/>
      <c r="M513" s="29"/>
      <c r="N513" s="27" t="s">
        <v>16</v>
      </c>
      <c r="O513" s="53" t="s">
        <v>3478</v>
      </c>
      <c r="P513" s="15">
        <f>IF(ISBLANK(C513)," ",IF(ISNA(VLOOKUP(C513,'Tudo Palsson 502'!$C$2:$C$503,1,0)),0,1))</f>
        <v>0</v>
      </c>
    </row>
    <row r="514" spans="1:16" s="55" customFormat="1" ht="15">
      <c r="A514" s="22" t="s">
        <v>1692</v>
      </c>
      <c r="B514" s="47" t="s">
        <v>3298</v>
      </c>
      <c r="C514" s="48" t="s">
        <v>3475</v>
      </c>
      <c r="D514" s="49" t="s">
        <v>3475</v>
      </c>
      <c r="E514" s="50" t="s">
        <v>3476</v>
      </c>
      <c r="F514" s="51" t="s">
        <v>3477</v>
      </c>
      <c r="G514" s="52">
        <v>-1000</v>
      </c>
      <c r="H514" s="50">
        <v>1000</v>
      </c>
      <c r="I514" s="27" t="s">
        <v>1692</v>
      </c>
      <c r="J514" s="28" t="s">
        <v>1692</v>
      </c>
      <c r="K514" s="28" t="s">
        <v>1692</v>
      </c>
      <c r="L514" s="29"/>
      <c r="M514" s="29"/>
      <c r="N514" s="27" t="s">
        <v>16</v>
      </c>
      <c r="O514" s="53" t="s">
        <v>3479</v>
      </c>
      <c r="P514" s="15">
        <f>IF(ISBLANK(C514)," ",IF(ISNA(VLOOKUP(C514,'Tudo Palsson 502'!$C$2:$C$503,1,0)),0,1))</f>
        <v>0</v>
      </c>
    </row>
    <row r="515" spans="1:16" s="55" customFormat="1" ht="38.25">
      <c r="A515" s="22" t="s">
        <v>1692</v>
      </c>
      <c r="B515" s="47" t="s">
        <v>3298</v>
      </c>
      <c r="C515" s="48" t="s">
        <v>3480</v>
      </c>
      <c r="D515" s="49" t="s">
        <v>3480</v>
      </c>
      <c r="E515" s="50" t="s">
        <v>3348</v>
      </c>
      <c r="F515" s="51" t="s">
        <v>3349</v>
      </c>
      <c r="G515" s="52">
        <v>1000</v>
      </c>
      <c r="H515" s="50">
        <v>0</v>
      </c>
      <c r="I515" s="27" t="s">
        <v>1692</v>
      </c>
      <c r="J515" s="28" t="s">
        <v>1692</v>
      </c>
      <c r="K515" s="28" t="s">
        <v>1692</v>
      </c>
      <c r="L515" s="29"/>
      <c r="M515" s="29"/>
      <c r="N515" s="27" t="s">
        <v>16</v>
      </c>
      <c r="O515" s="53" t="s">
        <v>3481</v>
      </c>
      <c r="P515" s="15">
        <f>IF(ISBLANK(C515)," ",IF(ISNA(VLOOKUP(C515,'Tudo Palsson 502'!$C$2:$C$503,1,0)),0,1))</f>
        <v>0</v>
      </c>
    </row>
    <row r="516" spans="1:16" s="55" customFormat="1" ht="15">
      <c r="A516" s="22" t="s">
        <v>1692</v>
      </c>
      <c r="B516" s="23" t="s">
        <v>3298</v>
      </c>
      <c r="C516" s="27" t="s">
        <v>1692</v>
      </c>
      <c r="D516" s="28" t="s">
        <v>1692</v>
      </c>
      <c r="E516" s="28" t="s">
        <v>1692</v>
      </c>
      <c r="F516" s="26" t="s">
        <v>1692</v>
      </c>
      <c r="G516" s="27">
        <v>0</v>
      </c>
      <c r="H516" s="28">
        <v>1000</v>
      </c>
      <c r="I516" s="27" t="s">
        <v>1692</v>
      </c>
      <c r="J516" s="28" t="s">
        <v>1692</v>
      </c>
      <c r="K516" s="28" t="s">
        <v>1692</v>
      </c>
      <c r="L516" s="29"/>
      <c r="M516" s="29"/>
      <c r="N516" s="27" t="s">
        <v>16</v>
      </c>
      <c r="O516" s="54" t="s">
        <v>3482</v>
      </c>
      <c r="P516" s="15">
        <f>IF(ISBLANK(C516)," ",IF(ISNA(VLOOKUP(C516,'Tudo Palsson 502'!$C$2:$C$503,1,0)),0,1))</f>
        <v>0</v>
      </c>
    </row>
    <row r="517" spans="1:16" s="55" customFormat="1" ht="15">
      <c r="A517" s="22" t="s">
        <v>1692</v>
      </c>
      <c r="B517" s="47" t="s">
        <v>3298</v>
      </c>
      <c r="C517" s="48" t="s">
        <v>3483</v>
      </c>
      <c r="D517" s="49" t="s">
        <v>3483</v>
      </c>
      <c r="E517" s="50" t="s">
        <v>3348</v>
      </c>
      <c r="F517" s="51" t="s">
        <v>3349</v>
      </c>
      <c r="G517" s="52">
        <v>0</v>
      </c>
      <c r="H517" s="50">
        <v>1000</v>
      </c>
      <c r="I517" s="27" t="s">
        <v>1692</v>
      </c>
      <c r="J517" s="28" t="s">
        <v>1692</v>
      </c>
      <c r="K517" s="28" t="s">
        <v>1692</v>
      </c>
      <c r="L517" s="29"/>
      <c r="M517" s="29"/>
      <c r="N517" s="27" t="s">
        <v>16</v>
      </c>
      <c r="O517" s="53" t="s">
        <v>3484</v>
      </c>
      <c r="P517" s="15">
        <f>IF(ISBLANK(C517)," ",IF(ISNA(VLOOKUP(C517,'Tudo Palsson 502'!$C$2:$C$503,1,0)),0,1))</f>
        <v>0</v>
      </c>
    </row>
    <row r="518" spans="1:16" ht="38.25">
      <c r="A518" s="22" t="s">
        <v>1692</v>
      </c>
      <c r="B518" s="47" t="s">
        <v>3298</v>
      </c>
      <c r="C518" s="48" t="s">
        <v>3480</v>
      </c>
      <c r="D518" s="49" t="s">
        <v>3480</v>
      </c>
      <c r="E518" s="50" t="s">
        <v>3348</v>
      </c>
      <c r="F518" s="51" t="s">
        <v>3349</v>
      </c>
      <c r="G518" s="52">
        <v>1000</v>
      </c>
      <c r="H518" s="50">
        <v>0</v>
      </c>
      <c r="I518" s="27" t="s">
        <v>1692</v>
      </c>
      <c r="J518" s="28" t="s">
        <v>1692</v>
      </c>
      <c r="K518" s="28" t="s">
        <v>1692</v>
      </c>
      <c r="L518" s="29"/>
      <c r="M518" s="29"/>
      <c r="N518" s="27" t="s">
        <v>16</v>
      </c>
      <c r="O518" s="53" t="s">
        <v>3485</v>
      </c>
      <c r="P518" s="15">
        <f>IF(ISBLANK(C518)," ",IF(ISNA(VLOOKUP(C518,'Tudo Palsson 502'!$C$2:$C$503,1,0)),0,1))</f>
        <v>0</v>
      </c>
    </row>
    <row r="519" spans="1:16" ht="15">
      <c r="A519" s="22" t="s">
        <v>1692</v>
      </c>
      <c r="B519" s="47" t="s">
        <v>3298</v>
      </c>
      <c r="C519" s="48" t="s">
        <v>31</v>
      </c>
      <c r="D519" s="49" t="s">
        <v>31</v>
      </c>
      <c r="E519" s="50" t="s">
        <v>3326</v>
      </c>
      <c r="F519" s="51" t="s">
        <v>3327</v>
      </c>
      <c r="G519" s="52">
        <v>0</v>
      </c>
      <c r="H519" s="50">
        <v>1000</v>
      </c>
      <c r="I519" s="27" t="s">
        <v>1692</v>
      </c>
      <c r="J519" s="28" t="s">
        <v>1692</v>
      </c>
      <c r="K519" s="28" t="s">
        <v>1692</v>
      </c>
      <c r="L519" s="29"/>
      <c r="M519" s="29"/>
      <c r="N519" s="27" t="s">
        <v>16</v>
      </c>
      <c r="O519" s="53" t="s">
        <v>3486</v>
      </c>
      <c r="P519" s="15">
        <f>IF(ISBLANK(C519)," ",IF(ISNA(VLOOKUP(C519,'Tudo Palsson 502'!$C$2:$C$503,1,0)),0,1))</f>
        <v>1</v>
      </c>
    </row>
    <row r="520" spans="1:16" ht="15">
      <c r="A520" s="22" t="s">
        <v>1692</v>
      </c>
      <c r="B520" s="23" t="s">
        <v>3298</v>
      </c>
      <c r="C520" s="27" t="s">
        <v>1692</v>
      </c>
      <c r="D520" s="28" t="s">
        <v>1692</v>
      </c>
      <c r="E520" s="28" t="s">
        <v>1692</v>
      </c>
      <c r="F520" s="26" t="s">
        <v>3349</v>
      </c>
      <c r="G520" s="27">
        <v>0</v>
      </c>
      <c r="H520" s="28">
        <v>1000</v>
      </c>
      <c r="I520" s="27" t="s">
        <v>1692</v>
      </c>
      <c r="J520" s="28" t="s">
        <v>1692</v>
      </c>
      <c r="K520" s="28" t="s">
        <v>1692</v>
      </c>
      <c r="L520" s="29"/>
      <c r="M520" s="29"/>
      <c r="N520" s="27" t="s">
        <v>16</v>
      </c>
      <c r="O520" s="54" t="s">
        <v>3487</v>
      </c>
      <c r="P520" s="15">
        <f>IF(ISBLANK(C520)," ",IF(ISNA(VLOOKUP(C520,'Tudo Palsson 502'!$C$2:$C$503,1,0)),0,1))</f>
        <v>0</v>
      </c>
    </row>
    <row r="521" spans="1:16" ht="15">
      <c r="A521" s="22" t="s">
        <v>1692</v>
      </c>
      <c r="B521" s="23" t="s">
        <v>3298</v>
      </c>
      <c r="C521" s="27" t="s">
        <v>1692</v>
      </c>
      <c r="D521" s="28" t="s">
        <v>1692</v>
      </c>
      <c r="E521" s="28" t="s">
        <v>1692</v>
      </c>
      <c r="F521" s="26" t="s">
        <v>1692</v>
      </c>
      <c r="G521" s="27">
        <v>0</v>
      </c>
      <c r="H521" s="28">
        <v>1000</v>
      </c>
      <c r="I521" s="27" t="s">
        <v>1692</v>
      </c>
      <c r="J521" s="28" t="s">
        <v>1692</v>
      </c>
      <c r="K521" s="28" t="s">
        <v>1692</v>
      </c>
      <c r="L521" s="29"/>
      <c r="M521" s="29"/>
      <c r="N521" s="27" t="s">
        <v>16</v>
      </c>
      <c r="O521" s="54" t="s">
        <v>3488</v>
      </c>
      <c r="P521" s="15">
        <f>IF(ISBLANK(C521)," ",IF(ISNA(VLOOKUP(C521,'Tudo Palsson 502'!$C$2:$C$503,1,0)),0,1))</f>
        <v>0</v>
      </c>
    </row>
    <row r="522" spans="1:16" ht="25.5">
      <c r="A522" s="22" t="s">
        <v>1692</v>
      </c>
      <c r="B522" s="47" t="s">
        <v>3298</v>
      </c>
      <c r="C522" s="48" t="s">
        <v>3489</v>
      </c>
      <c r="D522" s="49" t="s">
        <v>3490</v>
      </c>
      <c r="E522" s="50" t="s">
        <v>3491</v>
      </c>
      <c r="F522" s="51" t="s">
        <v>3492</v>
      </c>
      <c r="G522" s="52">
        <v>-1000</v>
      </c>
      <c r="H522" s="50">
        <v>1000</v>
      </c>
      <c r="I522" s="27" t="s">
        <v>1692</v>
      </c>
      <c r="J522" s="28" t="s">
        <v>1692</v>
      </c>
      <c r="K522" s="28" t="s">
        <v>1692</v>
      </c>
      <c r="L522" s="29"/>
      <c r="M522" s="29"/>
      <c r="N522" s="27" t="s">
        <v>16</v>
      </c>
      <c r="O522" s="53" t="s">
        <v>3493</v>
      </c>
      <c r="P522" s="15">
        <f>IF(ISBLANK(C522)," ",IF(ISNA(VLOOKUP(C522,'Tudo Palsson 502'!$C$2:$C$503,1,0)),0,1))</f>
        <v>0</v>
      </c>
    </row>
    <row r="523" spans="1:16" ht="25.5">
      <c r="A523" s="22" t="s">
        <v>1692</v>
      </c>
      <c r="B523" s="47" t="s">
        <v>3298</v>
      </c>
      <c r="C523" s="48" t="s">
        <v>3494</v>
      </c>
      <c r="D523" s="49" t="s">
        <v>3494</v>
      </c>
      <c r="E523" s="50" t="s">
        <v>3491</v>
      </c>
      <c r="F523" s="51" t="s">
        <v>3492</v>
      </c>
      <c r="G523" s="52">
        <v>-1000</v>
      </c>
      <c r="H523" s="50">
        <v>1000</v>
      </c>
      <c r="I523" s="27" t="s">
        <v>1692</v>
      </c>
      <c r="J523" s="28" t="s">
        <v>1692</v>
      </c>
      <c r="K523" s="28" t="s">
        <v>1692</v>
      </c>
      <c r="L523" s="29"/>
      <c r="M523" s="29"/>
      <c r="N523" s="27" t="s">
        <v>16</v>
      </c>
      <c r="O523" s="53" t="s">
        <v>3495</v>
      </c>
      <c r="P523" s="15">
        <f>IF(ISBLANK(C523)," ",IF(ISNA(VLOOKUP(C523,'Tudo Palsson 502'!$C$2:$C$503,1,0)),0,1))</f>
        <v>0</v>
      </c>
    </row>
    <row r="524" spans="1:16" ht="25.5">
      <c r="A524" s="22" t="s">
        <v>1692</v>
      </c>
      <c r="B524" s="47" t="s">
        <v>3298</v>
      </c>
      <c r="C524" s="48" t="s">
        <v>3496</v>
      </c>
      <c r="D524" s="49" t="s">
        <v>3496</v>
      </c>
      <c r="E524" s="50" t="s">
        <v>3348</v>
      </c>
      <c r="F524" s="51" t="s">
        <v>3349</v>
      </c>
      <c r="G524" s="52">
        <v>-1000</v>
      </c>
      <c r="H524" s="50">
        <v>1000</v>
      </c>
      <c r="I524" s="27" t="s">
        <v>1692</v>
      </c>
      <c r="J524" s="28" t="s">
        <v>1692</v>
      </c>
      <c r="K524" s="28" t="s">
        <v>1692</v>
      </c>
      <c r="L524" s="29"/>
      <c r="M524" s="29"/>
      <c r="N524" s="27" t="s">
        <v>16</v>
      </c>
      <c r="O524" s="53" t="s">
        <v>3497</v>
      </c>
      <c r="P524" s="15">
        <f>IF(ISBLANK(C524)," ",IF(ISNA(VLOOKUP(C524,'Tudo Palsson 502'!$C$2:$C$503,1,0)),0,1))</f>
        <v>0</v>
      </c>
    </row>
    <row r="525" spans="1:16" ht="15">
      <c r="A525" s="22" t="s">
        <v>3498</v>
      </c>
      <c r="B525" s="23" t="s">
        <v>3499</v>
      </c>
      <c r="C525" s="24" t="s">
        <v>1692</v>
      </c>
      <c r="D525" s="25" t="s">
        <v>1692</v>
      </c>
      <c r="E525" s="25" t="s">
        <v>3500</v>
      </c>
      <c r="F525" s="26" t="s">
        <v>3501</v>
      </c>
      <c r="G525" s="27">
        <v>-1000</v>
      </c>
      <c r="H525" s="28">
        <v>1000</v>
      </c>
      <c r="I525" s="27">
        <v>0</v>
      </c>
      <c r="J525" s="28">
        <v>0</v>
      </c>
      <c r="K525" s="28">
        <v>0</v>
      </c>
      <c r="L525" s="29"/>
      <c r="M525" s="29"/>
      <c r="N525" s="27" t="s">
        <v>16</v>
      </c>
      <c r="O525" s="30" t="s">
        <v>3502</v>
      </c>
      <c r="P525" s="15">
        <f>IF(ISBLANK(C525)," ",IF(ISNA(VLOOKUP(C525,'Tudo Palsson 502'!$C$2:$C$503,1,0)),0,1))</f>
        <v>0</v>
      </c>
    </row>
    <row r="526" spans="1:16" ht="15">
      <c r="A526" s="22" t="s">
        <v>3503</v>
      </c>
      <c r="B526" s="23" t="s">
        <v>3499</v>
      </c>
      <c r="C526" s="24" t="s">
        <v>1692</v>
      </c>
      <c r="D526" s="25" t="s">
        <v>1692</v>
      </c>
      <c r="E526" s="25" t="s">
        <v>3504</v>
      </c>
      <c r="F526" s="26" t="s">
        <v>3505</v>
      </c>
      <c r="G526" s="27">
        <v>-1000</v>
      </c>
      <c r="H526" s="28">
        <v>1000</v>
      </c>
      <c r="I526" s="27">
        <v>0</v>
      </c>
      <c r="J526" s="28">
        <v>0</v>
      </c>
      <c r="K526" s="28">
        <v>0</v>
      </c>
      <c r="L526" s="29"/>
      <c r="M526" s="29"/>
      <c r="N526" s="27" t="s">
        <v>16</v>
      </c>
      <c r="O526" s="30" t="s">
        <v>3506</v>
      </c>
      <c r="P526" s="15">
        <f>IF(ISBLANK(C526)," ",IF(ISNA(VLOOKUP(C526,'Tudo Palsson 502'!$C$2:$C$503,1,0)),0,1))</f>
        <v>0</v>
      </c>
    </row>
    <row r="527" spans="1:16" ht="15">
      <c r="A527" s="22" t="s">
        <v>3507</v>
      </c>
      <c r="B527" s="23" t="s">
        <v>3499</v>
      </c>
      <c r="C527" s="24" t="s">
        <v>3508</v>
      </c>
      <c r="D527" s="25" t="s">
        <v>3509</v>
      </c>
      <c r="E527" s="25" t="s">
        <v>3510</v>
      </c>
      <c r="F527" s="26" t="s">
        <v>3511</v>
      </c>
      <c r="G527" s="27">
        <v>-1000</v>
      </c>
      <c r="H527" s="28">
        <v>1000</v>
      </c>
      <c r="I527" s="27">
        <v>0</v>
      </c>
      <c r="J527" s="28">
        <v>0</v>
      </c>
      <c r="K527" s="28">
        <v>0</v>
      </c>
      <c r="L527" s="29"/>
      <c r="M527" s="29"/>
      <c r="N527" s="27" t="s">
        <v>16</v>
      </c>
      <c r="O527" s="30" t="s">
        <v>3512</v>
      </c>
      <c r="P527" s="15">
        <f>IF(ISBLANK(C527)," ",IF(ISNA(VLOOKUP(C527,'Tudo Palsson 502'!$C$2:$C$503,1,0)),0,1))</f>
        <v>0</v>
      </c>
    </row>
    <row r="528" spans="1:16" ht="15">
      <c r="A528" s="22" t="s">
        <v>3513</v>
      </c>
      <c r="B528" s="23" t="s">
        <v>3499</v>
      </c>
      <c r="C528" s="24" t="s">
        <v>1692</v>
      </c>
      <c r="D528" s="25" t="s">
        <v>1692</v>
      </c>
      <c r="E528" s="25" t="s">
        <v>3514</v>
      </c>
      <c r="F528" s="26" t="s">
        <v>3515</v>
      </c>
      <c r="G528" s="27">
        <v>-1000</v>
      </c>
      <c r="H528" s="28">
        <v>1000</v>
      </c>
      <c r="I528" s="27">
        <v>0</v>
      </c>
      <c r="J528" s="28">
        <v>0</v>
      </c>
      <c r="K528" s="28">
        <v>0</v>
      </c>
      <c r="L528" s="29"/>
      <c r="M528" s="29"/>
      <c r="N528" s="27" t="s">
        <v>16</v>
      </c>
      <c r="O528" s="30" t="s">
        <v>3516</v>
      </c>
      <c r="P528" s="15">
        <f>IF(ISBLANK(C528)," ",IF(ISNA(VLOOKUP(C528,'Tudo Palsson 502'!$C$2:$C$503,1,0)),0,1))</f>
        <v>0</v>
      </c>
    </row>
    <row r="529" spans="1:16" ht="76.5">
      <c r="A529" s="22" t="s">
        <v>3517</v>
      </c>
      <c r="B529" s="23" t="s">
        <v>3499</v>
      </c>
      <c r="C529" s="24" t="s">
        <v>3518</v>
      </c>
      <c r="D529" s="25" t="s">
        <v>3519</v>
      </c>
      <c r="E529" s="25" t="s">
        <v>914</v>
      </c>
      <c r="F529" s="26" t="s">
        <v>3520</v>
      </c>
      <c r="G529" s="27">
        <v>-1000</v>
      </c>
      <c r="H529" s="28">
        <v>1000</v>
      </c>
      <c r="I529" s="27">
        <v>0</v>
      </c>
      <c r="J529" s="28">
        <v>0</v>
      </c>
      <c r="K529" s="28">
        <v>0</v>
      </c>
      <c r="L529" s="29"/>
      <c r="M529" s="29"/>
      <c r="N529" s="27" t="s">
        <v>16</v>
      </c>
      <c r="O529" s="30" t="s">
        <v>3521</v>
      </c>
      <c r="P529" s="15">
        <f>IF(ISBLANK(C529)," ",IF(ISNA(VLOOKUP(C529,'Tudo Palsson 502'!$C$2:$C$503,1,0)),0,1))</f>
        <v>0</v>
      </c>
    </row>
    <row r="530" spans="1:16" ht="25.5">
      <c r="A530" s="22" t="s">
        <v>3522</v>
      </c>
      <c r="B530" s="23" t="s">
        <v>3499</v>
      </c>
      <c r="C530" s="24" t="s">
        <v>1692</v>
      </c>
      <c r="D530" s="25" t="s">
        <v>1692</v>
      </c>
      <c r="E530" s="25" t="s">
        <v>3523</v>
      </c>
      <c r="F530" s="26" t="s">
        <v>3524</v>
      </c>
      <c r="G530" s="27">
        <v>-1000</v>
      </c>
      <c r="H530" s="28">
        <v>1000</v>
      </c>
      <c r="I530" s="27">
        <v>0</v>
      </c>
      <c r="J530" s="28">
        <v>0</v>
      </c>
      <c r="K530" s="28">
        <v>0</v>
      </c>
      <c r="L530" s="29"/>
      <c r="M530" s="29"/>
      <c r="N530" s="27" t="s">
        <v>16</v>
      </c>
      <c r="O530" s="30" t="s">
        <v>3525</v>
      </c>
      <c r="P530" s="15">
        <f>IF(ISBLANK(C530)," ",IF(ISNA(VLOOKUP(C530,'Tudo Palsson 502'!$C$2:$C$503,1,0)),0,1))</f>
        <v>0</v>
      </c>
    </row>
    <row r="531" spans="1:16" ht="25.5">
      <c r="A531" s="22" t="s">
        <v>3526</v>
      </c>
      <c r="B531" s="23" t="s">
        <v>3499</v>
      </c>
      <c r="C531" s="24" t="s">
        <v>1692</v>
      </c>
      <c r="D531" s="25" t="s">
        <v>1692</v>
      </c>
      <c r="E531" s="25" t="s">
        <v>3527</v>
      </c>
      <c r="F531" s="26" t="s">
        <v>3528</v>
      </c>
      <c r="G531" s="27">
        <v>-1000</v>
      </c>
      <c r="H531" s="28">
        <v>1000</v>
      </c>
      <c r="I531" s="27">
        <v>0</v>
      </c>
      <c r="J531" s="28">
        <v>0</v>
      </c>
      <c r="K531" s="28">
        <v>0</v>
      </c>
      <c r="L531" s="29"/>
      <c r="M531" s="29"/>
      <c r="N531" s="27" t="s">
        <v>16</v>
      </c>
      <c r="O531" s="30" t="s">
        <v>3529</v>
      </c>
      <c r="P531" s="15">
        <f>IF(ISBLANK(C531)," ",IF(ISNA(VLOOKUP(C531,'Tudo Palsson 502'!$C$2:$C$503,1,0)),0,1))</f>
        <v>0</v>
      </c>
    </row>
    <row r="532" spans="1:16" ht="15">
      <c r="A532" s="22" t="s">
        <v>3530</v>
      </c>
      <c r="B532" s="23" t="s">
        <v>3531</v>
      </c>
      <c r="C532" s="24" t="s">
        <v>851</v>
      </c>
      <c r="D532" s="25" t="s">
        <v>3532</v>
      </c>
      <c r="E532" s="25" t="s">
        <v>3533</v>
      </c>
      <c r="F532" s="26" t="s">
        <v>3534</v>
      </c>
      <c r="G532" s="27">
        <v>-1000</v>
      </c>
      <c r="H532" s="28">
        <v>1000</v>
      </c>
      <c r="I532" s="27">
        <v>1</v>
      </c>
      <c r="J532" s="28">
        <v>1</v>
      </c>
      <c r="K532" s="28">
        <v>1</v>
      </c>
      <c r="L532" s="29"/>
      <c r="M532" s="29"/>
      <c r="N532" s="27" t="s">
        <v>16</v>
      </c>
      <c r="O532" s="30" t="s">
        <v>3535</v>
      </c>
      <c r="P532" s="15">
        <f>IF(ISBLANK(C532)," ",IF(ISNA(VLOOKUP(C532,'Tudo Palsson 502'!$C$2:$C$503,1,0)),0,1))</f>
        <v>1</v>
      </c>
    </row>
    <row r="533" spans="1:16" ht="15">
      <c r="A533" s="22" t="s">
        <v>3536</v>
      </c>
      <c r="B533" s="23" t="s">
        <v>3531</v>
      </c>
      <c r="C533" s="24" t="s">
        <v>994</v>
      </c>
      <c r="D533" s="25" t="s">
        <v>3537</v>
      </c>
      <c r="E533" s="25" t="s">
        <v>3538</v>
      </c>
      <c r="F533" s="26" t="s">
        <v>3539</v>
      </c>
      <c r="G533" s="27">
        <v>-1000</v>
      </c>
      <c r="H533" s="28">
        <v>1000</v>
      </c>
      <c r="I533" s="27">
        <v>1</v>
      </c>
      <c r="J533" s="28">
        <v>1</v>
      </c>
      <c r="K533" s="28">
        <v>1</v>
      </c>
      <c r="L533" s="29"/>
      <c r="M533" s="29"/>
      <c r="N533" s="27" t="s">
        <v>16</v>
      </c>
      <c r="O533" s="30" t="s">
        <v>3540</v>
      </c>
      <c r="P533" s="15">
        <f>IF(ISBLANK(C533)," ",IF(ISNA(VLOOKUP(C533,'Tudo Palsson 502'!$C$2:$C$503,1,0)),0,1))</f>
        <v>1</v>
      </c>
    </row>
    <row r="534" spans="1:16" ht="15">
      <c r="A534" s="22" t="s">
        <v>3541</v>
      </c>
      <c r="B534" s="23" t="s">
        <v>3531</v>
      </c>
      <c r="C534" s="24" t="s">
        <v>994</v>
      </c>
      <c r="D534" s="25" t="s">
        <v>3537</v>
      </c>
      <c r="E534" s="25" t="s">
        <v>3542</v>
      </c>
      <c r="F534" s="26" t="s">
        <v>3543</v>
      </c>
      <c r="G534" s="27">
        <v>-1000</v>
      </c>
      <c r="H534" s="28">
        <v>1000</v>
      </c>
      <c r="I534" s="27">
        <v>1</v>
      </c>
      <c r="J534" s="28">
        <v>1</v>
      </c>
      <c r="K534" s="28">
        <v>1</v>
      </c>
      <c r="L534" s="29"/>
      <c r="M534" s="29"/>
      <c r="N534" s="27" t="s">
        <v>16</v>
      </c>
      <c r="O534" s="30" t="s">
        <v>3544</v>
      </c>
      <c r="P534" s="15">
        <f>IF(ISBLANK(C534)," ",IF(ISNA(VLOOKUP(C534,'Tudo Palsson 502'!$C$2:$C$503,1,0)),0,1))</f>
        <v>1</v>
      </c>
    </row>
    <row r="535" spans="1:16" ht="15">
      <c r="A535" s="22" t="s">
        <v>3545</v>
      </c>
      <c r="B535" s="23" t="s">
        <v>3531</v>
      </c>
      <c r="C535" s="24" t="s">
        <v>1006</v>
      </c>
      <c r="D535" s="25" t="s">
        <v>3546</v>
      </c>
      <c r="E535" s="25" t="s">
        <v>1007</v>
      </c>
      <c r="F535" s="26" t="s">
        <v>3547</v>
      </c>
      <c r="G535" s="27">
        <v>-1000</v>
      </c>
      <c r="H535" s="28">
        <v>1000</v>
      </c>
      <c r="I535" s="27">
        <v>1</v>
      </c>
      <c r="J535" s="28">
        <v>1</v>
      </c>
      <c r="K535" s="28">
        <v>1</v>
      </c>
      <c r="L535" s="29"/>
      <c r="M535" s="29"/>
      <c r="N535" s="27" t="s">
        <v>16</v>
      </c>
      <c r="O535" s="30" t="s">
        <v>3548</v>
      </c>
      <c r="P535" s="15">
        <f>IF(ISBLANK(C535)," ",IF(ISNA(VLOOKUP(C535,'Tudo Palsson 502'!$C$2:$C$503,1,0)),0,1))</f>
        <v>1</v>
      </c>
    </row>
    <row r="536" spans="1:16" ht="15">
      <c r="A536" s="22" t="s">
        <v>3549</v>
      </c>
      <c r="B536" s="23" t="s">
        <v>3531</v>
      </c>
      <c r="C536" s="24" t="s">
        <v>998</v>
      </c>
      <c r="D536" s="25" t="s">
        <v>3550</v>
      </c>
      <c r="E536" s="25" t="s">
        <v>999</v>
      </c>
      <c r="F536" s="26" t="s">
        <v>3551</v>
      </c>
      <c r="G536" s="27">
        <v>-1000</v>
      </c>
      <c r="H536" s="28">
        <v>1000</v>
      </c>
      <c r="I536" s="27">
        <v>1</v>
      </c>
      <c r="J536" s="28">
        <v>1</v>
      </c>
      <c r="K536" s="28">
        <v>1</v>
      </c>
      <c r="L536" s="29"/>
      <c r="M536" s="29"/>
      <c r="N536" s="27" t="s">
        <v>16</v>
      </c>
      <c r="O536" s="30" t="s">
        <v>3552</v>
      </c>
      <c r="P536" s="15">
        <f>IF(ISBLANK(C536)," ",IF(ISNA(VLOOKUP(C536,'Tudo Palsson 502'!$C$2:$C$503,1,0)),0,1))</f>
        <v>1</v>
      </c>
    </row>
    <row r="537" spans="1:16" ht="15">
      <c r="A537" s="22" t="s">
        <v>3553</v>
      </c>
      <c r="B537" s="23" t="s">
        <v>3531</v>
      </c>
      <c r="C537" s="24" t="s">
        <v>855</v>
      </c>
      <c r="D537" s="25" t="s">
        <v>3554</v>
      </c>
      <c r="E537" s="25" t="s">
        <v>3555</v>
      </c>
      <c r="F537" s="26" t="s">
        <v>3556</v>
      </c>
      <c r="G537" s="27">
        <v>-1000</v>
      </c>
      <c r="H537" s="28">
        <v>1000</v>
      </c>
      <c r="I537" s="27">
        <v>1</v>
      </c>
      <c r="J537" s="28">
        <v>1</v>
      </c>
      <c r="K537" s="28">
        <v>1</v>
      </c>
      <c r="L537" s="29"/>
      <c r="M537" s="29"/>
      <c r="N537" s="27" t="s">
        <v>16</v>
      </c>
      <c r="O537" s="30" t="s">
        <v>3557</v>
      </c>
      <c r="P537" s="15">
        <f>IF(ISBLANK(C537)," ",IF(ISNA(VLOOKUP(C537,'Tudo Palsson 502'!$C$2:$C$503,1,0)),0,1))</f>
        <v>1</v>
      </c>
    </row>
    <row r="538" spans="1:16" ht="25.5">
      <c r="A538" s="22" t="s">
        <v>3558</v>
      </c>
      <c r="B538" s="23" t="s">
        <v>3531</v>
      </c>
      <c r="C538" s="24" t="s">
        <v>1002</v>
      </c>
      <c r="D538" s="25" t="s">
        <v>3559</v>
      </c>
      <c r="E538" s="25" t="s">
        <v>1003</v>
      </c>
      <c r="F538" s="26" t="s">
        <v>3560</v>
      </c>
      <c r="G538" s="27">
        <v>-1000</v>
      </c>
      <c r="H538" s="28">
        <v>1000</v>
      </c>
      <c r="I538" s="27">
        <v>1</v>
      </c>
      <c r="J538" s="28">
        <v>1</v>
      </c>
      <c r="K538" s="28">
        <v>1</v>
      </c>
      <c r="L538" s="29"/>
      <c r="M538" s="29"/>
      <c r="N538" s="27" t="s">
        <v>16</v>
      </c>
      <c r="O538" s="30" t="s">
        <v>3561</v>
      </c>
      <c r="P538" s="15">
        <f>IF(ISBLANK(C538)," ",IF(ISNA(VLOOKUP(C538,'Tudo Palsson 502'!$C$2:$C$503,1,0)),0,1))</f>
        <v>1</v>
      </c>
    </row>
    <row r="539" spans="1:16" ht="15">
      <c r="A539" s="22" t="s">
        <v>1692</v>
      </c>
      <c r="B539" s="23" t="s">
        <v>3531</v>
      </c>
      <c r="C539" s="24" t="s">
        <v>1692</v>
      </c>
      <c r="D539" s="25" t="s">
        <v>1692</v>
      </c>
      <c r="E539" s="25" t="s">
        <v>1692</v>
      </c>
      <c r="F539" s="26" t="s">
        <v>1692</v>
      </c>
      <c r="G539" s="27">
        <v>0</v>
      </c>
      <c r="H539" s="28">
        <v>1000</v>
      </c>
      <c r="I539" s="27">
        <v>1</v>
      </c>
      <c r="J539" s="28">
        <v>1</v>
      </c>
      <c r="K539" s="28">
        <v>1</v>
      </c>
      <c r="L539" s="29"/>
      <c r="M539" s="29"/>
      <c r="N539" s="27" t="s">
        <v>16</v>
      </c>
      <c r="O539" s="30" t="s">
        <v>3562</v>
      </c>
      <c r="P539" s="15">
        <f>IF(ISBLANK(C539)," ",IF(ISNA(VLOOKUP(C539,'Tudo Palsson 502'!$C$2:$C$503,1,0)),0,1))</f>
        <v>0</v>
      </c>
    </row>
    <row r="540" spans="1:16" ht="25.5">
      <c r="A540" s="22" t="s">
        <v>3563</v>
      </c>
      <c r="B540" s="23" t="s">
        <v>3564</v>
      </c>
      <c r="C540" s="24" t="s">
        <v>793</v>
      </c>
      <c r="D540" s="25" t="s">
        <v>2620</v>
      </c>
      <c r="E540" s="25" t="s">
        <v>2621</v>
      </c>
      <c r="F540" s="26" t="s">
        <v>2622</v>
      </c>
      <c r="G540" s="27">
        <v>-1000</v>
      </c>
      <c r="H540" s="28">
        <v>1000</v>
      </c>
      <c r="I540" s="27">
        <v>0</v>
      </c>
      <c r="J540" s="28">
        <v>0</v>
      </c>
      <c r="K540" s="28">
        <v>1</v>
      </c>
      <c r="L540" s="29"/>
      <c r="M540" s="29"/>
      <c r="N540" s="27" t="s">
        <v>16</v>
      </c>
      <c r="O540" s="30" t="s">
        <v>3565</v>
      </c>
      <c r="P540" s="15">
        <f>IF(ISBLANK(C540)," ",IF(ISNA(VLOOKUP(C540,'Tudo Palsson 502'!$C$2:$C$503,1,0)),0,1))</f>
        <v>1</v>
      </c>
    </row>
    <row r="541" spans="1:16" ht="15">
      <c r="A541" s="22" t="s">
        <v>3566</v>
      </c>
      <c r="B541" s="23" t="s">
        <v>3564</v>
      </c>
      <c r="C541" s="24" t="s">
        <v>1692</v>
      </c>
      <c r="D541" s="25" t="s">
        <v>1692</v>
      </c>
      <c r="E541" s="25" t="s">
        <v>1692</v>
      </c>
      <c r="F541" s="26" t="s">
        <v>1692</v>
      </c>
      <c r="G541" s="27">
        <v>-1000</v>
      </c>
      <c r="H541" s="28">
        <v>1000</v>
      </c>
      <c r="I541" s="27">
        <v>0</v>
      </c>
      <c r="J541" s="28">
        <v>0</v>
      </c>
      <c r="K541" s="28">
        <v>1</v>
      </c>
      <c r="L541" s="29"/>
      <c r="M541" s="29"/>
      <c r="N541" s="27" t="s">
        <v>16</v>
      </c>
      <c r="O541" s="30" t="s">
        <v>3567</v>
      </c>
      <c r="P541" s="15">
        <f>IF(ISBLANK(C541)," ",IF(ISNA(VLOOKUP(C541,'Tudo Palsson 502'!$C$2:$C$503,1,0)),0,1))</f>
        <v>0</v>
      </c>
    </row>
    <row r="542" spans="1:16" ht="15">
      <c r="A542" s="22" t="s">
        <v>3568</v>
      </c>
      <c r="B542" s="23" t="s">
        <v>3564</v>
      </c>
      <c r="C542" s="24" t="s">
        <v>793</v>
      </c>
      <c r="D542" s="25" t="s">
        <v>2620</v>
      </c>
      <c r="E542" s="25" t="s">
        <v>794</v>
      </c>
      <c r="F542" s="26" t="s">
        <v>3569</v>
      </c>
      <c r="G542" s="27">
        <v>-1000</v>
      </c>
      <c r="H542" s="28">
        <v>1000</v>
      </c>
      <c r="I542" s="27">
        <v>0</v>
      </c>
      <c r="J542" s="28">
        <v>0</v>
      </c>
      <c r="K542" s="28">
        <v>1</v>
      </c>
      <c r="L542" s="29"/>
      <c r="M542" s="29"/>
      <c r="N542" s="27" t="s">
        <v>16</v>
      </c>
      <c r="O542" s="30" t="s">
        <v>3570</v>
      </c>
      <c r="P542" s="15">
        <f>IF(ISBLANK(C542)," ",IF(ISNA(VLOOKUP(C542,'Tudo Palsson 502'!$C$2:$C$503,1,0)),0,1))</f>
        <v>1</v>
      </c>
    </row>
    <row r="543" spans="1:16" ht="15">
      <c r="A543" s="22" t="s">
        <v>3571</v>
      </c>
      <c r="B543" s="23" t="s">
        <v>3564</v>
      </c>
      <c r="C543" s="24" t="s">
        <v>805</v>
      </c>
      <c r="D543" s="25" t="s">
        <v>3572</v>
      </c>
      <c r="E543" s="25" t="s">
        <v>3573</v>
      </c>
      <c r="F543" s="26" t="s">
        <v>3574</v>
      </c>
      <c r="G543" s="27">
        <v>-1000</v>
      </c>
      <c r="H543" s="28">
        <v>1000</v>
      </c>
      <c r="I543" s="27">
        <v>0</v>
      </c>
      <c r="J543" s="28">
        <v>0</v>
      </c>
      <c r="K543" s="28">
        <v>1</v>
      </c>
      <c r="L543" s="29"/>
      <c r="M543" s="29"/>
      <c r="N543" s="27" t="s">
        <v>16</v>
      </c>
      <c r="O543" s="30" t="s">
        <v>3575</v>
      </c>
      <c r="P543" s="15">
        <f>IF(ISBLANK(C543)," ",IF(ISNA(VLOOKUP(C543,'Tudo Palsson 502'!$C$2:$C$503,1,0)),0,1))</f>
        <v>1</v>
      </c>
    </row>
    <row r="544" spans="1:16" ht="15">
      <c r="A544" s="22" t="s">
        <v>3576</v>
      </c>
      <c r="B544" s="23" t="s">
        <v>3564</v>
      </c>
      <c r="C544" s="24" t="s">
        <v>805</v>
      </c>
      <c r="D544" s="25" t="s">
        <v>3572</v>
      </c>
      <c r="E544" s="25" t="s">
        <v>3573</v>
      </c>
      <c r="F544" s="26" t="s">
        <v>3574</v>
      </c>
      <c r="G544" s="27">
        <v>-1000</v>
      </c>
      <c r="H544" s="28">
        <v>1000</v>
      </c>
      <c r="I544" s="27">
        <v>0</v>
      </c>
      <c r="J544" s="28">
        <v>0</v>
      </c>
      <c r="K544" s="28">
        <v>1</v>
      </c>
      <c r="L544" s="29"/>
      <c r="M544" s="29"/>
      <c r="N544" s="27" t="s">
        <v>16</v>
      </c>
      <c r="O544" s="30" t="s">
        <v>3577</v>
      </c>
      <c r="P544" s="15">
        <f>IF(ISBLANK(C544)," ",IF(ISNA(VLOOKUP(C544,'Tudo Palsson 502'!$C$2:$C$503,1,0)),0,1))</f>
        <v>1</v>
      </c>
    </row>
    <row r="545" spans="1:16" ht="15">
      <c r="A545" s="22" t="s">
        <v>3578</v>
      </c>
      <c r="B545" s="23" t="s">
        <v>3564</v>
      </c>
      <c r="C545" s="24" t="s">
        <v>811</v>
      </c>
      <c r="D545" s="25" t="s">
        <v>3579</v>
      </c>
      <c r="E545" s="25" t="s">
        <v>3580</v>
      </c>
      <c r="F545" s="26" t="s">
        <v>3581</v>
      </c>
      <c r="G545" s="27">
        <v>-1000</v>
      </c>
      <c r="H545" s="28">
        <v>1000</v>
      </c>
      <c r="I545" s="27">
        <v>0</v>
      </c>
      <c r="J545" s="28">
        <v>0</v>
      </c>
      <c r="K545" s="28">
        <v>1</v>
      </c>
      <c r="L545" s="29"/>
      <c r="M545" s="29"/>
      <c r="N545" s="27" t="s">
        <v>16</v>
      </c>
      <c r="O545" s="30" t="s">
        <v>3582</v>
      </c>
      <c r="P545" s="15">
        <f>IF(ISBLANK(C545)," ",IF(ISNA(VLOOKUP(C545,'Tudo Palsson 502'!$C$2:$C$503,1,0)),0,1))</f>
        <v>1</v>
      </c>
    </row>
    <row r="546" spans="1:16" ht="25.5">
      <c r="A546" s="22" t="s">
        <v>3583</v>
      </c>
      <c r="B546" s="23" t="s">
        <v>3564</v>
      </c>
      <c r="C546" s="24" t="s">
        <v>314</v>
      </c>
      <c r="D546" s="25" t="s">
        <v>2633</v>
      </c>
      <c r="E546" s="25" t="s">
        <v>2634</v>
      </c>
      <c r="F546" s="26" t="s">
        <v>2635</v>
      </c>
      <c r="G546" s="27">
        <v>-1000</v>
      </c>
      <c r="H546" s="28">
        <v>1000</v>
      </c>
      <c r="I546" s="27">
        <v>0</v>
      </c>
      <c r="J546" s="28">
        <v>0</v>
      </c>
      <c r="K546" s="28">
        <v>1</v>
      </c>
      <c r="L546" s="29"/>
      <c r="M546" s="29"/>
      <c r="N546" s="27" t="s">
        <v>16</v>
      </c>
      <c r="O546" s="30" t="s">
        <v>3584</v>
      </c>
      <c r="P546" s="15">
        <f>IF(ISBLANK(C546)," ",IF(ISNA(VLOOKUP(C546,'Tudo Palsson 502'!$C$2:$C$503,1,0)),0,1))</f>
        <v>1</v>
      </c>
    </row>
    <row r="547" spans="1:16" s="38" customFormat="1" ht="15">
      <c r="A547" s="56" t="s">
        <v>3585</v>
      </c>
      <c r="B547" s="57" t="s">
        <v>3564</v>
      </c>
      <c r="C547" s="24" t="s">
        <v>783</v>
      </c>
      <c r="D547" s="25" t="s">
        <v>2666</v>
      </c>
      <c r="E547" s="25" t="s">
        <v>2667</v>
      </c>
      <c r="F547" s="26" t="s">
        <v>2668</v>
      </c>
      <c r="G547" s="27">
        <v>-1000</v>
      </c>
      <c r="H547" s="28">
        <v>1000</v>
      </c>
      <c r="I547" s="27">
        <v>0</v>
      </c>
      <c r="J547" s="28">
        <v>0</v>
      </c>
      <c r="K547" s="28">
        <v>1</v>
      </c>
      <c r="L547" s="29"/>
      <c r="M547" s="29"/>
      <c r="N547" s="27" t="s">
        <v>16</v>
      </c>
      <c r="O547" s="30" t="s">
        <v>3586</v>
      </c>
      <c r="P547" s="15">
        <f>IF(ISBLANK(C547)," ",IF(ISNA(VLOOKUP(C547,'Tudo Palsson 502'!$C$2:$C$503,1,0)),0,1))</f>
        <v>1</v>
      </c>
    </row>
    <row r="548" spans="1:16" s="38" customFormat="1" ht="25.5">
      <c r="A548" s="56" t="s">
        <v>3587</v>
      </c>
      <c r="B548" s="57" t="s">
        <v>3564</v>
      </c>
      <c r="C548" s="24" t="s">
        <v>783</v>
      </c>
      <c r="D548" s="25" t="s">
        <v>2666</v>
      </c>
      <c r="E548" s="25" t="s">
        <v>3588</v>
      </c>
      <c r="F548" s="26" t="s">
        <v>3589</v>
      </c>
      <c r="G548" s="27">
        <v>-1000</v>
      </c>
      <c r="H548" s="28">
        <v>1000</v>
      </c>
      <c r="I548" s="27">
        <v>0</v>
      </c>
      <c r="J548" s="28">
        <v>0</v>
      </c>
      <c r="K548" s="58">
        <v>1</v>
      </c>
      <c r="L548" s="29"/>
      <c r="M548" s="29"/>
      <c r="N548" s="27" t="s">
        <v>16</v>
      </c>
      <c r="O548" s="30" t="s">
        <v>3590</v>
      </c>
      <c r="P548" s="15">
        <f>IF(ISBLANK(C548)," ",IF(ISNA(VLOOKUP(C548,'Tudo Palsson 502'!$C$2:$C$503,1,0)),0,1))</f>
        <v>1</v>
      </c>
    </row>
    <row r="549" spans="1:16" s="38" customFormat="1" ht="15">
      <c r="A549" s="56" t="s">
        <v>3591</v>
      </c>
      <c r="B549" s="57" t="s">
        <v>3564</v>
      </c>
      <c r="C549" s="24" t="s">
        <v>789</v>
      </c>
      <c r="D549" s="25" t="s">
        <v>2638</v>
      </c>
      <c r="E549" s="25" t="s">
        <v>2639</v>
      </c>
      <c r="F549" s="26" t="s">
        <v>2640</v>
      </c>
      <c r="G549" s="27">
        <v>-1000</v>
      </c>
      <c r="H549" s="28">
        <v>1000</v>
      </c>
      <c r="I549" s="27">
        <v>0</v>
      </c>
      <c r="J549" s="28">
        <v>0</v>
      </c>
      <c r="K549" s="58">
        <v>1</v>
      </c>
      <c r="L549" s="28"/>
      <c r="M549" s="28"/>
      <c r="N549" s="27" t="s">
        <v>16</v>
      </c>
      <c r="O549" s="30" t="s">
        <v>3592</v>
      </c>
      <c r="P549" s="15">
        <f>IF(ISBLANK(C549)," ",IF(ISNA(VLOOKUP(C549,'Tudo Palsson 502'!$C$2:$C$503,1,0)),0,1))</f>
        <v>1</v>
      </c>
    </row>
    <row r="550" spans="1:16" s="38" customFormat="1" ht="15">
      <c r="A550" s="56" t="s">
        <v>3593</v>
      </c>
      <c r="B550" s="57" t="s">
        <v>3564</v>
      </c>
      <c r="C550" s="24" t="s">
        <v>783</v>
      </c>
      <c r="D550" s="25" t="s">
        <v>2666</v>
      </c>
      <c r="E550" s="25" t="s">
        <v>2667</v>
      </c>
      <c r="F550" s="26" t="s">
        <v>2668</v>
      </c>
      <c r="G550" s="27">
        <v>-1000</v>
      </c>
      <c r="H550" s="28">
        <v>1000</v>
      </c>
      <c r="I550" s="27">
        <v>1</v>
      </c>
      <c r="J550" s="28">
        <v>1</v>
      </c>
      <c r="K550" s="58">
        <v>1</v>
      </c>
      <c r="L550" s="28"/>
      <c r="M550" s="28"/>
      <c r="N550" s="27" t="s">
        <v>16</v>
      </c>
      <c r="O550" s="30" t="s">
        <v>3594</v>
      </c>
      <c r="P550" s="15">
        <f>IF(ISBLANK(C550)," ",IF(ISNA(VLOOKUP(C550,'Tudo Palsson 502'!$C$2:$C$503,1,0)),0,1))</f>
        <v>1</v>
      </c>
    </row>
    <row r="551" spans="1:16" s="38" customFormat="1" ht="15">
      <c r="A551" s="56" t="s">
        <v>3595</v>
      </c>
      <c r="B551" s="57" t="s">
        <v>3564</v>
      </c>
      <c r="C551" s="24" t="s">
        <v>789</v>
      </c>
      <c r="D551" s="25" t="s">
        <v>2638</v>
      </c>
      <c r="E551" s="25" t="s">
        <v>2639</v>
      </c>
      <c r="F551" s="26" t="s">
        <v>2640</v>
      </c>
      <c r="G551" s="27">
        <v>-1000</v>
      </c>
      <c r="H551" s="28">
        <v>1000</v>
      </c>
      <c r="I551" s="27">
        <v>1</v>
      </c>
      <c r="J551" s="28">
        <v>1</v>
      </c>
      <c r="K551" s="58">
        <v>1</v>
      </c>
      <c r="L551" s="28"/>
      <c r="M551" s="28"/>
      <c r="N551" s="27" t="s">
        <v>16</v>
      </c>
      <c r="O551" s="30" t="s">
        <v>3596</v>
      </c>
      <c r="P551" s="15">
        <f>IF(ISBLANK(C551)," ",IF(ISNA(VLOOKUP(C551,'Tudo Palsson 502'!$C$2:$C$503,1,0)),0,1))</f>
        <v>1</v>
      </c>
    </row>
    <row r="552" spans="1:16" s="38" customFormat="1" ht="25.5">
      <c r="A552" s="56" t="s">
        <v>3597</v>
      </c>
      <c r="B552" s="57" t="s">
        <v>3564</v>
      </c>
      <c r="C552" s="24" t="s">
        <v>314</v>
      </c>
      <c r="D552" s="25" t="s">
        <v>2633</v>
      </c>
      <c r="E552" s="25" t="s">
        <v>2634</v>
      </c>
      <c r="F552" s="26" t="s">
        <v>2635</v>
      </c>
      <c r="G552" s="27">
        <v>-1000</v>
      </c>
      <c r="H552" s="28">
        <v>1000</v>
      </c>
      <c r="I552" s="27">
        <v>1</v>
      </c>
      <c r="J552" s="28">
        <v>1</v>
      </c>
      <c r="K552" s="58">
        <v>1</v>
      </c>
      <c r="L552" s="28"/>
      <c r="M552" s="28"/>
      <c r="N552" s="27" t="s">
        <v>16</v>
      </c>
      <c r="O552" s="30" t="s">
        <v>3598</v>
      </c>
      <c r="P552" s="15">
        <f>IF(ISBLANK(C552)," ",IF(ISNA(VLOOKUP(C552,'Tudo Palsson 502'!$C$2:$C$503,1,0)),0,1))</f>
        <v>1</v>
      </c>
    </row>
    <row r="553" spans="1:16" s="38" customFormat="1" ht="25.5">
      <c r="A553" s="59" t="s">
        <v>3599</v>
      </c>
      <c r="B553" s="60" t="s">
        <v>3564</v>
      </c>
      <c r="C553" s="61" t="s">
        <v>783</v>
      </c>
      <c r="D553" s="62" t="s">
        <v>2666</v>
      </c>
      <c r="E553" s="62" t="s">
        <v>3588</v>
      </c>
      <c r="F553" s="63" t="s">
        <v>3589</v>
      </c>
      <c r="G553" s="64">
        <v>-1000</v>
      </c>
      <c r="H553" s="65">
        <v>1000</v>
      </c>
      <c r="I553" s="64">
        <v>1</v>
      </c>
      <c r="J553" s="65">
        <v>1</v>
      </c>
      <c r="K553" s="66">
        <v>1</v>
      </c>
      <c r="L553" s="65"/>
      <c r="M553" s="65"/>
      <c r="N553" s="64" t="s">
        <v>16</v>
      </c>
      <c r="O553" s="67" t="s">
        <v>3600</v>
      </c>
      <c r="P553" s="15">
        <f>IF(ISBLANK(C553)," ",IF(ISNA(VLOOKUP(C553,'Tudo Palsson 502'!$C$2:$C$503,1,0)),0,1))</f>
        <v>1</v>
      </c>
    </row>
    <row r="554" spans="1:16">
      <c r="P554" s="15" t="str">
        <f>IF(ISBLANK(C554)," ",IF(ISNA(VLOOKUP(C554,'Tudo Palsson 502'!$C$2:$C$503,1,0)),0,1))</f>
        <v xml:space="preserve"> </v>
      </c>
    </row>
    <row r="555" spans="1:16">
      <c r="P555" s="120">
        <f>COUNTIF(P2:P553,0)</f>
        <v>261</v>
      </c>
    </row>
  </sheetData>
  <sheetProtection selectLockedCells="1" selectUnlockedCells="1"/>
  <mergeCells count="1">
    <mergeCell ref="M1:N1"/>
  </mergeCells>
  <pageMargins left="0.75" right="0.75" top="1" bottom="1" header="0.51180555555555551" footer="0.51180555555555551"/>
  <pageSetup firstPageNumber="0" fitToHeight="5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6"/>
  <sheetViews>
    <sheetView workbookViewId="0">
      <pane ySplit="1" topLeftCell="A178" activePane="bottomLeft" state="frozen"/>
      <selection activeCell="D1" sqref="D1"/>
      <selection pane="bottomLeft" activeCell="A183" sqref="A183"/>
    </sheetView>
  </sheetViews>
  <sheetFormatPr defaultColWidth="9.28515625" defaultRowHeight="15"/>
  <cols>
    <col min="1" max="1" width="9" style="151" customWidth="1"/>
    <col min="2" max="2" width="3.7109375" style="151" customWidth="1"/>
    <col min="3" max="3" width="27.7109375" style="166" customWidth="1"/>
    <col min="4" max="4" width="19.28515625" style="166" customWidth="1"/>
    <col min="5" max="5" width="18.42578125" style="166" customWidth="1"/>
    <col min="6" max="6" width="9" style="151" customWidth="1"/>
    <col min="7" max="7" width="3.7109375" style="151" customWidth="1"/>
    <col min="8" max="8" width="26.42578125" style="166" customWidth="1"/>
    <col min="9" max="9" width="19.28515625" style="166" customWidth="1"/>
    <col min="10" max="10" width="18.42578125" style="166" customWidth="1"/>
    <col min="11" max="16384" width="9.28515625" style="1"/>
  </cols>
  <sheetData>
    <row r="1" spans="1:10" ht="29.25" customHeight="1" thickBot="1">
      <c r="A1" s="154" t="s">
        <v>8</v>
      </c>
      <c r="B1" s="155" t="s">
        <v>16</v>
      </c>
      <c r="C1" s="159" t="s">
        <v>9</v>
      </c>
      <c r="D1" s="169" t="s">
        <v>2</v>
      </c>
      <c r="E1" s="169" t="s">
        <v>4</v>
      </c>
      <c r="F1" s="154" t="s">
        <v>1634</v>
      </c>
      <c r="G1" s="155" t="s">
        <v>16</v>
      </c>
      <c r="H1" s="159" t="s">
        <v>12</v>
      </c>
      <c r="I1" s="169" t="s">
        <v>1624</v>
      </c>
      <c r="J1" s="169" t="s">
        <v>1626</v>
      </c>
    </row>
    <row r="2" spans="1:10" ht="60">
      <c r="A2" s="152" t="s">
        <v>725</v>
      </c>
      <c r="B2" s="153" t="s">
        <v>16</v>
      </c>
      <c r="C2" s="160" t="s">
        <v>726</v>
      </c>
      <c r="D2" s="160" t="s">
        <v>723</v>
      </c>
      <c r="E2" s="160" t="s">
        <v>2288</v>
      </c>
      <c r="F2" s="152"/>
      <c r="G2" s="153" t="s">
        <v>16</v>
      </c>
      <c r="H2" s="160" t="s">
        <v>2290</v>
      </c>
      <c r="I2" s="160" t="s">
        <v>723</v>
      </c>
      <c r="J2" s="160" t="s">
        <v>2288</v>
      </c>
    </row>
    <row r="3" spans="1:10" ht="60">
      <c r="A3" s="146" t="s">
        <v>697</v>
      </c>
      <c r="B3" s="147" t="s">
        <v>16</v>
      </c>
      <c r="C3" s="161" t="s">
        <v>698</v>
      </c>
      <c r="D3" s="161" t="s">
        <v>695</v>
      </c>
      <c r="E3" s="161" t="s">
        <v>696</v>
      </c>
      <c r="F3" s="146"/>
      <c r="G3" s="147" t="s">
        <v>16</v>
      </c>
      <c r="H3" s="161" t="s">
        <v>2297</v>
      </c>
      <c r="I3" s="161" t="s">
        <v>695</v>
      </c>
      <c r="J3" s="161" t="s">
        <v>696</v>
      </c>
    </row>
    <row r="4" spans="1:10">
      <c r="A4" s="146" t="s">
        <v>1181</v>
      </c>
      <c r="B4" s="147" t="s">
        <v>16</v>
      </c>
      <c r="C4" s="161" t="s">
        <v>1182</v>
      </c>
      <c r="D4" s="161" t="s">
        <v>1179</v>
      </c>
      <c r="E4" s="161" t="s">
        <v>3058</v>
      </c>
      <c r="F4" s="146"/>
      <c r="G4" s="147" t="s">
        <v>16</v>
      </c>
      <c r="H4" s="161" t="s">
        <v>3060</v>
      </c>
      <c r="I4" s="161" t="s">
        <v>1179</v>
      </c>
      <c r="J4" s="161" t="s">
        <v>3058</v>
      </c>
    </row>
    <row r="5" spans="1:10">
      <c r="A5" s="146" t="s">
        <v>1207</v>
      </c>
      <c r="B5" s="147" t="s">
        <v>16</v>
      </c>
      <c r="C5" s="161" t="s">
        <v>1208</v>
      </c>
      <c r="D5" s="161" t="s">
        <v>1179</v>
      </c>
      <c r="E5" s="161" t="s">
        <v>3058</v>
      </c>
      <c r="F5" s="146"/>
      <c r="G5" s="147" t="s">
        <v>16</v>
      </c>
      <c r="H5" s="162" t="s">
        <v>3114</v>
      </c>
      <c r="I5" s="162" t="s">
        <v>1179</v>
      </c>
      <c r="J5" s="162" t="s">
        <v>3058</v>
      </c>
    </row>
    <row r="6" spans="1:10" ht="60">
      <c r="A6" s="146" t="s">
        <v>1161</v>
      </c>
      <c r="B6" s="147" t="s">
        <v>16</v>
      </c>
      <c r="C6" s="161" t="s">
        <v>1162</v>
      </c>
      <c r="D6" s="161" t="s">
        <v>1159</v>
      </c>
      <c r="E6" s="161" t="s">
        <v>3009</v>
      </c>
      <c r="F6" s="146"/>
      <c r="G6" s="147" t="s">
        <v>16</v>
      </c>
      <c r="H6" s="161" t="s">
        <v>3011</v>
      </c>
      <c r="I6" s="161" t="s">
        <v>1159</v>
      </c>
      <c r="J6" s="161" t="s">
        <v>3009</v>
      </c>
    </row>
    <row r="7" spans="1:10">
      <c r="A7" s="146" t="s">
        <v>249</v>
      </c>
      <c r="B7" s="147" t="s">
        <v>16</v>
      </c>
      <c r="C7" s="161" t="s">
        <v>250</v>
      </c>
      <c r="D7" s="161" t="s">
        <v>248</v>
      </c>
      <c r="E7" s="161" t="s">
        <v>55</v>
      </c>
      <c r="F7" s="170"/>
      <c r="G7" s="170"/>
      <c r="H7" s="171"/>
      <c r="I7" s="171"/>
      <c r="J7" s="171"/>
    </row>
    <row r="8" spans="1:10">
      <c r="A8" s="146" t="s">
        <v>1273</v>
      </c>
      <c r="B8" s="147" t="s">
        <v>16</v>
      </c>
      <c r="C8" s="161" t="s">
        <v>1274</v>
      </c>
      <c r="D8" s="161" t="s">
        <v>1271</v>
      </c>
      <c r="E8" s="161" t="s">
        <v>1272</v>
      </c>
      <c r="F8" s="170"/>
      <c r="G8" s="170"/>
      <c r="H8" s="171"/>
      <c r="I8" s="171"/>
      <c r="J8" s="171"/>
    </row>
    <row r="9" spans="1:10" ht="45">
      <c r="A9" s="146" t="s">
        <v>785</v>
      </c>
      <c r="B9" s="147" t="s">
        <v>16</v>
      </c>
      <c r="C9" s="161" t="s">
        <v>786</v>
      </c>
      <c r="D9" s="161" t="s">
        <v>783</v>
      </c>
      <c r="E9" s="161" t="s">
        <v>2667</v>
      </c>
      <c r="F9" s="146"/>
      <c r="G9" s="147" t="s">
        <v>16</v>
      </c>
      <c r="H9" s="161" t="s">
        <v>4164</v>
      </c>
      <c r="I9" s="161" t="s">
        <v>783</v>
      </c>
      <c r="J9" s="161" t="s">
        <v>2667</v>
      </c>
    </row>
    <row r="10" spans="1:10" ht="75">
      <c r="A10" s="146" t="s">
        <v>787</v>
      </c>
      <c r="B10" s="147" t="s">
        <v>16</v>
      </c>
      <c r="C10" s="161" t="s">
        <v>788</v>
      </c>
      <c r="D10" s="161" t="s">
        <v>783</v>
      </c>
      <c r="E10" s="161" t="s">
        <v>2667</v>
      </c>
      <c r="F10" s="156"/>
      <c r="G10" s="158" t="s">
        <v>16</v>
      </c>
      <c r="H10" s="167" t="s">
        <v>4165</v>
      </c>
      <c r="I10" s="167" t="s">
        <v>783</v>
      </c>
      <c r="J10" s="167" t="s">
        <v>2667</v>
      </c>
    </row>
    <row r="11" spans="1:10" ht="60">
      <c r="A11" s="146" t="s">
        <v>797</v>
      </c>
      <c r="B11" s="147" t="s">
        <v>16</v>
      </c>
      <c r="C11" s="161" t="s">
        <v>798</v>
      </c>
      <c r="D11" s="161" t="s">
        <v>783</v>
      </c>
      <c r="E11" s="161" t="s">
        <v>2667</v>
      </c>
      <c r="F11" s="156"/>
      <c r="G11" s="158" t="s">
        <v>16</v>
      </c>
      <c r="H11" s="167" t="s">
        <v>3590</v>
      </c>
      <c r="I11" s="167" t="s">
        <v>783</v>
      </c>
      <c r="J11" s="167" t="s">
        <v>3588</v>
      </c>
    </row>
    <row r="12" spans="1:10" ht="60">
      <c r="A12" s="146" t="s">
        <v>799</v>
      </c>
      <c r="B12" s="147" t="s">
        <v>16</v>
      </c>
      <c r="C12" s="161" t="s">
        <v>800</v>
      </c>
      <c r="D12" s="161" t="s">
        <v>783</v>
      </c>
      <c r="E12" s="161" t="s">
        <v>2667</v>
      </c>
      <c r="F12" s="156"/>
      <c r="G12" s="158" t="s">
        <v>16</v>
      </c>
      <c r="H12" s="167" t="s">
        <v>4166</v>
      </c>
      <c r="I12" s="167" t="s">
        <v>783</v>
      </c>
      <c r="J12" s="167" t="s">
        <v>2667</v>
      </c>
    </row>
    <row r="13" spans="1:10" ht="45">
      <c r="A13" s="170"/>
      <c r="B13" s="170"/>
      <c r="C13" s="171"/>
      <c r="D13" s="171"/>
      <c r="E13" s="171"/>
      <c r="F13" s="156"/>
      <c r="G13" s="158" t="s">
        <v>16</v>
      </c>
      <c r="H13" s="167" t="s">
        <v>3600</v>
      </c>
      <c r="I13" s="167" t="s">
        <v>783</v>
      </c>
      <c r="J13" s="167" t="s">
        <v>3588</v>
      </c>
    </row>
    <row r="14" spans="1:10" ht="45">
      <c r="A14" s="146" t="s">
        <v>581</v>
      </c>
      <c r="B14" s="147" t="s">
        <v>16</v>
      </c>
      <c r="C14" s="161" t="s">
        <v>582</v>
      </c>
      <c r="D14" s="161" t="s">
        <v>579</v>
      </c>
      <c r="E14" s="161" t="s">
        <v>2573</v>
      </c>
      <c r="F14" s="146"/>
      <c r="G14" s="147" t="s">
        <v>16</v>
      </c>
      <c r="H14" s="161" t="s">
        <v>2575</v>
      </c>
      <c r="I14" s="161" t="s">
        <v>579</v>
      </c>
      <c r="J14" s="161" t="s">
        <v>2573</v>
      </c>
    </row>
    <row r="15" spans="1:10" ht="30">
      <c r="A15" s="146" t="s">
        <v>1492</v>
      </c>
      <c r="B15" s="147" t="s">
        <v>16</v>
      </c>
      <c r="C15" s="161" t="s">
        <v>1493</v>
      </c>
      <c r="D15" s="161" t="s">
        <v>1490</v>
      </c>
      <c r="E15" s="161" t="s">
        <v>4167</v>
      </c>
      <c r="F15" s="170"/>
      <c r="G15" s="170"/>
      <c r="H15" s="171"/>
      <c r="I15" s="171"/>
      <c r="J15" s="171"/>
    </row>
    <row r="16" spans="1:10">
      <c r="A16" s="146" t="s">
        <v>1516</v>
      </c>
      <c r="B16" s="147" t="s">
        <v>16</v>
      </c>
      <c r="C16" s="161" t="s">
        <v>1517</v>
      </c>
      <c r="D16" s="161" t="s">
        <v>1514</v>
      </c>
      <c r="E16" s="161" t="s">
        <v>4168</v>
      </c>
      <c r="F16" s="170"/>
      <c r="G16" s="170"/>
      <c r="H16" s="171"/>
      <c r="I16" s="171"/>
      <c r="J16" s="171"/>
    </row>
    <row r="17" spans="1:10">
      <c r="A17" s="146" t="s">
        <v>1518</v>
      </c>
      <c r="B17" s="147" t="s">
        <v>16</v>
      </c>
      <c r="C17" s="161" t="s">
        <v>1519</v>
      </c>
      <c r="D17" s="161" t="s">
        <v>1514</v>
      </c>
      <c r="E17" s="161" t="s">
        <v>4168</v>
      </c>
      <c r="F17" s="170"/>
      <c r="G17" s="170"/>
      <c r="H17" s="171"/>
      <c r="I17" s="171"/>
      <c r="J17" s="171"/>
    </row>
    <row r="18" spans="1:10">
      <c r="A18" s="146" t="s">
        <v>1504</v>
      </c>
      <c r="B18" s="147" t="s">
        <v>16</v>
      </c>
      <c r="C18" s="161" t="s">
        <v>1505</v>
      </c>
      <c r="D18" s="161" t="s">
        <v>1502</v>
      </c>
      <c r="E18" s="161" t="s">
        <v>4169</v>
      </c>
      <c r="F18" s="170"/>
      <c r="G18" s="170"/>
      <c r="H18" s="171"/>
      <c r="I18" s="171"/>
      <c r="J18" s="171"/>
    </row>
    <row r="19" spans="1:10">
      <c r="A19" s="146" t="s">
        <v>1508</v>
      </c>
      <c r="B19" s="147" t="s">
        <v>16</v>
      </c>
      <c r="C19" s="161" t="s">
        <v>1509</v>
      </c>
      <c r="D19" s="161" t="s">
        <v>1506</v>
      </c>
      <c r="E19" s="161" t="s">
        <v>4170</v>
      </c>
      <c r="F19" s="170"/>
      <c r="G19" s="170"/>
      <c r="H19" s="171"/>
      <c r="I19" s="171"/>
      <c r="J19" s="171"/>
    </row>
    <row r="20" spans="1:10" ht="30">
      <c r="A20" s="146" t="s">
        <v>1512</v>
      </c>
      <c r="B20" s="147" t="s">
        <v>16</v>
      </c>
      <c r="C20" s="161" t="s">
        <v>1513</v>
      </c>
      <c r="D20" s="161" t="s">
        <v>1506</v>
      </c>
      <c r="E20" s="161" t="s">
        <v>4170</v>
      </c>
      <c r="F20" s="170"/>
      <c r="G20" s="170"/>
      <c r="H20" s="171"/>
      <c r="I20" s="171"/>
      <c r="J20" s="171"/>
    </row>
    <row r="21" spans="1:10">
      <c r="A21" s="146" t="s">
        <v>1496</v>
      </c>
      <c r="B21" s="147" t="s">
        <v>16</v>
      </c>
      <c r="C21" s="161" t="s">
        <v>1497</v>
      </c>
      <c r="D21" s="161" t="s">
        <v>1494</v>
      </c>
      <c r="E21" s="161" t="s">
        <v>4171</v>
      </c>
      <c r="F21" s="170"/>
      <c r="G21" s="170"/>
      <c r="H21" s="171"/>
      <c r="I21" s="171"/>
      <c r="J21" s="171"/>
    </row>
    <row r="22" spans="1:10">
      <c r="A22" s="146" t="s">
        <v>1500</v>
      </c>
      <c r="B22" s="147" t="s">
        <v>16</v>
      </c>
      <c r="C22" s="161" t="s">
        <v>1501</v>
      </c>
      <c r="D22" s="161" t="s">
        <v>1498</v>
      </c>
      <c r="E22" s="161" t="s">
        <v>4172</v>
      </c>
      <c r="F22" s="170"/>
      <c r="G22" s="170"/>
      <c r="H22" s="171"/>
      <c r="I22" s="171"/>
      <c r="J22" s="171"/>
    </row>
    <row r="23" spans="1:10" ht="45">
      <c r="A23" s="146" t="s">
        <v>743</v>
      </c>
      <c r="B23" s="147" t="s">
        <v>16</v>
      </c>
      <c r="C23" s="162" t="s">
        <v>744</v>
      </c>
      <c r="D23" s="162" t="s">
        <v>4163</v>
      </c>
      <c r="E23" s="162" t="s">
        <v>742</v>
      </c>
      <c r="F23" s="170"/>
      <c r="G23" s="170"/>
      <c r="H23" s="171"/>
      <c r="I23" s="171"/>
      <c r="J23" s="171"/>
    </row>
    <row r="24" spans="1:10" ht="45">
      <c r="A24" s="146" t="s">
        <v>619</v>
      </c>
      <c r="B24" s="147" t="s">
        <v>16</v>
      </c>
      <c r="C24" s="161" t="s">
        <v>620</v>
      </c>
      <c r="D24" s="161" t="s">
        <v>618</v>
      </c>
      <c r="E24" s="161" t="s">
        <v>4173</v>
      </c>
      <c r="F24" s="146"/>
      <c r="G24" s="147" t="s">
        <v>16</v>
      </c>
      <c r="H24" s="161" t="s">
        <v>3252</v>
      </c>
      <c r="I24" s="161" t="s">
        <v>618</v>
      </c>
      <c r="J24" s="161" t="s">
        <v>3250</v>
      </c>
    </row>
    <row r="25" spans="1:10" ht="45">
      <c r="A25" s="146" t="s">
        <v>627</v>
      </c>
      <c r="B25" s="147" t="s">
        <v>16</v>
      </c>
      <c r="C25" s="161" t="s">
        <v>628</v>
      </c>
      <c r="D25" s="161" t="s">
        <v>625</v>
      </c>
      <c r="E25" s="161" t="s">
        <v>4174</v>
      </c>
      <c r="F25" s="170"/>
      <c r="G25" s="170"/>
      <c r="H25" s="171"/>
      <c r="I25" s="171"/>
      <c r="J25" s="171"/>
    </row>
    <row r="26" spans="1:10" ht="45">
      <c r="A26" s="146" t="s">
        <v>616</v>
      </c>
      <c r="B26" s="147" t="s">
        <v>16</v>
      </c>
      <c r="C26" s="161" t="s">
        <v>617</v>
      </c>
      <c r="D26" s="161" t="s">
        <v>614</v>
      </c>
      <c r="E26" s="161" t="s">
        <v>4173</v>
      </c>
      <c r="F26" s="146"/>
      <c r="G26" s="147" t="s">
        <v>16</v>
      </c>
      <c r="H26" s="161" t="s">
        <v>3257</v>
      </c>
      <c r="I26" s="161" t="s">
        <v>614</v>
      </c>
      <c r="J26" s="161" t="s">
        <v>3255</v>
      </c>
    </row>
    <row r="27" spans="1:10" ht="75">
      <c r="A27" s="170"/>
      <c r="B27" s="170"/>
      <c r="C27" s="171"/>
      <c r="D27" s="171"/>
      <c r="E27" s="171"/>
      <c r="F27" s="146"/>
      <c r="G27" s="147" t="s">
        <v>16</v>
      </c>
      <c r="H27" s="161" t="s">
        <v>3418</v>
      </c>
      <c r="I27" s="161" t="s">
        <v>3417</v>
      </c>
      <c r="J27" s="161" t="s">
        <v>3348</v>
      </c>
    </row>
    <row r="28" spans="1:10" ht="30">
      <c r="A28" s="146" t="s">
        <v>577</v>
      </c>
      <c r="B28" s="147" t="s">
        <v>16</v>
      </c>
      <c r="C28" s="161" t="s">
        <v>578</v>
      </c>
      <c r="D28" s="161" t="s">
        <v>575</v>
      </c>
      <c r="E28" s="161" t="s">
        <v>576</v>
      </c>
      <c r="F28" s="170"/>
      <c r="G28" s="170"/>
      <c r="H28" s="171"/>
      <c r="I28" s="171"/>
      <c r="J28" s="171"/>
    </row>
    <row r="29" spans="1:10" ht="60">
      <c r="A29" s="146" t="s">
        <v>23</v>
      </c>
      <c r="B29" s="147" t="s">
        <v>16</v>
      </c>
      <c r="C29" s="161" t="s">
        <v>24</v>
      </c>
      <c r="D29" s="161" t="s">
        <v>21</v>
      </c>
      <c r="E29" s="161" t="s">
        <v>14</v>
      </c>
      <c r="F29" s="146"/>
      <c r="G29" s="147" t="s">
        <v>16</v>
      </c>
      <c r="H29" s="161" t="s">
        <v>3445</v>
      </c>
      <c r="I29" s="161" t="s">
        <v>21</v>
      </c>
      <c r="J29" s="161" t="s">
        <v>3326</v>
      </c>
    </row>
    <row r="30" spans="1:10" ht="45">
      <c r="A30" s="146" t="s">
        <v>424</v>
      </c>
      <c r="B30" s="147" t="s">
        <v>16</v>
      </c>
      <c r="C30" s="161" t="s">
        <v>425</v>
      </c>
      <c r="D30" s="161" t="s">
        <v>421</v>
      </c>
      <c r="E30" s="161" t="s">
        <v>423</v>
      </c>
      <c r="F30" s="146"/>
      <c r="G30" s="147" t="s">
        <v>16</v>
      </c>
      <c r="H30" s="161" t="s">
        <v>2101</v>
      </c>
      <c r="I30" s="161" t="s">
        <v>421</v>
      </c>
      <c r="J30" s="161" t="s">
        <v>423</v>
      </c>
    </row>
    <row r="31" spans="1:10" ht="60">
      <c r="A31" s="146" t="s">
        <v>504</v>
      </c>
      <c r="B31" s="147" t="s">
        <v>16</v>
      </c>
      <c r="C31" s="161" t="s">
        <v>505</v>
      </c>
      <c r="D31" s="161" t="s">
        <v>502</v>
      </c>
      <c r="E31" s="161" t="s">
        <v>503</v>
      </c>
      <c r="F31" s="146"/>
      <c r="G31" s="147" t="s">
        <v>16</v>
      </c>
      <c r="H31" s="161" t="s">
        <v>1711</v>
      </c>
      <c r="I31" s="161" t="s">
        <v>502</v>
      </c>
      <c r="J31" s="161" t="s">
        <v>503</v>
      </c>
    </row>
    <row r="32" spans="1:10" ht="45">
      <c r="A32" s="170"/>
      <c r="B32" s="170"/>
      <c r="C32" s="171"/>
      <c r="D32" s="171"/>
      <c r="E32" s="171"/>
      <c r="F32" s="146"/>
      <c r="G32" s="147" t="s">
        <v>16</v>
      </c>
      <c r="H32" s="161" t="s">
        <v>3358</v>
      </c>
      <c r="I32" s="161" t="s">
        <v>3355</v>
      </c>
      <c r="J32" s="161" t="s">
        <v>3356</v>
      </c>
    </row>
    <row r="33" spans="1:10" ht="45">
      <c r="A33" s="170"/>
      <c r="B33" s="170"/>
      <c r="C33" s="171"/>
      <c r="D33" s="171"/>
      <c r="E33" s="171"/>
      <c r="F33" s="146"/>
      <c r="G33" s="147" t="s">
        <v>16</v>
      </c>
      <c r="H33" s="161" t="s">
        <v>2360</v>
      </c>
      <c r="I33" s="161" t="s">
        <v>2356</v>
      </c>
      <c r="J33" s="161" t="s">
        <v>2358</v>
      </c>
    </row>
    <row r="34" spans="1:10" ht="45">
      <c r="A34" s="146" t="s">
        <v>508</v>
      </c>
      <c r="B34" s="147" t="s">
        <v>16</v>
      </c>
      <c r="C34" s="161" t="s">
        <v>509</v>
      </c>
      <c r="D34" s="161" t="s">
        <v>506</v>
      </c>
      <c r="E34" s="161" t="s">
        <v>507</v>
      </c>
      <c r="F34" s="146"/>
      <c r="G34" s="147" t="s">
        <v>16</v>
      </c>
      <c r="H34" s="161" t="s">
        <v>1707</v>
      </c>
      <c r="I34" s="161" t="s">
        <v>506</v>
      </c>
      <c r="J34" s="161" t="s">
        <v>507</v>
      </c>
    </row>
    <row r="35" spans="1:10" ht="60">
      <c r="A35" s="146" t="s">
        <v>512</v>
      </c>
      <c r="B35" s="147" t="s">
        <v>16</v>
      </c>
      <c r="C35" s="161" t="s">
        <v>513</v>
      </c>
      <c r="D35" s="161" t="s">
        <v>510</v>
      </c>
      <c r="E35" s="161" t="s">
        <v>511</v>
      </c>
      <c r="F35" s="146"/>
      <c r="G35" s="147" t="s">
        <v>16</v>
      </c>
      <c r="H35" s="161" t="s">
        <v>1715</v>
      </c>
      <c r="I35" s="161" t="s">
        <v>510</v>
      </c>
      <c r="J35" s="161" t="s">
        <v>511</v>
      </c>
    </row>
    <row r="36" spans="1:10" ht="45">
      <c r="A36" s="146" t="s">
        <v>973</v>
      </c>
      <c r="B36" s="147" t="s">
        <v>16</v>
      </c>
      <c r="C36" s="161" t="s">
        <v>974</v>
      </c>
      <c r="D36" s="161" t="s">
        <v>971</v>
      </c>
      <c r="E36" s="161" t="s">
        <v>972</v>
      </c>
      <c r="F36" s="146"/>
      <c r="G36" s="147" t="s">
        <v>16</v>
      </c>
      <c r="H36" s="161" t="s">
        <v>2795</v>
      </c>
      <c r="I36" s="161" t="s">
        <v>2791</v>
      </c>
      <c r="J36" s="161" t="s">
        <v>2793</v>
      </c>
    </row>
    <row r="37" spans="1:10" ht="45">
      <c r="A37" s="146" t="s">
        <v>417</v>
      </c>
      <c r="B37" s="147" t="s">
        <v>16</v>
      </c>
      <c r="C37" s="161" t="s">
        <v>418</v>
      </c>
      <c r="D37" s="161" t="s">
        <v>415</v>
      </c>
      <c r="E37" s="161" t="s">
        <v>416</v>
      </c>
      <c r="F37" s="146"/>
      <c r="G37" s="147" t="s">
        <v>16</v>
      </c>
      <c r="H37" s="161" t="s">
        <v>4175</v>
      </c>
      <c r="I37" s="161" t="s">
        <v>415</v>
      </c>
      <c r="J37" s="161" t="s">
        <v>416</v>
      </c>
    </row>
    <row r="38" spans="1:10" ht="60">
      <c r="A38" s="170"/>
      <c r="B38" s="170"/>
      <c r="C38" s="171"/>
      <c r="D38" s="171"/>
      <c r="E38" s="171"/>
      <c r="F38" s="146"/>
      <c r="G38" s="147" t="s">
        <v>16</v>
      </c>
      <c r="H38" s="161" t="s">
        <v>3375</v>
      </c>
      <c r="I38" s="161" t="s">
        <v>3374</v>
      </c>
      <c r="J38" s="161" t="s">
        <v>3326</v>
      </c>
    </row>
    <row r="39" spans="1:10" ht="90">
      <c r="A39" s="170"/>
      <c r="B39" s="170"/>
      <c r="C39" s="171"/>
      <c r="D39" s="171"/>
      <c r="E39" s="171"/>
      <c r="F39" s="146"/>
      <c r="G39" s="147" t="s">
        <v>16</v>
      </c>
      <c r="H39" s="161" t="s">
        <v>2584</v>
      </c>
      <c r="I39" s="161" t="s">
        <v>2581</v>
      </c>
      <c r="J39" s="161" t="s">
        <v>583</v>
      </c>
    </row>
    <row r="40" spans="1:10" ht="30">
      <c r="A40" s="146" t="s">
        <v>733</v>
      </c>
      <c r="B40" s="147" t="s">
        <v>16</v>
      </c>
      <c r="C40" s="162" t="s">
        <v>734</v>
      </c>
      <c r="D40" s="162" t="s">
        <v>731</v>
      </c>
      <c r="E40" s="162" t="s">
        <v>732</v>
      </c>
      <c r="F40" s="170"/>
      <c r="G40" s="170"/>
      <c r="H40" s="171"/>
      <c r="I40" s="171"/>
      <c r="J40" s="171"/>
    </row>
    <row r="41" spans="1:10" ht="30">
      <c r="A41" s="146" t="s">
        <v>252</v>
      </c>
      <c r="B41" s="147" t="s">
        <v>16</v>
      </c>
      <c r="C41" s="161" t="s">
        <v>253</v>
      </c>
      <c r="D41" s="161" t="s">
        <v>251</v>
      </c>
      <c r="E41" s="161" t="s">
        <v>237</v>
      </c>
      <c r="F41" s="146"/>
      <c r="G41" s="147" t="s">
        <v>16</v>
      </c>
      <c r="H41" s="161" t="s">
        <v>2342</v>
      </c>
      <c r="I41" s="161" t="s">
        <v>236</v>
      </c>
      <c r="J41" s="161" t="s">
        <v>237</v>
      </c>
    </row>
    <row r="42" spans="1:10">
      <c r="A42" s="146" t="s">
        <v>238</v>
      </c>
      <c r="B42" s="147" t="s">
        <v>16</v>
      </c>
      <c r="C42" s="163" t="s">
        <v>239</v>
      </c>
      <c r="D42" s="163" t="s">
        <v>236</v>
      </c>
      <c r="E42" s="163" t="s">
        <v>237</v>
      </c>
      <c r="F42" s="170"/>
      <c r="G42" s="170"/>
      <c r="H42" s="171"/>
      <c r="I42" s="171"/>
      <c r="J42" s="171"/>
    </row>
    <row r="43" spans="1:10" ht="60">
      <c r="A43" s="146" t="s">
        <v>571</v>
      </c>
      <c r="B43" s="147" t="s">
        <v>16</v>
      </c>
      <c r="C43" s="161" t="s">
        <v>572</v>
      </c>
      <c r="D43" s="161" t="s">
        <v>569</v>
      </c>
      <c r="E43" s="161" t="s">
        <v>570</v>
      </c>
      <c r="F43" s="146"/>
      <c r="G43" s="147" t="s">
        <v>16</v>
      </c>
      <c r="H43" s="161" t="s">
        <v>3129</v>
      </c>
      <c r="I43" s="161" t="s">
        <v>569</v>
      </c>
      <c r="J43" s="161" t="s">
        <v>570</v>
      </c>
    </row>
    <row r="44" spans="1:10" ht="30">
      <c r="A44" s="146" t="s">
        <v>604</v>
      </c>
      <c r="B44" s="147" t="s">
        <v>16</v>
      </c>
      <c r="C44" s="161" t="s">
        <v>605</v>
      </c>
      <c r="D44" s="161" t="s">
        <v>602</v>
      </c>
      <c r="E44" s="161" t="s">
        <v>603</v>
      </c>
      <c r="F44" s="146"/>
      <c r="G44" s="147" t="s">
        <v>16</v>
      </c>
      <c r="H44" s="161" t="s">
        <v>1665</v>
      </c>
      <c r="I44" s="161" t="s">
        <v>602</v>
      </c>
      <c r="J44" s="161" t="s">
        <v>1663</v>
      </c>
    </row>
    <row r="45" spans="1:10" ht="30">
      <c r="A45" s="146" t="s">
        <v>693</v>
      </c>
      <c r="B45" s="147" t="s">
        <v>16</v>
      </c>
      <c r="C45" s="161" t="s">
        <v>694</v>
      </c>
      <c r="D45" s="161" t="s">
        <v>691</v>
      </c>
      <c r="E45" s="161" t="s">
        <v>692</v>
      </c>
      <c r="F45" s="146"/>
      <c r="G45" s="147" t="s">
        <v>16</v>
      </c>
      <c r="H45" s="161" t="s">
        <v>2282</v>
      </c>
      <c r="I45" s="161" t="s">
        <v>691</v>
      </c>
      <c r="J45" s="161" t="s">
        <v>692</v>
      </c>
    </row>
    <row r="46" spans="1:10" ht="30">
      <c r="A46" s="146" t="s">
        <v>1124</v>
      </c>
      <c r="B46" s="147" t="s">
        <v>16</v>
      </c>
      <c r="C46" s="161" t="s">
        <v>1125</v>
      </c>
      <c r="D46" s="161" t="s">
        <v>1122</v>
      </c>
      <c r="E46" s="161" t="s">
        <v>1123</v>
      </c>
      <c r="F46" s="146"/>
      <c r="G46" s="147" t="s">
        <v>16</v>
      </c>
      <c r="H46" s="161" t="s">
        <v>2936</v>
      </c>
      <c r="I46" s="161" t="s">
        <v>1122</v>
      </c>
      <c r="J46" s="161" t="s">
        <v>1123</v>
      </c>
    </row>
    <row r="47" spans="1:10" ht="30">
      <c r="A47" s="170"/>
      <c r="B47" s="170"/>
      <c r="C47" s="171"/>
      <c r="D47" s="171"/>
      <c r="E47" s="171"/>
      <c r="F47" s="146"/>
      <c r="G47" s="147" t="s">
        <v>16</v>
      </c>
      <c r="H47" s="161" t="s">
        <v>3454</v>
      </c>
      <c r="I47" s="161" t="s">
        <v>3451</v>
      </c>
      <c r="J47" s="161" t="s">
        <v>3452</v>
      </c>
    </row>
    <row r="48" spans="1:10" ht="60">
      <c r="A48" s="146" t="s">
        <v>873</v>
      </c>
      <c r="B48" s="147" t="s">
        <v>16</v>
      </c>
      <c r="C48" s="161" t="s">
        <v>874</v>
      </c>
      <c r="D48" s="161" t="s">
        <v>871</v>
      </c>
      <c r="E48" s="161" t="s">
        <v>872</v>
      </c>
      <c r="F48" s="146"/>
      <c r="G48" s="147" t="s">
        <v>16</v>
      </c>
      <c r="H48" s="161" t="s">
        <v>1743</v>
      </c>
      <c r="I48" s="161" t="s">
        <v>871</v>
      </c>
      <c r="J48" s="161" t="s">
        <v>872</v>
      </c>
    </row>
    <row r="49" spans="1:10" ht="120">
      <c r="A49" s="146" t="s">
        <v>1616</v>
      </c>
      <c r="B49" s="147" t="s">
        <v>16</v>
      </c>
      <c r="C49" s="162" t="s">
        <v>1617</v>
      </c>
      <c r="D49" s="162" t="s">
        <v>1614</v>
      </c>
      <c r="E49" s="162" t="s">
        <v>4176</v>
      </c>
      <c r="F49" s="170"/>
      <c r="G49" s="170"/>
      <c r="H49" s="171"/>
      <c r="I49" s="171"/>
      <c r="J49" s="171"/>
    </row>
    <row r="50" spans="1:10" ht="45">
      <c r="A50" s="170"/>
      <c r="B50" s="170"/>
      <c r="C50" s="171"/>
      <c r="D50" s="171"/>
      <c r="E50" s="171"/>
      <c r="F50" s="146"/>
      <c r="G50" s="147" t="s">
        <v>16</v>
      </c>
      <c r="H50" s="161" t="s">
        <v>3442</v>
      </c>
      <c r="I50" s="161" t="s">
        <v>3439</v>
      </c>
      <c r="J50" s="161" t="s">
        <v>3440</v>
      </c>
    </row>
    <row r="51" spans="1:10" ht="60">
      <c r="A51" s="146" t="s">
        <v>659</v>
      </c>
      <c r="B51" s="147" t="s">
        <v>16</v>
      </c>
      <c r="C51" s="161" t="s">
        <v>660</v>
      </c>
      <c r="D51" s="161" t="s">
        <v>657</v>
      </c>
      <c r="E51" s="161" t="s">
        <v>658</v>
      </c>
      <c r="F51" s="146"/>
      <c r="G51" s="147" t="s">
        <v>16</v>
      </c>
      <c r="H51" s="161" t="s">
        <v>1674</v>
      </c>
      <c r="I51" s="161" t="s">
        <v>657</v>
      </c>
      <c r="J51" s="161" t="s">
        <v>1672</v>
      </c>
    </row>
    <row r="52" spans="1:10" ht="45">
      <c r="A52" s="170"/>
      <c r="B52" s="170"/>
      <c r="C52" s="171"/>
      <c r="D52" s="171"/>
      <c r="E52" s="171"/>
      <c r="F52" s="146"/>
      <c r="G52" s="147" t="s">
        <v>16</v>
      </c>
      <c r="H52" s="161" t="s">
        <v>3341</v>
      </c>
      <c r="I52" s="161" t="s">
        <v>3339</v>
      </c>
      <c r="J52" s="161" t="s">
        <v>3326</v>
      </c>
    </row>
    <row r="53" spans="1:10" ht="45">
      <c r="A53" s="146" t="s">
        <v>500</v>
      </c>
      <c r="B53" s="148" t="s">
        <v>16</v>
      </c>
      <c r="C53" s="164" t="s">
        <v>501</v>
      </c>
      <c r="D53" s="164" t="s">
        <v>498</v>
      </c>
      <c r="E53" s="164" t="s">
        <v>499</v>
      </c>
      <c r="F53" s="170"/>
      <c r="G53" s="170"/>
      <c r="H53" s="171"/>
      <c r="I53" s="171"/>
      <c r="J53" s="171"/>
    </row>
    <row r="54" spans="1:10" ht="45">
      <c r="A54" s="146" t="s">
        <v>643</v>
      </c>
      <c r="B54" s="147" t="s">
        <v>16</v>
      </c>
      <c r="C54" s="161" t="s">
        <v>644</v>
      </c>
      <c r="D54" s="161" t="s">
        <v>641</v>
      </c>
      <c r="E54" s="161" t="s">
        <v>642</v>
      </c>
      <c r="F54" s="146"/>
      <c r="G54" s="147" t="s">
        <v>16</v>
      </c>
      <c r="H54" s="162" t="s">
        <v>2512</v>
      </c>
      <c r="I54" s="162" t="s">
        <v>641</v>
      </c>
      <c r="J54" s="162" t="s">
        <v>642</v>
      </c>
    </row>
    <row r="55" spans="1:10" ht="45">
      <c r="A55" s="146" t="s">
        <v>737</v>
      </c>
      <c r="B55" s="147" t="s">
        <v>16</v>
      </c>
      <c r="C55" s="162" t="s">
        <v>738</v>
      </c>
      <c r="D55" s="162" t="s">
        <v>641</v>
      </c>
      <c r="E55" s="162" t="s">
        <v>642</v>
      </c>
      <c r="F55" s="146"/>
      <c r="G55" s="147" t="s">
        <v>16</v>
      </c>
      <c r="H55" s="161" t="s">
        <v>2541</v>
      </c>
      <c r="I55" s="161" t="s">
        <v>641</v>
      </c>
      <c r="J55" s="161" t="s">
        <v>642</v>
      </c>
    </row>
    <row r="56" spans="1:10" ht="45">
      <c r="A56" s="146" t="s">
        <v>739</v>
      </c>
      <c r="B56" s="147" t="s">
        <v>16</v>
      </c>
      <c r="C56" s="162" t="s">
        <v>740</v>
      </c>
      <c r="D56" s="162" t="s">
        <v>641</v>
      </c>
      <c r="E56" s="162" t="s">
        <v>642</v>
      </c>
      <c r="F56" s="146"/>
      <c r="G56" s="147" t="s">
        <v>16</v>
      </c>
      <c r="H56" s="161" t="s">
        <v>3269</v>
      </c>
      <c r="I56" s="161" t="s">
        <v>641</v>
      </c>
      <c r="J56" s="161" t="s">
        <v>642</v>
      </c>
    </row>
    <row r="57" spans="1:10">
      <c r="A57" s="146" t="s">
        <v>745</v>
      </c>
      <c r="B57" s="147" t="s">
        <v>16</v>
      </c>
      <c r="C57" s="161" t="s">
        <v>746</v>
      </c>
      <c r="D57" s="161" t="s">
        <v>641</v>
      </c>
      <c r="E57" s="161" t="s">
        <v>642</v>
      </c>
      <c r="F57" s="170"/>
      <c r="G57" s="170"/>
      <c r="H57" s="171"/>
      <c r="I57" s="171"/>
      <c r="J57" s="171"/>
    </row>
    <row r="58" spans="1:10" ht="45">
      <c r="A58" s="146" t="s">
        <v>612</v>
      </c>
      <c r="B58" s="147" t="s">
        <v>16</v>
      </c>
      <c r="C58" s="161" t="s">
        <v>613</v>
      </c>
      <c r="D58" s="161" t="s">
        <v>610</v>
      </c>
      <c r="E58" s="161" t="s">
        <v>611</v>
      </c>
      <c r="F58" s="146"/>
      <c r="G58" s="147" t="s">
        <v>16</v>
      </c>
      <c r="H58" s="161" t="s">
        <v>1940</v>
      </c>
      <c r="I58" s="161" t="s">
        <v>610</v>
      </c>
      <c r="J58" s="161" t="s">
        <v>1938</v>
      </c>
    </row>
    <row r="59" spans="1:10" ht="45">
      <c r="A59" s="146" t="s">
        <v>777</v>
      </c>
      <c r="B59" s="147" t="s">
        <v>16</v>
      </c>
      <c r="C59" s="161" t="s">
        <v>778</v>
      </c>
      <c r="D59" s="161" t="s">
        <v>610</v>
      </c>
      <c r="E59" s="161" t="s">
        <v>611</v>
      </c>
      <c r="F59" s="146"/>
      <c r="G59" s="147" t="s">
        <v>16</v>
      </c>
      <c r="H59" s="161" t="s">
        <v>2535</v>
      </c>
      <c r="I59" s="161" t="s">
        <v>610</v>
      </c>
      <c r="J59" s="161" t="s">
        <v>611</v>
      </c>
    </row>
    <row r="60" spans="1:10" ht="45">
      <c r="A60" s="170"/>
      <c r="B60" s="170"/>
      <c r="C60" s="171"/>
      <c r="D60" s="171"/>
      <c r="E60" s="171"/>
      <c r="F60" s="146"/>
      <c r="G60" s="147" t="s">
        <v>16</v>
      </c>
      <c r="H60" s="161" t="s">
        <v>3263</v>
      </c>
      <c r="I60" s="161" t="s">
        <v>610</v>
      </c>
      <c r="J60" s="161" t="s">
        <v>611</v>
      </c>
    </row>
    <row r="61" spans="1:10" ht="75">
      <c r="A61" s="146" t="s">
        <v>384</v>
      </c>
      <c r="B61" s="147" t="s">
        <v>16</v>
      </c>
      <c r="C61" s="161" t="s">
        <v>385</v>
      </c>
      <c r="D61" s="161" t="s">
        <v>382</v>
      </c>
      <c r="E61" s="161" t="s">
        <v>4261</v>
      </c>
      <c r="F61" s="146"/>
      <c r="G61" s="147" t="s">
        <v>16</v>
      </c>
      <c r="H61" s="161" t="s">
        <v>2714</v>
      </c>
      <c r="I61" s="161" t="s">
        <v>382</v>
      </c>
      <c r="J61" s="161" t="s">
        <v>2712</v>
      </c>
    </row>
    <row r="62" spans="1:10" ht="60">
      <c r="A62" s="146" t="s">
        <v>380</v>
      </c>
      <c r="B62" s="147" t="s">
        <v>16</v>
      </c>
      <c r="C62" s="161" t="s">
        <v>381</v>
      </c>
      <c r="D62" s="161" t="s">
        <v>378</v>
      </c>
      <c r="E62" s="161" t="s">
        <v>379</v>
      </c>
      <c r="F62" s="146"/>
      <c r="G62" s="147" t="s">
        <v>16</v>
      </c>
      <c r="H62" s="161" t="s">
        <v>2693</v>
      </c>
      <c r="I62" s="161" t="s">
        <v>378</v>
      </c>
      <c r="J62" s="161" t="s">
        <v>379</v>
      </c>
    </row>
    <row r="63" spans="1:10" ht="60">
      <c r="A63" s="146" t="s">
        <v>32</v>
      </c>
      <c r="B63" s="147" t="s">
        <v>16</v>
      </c>
      <c r="C63" s="161" t="s">
        <v>33</v>
      </c>
      <c r="D63" s="161" t="s">
        <v>31</v>
      </c>
      <c r="E63" s="161" t="s">
        <v>14</v>
      </c>
      <c r="F63" s="156"/>
      <c r="G63" s="158" t="s">
        <v>16</v>
      </c>
      <c r="H63" s="167" t="s">
        <v>3486</v>
      </c>
      <c r="I63" s="167" t="s">
        <v>31</v>
      </c>
      <c r="J63" s="167" t="s">
        <v>3326</v>
      </c>
    </row>
    <row r="64" spans="1:10" ht="45">
      <c r="A64" s="146" t="s">
        <v>432</v>
      </c>
      <c r="B64" s="147" t="s">
        <v>16</v>
      </c>
      <c r="C64" s="161" t="s">
        <v>433</v>
      </c>
      <c r="D64" s="161" t="s">
        <v>430</v>
      </c>
      <c r="E64" s="161" t="s">
        <v>431</v>
      </c>
      <c r="F64" s="146"/>
      <c r="G64" s="147" t="s">
        <v>16</v>
      </c>
      <c r="H64" s="161" t="s">
        <v>3243</v>
      </c>
      <c r="I64" s="161" t="s">
        <v>430</v>
      </c>
      <c r="J64" s="161" t="s">
        <v>3241</v>
      </c>
    </row>
    <row r="65" spans="1:10" ht="30">
      <c r="A65" s="146" t="s">
        <v>468</v>
      </c>
      <c r="B65" s="147" t="s">
        <v>16</v>
      </c>
      <c r="C65" s="161" t="s">
        <v>469</v>
      </c>
      <c r="D65" s="161" t="s">
        <v>466</v>
      </c>
      <c r="E65" s="161" t="s">
        <v>467</v>
      </c>
      <c r="F65" s="146"/>
      <c r="G65" s="147" t="s">
        <v>16</v>
      </c>
      <c r="H65" s="161" t="s">
        <v>3226</v>
      </c>
      <c r="I65" s="161" t="s">
        <v>466</v>
      </c>
      <c r="J65" s="161" t="s">
        <v>3224</v>
      </c>
    </row>
    <row r="66" spans="1:10" ht="45">
      <c r="A66" s="170"/>
      <c r="B66" s="170"/>
      <c r="C66" s="171"/>
      <c r="D66" s="171"/>
      <c r="E66" s="171"/>
      <c r="F66" s="146"/>
      <c r="G66" s="147" t="s">
        <v>16</v>
      </c>
      <c r="H66" s="161" t="s">
        <v>3246</v>
      </c>
      <c r="I66" s="161" t="s">
        <v>466</v>
      </c>
      <c r="J66" s="161" t="s">
        <v>467</v>
      </c>
    </row>
    <row r="67" spans="1:10" ht="60">
      <c r="A67" s="170"/>
      <c r="B67" s="170"/>
      <c r="C67" s="171"/>
      <c r="D67" s="171"/>
      <c r="E67" s="171"/>
      <c r="F67" s="146"/>
      <c r="G67" s="147" t="s">
        <v>16</v>
      </c>
      <c r="H67" s="161" t="s">
        <v>3393</v>
      </c>
      <c r="I67" s="161" t="s">
        <v>3392</v>
      </c>
      <c r="J67" s="161" t="s">
        <v>3348</v>
      </c>
    </row>
    <row r="68" spans="1:10" ht="75">
      <c r="A68" s="146" t="s">
        <v>1334</v>
      </c>
      <c r="B68" s="147" t="s">
        <v>16</v>
      </c>
      <c r="C68" s="161" t="s">
        <v>1335</v>
      </c>
      <c r="D68" s="161" t="s">
        <v>1332</v>
      </c>
      <c r="E68" s="161" t="s">
        <v>1333</v>
      </c>
      <c r="F68" s="146"/>
      <c r="G68" s="147" t="s">
        <v>16</v>
      </c>
      <c r="H68" s="161" t="s">
        <v>4177</v>
      </c>
      <c r="I68" s="161" t="s">
        <v>1332</v>
      </c>
      <c r="J68" s="161" t="s">
        <v>1333</v>
      </c>
    </row>
    <row r="69" spans="1:10">
      <c r="A69" s="170"/>
      <c r="B69" s="170"/>
      <c r="C69" s="171"/>
      <c r="D69" s="171"/>
      <c r="E69" s="171"/>
      <c r="F69" s="146"/>
      <c r="G69" s="147" t="s">
        <v>16</v>
      </c>
      <c r="H69" s="161" t="s">
        <v>3345</v>
      </c>
      <c r="I69" s="161" t="s">
        <v>3342</v>
      </c>
      <c r="J69" s="161" t="s">
        <v>3343</v>
      </c>
    </row>
    <row r="70" spans="1:10" ht="30">
      <c r="A70" s="170"/>
      <c r="B70" s="170"/>
      <c r="C70" s="171"/>
      <c r="D70" s="171"/>
      <c r="E70" s="171"/>
      <c r="F70" s="156"/>
      <c r="G70" s="158" t="s">
        <v>16</v>
      </c>
      <c r="H70" s="167" t="s">
        <v>3465</v>
      </c>
      <c r="I70" s="167" t="s">
        <v>3461</v>
      </c>
      <c r="J70" s="167" t="s">
        <v>3463</v>
      </c>
    </row>
    <row r="71" spans="1:10" ht="45">
      <c r="A71" s="146" t="s">
        <v>1067</v>
      </c>
      <c r="B71" s="147" t="s">
        <v>16</v>
      </c>
      <c r="C71" s="161" t="s">
        <v>1068</v>
      </c>
      <c r="D71" s="161" t="s">
        <v>1065</v>
      </c>
      <c r="E71" s="161" t="s">
        <v>1066</v>
      </c>
      <c r="F71" s="146"/>
      <c r="G71" s="147" t="s">
        <v>16</v>
      </c>
      <c r="H71" s="161" t="s">
        <v>2956</v>
      </c>
      <c r="I71" s="161" t="s">
        <v>1065</v>
      </c>
      <c r="J71" s="161" t="s">
        <v>1066</v>
      </c>
    </row>
    <row r="72" spans="1:10" ht="45">
      <c r="A72" s="146" t="s">
        <v>1136</v>
      </c>
      <c r="B72" s="147" t="s">
        <v>16</v>
      </c>
      <c r="C72" s="161" t="s">
        <v>1137</v>
      </c>
      <c r="D72" s="161" t="s">
        <v>1065</v>
      </c>
      <c r="E72" s="161" t="s">
        <v>1066</v>
      </c>
      <c r="F72" s="146"/>
      <c r="G72" s="147" t="s">
        <v>16</v>
      </c>
      <c r="H72" s="161" t="s">
        <v>2964</v>
      </c>
      <c r="I72" s="161" t="s">
        <v>1065</v>
      </c>
      <c r="J72" s="161" t="s">
        <v>1066</v>
      </c>
    </row>
    <row r="73" spans="1:10" ht="45">
      <c r="A73" s="146" t="s">
        <v>1189</v>
      </c>
      <c r="B73" s="147" t="s">
        <v>16</v>
      </c>
      <c r="C73" s="161" t="s">
        <v>1190</v>
      </c>
      <c r="D73" s="161" t="s">
        <v>1065</v>
      </c>
      <c r="E73" s="161" t="s">
        <v>1066</v>
      </c>
      <c r="F73" s="146"/>
      <c r="G73" s="147" t="s">
        <v>16</v>
      </c>
      <c r="H73" s="161" t="s">
        <v>3094</v>
      </c>
      <c r="I73" s="161" t="s">
        <v>1065</v>
      </c>
      <c r="J73" s="161" t="s">
        <v>1066</v>
      </c>
    </row>
    <row r="74" spans="1:10" ht="45">
      <c r="A74" s="146" t="s">
        <v>1205</v>
      </c>
      <c r="B74" s="147" t="s">
        <v>16</v>
      </c>
      <c r="C74" s="161" t="s">
        <v>1206</v>
      </c>
      <c r="D74" s="161" t="s">
        <v>1065</v>
      </c>
      <c r="E74" s="161" t="s">
        <v>1066</v>
      </c>
      <c r="F74" s="146"/>
      <c r="G74" s="147" t="s">
        <v>16</v>
      </c>
      <c r="H74" s="161" t="s">
        <v>3096</v>
      </c>
      <c r="I74" s="161" t="s">
        <v>1065</v>
      </c>
      <c r="J74" s="161" t="s">
        <v>1066</v>
      </c>
    </row>
    <row r="75" spans="1:10" ht="45">
      <c r="A75" s="146" t="s">
        <v>516</v>
      </c>
      <c r="B75" s="147" t="s">
        <v>16</v>
      </c>
      <c r="C75" s="161" t="s">
        <v>517</v>
      </c>
      <c r="D75" s="161" t="s">
        <v>514</v>
      </c>
      <c r="E75" s="161" t="s">
        <v>515</v>
      </c>
      <c r="F75" s="146"/>
      <c r="G75" s="147" t="s">
        <v>16</v>
      </c>
      <c r="H75" s="161" t="s">
        <v>2114</v>
      </c>
      <c r="I75" s="161" t="s">
        <v>514</v>
      </c>
      <c r="J75" s="161" t="s">
        <v>2112</v>
      </c>
    </row>
    <row r="76" spans="1:10" ht="60">
      <c r="A76" s="170"/>
      <c r="B76" s="170"/>
      <c r="C76" s="171"/>
      <c r="D76" s="171"/>
      <c r="E76" s="171"/>
      <c r="F76" s="146"/>
      <c r="G76" s="147" t="s">
        <v>16</v>
      </c>
      <c r="H76" s="161" t="s">
        <v>4178</v>
      </c>
      <c r="I76" s="161" t="s">
        <v>2653</v>
      </c>
      <c r="J76" s="161" t="s">
        <v>2654</v>
      </c>
    </row>
    <row r="77" spans="1:10">
      <c r="A77" s="146" t="s">
        <v>677</v>
      </c>
      <c r="B77" s="147" t="s">
        <v>16</v>
      </c>
      <c r="C77" s="161" t="s">
        <v>678</v>
      </c>
      <c r="D77" s="161" t="s">
        <v>675</v>
      </c>
      <c r="E77" s="161" t="s">
        <v>676</v>
      </c>
      <c r="F77" s="146"/>
      <c r="G77" s="147" t="s">
        <v>16</v>
      </c>
      <c r="H77" s="161" t="s">
        <v>1655</v>
      </c>
      <c r="I77" s="161" t="s">
        <v>675</v>
      </c>
      <c r="J77" s="161" t="s">
        <v>676</v>
      </c>
    </row>
    <row r="78" spans="1:10" ht="90">
      <c r="A78" s="170"/>
      <c r="B78" s="170"/>
      <c r="C78" s="171"/>
      <c r="D78" s="171"/>
      <c r="E78" s="171"/>
      <c r="F78" s="146"/>
      <c r="G78" s="147" t="s">
        <v>16</v>
      </c>
      <c r="H78" s="161" t="s">
        <v>3280</v>
      </c>
      <c r="I78" s="161" t="s">
        <v>3276</v>
      </c>
      <c r="J78" s="161" t="s">
        <v>3278</v>
      </c>
    </row>
    <row r="79" spans="1:10" ht="60">
      <c r="A79" s="146" t="s">
        <v>530</v>
      </c>
      <c r="B79" s="147" t="s">
        <v>16</v>
      </c>
      <c r="C79" s="161" t="s">
        <v>531</v>
      </c>
      <c r="D79" s="161" t="s">
        <v>528</v>
      </c>
      <c r="E79" s="161" t="s">
        <v>529</v>
      </c>
      <c r="F79" s="146"/>
      <c r="G79" s="147" t="s">
        <v>16</v>
      </c>
      <c r="H79" s="161" t="s">
        <v>1722</v>
      </c>
      <c r="I79" s="161" t="s">
        <v>528</v>
      </c>
      <c r="J79" s="161" t="s">
        <v>529</v>
      </c>
    </row>
    <row r="80" spans="1:10" ht="45">
      <c r="A80" s="146" t="s">
        <v>198</v>
      </c>
      <c r="B80" s="147" t="s">
        <v>16</v>
      </c>
      <c r="C80" s="161" t="s">
        <v>199</v>
      </c>
      <c r="D80" s="161" t="s">
        <v>196</v>
      </c>
      <c r="E80" s="161" t="s">
        <v>197</v>
      </c>
      <c r="F80" s="146"/>
      <c r="G80" s="147" t="s">
        <v>16</v>
      </c>
      <c r="H80" s="161" t="s">
        <v>4179</v>
      </c>
      <c r="I80" s="161" t="s">
        <v>196</v>
      </c>
      <c r="J80" s="161" t="s">
        <v>197</v>
      </c>
    </row>
    <row r="81" spans="1:10" ht="45">
      <c r="A81" s="146" t="s">
        <v>444</v>
      </c>
      <c r="B81" s="147" t="s">
        <v>16</v>
      </c>
      <c r="C81" s="161" t="s">
        <v>445</v>
      </c>
      <c r="D81" s="161" t="s">
        <v>442</v>
      </c>
      <c r="E81" s="161" t="s">
        <v>4182</v>
      </c>
      <c r="F81" s="146"/>
      <c r="G81" s="147" t="s">
        <v>16</v>
      </c>
      <c r="H81" s="161" t="s">
        <v>4180</v>
      </c>
      <c r="I81" s="161" t="s">
        <v>196</v>
      </c>
      <c r="J81" s="161" t="s">
        <v>197</v>
      </c>
    </row>
    <row r="82" spans="1:10" ht="45">
      <c r="A82" s="170"/>
      <c r="B82" s="170"/>
      <c r="C82" s="171"/>
      <c r="D82" s="171"/>
      <c r="E82" s="171"/>
      <c r="F82" s="146"/>
      <c r="G82" s="147" t="s">
        <v>16</v>
      </c>
      <c r="H82" s="161" t="s">
        <v>4181</v>
      </c>
      <c r="I82" s="161" t="s">
        <v>196</v>
      </c>
      <c r="J82" s="161" t="s">
        <v>197</v>
      </c>
    </row>
    <row r="83" spans="1:10" ht="45">
      <c r="A83" s="170"/>
      <c r="B83" s="170"/>
      <c r="C83" s="171"/>
      <c r="D83" s="171"/>
      <c r="E83" s="171"/>
      <c r="F83" s="146"/>
      <c r="G83" s="147" t="s">
        <v>16</v>
      </c>
      <c r="H83" s="161" t="s">
        <v>4183</v>
      </c>
      <c r="I83" s="161" t="s">
        <v>2116</v>
      </c>
      <c r="J83" s="161" t="s">
        <v>2118</v>
      </c>
    </row>
    <row r="84" spans="1:10" ht="30">
      <c r="A84" s="146" t="s">
        <v>1139</v>
      </c>
      <c r="B84" s="147" t="s">
        <v>16</v>
      </c>
      <c r="C84" s="161" t="s">
        <v>1140</v>
      </c>
      <c r="D84" s="161" t="s">
        <v>1138</v>
      </c>
      <c r="E84" s="161" t="s">
        <v>233</v>
      </c>
      <c r="F84" s="146"/>
      <c r="G84" s="147" t="s">
        <v>16</v>
      </c>
      <c r="H84" s="161" t="s">
        <v>2322</v>
      </c>
      <c r="I84" s="161" t="s">
        <v>232</v>
      </c>
      <c r="J84" s="161" t="s">
        <v>233</v>
      </c>
    </row>
    <row r="85" spans="1:10" ht="30">
      <c r="A85" s="146" t="s">
        <v>234</v>
      </c>
      <c r="B85" s="147" t="s">
        <v>16</v>
      </c>
      <c r="C85" s="161" t="s">
        <v>235</v>
      </c>
      <c r="D85" s="161" t="s">
        <v>232</v>
      </c>
      <c r="E85" s="161" t="s">
        <v>233</v>
      </c>
      <c r="F85" s="146"/>
      <c r="G85" s="147" t="s">
        <v>16</v>
      </c>
      <c r="H85" s="161" t="s">
        <v>2883</v>
      </c>
      <c r="I85" s="161" t="s">
        <v>232</v>
      </c>
      <c r="J85" s="161" t="s">
        <v>233</v>
      </c>
    </row>
    <row r="86" spans="1:10" ht="45">
      <c r="A86" s="146" t="s">
        <v>1069</v>
      </c>
      <c r="B86" s="147" t="s">
        <v>16</v>
      </c>
      <c r="C86" s="161" t="s">
        <v>1070</v>
      </c>
      <c r="D86" s="161" t="s">
        <v>232</v>
      </c>
      <c r="E86" s="161" t="s">
        <v>233</v>
      </c>
      <c r="F86" s="146"/>
      <c r="G86" s="147" t="s">
        <v>16</v>
      </c>
      <c r="H86" s="161" t="s">
        <v>2915</v>
      </c>
      <c r="I86" s="161" t="s">
        <v>232</v>
      </c>
      <c r="J86" s="161" t="s">
        <v>233</v>
      </c>
    </row>
    <row r="87" spans="1:10" ht="30">
      <c r="A87" s="146" t="s">
        <v>1134</v>
      </c>
      <c r="B87" s="147" t="s">
        <v>16</v>
      </c>
      <c r="C87" s="161" t="s">
        <v>1135</v>
      </c>
      <c r="D87" s="161" t="s">
        <v>232</v>
      </c>
      <c r="E87" s="161" t="s">
        <v>233</v>
      </c>
      <c r="F87" s="146"/>
      <c r="G87" s="147" t="s">
        <v>16</v>
      </c>
      <c r="H87" s="161" t="s">
        <v>2938</v>
      </c>
      <c r="I87" s="161" t="s">
        <v>232</v>
      </c>
      <c r="J87" s="161" t="s">
        <v>233</v>
      </c>
    </row>
    <row r="88" spans="1:10" ht="45">
      <c r="A88" s="146" t="s">
        <v>1153</v>
      </c>
      <c r="B88" s="147" t="s">
        <v>16</v>
      </c>
      <c r="C88" s="161" t="s">
        <v>1154</v>
      </c>
      <c r="D88" s="161" t="s">
        <v>1151</v>
      </c>
      <c r="E88" s="161" t="s">
        <v>1152</v>
      </c>
      <c r="F88" s="146"/>
      <c r="G88" s="147" t="s">
        <v>16</v>
      </c>
      <c r="H88" s="161" t="s">
        <v>3015</v>
      </c>
      <c r="I88" s="161" t="s">
        <v>1151</v>
      </c>
      <c r="J88" s="161" t="s">
        <v>1152</v>
      </c>
    </row>
    <row r="89" spans="1:10" ht="90">
      <c r="A89" s="146" t="s">
        <v>915</v>
      </c>
      <c r="B89" s="147" t="s">
        <v>16</v>
      </c>
      <c r="C89" s="161" t="s">
        <v>916</v>
      </c>
      <c r="D89" s="161" t="s">
        <v>913</v>
      </c>
      <c r="E89" s="161" t="s">
        <v>914</v>
      </c>
      <c r="F89" s="156"/>
      <c r="G89" s="158" t="s">
        <v>16</v>
      </c>
      <c r="H89" s="167" t="s">
        <v>3521</v>
      </c>
      <c r="I89" s="167" t="s">
        <v>3518</v>
      </c>
      <c r="J89" s="167" t="s">
        <v>914</v>
      </c>
    </row>
    <row r="90" spans="1:10" ht="60">
      <c r="A90" s="146" t="s">
        <v>35</v>
      </c>
      <c r="B90" s="147" t="s">
        <v>16</v>
      </c>
      <c r="C90" s="161" t="s">
        <v>36</v>
      </c>
      <c r="D90" s="161" t="s">
        <v>34</v>
      </c>
      <c r="E90" s="161" t="s">
        <v>14</v>
      </c>
      <c r="F90" s="146"/>
      <c r="G90" s="147" t="s">
        <v>16</v>
      </c>
      <c r="H90" s="161" t="s">
        <v>3328</v>
      </c>
      <c r="I90" s="161" t="s">
        <v>34</v>
      </c>
      <c r="J90" s="161" t="s">
        <v>3326</v>
      </c>
    </row>
    <row r="91" spans="1:10" ht="60">
      <c r="A91" s="146" t="s">
        <v>472</v>
      </c>
      <c r="B91" s="147" t="s">
        <v>16</v>
      </c>
      <c r="C91" s="161" t="s">
        <v>473</v>
      </c>
      <c r="D91" s="161" t="s">
        <v>470</v>
      </c>
      <c r="E91" s="161" t="s">
        <v>471</v>
      </c>
      <c r="F91" s="146"/>
      <c r="G91" s="147" t="s">
        <v>16</v>
      </c>
      <c r="H91" s="161" t="s">
        <v>4184</v>
      </c>
      <c r="I91" s="161" t="s">
        <v>470</v>
      </c>
      <c r="J91" s="161" t="s">
        <v>3208</v>
      </c>
    </row>
    <row r="92" spans="1:10" ht="45">
      <c r="A92" s="170"/>
      <c r="B92" s="170"/>
      <c r="C92" s="171"/>
      <c r="D92" s="171"/>
      <c r="E92" s="171"/>
      <c r="F92" s="146"/>
      <c r="G92" s="147" t="s">
        <v>16</v>
      </c>
      <c r="H92" s="161" t="s">
        <v>3233</v>
      </c>
      <c r="I92" s="161" t="s">
        <v>470</v>
      </c>
      <c r="J92" s="161" t="s">
        <v>471</v>
      </c>
    </row>
    <row r="93" spans="1:10" ht="60">
      <c r="A93" s="146" t="s">
        <v>556</v>
      </c>
      <c r="B93" s="147" t="s">
        <v>16</v>
      </c>
      <c r="C93" s="161" t="s">
        <v>557</v>
      </c>
      <c r="D93" s="161" t="s">
        <v>554</v>
      </c>
      <c r="E93" s="161" t="s">
        <v>555</v>
      </c>
      <c r="F93" s="146"/>
      <c r="G93" s="147" t="s">
        <v>16</v>
      </c>
      <c r="H93" s="161" t="s">
        <v>3138</v>
      </c>
      <c r="I93" s="161" t="s">
        <v>554</v>
      </c>
      <c r="J93" s="161" t="s">
        <v>555</v>
      </c>
    </row>
    <row r="94" spans="1:10" ht="30">
      <c r="A94" s="146" t="s">
        <v>334</v>
      </c>
      <c r="B94" s="147" t="s">
        <v>16</v>
      </c>
      <c r="C94" s="161" t="s">
        <v>335</v>
      </c>
      <c r="D94" s="161" t="s">
        <v>332</v>
      </c>
      <c r="E94" s="161" t="s">
        <v>333</v>
      </c>
      <c r="F94" s="146"/>
      <c r="G94" s="147" t="s">
        <v>16</v>
      </c>
      <c r="H94" s="161" t="s">
        <v>1901</v>
      </c>
      <c r="I94" s="161" t="s">
        <v>332</v>
      </c>
      <c r="J94" s="161" t="s">
        <v>333</v>
      </c>
    </row>
    <row r="95" spans="1:10" ht="30">
      <c r="A95" s="146" t="s">
        <v>1407</v>
      </c>
      <c r="B95" s="147" t="s">
        <v>16</v>
      </c>
      <c r="C95" s="161" t="s">
        <v>1408</v>
      </c>
      <c r="D95" s="161" t="s">
        <v>1406</v>
      </c>
      <c r="E95" s="161" t="s">
        <v>696</v>
      </c>
      <c r="F95" s="170"/>
      <c r="G95" s="170"/>
      <c r="H95" s="171"/>
      <c r="I95" s="171"/>
      <c r="J95" s="171"/>
    </row>
    <row r="96" spans="1:10">
      <c r="A96" s="146" t="s">
        <v>188</v>
      </c>
      <c r="B96" s="147" t="s">
        <v>16</v>
      </c>
      <c r="C96" s="161" t="s">
        <v>189</v>
      </c>
      <c r="D96" s="161" t="s">
        <v>187</v>
      </c>
      <c r="E96" s="161" t="s">
        <v>14</v>
      </c>
      <c r="F96" s="170"/>
      <c r="G96" s="170"/>
      <c r="H96" s="171"/>
      <c r="I96" s="171"/>
      <c r="J96" s="171"/>
    </row>
    <row r="97" spans="1:10" ht="60">
      <c r="A97" s="146" t="s">
        <v>15</v>
      </c>
      <c r="B97" s="147" t="s">
        <v>16</v>
      </c>
      <c r="C97" s="161" t="s">
        <v>17</v>
      </c>
      <c r="D97" s="161" t="s">
        <v>13</v>
      </c>
      <c r="E97" s="161" t="s">
        <v>14</v>
      </c>
      <c r="F97" s="146"/>
      <c r="G97" s="147" t="s">
        <v>16</v>
      </c>
      <c r="H97" s="161" t="s">
        <v>3387</v>
      </c>
      <c r="I97" s="161" t="s">
        <v>13</v>
      </c>
      <c r="J97" s="161" t="s">
        <v>3326</v>
      </c>
    </row>
    <row r="98" spans="1:10" ht="60">
      <c r="A98" s="146" t="s">
        <v>753</v>
      </c>
      <c r="B98" s="147" t="s">
        <v>16</v>
      </c>
      <c r="C98" s="161" t="s">
        <v>754</v>
      </c>
      <c r="D98" s="161" t="s">
        <v>751</v>
      </c>
      <c r="E98" s="161" t="s">
        <v>752</v>
      </c>
      <c r="F98" s="146"/>
      <c r="G98" s="147" t="s">
        <v>16</v>
      </c>
      <c r="H98" s="162" t="s">
        <v>2508</v>
      </c>
      <c r="I98" s="162" t="s">
        <v>751</v>
      </c>
      <c r="J98" s="162" t="s">
        <v>752</v>
      </c>
    </row>
    <row r="99" spans="1:10" ht="30">
      <c r="A99" s="146" t="s">
        <v>1574</v>
      </c>
      <c r="B99" s="147" t="s">
        <v>16</v>
      </c>
      <c r="C99" s="161" t="s">
        <v>1575</v>
      </c>
      <c r="D99" s="161" t="s">
        <v>1572</v>
      </c>
      <c r="E99" s="161" t="s">
        <v>1573</v>
      </c>
      <c r="F99" s="170"/>
      <c r="G99" s="170"/>
      <c r="H99" s="171"/>
      <c r="I99" s="171"/>
      <c r="J99" s="171"/>
    </row>
    <row r="100" spans="1:10" ht="30">
      <c r="A100" s="146" t="s">
        <v>1582</v>
      </c>
      <c r="B100" s="147" t="s">
        <v>16</v>
      </c>
      <c r="C100" s="161" t="s">
        <v>1583</v>
      </c>
      <c r="D100" s="161" t="s">
        <v>1572</v>
      </c>
      <c r="E100" s="161" t="s">
        <v>1573</v>
      </c>
      <c r="F100" s="170"/>
      <c r="G100" s="170"/>
      <c r="H100" s="171"/>
      <c r="I100" s="171"/>
      <c r="J100" s="171"/>
    </row>
    <row r="101" spans="1:10" ht="30">
      <c r="A101" s="146" t="s">
        <v>1547</v>
      </c>
      <c r="B101" s="147" t="s">
        <v>16</v>
      </c>
      <c r="C101" s="161" t="s">
        <v>1548</v>
      </c>
      <c r="D101" s="161" t="s">
        <v>1546</v>
      </c>
      <c r="E101" s="161" t="s">
        <v>55</v>
      </c>
      <c r="F101" s="170"/>
      <c r="G101" s="170"/>
      <c r="H101" s="171"/>
      <c r="I101" s="171"/>
      <c r="J101" s="171"/>
    </row>
    <row r="102" spans="1:10" ht="75">
      <c r="A102" s="146" t="s">
        <v>1411</v>
      </c>
      <c r="B102" s="147" t="s">
        <v>16</v>
      </c>
      <c r="C102" s="161" t="s">
        <v>1412</v>
      </c>
      <c r="D102" s="161" t="s">
        <v>1409</v>
      </c>
      <c r="E102" s="161" t="s">
        <v>1410</v>
      </c>
      <c r="F102" s="146"/>
      <c r="G102" s="147" t="s">
        <v>16</v>
      </c>
      <c r="H102" s="161" t="s">
        <v>3197</v>
      </c>
      <c r="I102" s="161" t="s">
        <v>1409</v>
      </c>
      <c r="J102" s="161" t="s">
        <v>3195</v>
      </c>
    </row>
    <row r="103" spans="1:10" ht="90">
      <c r="A103" s="146" t="s">
        <v>1413</v>
      </c>
      <c r="B103" s="147" t="s">
        <v>16</v>
      </c>
      <c r="C103" s="161" t="s">
        <v>1414</v>
      </c>
      <c r="D103" s="161" t="s">
        <v>1409</v>
      </c>
      <c r="E103" s="161" t="s">
        <v>1410</v>
      </c>
      <c r="F103" s="146"/>
      <c r="G103" s="147" t="s">
        <v>16</v>
      </c>
      <c r="H103" s="161" t="s">
        <v>4185</v>
      </c>
      <c r="I103" s="161" t="s">
        <v>1409</v>
      </c>
      <c r="J103" s="161" t="s">
        <v>3199</v>
      </c>
    </row>
    <row r="104" spans="1:10" ht="75">
      <c r="A104" s="146" t="s">
        <v>1419</v>
      </c>
      <c r="B104" s="147" t="s">
        <v>16</v>
      </c>
      <c r="C104" s="161" t="s">
        <v>1420</v>
      </c>
      <c r="D104" s="161" t="s">
        <v>1417</v>
      </c>
      <c r="E104" s="161" t="s">
        <v>1418</v>
      </c>
      <c r="F104" s="146"/>
      <c r="G104" s="147" t="s">
        <v>16</v>
      </c>
      <c r="H104" s="161" t="s">
        <v>4186</v>
      </c>
      <c r="I104" s="161" t="s">
        <v>3177</v>
      </c>
      <c r="J104" s="161" t="s">
        <v>1418</v>
      </c>
    </row>
    <row r="105" spans="1:10" ht="75">
      <c r="A105" s="146" t="s">
        <v>1401</v>
      </c>
      <c r="B105" s="147" t="s">
        <v>16</v>
      </c>
      <c r="C105" s="161" t="s">
        <v>1402</v>
      </c>
      <c r="D105" s="161" t="s">
        <v>1399</v>
      </c>
      <c r="E105" s="161" t="s">
        <v>1400</v>
      </c>
      <c r="F105" s="146"/>
      <c r="G105" s="147" t="s">
        <v>16</v>
      </c>
      <c r="H105" s="161" t="s">
        <v>4187</v>
      </c>
      <c r="I105" s="161" t="s">
        <v>1399</v>
      </c>
      <c r="J105" s="161" t="s">
        <v>1400</v>
      </c>
    </row>
    <row r="106" spans="1:10">
      <c r="A106" s="146" t="s">
        <v>1404</v>
      </c>
      <c r="B106" s="147" t="s">
        <v>16</v>
      </c>
      <c r="C106" s="161" t="s">
        <v>1405</v>
      </c>
      <c r="D106" s="161" t="s">
        <v>1403</v>
      </c>
      <c r="E106" s="161" t="s">
        <v>55</v>
      </c>
      <c r="F106" s="170"/>
      <c r="G106" s="170"/>
      <c r="H106" s="171"/>
      <c r="I106" s="171"/>
      <c r="J106" s="171"/>
    </row>
    <row r="107" spans="1:10" ht="60">
      <c r="A107" s="170"/>
      <c r="B107" s="170"/>
      <c r="C107" s="171"/>
      <c r="D107" s="171"/>
      <c r="E107" s="171"/>
      <c r="F107" s="146"/>
      <c r="G107" s="147" t="s">
        <v>16</v>
      </c>
      <c r="H107" s="161" t="s">
        <v>2651</v>
      </c>
      <c r="I107" s="161" t="s">
        <v>2648</v>
      </c>
      <c r="J107" s="161" t="s">
        <v>2649</v>
      </c>
    </row>
    <row r="108" spans="1:10" ht="45">
      <c r="A108" s="146" t="s">
        <v>845</v>
      </c>
      <c r="B108" s="147" t="s">
        <v>16</v>
      </c>
      <c r="C108" s="161" t="s">
        <v>846</v>
      </c>
      <c r="D108" s="161" t="s">
        <v>843</v>
      </c>
      <c r="E108" s="161" t="s">
        <v>844</v>
      </c>
      <c r="F108" s="146"/>
      <c r="G108" s="147" t="s">
        <v>16</v>
      </c>
      <c r="H108" s="161" t="s">
        <v>4188</v>
      </c>
      <c r="I108" s="161" t="s">
        <v>843</v>
      </c>
      <c r="J108" s="161" t="s">
        <v>844</v>
      </c>
    </row>
    <row r="109" spans="1:10" ht="60">
      <c r="A109" s="170"/>
      <c r="B109" s="170"/>
      <c r="C109" s="171"/>
      <c r="D109" s="171"/>
      <c r="E109" s="171"/>
      <c r="F109" s="156"/>
      <c r="G109" s="158" t="s">
        <v>16</v>
      </c>
      <c r="H109" s="167" t="s">
        <v>3470</v>
      </c>
      <c r="I109" s="167" t="s">
        <v>3469</v>
      </c>
      <c r="J109" s="167" t="s">
        <v>3348</v>
      </c>
    </row>
    <row r="110" spans="1:10" ht="45">
      <c r="A110" s="170"/>
      <c r="B110" s="170"/>
      <c r="C110" s="171"/>
      <c r="D110" s="171"/>
      <c r="E110" s="171"/>
      <c r="F110" s="156"/>
      <c r="G110" s="158" t="s">
        <v>16</v>
      </c>
      <c r="H110" s="167" t="s">
        <v>3458</v>
      </c>
      <c r="I110" s="167" t="s">
        <v>3455</v>
      </c>
      <c r="J110" s="167" t="s">
        <v>3456</v>
      </c>
    </row>
    <row r="111" spans="1:10" ht="30">
      <c r="A111" s="170"/>
      <c r="B111" s="170"/>
      <c r="C111" s="171"/>
      <c r="D111" s="171"/>
      <c r="E111" s="171"/>
      <c r="F111" s="146"/>
      <c r="G111" s="147" t="s">
        <v>16</v>
      </c>
      <c r="H111" s="161" t="s">
        <v>3020</v>
      </c>
      <c r="I111" s="161" t="s">
        <v>3017</v>
      </c>
      <c r="J111" s="161" t="s">
        <v>3018</v>
      </c>
    </row>
    <row r="112" spans="1:10" ht="30">
      <c r="A112" s="170"/>
      <c r="B112" s="170"/>
      <c r="C112" s="171"/>
      <c r="D112" s="171"/>
      <c r="E112" s="171"/>
      <c r="F112" s="146"/>
      <c r="G112" s="147" t="s">
        <v>16</v>
      </c>
      <c r="H112" s="161" t="s">
        <v>3022</v>
      </c>
      <c r="I112" s="161" t="s">
        <v>3017</v>
      </c>
      <c r="J112" s="161" t="s">
        <v>3018</v>
      </c>
    </row>
    <row r="113" spans="1:10" ht="30">
      <c r="A113" s="170"/>
      <c r="B113" s="170"/>
      <c r="C113" s="171"/>
      <c r="D113" s="171"/>
      <c r="E113" s="171"/>
      <c r="F113" s="146"/>
      <c r="G113" s="147" t="s">
        <v>16</v>
      </c>
      <c r="H113" s="161" t="s">
        <v>3028</v>
      </c>
      <c r="I113" s="161" t="s">
        <v>3017</v>
      </c>
      <c r="J113" s="161" t="s">
        <v>3018</v>
      </c>
    </row>
    <row r="114" spans="1:10" ht="30">
      <c r="A114" s="170"/>
      <c r="B114" s="170"/>
      <c r="C114" s="171"/>
      <c r="D114" s="171"/>
      <c r="E114" s="171"/>
      <c r="F114" s="146"/>
      <c r="G114" s="147" t="s">
        <v>16</v>
      </c>
      <c r="H114" s="161" t="s">
        <v>3051</v>
      </c>
      <c r="I114" s="161" t="s">
        <v>3017</v>
      </c>
      <c r="J114" s="161" t="s">
        <v>3018</v>
      </c>
    </row>
    <row r="115" spans="1:10" ht="30">
      <c r="A115" s="170"/>
      <c r="B115" s="170"/>
      <c r="C115" s="171"/>
      <c r="D115" s="171"/>
      <c r="E115" s="171"/>
      <c r="F115" s="146"/>
      <c r="G115" s="147" t="s">
        <v>16</v>
      </c>
      <c r="H115" s="161" t="s">
        <v>3053</v>
      </c>
      <c r="I115" s="161" t="s">
        <v>3017</v>
      </c>
      <c r="J115" s="161" t="s">
        <v>3018</v>
      </c>
    </row>
    <row r="116" spans="1:10" ht="30">
      <c r="A116" s="170"/>
      <c r="B116" s="170"/>
      <c r="C116" s="171"/>
      <c r="D116" s="171"/>
      <c r="E116" s="171"/>
      <c r="F116" s="146"/>
      <c r="G116" s="147" t="s">
        <v>16</v>
      </c>
      <c r="H116" s="161" t="s">
        <v>3055</v>
      </c>
      <c r="I116" s="161" t="s">
        <v>3017</v>
      </c>
      <c r="J116" s="161" t="s">
        <v>3018</v>
      </c>
    </row>
    <row r="117" spans="1:10" ht="30">
      <c r="A117" s="170"/>
      <c r="B117" s="170"/>
      <c r="C117" s="171"/>
      <c r="D117" s="171"/>
      <c r="E117" s="171"/>
      <c r="F117" s="146"/>
      <c r="G117" s="147" t="s">
        <v>16</v>
      </c>
      <c r="H117" s="161" t="s">
        <v>3064</v>
      </c>
      <c r="I117" s="161" t="s">
        <v>3017</v>
      </c>
      <c r="J117" s="161" t="s">
        <v>3018</v>
      </c>
    </row>
    <row r="118" spans="1:10" ht="30">
      <c r="A118" s="170"/>
      <c r="B118" s="170"/>
      <c r="C118" s="171"/>
      <c r="D118" s="171"/>
      <c r="E118" s="171"/>
      <c r="F118" s="146"/>
      <c r="G118" s="147" t="s">
        <v>16</v>
      </c>
      <c r="H118" s="161" t="s">
        <v>3072</v>
      </c>
      <c r="I118" s="161" t="s">
        <v>3017</v>
      </c>
      <c r="J118" s="161" t="s">
        <v>3018</v>
      </c>
    </row>
    <row r="119" spans="1:10" ht="30">
      <c r="A119" s="170"/>
      <c r="B119" s="170"/>
      <c r="C119" s="171"/>
      <c r="D119" s="171"/>
      <c r="E119" s="171"/>
      <c r="F119" s="146"/>
      <c r="G119" s="147" t="s">
        <v>16</v>
      </c>
      <c r="H119" s="161" t="s">
        <v>3074</v>
      </c>
      <c r="I119" s="161" t="s">
        <v>3017</v>
      </c>
      <c r="J119" s="161" t="s">
        <v>3018</v>
      </c>
    </row>
    <row r="120" spans="1:10" ht="30">
      <c r="A120" s="170"/>
      <c r="B120" s="170"/>
      <c r="C120" s="171"/>
      <c r="D120" s="171"/>
      <c r="E120" s="171"/>
      <c r="F120" s="146"/>
      <c r="G120" s="147" t="s">
        <v>16</v>
      </c>
      <c r="H120" s="161" t="s">
        <v>3080</v>
      </c>
      <c r="I120" s="161" t="s">
        <v>3017</v>
      </c>
      <c r="J120" s="161" t="s">
        <v>3018</v>
      </c>
    </row>
    <row r="121" spans="1:10" ht="30">
      <c r="A121" s="170"/>
      <c r="B121" s="170"/>
      <c r="C121" s="171"/>
      <c r="D121" s="171"/>
      <c r="E121" s="171"/>
      <c r="F121" s="146"/>
      <c r="G121" s="147" t="s">
        <v>16</v>
      </c>
      <c r="H121" s="161" t="s">
        <v>3089</v>
      </c>
      <c r="I121" s="161" t="s">
        <v>3017</v>
      </c>
      <c r="J121" s="161" t="s">
        <v>3018</v>
      </c>
    </row>
    <row r="122" spans="1:10" ht="30">
      <c r="A122" s="170"/>
      <c r="B122" s="170"/>
      <c r="C122" s="171"/>
      <c r="D122" s="171"/>
      <c r="E122" s="171"/>
      <c r="F122" s="146"/>
      <c r="G122" s="147" t="s">
        <v>16</v>
      </c>
      <c r="H122" s="161" t="s">
        <v>3098</v>
      </c>
      <c r="I122" s="161" t="s">
        <v>3017</v>
      </c>
      <c r="J122" s="161" t="s">
        <v>3018</v>
      </c>
    </row>
    <row r="123" spans="1:10" ht="30">
      <c r="A123" s="170"/>
      <c r="B123" s="170"/>
      <c r="C123" s="171"/>
      <c r="D123" s="171"/>
      <c r="E123" s="171"/>
      <c r="F123" s="146"/>
      <c r="G123" s="147" t="s">
        <v>16</v>
      </c>
      <c r="H123" s="161" t="s">
        <v>3102</v>
      </c>
      <c r="I123" s="161" t="s">
        <v>3017</v>
      </c>
      <c r="J123" s="161" t="s">
        <v>3018</v>
      </c>
    </row>
    <row r="124" spans="1:10" ht="30">
      <c r="A124" s="170"/>
      <c r="B124" s="170"/>
      <c r="C124" s="171"/>
      <c r="D124" s="171"/>
      <c r="E124" s="171"/>
      <c r="F124" s="146"/>
      <c r="G124" s="147" t="s">
        <v>16</v>
      </c>
      <c r="H124" s="162" t="s">
        <v>3104</v>
      </c>
      <c r="I124" s="162" t="s">
        <v>3017</v>
      </c>
      <c r="J124" s="162" t="s">
        <v>3018</v>
      </c>
    </row>
    <row r="125" spans="1:10" ht="30">
      <c r="A125" s="170"/>
      <c r="B125" s="170"/>
      <c r="C125" s="171"/>
      <c r="D125" s="171"/>
      <c r="E125" s="171"/>
      <c r="F125" s="146"/>
      <c r="G125" s="147" t="s">
        <v>16</v>
      </c>
      <c r="H125" s="161" t="s">
        <v>3116</v>
      </c>
      <c r="I125" s="161" t="s">
        <v>3017</v>
      </c>
      <c r="J125" s="161" t="s">
        <v>3018</v>
      </c>
    </row>
    <row r="126" spans="1:10" ht="30">
      <c r="A126" s="170"/>
      <c r="B126" s="170"/>
      <c r="C126" s="171"/>
      <c r="D126" s="171"/>
      <c r="E126" s="171"/>
      <c r="F126" s="146"/>
      <c r="G126" s="147" t="s">
        <v>16</v>
      </c>
      <c r="H126" s="161" t="s">
        <v>3118</v>
      </c>
      <c r="I126" s="161" t="s">
        <v>3017</v>
      </c>
      <c r="J126" s="161" t="s">
        <v>3018</v>
      </c>
    </row>
    <row r="127" spans="1:10">
      <c r="A127" s="146" t="s">
        <v>721</v>
      </c>
      <c r="B127" s="147" t="s">
        <v>16</v>
      </c>
      <c r="C127" s="161" t="s">
        <v>722</v>
      </c>
      <c r="D127" s="161" t="s">
        <v>719</v>
      </c>
      <c r="E127" s="161" t="s">
        <v>720</v>
      </c>
      <c r="F127" s="146"/>
      <c r="G127" s="147" t="s">
        <v>16</v>
      </c>
      <c r="H127" s="161" t="s">
        <v>2278</v>
      </c>
      <c r="I127" s="161" t="s">
        <v>719</v>
      </c>
      <c r="J127" s="161" t="s">
        <v>2276</v>
      </c>
    </row>
    <row r="128" spans="1:10">
      <c r="A128" s="146" t="s">
        <v>1269</v>
      </c>
      <c r="B128" s="147" t="s">
        <v>16</v>
      </c>
      <c r="C128" s="161" t="s">
        <v>1270</v>
      </c>
      <c r="D128" s="161" t="s">
        <v>1267</v>
      </c>
      <c r="E128" s="161" t="s">
        <v>1268</v>
      </c>
      <c r="F128" s="170"/>
      <c r="G128" s="170"/>
      <c r="H128" s="171"/>
      <c r="I128" s="171"/>
      <c r="J128" s="171"/>
    </row>
    <row r="129" spans="1:10" ht="45">
      <c r="A129" s="146" t="s">
        <v>56</v>
      </c>
      <c r="B129" s="147" t="s">
        <v>16</v>
      </c>
      <c r="C129" s="161" t="s">
        <v>57</v>
      </c>
      <c r="D129" s="161" t="s">
        <v>54</v>
      </c>
      <c r="E129" s="161" t="s">
        <v>55</v>
      </c>
      <c r="F129" s="146"/>
      <c r="G129" s="147" t="s">
        <v>16</v>
      </c>
      <c r="H129" s="161" t="s">
        <v>3307</v>
      </c>
      <c r="I129" s="161" t="s">
        <v>54</v>
      </c>
      <c r="J129" s="161" t="s">
        <v>3305</v>
      </c>
    </row>
    <row r="130" spans="1:10" ht="30">
      <c r="A130" s="146" t="s">
        <v>631</v>
      </c>
      <c r="B130" s="147" t="s">
        <v>16</v>
      </c>
      <c r="C130" s="161" t="s">
        <v>632</v>
      </c>
      <c r="D130" s="161" t="s">
        <v>629</v>
      </c>
      <c r="E130" s="161" t="s">
        <v>630</v>
      </c>
      <c r="F130" s="146"/>
      <c r="G130" s="147" t="s">
        <v>16</v>
      </c>
      <c r="H130" s="161" t="s">
        <v>1944</v>
      </c>
      <c r="I130" s="161" t="s">
        <v>629</v>
      </c>
      <c r="J130" s="161" t="s">
        <v>630</v>
      </c>
    </row>
    <row r="131" spans="1:10" ht="75">
      <c r="A131" s="146" t="s">
        <v>214</v>
      </c>
      <c r="B131" s="147" t="s">
        <v>16</v>
      </c>
      <c r="C131" s="161" t="s">
        <v>215</v>
      </c>
      <c r="D131" s="161" t="s">
        <v>212</v>
      </c>
      <c r="E131" s="161" t="s">
        <v>213</v>
      </c>
      <c r="F131" s="146"/>
      <c r="G131" s="147" t="s">
        <v>16</v>
      </c>
      <c r="H131" s="161" t="s">
        <v>2377</v>
      </c>
      <c r="I131" s="161" t="s">
        <v>212</v>
      </c>
      <c r="J131" s="161" t="s">
        <v>2375</v>
      </c>
    </row>
    <row r="132" spans="1:10" ht="60">
      <c r="A132" s="146" t="s">
        <v>218</v>
      </c>
      <c r="B132" s="147" t="s">
        <v>16</v>
      </c>
      <c r="C132" s="161" t="s">
        <v>219</v>
      </c>
      <c r="D132" s="161" t="s">
        <v>216</v>
      </c>
      <c r="E132" s="161" t="s">
        <v>217</v>
      </c>
      <c r="F132" s="146"/>
      <c r="G132" s="147" t="s">
        <v>16</v>
      </c>
      <c r="H132" s="161" t="s">
        <v>2351</v>
      </c>
      <c r="I132" s="161" t="s">
        <v>216</v>
      </c>
      <c r="J132" s="161" t="s">
        <v>217</v>
      </c>
    </row>
    <row r="133" spans="1:10" ht="45">
      <c r="A133" s="146" t="s">
        <v>210</v>
      </c>
      <c r="B133" s="147" t="s">
        <v>16</v>
      </c>
      <c r="C133" s="161" t="s">
        <v>211</v>
      </c>
      <c r="D133" s="161" t="s">
        <v>208</v>
      </c>
      <c r="E133" s="161" t="s">
        <v>209</v>
      </c>
      <c r="F133" s="146"/>
      <c r="G133" s="147" t="s">
        <v>16</v>
      </c>
      <c r="H133" s="161" t="s">
        <v>2069</v>
      </c>
      <c r="I133" s="161" t="s">
        <v>208</v>
      </c>
      <c r="J133" s="161" t="s">
        <v>209</v>
      </c>
    </row>
    <row r="134" spans="1:10">
      <c r="A134" s="146" t="s">
        <v>226</v>
      </c>
      <c r="B134" s="147" t="s">
        <v>16</v>
      </c>
      <c r="C134" s="161" t="s">
        <v>227</v>
      </c>
      <c r="D134" s="161" t="s">
        <v>224</v>
      </c>
      <c r="E134" s="161" t="s">
        <v>225</v>
      </c>
      <c r="F134" s="170"/>
      <c r="G134" s="170"/>
      <c r="H134" s="171"/>
      <c r="I134" s="171"/>
      <c r="J134" s="171"/>
    </row>
    <row r="135" spans="1:10" ht="45">
      <c r="A135" s="146" t="s">
        <v>230</v>
      </c>
      <c r="B135" s="147" t="s">
        <v>16</v>
      </c>
      <c r="C135" s="161" t="s">
        <v>231</v>
      </c>
      <c r="D135" s="161" t="s">
        <v>228</v>
      </c>
      <c r="E135" s="161" t="s">
        <v>229</v>
      </c>
      <c r="F135" s="146"/>
      <c r="G135" s="147" t="s">
        <v>16</v>
      </c>
      <c r="H135" s="161" t="s">
        <v>2339</v>
      </c>
      <c r="I135" s="161" t="s">
        <v>228</v>
      </c>
      <c r="J135" s="161" t="s">
        <v>229</v>
      </c>
    </row>
    <row r="136" spans="1:10" ht="30">
      <c r="A136" s="146" t="s">
        <v>366</v>
      </c>
      <c r="B136" s="147" t="s">
        <v>16</v>
      </c>
      <c r="C136" s="161" t="s">
        <v>367</v>
      </c>
      <c r="D136" s="161" t="s">
        <v>364</v>
      </c>
      <c r="E136" s="161" t="s">
        <v>365</v>
      </c>
      <c r="F136" s="146"/>
      <c r="G136" s="147" t="s">
        <v>16</v>
      </c>
      <c r="H136" s="161" t="s">
        <v>2724</v>
      </c>
      <c r="I136" s="161" t="s">
        <v>2721</v>
      </c>
      <c r="J136" s="161" t="s">
        <v>365</v>
      </c>
    </row>
    <row r="137" spans="1:10" ht="45">
      <c r="A137" s="146" t="s">
        <v>600</v>
      </c>
      <c r="B137" s="147" t="s">
        <v>16</v>
      </c>
      <c r="C137" s="161" t="s">
        <v>601</v>
      </c>
      <c r="D137" s="161" t="s">
        <v>598</v>
      </c>
      <c r="E137" s="161" t="s">
        <v>599</v>
      </c>
      <c r="F137" s="146"/>
      <c r="G137" s="147" t="s">
        <v>16</v>
      </c>
      <c r="H137" s="161" t="s">
        <v>2181</v>
      </c>
      <c r="I137" s="161" t="s">
        <v>598</v>
      </c>
      <c r="J137" s="161" t="s">
        <v>2179</v>
      </c>
    </row>
    <row r="138" spans="1:10" ht="45">
      <c r="A138" s="170"/>
      <c r="B138" s="170"/>
      <c r="C138" s="171"/>
      <c r="D138" s="171"/>
      <c r="E138" s="171"/>
      <c r="F138" s="146"/>
      <c r="G138" s="147" t="s">
        <v>16</v>
      </c>
      <c r="H138" s="161" t="s">
        <v>3315</v>
      </c>
      <c r="I138" s="161" t="s">
        <v>3312</v>
      </c>
      <c r="J138" s="161" t="s">
        <v>3313</v>
      </c>
    </row>
    <row r="139" spans="1:10" ht="45">
      <c r="A139" s="146" t="s">
        <v>592</v>
      </c>
      <c r="B139" s="147" t="s">
        <v>16</v>
      </c>
      <c r="C139" s="161" t="s">
        <v>593</v>
      </c>
      <c r="D139" s="161" t="s">
        <v>590</v>
      </c>
      <c r="E139" s="161" t="s">
        <v>591</v>
      </c>
      <c r="F139" s="146"/>
      <c r="G139" s="147" t="s">
        <v>16</v>
      </c>
      <c r="H139" s="161" t="s">
        <v>2177</v>
      </c>
      <c r="I139" s="161" t="s">
        <v>590</v>
      </c>
      <c r="J139" s="161" t="s">
        <v>591</v>
      </c>
    </row>
    <row r="140" spans="1:10" ht="30">
      <c r="A140" s="146" t="s">
        <v>163</v>
      </c>
      <c r="B140" s="147" t="s">
        <v>16</v>
      </c>
      <c r="C140" s="161" t="s">
        <v>164</v>
      </c>
      <c r="D140" s="161" t="s">
        <v>162</v>
      </c>
      <c r="E140" s="161" t="s">
        <v>55</v>
      </c>
      <c r="F140" s="146"/>
      <c r="G140" s="147" t="s">
        <v>16</v>
      </c>
      <c r="H140" s="161" t="s">
        <v>3391</v>
      </c>
      <c r="I140" s="161" t="s">
        <v>162</v>
      </c>
      <c r="J140" s="161" t="s">
        <v>3389</v>
      </c>
    </row>
    <row r="141" spans="1:10">
      <c r="A141" s="146" t="s">
        <v>689</v>
      </c>
      <c r="B141" s="147" t="s">
        <v>16</v>
      </c>
      <c r="C141" s="161" t="s">
        <v>690</v>
      </c>
      <c r="D141" s="161" t="s">
        <v>687</v>
      </c>
      <c r="E141" s="161" t="s">
        <v>688</v>
      </c>
      <c r="F141" s="170"/>
      <c r="G141" s="170"/>
      <c r="H141" s="171"/>
      <c r="I141" s="171"/>
      <c r="J141" s="171"/>
    </row>
    <row r="142" spans="1:10" ht="75">
      <c r="A142" s="170"/>
      <c r="B142" s="170"/>
      <c r="C142" s="171"/>
      <c r="D142" s="171"/>
      <c r="E142" s="171"/>
      <c r="F142" s="146"/>
      <c r="G142" s="147" t="s">
        <v>16</v>
      </c>
      <c r="H142" s="161" t="s">
        <v>3350</v>
      </c>
      <c r="I142" s="161" t="s">
        <v>3347</v>
      </c>
      <c r="J142" s="161" t="s">
        <v>3348</v>
      </c>
    </row>
    <row r="143" spans="1:10" ht="45">
      <c r="A143" s="170"/>
      <c r="B143" s="170"/>
      <c r="C143" s="171"/>
      <c r="D143" s="171"/>
      <c r="E143" s="171"/>
      <c r="F143" s="146"/>
      <c r="G143" s="147" t="s">
        <v>16</v>
      </c>
      <c r="H143" s="161" t="s">
        <v>3367</v>
      </c>
      <c r="I143" s="161" t="s">
        <v>3366</v>
      </c>
      <c r="J143" s="161" t="s">
        <v>3348</v>
      </c>
    </row>
    <row r="144" spans="1:10" ht="30">
      <c r="A144" s="170"/>
      <c r="B144" s="170"/>
      <c r="C144" s="171"/>
      <c r="D144" s="171"/>
      <c r="E144" s="171"/>
      <c r="F144" s="146"/>
      <c r="G144" s="147" t="s">
        <v>16</v>
      </c>
      <c r="H144" s="161" t="s">
        <v>1957</v>
      </c>
      <c r="I144" s="161" t="s">
        <v>687</v>
      </c>
      <c r="J144" s="161" t="s">
        <v>688</v>
      </c>
    </row>
    <row r="145" spans="1:10" ht="45">
      <c r="A145" s="146" t="s">
        <v>458</v>
      </c>
      <c r="B145" s="147" t="s">
        <v>16</v>
      </c>
      <c r="C145" s="161" t="s">
        <v>459</v>
      </c>
      <c r="D145" s="161" t="s">
        <v>456</v>
      </c>
      <c r="E145" s="161" t="s">
        <v>457</v>
      </c>
      <c r="F145" s="146"/>
      <c r="G145" s="147" t="s">
        <v>16</v>
      </c>
      <c r="H145" s="161" t="s">
        <v>2124</v>
      </c>
      <c r="I145" s="161" t="s">
        <v>456</v>
      </c>
      <c r="J145" s="161" t="s">
        <v>457</v>
      </c>
    </row>
    <row r="146" spans="1:10" ht="45">
      <c r="A146" s="146" t="s">
        <v>536</v>
      </c>
      <c r="B146" s="147" t="s">
        <v>16</v>
      </c>
      <c r="C146" s="161" t="s">
        <v>537</v>
      </c>
      <c r="D146" s="161" t="s">
        <v>456</v>
      </c>
      <c r="E146" s="161" t="s">
        <v>457</v>
      </c>
      <c r="F146" s="170"/>
      <c r="G146" s="170"/>
      <c r="H146" s="171"/>
      <c r="I146" s="171"/>
      <c r="J146" s="171"/>
    </row>
    <row r="147" spans="1:10" ht="90">
      <c r="A147" s="146" t="s">
        <v>1287</v>
      </c>
      <c r="B147" s="147" t="s">
        <v>16</v>
      </c>
      <c r="C147" s="162" t="s">
        <v>1288</v>
      </c>
      <c r="D147" s="162" t="s">
        <v>1285</v>
      </c>
      <c r="E147" s="162" t="s">
        <v>4189</v>
      </c>
      <c r="F147" s="146"/>
      <c r="G147" s="147" t="s">
        <v>16</v>
      </c>
      <c r="H147" s="161" t="s">
        <v>1981</v>
      </c>
      <c r="I147" s="161" t="s">
        <v>1977</v>
      </c>
      <c r="J147" s="161" t="s">
        <v>1979</v>
      </c>
    </row>
    <row r="148" spans="1:10" ht="90">
      <c r="A148" s="146" t="s">
        <v>1289</v>
      </c>
      <c r="B148" s="147" t="s">
        <v>16</v>
      </c>
      <c r="C148" s="162" t="s">
        <v>1290</v>
      </c>
      <c r="D148" s="162" t="s">
        <v>1285</v>
      </c>
      <c r="E148" s="162" t="s">
        <v>4189</v>
      </c>
      <c r="F148" s="170"/>
      <c r="G148" s="170"/>
      <c r="H148" s="171"/>
      <c r="I148" s="171"/>
      <c r="J148" s="171"/>
    </row>
    <row r="149" spans="1:10" ht="90">
      <c r="A149" s="146" t="s">
        <v>1291</v>
      </c>
      <c r="B149" s="147" t="s">
        <v>16</v>
      </c>
      <c r="C149" s="161" t="s">
        <v>1292</v>
      </c>
      <c r="D149" s="161" t="s">
        <v>1285</v>
      </c>
      <c r="E149" s="161" t="s">
        <v>4189</v>
      </c>
      <c r="F149" s="170"/>
      <c r="G149" s="170"/>
      <c r="H149" s="171"/>
      <c r="I149" s="171"/>
      <c r="J149" s="171"/>
    </row>
    <row r="150" spans="1:10" ht="90">
      <c r="A150" s="146" t="s">
        <v>1293</v>
      </c>
      <c r="B150" s="147" t="s">
        <v>16</v>
      </c>
      <c r="C150" s="161" t="s">
        <v>1294</v>
      </c>
      <c r="D150" s="161" t="s">
        <v>1285</v>
      </c>
      <c r="E150" s="161" t="s">
        <v>4189</v>
      </c>
      <c r="F150" s="170"/>
      <c r="G150" s="170"/>
      <c r="H150" s="171"/>
      <c r="I150" s="171"/>
      <c r="J150" s="171"/>
    </row>
    <row r="151" spans="1:10" ht="75">
      <c r="A151" s="146" t="s">
        <v>1296</v>
      </c>
      <c r="B151" s="147" t="s">
        <v>16</v>
      </c>
      <c r="C151" s="161" t="s">
        <v>1297</v>
      </c>
      <c r="D151" s="161" t="s">
        <v>1295</v>
      </c>
      <c r="E151" s="161" t="s">
        <v>4189</v>
      </c>
      <c r="F151" s="170"/>
      <c r="G151" s="170"/>
      <c r="H151" s="171"/>
      <c r="I151" s="171"/>
      <c r="J151" s="171"/>
    </row>
    <row r="152" spans="1:10" ht="60">
      <c r="A152" s="146" t="s">
        <v>1279</v>
      </c>
      <c r="B152" s="147" t="s">
        <v>16</v>
      </c>
      <c r="C152" s="162" t="s">
        <v>1280</v>
      </c>
      <c r="D152" s="162" t="s">
        <v>1277</v>
      </c>
      <c r="E152" s="162" t="s">
        <v>4190</v>
      </c>
      <c r="F152" s="170"/>
      <c r="G152" s="170"/>
      <c r="H152" s="171"/>
      <c r="I152" s="171"/>
      <c r="J152" s="171"/>
    </row>
    <row r="153" spans="1:10" ht="45">
      <c r="A153" s="146" t="s">
        <v>376</v>
      </c>
      <c r="B153" s="147" t="s">
        <v>16</v>
      </c>
      <c r="C153" s="161" t="s">
        <v>377</v>
      </c>
      <c r="D153" s="161" t="s">
        <v>374</v>
      </c>
      <c r="E153" s="161" t="s">
        <v>375</v>
      </c>
      <c r="F153" s="146"/>
      <c r="G153" s="147" t="s">
        <v>16</v>
      </c>
      <c r="H153" s="161" t="s">
        <v>2746</v>
      </c>
      <c r="I153" s="161" t="s">
        <v>374</v>
      </c>
      <c r="J153" s="161" t="s">
        <v>375</v>
      </c>
    </row>
    <row r="154" spans="1:10" ht="60">
      <c r="A154" s="146" t="s">
        <v>206</v>
      </c>
      <c r="B154" s="147" t="s">
        <v>16</v>
      </c>
      <c r="C154" s="161" t="s">
        <v>207</v>
      </c>
      <c r="D154" s="161" t="s">
        <v>204</v>
      </c>
      <c r="E154" s="161" t="s">
        <v>205</v>
      </c>
      <c r="F154" s="146"/>
      <c r="G154" s="147" t="s">
        <v>16</v>
      </c>
      <c r="H154" s="161" t="s">
        <v>4191</v>
      </c>
      <c r="I154" s="161" t="s">
        <v>204</v>
      </c>
      <c r="J154" s="161" t="s">
        <v>205</v>
      </c>
    </row>
    <row r="155" spans="1:10" ht="45">
      <c r="A155" s="146" t="s">
        <v>419</v>
      </c>
      <c r="B155" s="147" t="s">
        <v>16</v>
      </c>
      <c r="C155" s="161" t="s">
        <v>420</v>
      </c>
      <c r="D155" s="161" t="s">
        <v>204</v>
      </c>
      <c r="E155" s="161" t="s">
        <v>205</v>
      </c>
      <c r="F155" s="146"/>
      <c r="G155" s="147" t="s">
        <v>16</v>
      </c>
      <c r="H155" s="161" t="s">
        <v>2098</v>
      </c>
      <c r="I155" s="161" t="s">
        <v>204</v>
      </c>
      <c r="J155" s="161" t="s">
        <v>205</v>
      </c>
    </row>
    <row r="156" spans="1:10" ht="45">
      <c r="A156" s="170"/>
      <c r="B156" s="170"/>
      <c r="C156" s="171"/>
      <c r="D156" s="171"/>
      <c r="E156" s="171"/>
      <c r="F156" s="156"/>
      <c r="G156" s="158" t="s">
        <v>16</v>
      </c>
      <c r="H156" s="167" t="s">
        <v>3481</v>
      </c>
      <c r="I156" s="167" t="s">
        <v>3480</v>
      </c>
      <c r="J156" s="167" t="s">
        <v>3348</v>
      </c>
    </row>
    <row r="157" spans="1:10" ht="45">
      <c r="A157" s="170"/>
      <c r="B157" s="170"/>
      <c r="C157" s="171"/>
      <c r="D157" s="171"/>
      <c r="E157" s="171"/>
      <c r="F157" s="156"/>
      <c r="G157" s="158" t="s">
        <v>16</v>
      </c>
      <c r="H157" s="167" t="s">
        <v>3485</v>
      </c>
      <c r="I157" s="167" t="s">
        <v>3480</v>
      </c>
      <c r="J157" s="167" t="s">
        <v>3348</v>
      </c>
    </row>
    <row r="158" spans="1:10" ht="45">
      <c r="A158" s="146" t="s">
        <v>496</v>
      </c>
      <c r="B158" s="147" t="s">
        <v>16</v>
      </c>
      <c r="C158" s="161" t="s">
        <v>497</v>
      </c>
      <c r="D158" s="161" t="s">
        <v>494</v>
      </c>
      <c r="E158" s="161" t="s">
        <v>495</v>
      </c>
      <c r="F158" s="146"/>
      <c r="G158" s="147" t="s">
        <v>16</v>
      </c>
      <c r="H158" s="161" t="s">
        <v>3092</v>
      </c>
      <c r="I158" s="161" t="s">
        <v>1193</v>
      </c>
      <c r="J158" s="161" t="s">
        <v>1194</v>
      </c>
    </row>
    <row r="159" spans="1:10" ht="45">
      <c r="A159" s="146" t="s">
        <v>1195</v>
      </c>
      <c r="B159" s="147" t="s">
        <v>16</v>
      </c>
      <c r="C159" s="161" t="s">
        <v>1196</v>
      </c>
      <c r="D159" s="161" t="s">
        <v>1193</v>
      </c>
      <c r="E159" s="161" t="s">
        <v>1194</v>
      </c>
      <c r="F159" s="156"/>
      <c r="G159" s="158" t="s">
        <v>16</v>
      </c>
      <c r="H159" s="167" t="s">
        <v>3495</v>
      </c>
      <c r="I159" s="167" t="s">
        <v>3494</v>
      </c>
      <c r="J159" s="167" t="s">
        <v>3491</v>
      </c>
    </row>
    <row r="160" spans="1:10" ht="30">
      <c r="A160" s="146" t="s">
        <v>1100</v>
      </c>
      <c r="B160" s="147" t="s">
        <v>16</v>
      </c>
      <c r="C160" s="161" t="s">
        <v>1101</v>
      </c>
      <c r="D160" s="161" t="s">
        <v>1098</v>
      </c>
      <c r="E160" s="161" t="s">
        <v>1099</v>
      </c>
      <c r="F160" s="146"/>
      <c r="G160" s="147" t="s">
        <v>16</v>
      </c>
      <c r="H160" s="161" t="s">
        <v>2922</v>
      </c>
      <c r="I160" s="161" t="s">
        <v>1098</v>
      </c>
      <c r="J160" s="161" t="s">
        <v>1099</v>
      </c>
    </row>
    <row r="161" spans="1:10" ht="90">
      <c r="A161" s="146" t="s">
        <v>919</v>
      </c>
      <c r="B161" s="147" t="s">
        <v>16</v>
      </c>
      <c r="C161" s="161" t="s">
        <v>920</v>
      </c>
      <c r="D161" s="161" t="s">
        <v>917</v>
      </c>
      <c r="E161" s="161" t="s">
        <v>918</v>
      </c>
      <c r="F161" s="146"/>
      <c r="G161" s="147" t="s">
        <v>16</v>
      </c>
      <c r="H161" s="161" t="s">
        <v>2810</v>
      </c>
      <c r="I161" s="161" t="s">
        <v>917</v>
      </c>
      <c r="J161" s="161" t="s">
        <v>918</v>
      </c>
    </row>
    <row r="162" spans="1:10" ht="45">
      <c r="A162" s="146" t="s">
        <v>983</v>
      </c>
      <c r="B162" s="147" t="s">
        <v>16</v>
      </c>
      <c r="C162" s="161" t="s">
        <v>984</v>
      </c>
      <c r="D162" s="161" t="s">
        <v>981</v>
      </c>
      <c r="E162" s="161" t="s">
        <v>982</v>
      </c>
      <c r="F162" s="146"/>
      <c r="G162" s="147" t="s">
        <v>16</v>
      </c>
      <c r="H162" s="161" t="s">
        <v>2807</v>
      </c>
      <c r="I162" s="161" t="s">
        <v>981</v>
      </c>
      <c r="J162" s="161" t="s">
        <v>2805</v>
      </c>
    </row>
    <row r="163" spans="1:10" ht="75">
      <c r="A163" s="146" t="s">
        <v>923</v>
      </c>
      <c r="B163" s="147" t="s">
        <v>16</v>
      </c>
      <c r="C163" s="161" t="s">
        <v>924</v>
      </c>
      <c r="D163" s="161" t="s">
        <v>921</v>
      </c>
      <c r="E163" s="161" t="s">
        <v>922</v>
      </c>
      <c r="F163" s="146"/>
      <c r="G163" s="147" t="s">
        <v>16</v>
      </c>
      <c r="H163" s="161" t="s">
        <v>2827</v>
      </c>
      <c r="I163" s="161" t="s">
        <v>921</v>
      </c>
      <c r="J163" s="161" t="s">
        <v>922</v>
      </c>
    </row>
    <row r="164" spans="1:10" ht="75">
      <c r="A164" s="146" t="s">
        <v>939</v>
      </c>
      <c r="B164" s="147" t="s">
        <v>16</v>
      </c>
      <c r="C164" s="161" t="s">
        <v>940</v>
      </c>
      <c r="D164" s="161" t="s">
        <v>937</v>
      </c>
      <c r="E164" s="161" t="s">
        <v>938</v>
      </c>
      <c r="F164" s="146"/>
      <c r="G164" s="147" t="s">
        <v>16</v>
      </c>
      <c r="H164" s="161" t="s">
        <v>2834</v>
      </c>
      <c r="I164" s="161" t="s">
        <v>937</v>
      </c>
      <c r="J164" s="161" t="s">
        <v>938</v>
      </c>
    </row>
    <row r="165" spans="1:10" ht="60">
      <c r="A165" s="146" t="s">
        <v>943</v>
      </c>
      <c r="B165" s="147" t="s">
        <v>16</v>
      </c>
      <c r="C165" s="161" t="s">
        <v>944</v>
      </c>
      <c r="D165" s="161" t="s">
        <v>941</v>
      </c>
      <c r="E165" s="161" t="s">
        <v>942</v>
      </c>
      <c r="F165" s="146"/>
      <c r="G165" s="147" t="s">
        <v>16</v>
      </c>
      <c r="H165" s="161" t="s">
        <v>2799</v>
      </c>
      <c r="I165" s="161" t="s">
        <v>941</v>
      </c>
      <c r="J165" s="161" t="s">
        <v>942</v>
      </c>
    </row>
    <row r="166" spans="1:10" ht="45">
      <c r="A166" s="146" t="s">
        <v>931</v>
      </c>
      <c r="B166" s="147" t="s">
        <v>16</v>
      </c>
      <c r="C166" s="161" t="s">
        <v>932</v>
      </c>
      <c r="D166" s="161" t="s">
        <v>929</v>
      </c>
      <c r="E166" s="161" t="s">
        <v>930</v>
      </c>
      <c r="F166" s="146"/>
      <c r="G166" s="147" t="s">
        <v>16</v>
      </c>
      <c r="H166" s="161" t="s">
        <v>2823</v>
      </c>
      <c r="I166" s="161" t="s">
        <v>929</v>
      </c>
      <c r="J166" s="161" t="s">
        <v>2821</v>
      </c>
    </row>
    <row r="167" spans="1:10" ht="30">
      <c r="A167" s="146" t="s">
        <v>935</v>
      </c>
      <c r="B167" s="147" t="s">
        <v>16</v>
      </c>
      <c r="C167" s="161" t="s">
        <v>936</v>
      </c>
      <c r="D167" s="161" t="s">
        <v>933</v>
      </c>
      <c r="E167" s="161" t="s">
        <v>934</v>
      </c>
      <c r="F167" s="146"/>
      <c r="G167" s="147" t="s">
        <v>16</v>
      </c>
      <c r="H167" s="161" t="s">
        <v>2818</v>
      </c>
      <c r="I167" s="161" t="s">
        <v>933</v>
      </c>
      <c r="J167" s="161" t="s">
        <v>934</v>
      </c>
    </row>
    <row r="168" spans="1:10" ht="30">
      <c r="A168" s="146" t="s">
        <v>927</v>
      </c>
      <c r="B168" s="147" t="s">
        <v>16</v>
      </c>
      <c r="C168" s="161" t="s">
        <v>928</v>
      </c>
      <c r="D168" s="161" t="s">
        <v>925</v>
      </c>
      <c r="E168" s="161" t="s">
        <v>926</v>
      </c>
      <c r="F168" s="146"/>
      <c r="G168" s="147" t="s">
        <v>16</v>
      </c>
      <c r="H168" s="161" t="s">
        <v>2830</v>
      </c>
      <c r="I168" s="161" t="s">
        <v>925</v>
      </c>
      <c r="J168" s="161" t="s">
        <v>926</v>
      </c>
    </row>
    <row r="169" spans="1:10" ht="45">
      <c r="A169" s="146" t="s">
        <v>635</v>
      </c>
      <c r="B169" s="147" t="s">
        <v>16</v>
      </c>
      <c r="C169" s="161" t="s">
        <v>636</v>
      </c>
      <c r="D169" s="161" t="s">
        <v>633</v>
      </c>
      <c r="E169" s="161" t="s">
        <v>634</v>
      </c>
      <c r="F169" s="146"/>
      <c r="G169" s="147" t="s">
        <v>16</v>
      </c>
      <c r="H169" s="161" t="s">
        <v>1949</v>
      </c>
      <c r="I169" s="161" t="s">
        <v>633</v>
      </c>
      <c r="J169" s="161" t="s">
        <v>1947</v>
      </c>
    </row>
    <row r="170" spans="1:10" ht="60">
      <c r="A170" s="146" t="s">
        <v>877</v>
      </c>
      <c r="B170" s="147" t="s">
        <v>16</v>
      </c>
      <c r="C170" s="161" t="s">
        <v>878</v>
      </c>
      <c r="D170" s="161" t="s">
        <v>875</v>
      </c>
      <c r="E170" s="161" t="s">
        <v>876</v>
      </c>
      <c r="F170" s="146"/>
      <c r="G170" s="147" t="s">
        <v>16</v>
      </c>
      <c r="H170" s="161" t="s">
        <v>2440</v>
      </c>
      <c r="I170" s="161" t="s">
        <v>875</v>
      </c>
      <c r="J170" s="161" t="s">
        <v>876</v>
      </c>
    </row>
    <row r="171" spans="1:10" ht="45">
      <c r="A171" s="146" t="s">
        <v>909</v>
      </c>
      <c r="B171" s="147" t="s">
        <v>16</v>
      </c>
      <c r="C171" s="161" t="s">
        <v>910</v>
      </c>
      <c r="D171" s="161" t="s">
        <v>907</v>
      </c>
      <c r="E171" s="161" t="s">
        <v>908</v>
      </c>
      <c r="F171" s="146"/>
      <c r="G171" s="147" t="s">
        <v>16</v>
      </c>
      <c r="H171" s="161" t="s">
        <v>2444</v>
      </c>
      <c r="I171" s="161" t="s">
        <v>907</v>
      </c>
      <c r="J171" s="161" t="s">
        <v>908</v>
      </c>
    </row>
    <row r="172" spans="1:10" ht="30">
      <c r="A172" s="146" t="s">
        <v>911</v>
      </c>
      <c r="B172" s="147" t="s">
        <v>16</v>
      </c>
      <c r="C172" s="161" t="s">
        <v>912</v>
      </c>
      <c r="D172" s="161" t="s">
        <v>907</v>
      </c>
      <c r="E172" s="161" t="s">
        <v>908</v>
      </c>
      <c r="F172" s="146"/>
      <c r="G172" s="147" t="s">
        <v>16</v>
      </c>
      <c r="H172" s="161" t="s">
        <v>2446</v>
      </c>
      <c r="I172" s="161" t="s">
        <v>907</v>
      </c>
      <c r="J172" s="161" t="s">
        <v>908</v>
      </c>
    </row>
    <row r="173" spans="1:10" ht="60">
      <c r="A173" s="146" t="s">
        <v>897</v>
      </c>
      <c r="B173" s="147" t="s">
        <v>16</v>
      </c>
      <c r="C173" s="161" t="s">
        <v>898</v>
      </c>
      <c r="D173" s="161" t="s">
        <v>895</v>
      </c>
      <c r="E173" s="161" t="s">
        <v>896</v>
      </c>
      <c r="F173" s="146"/>
      <c r="G173" s="147" t="s">
        <v>16</v>
      </c>
      <c r="H173" s="161" t="s">
        <v>2460</v>
      </c>
      <c r="I173" s="161" t="s">
        <v>895</v>
      </c>
      <c r="J173" s="161" t="s">
        <v>896</v>
      </c>
    </row>
    <row r="174" spans="1:10" ht="135">
      <c r="A174" s="146" t="s">
        <v>905</v>
      </c>
      <c r="B174" s="147" t="s">
        <v>16</v>
      </c>
      <c r="C174" s="161" t="s">
        <v>906</v>
      </c>
      <c r="D174" s="161" t="s">
        <v>903</v>
      </c>
      <c r="E174" s="161" t="s">
        <v>904</v>
      </c>
      <c r="F174" s="146"/>
      <c r="G174" s="147" t="s">
        <v>16</v>
      </c>
      <c r="H174" s="161" t="s">
        <v>2474</v>
      </c>
      <c r="I174" s="161" t="s">
        <v>887</v>
      </c>
      <c r="J174" s="161" t="s">
        <v>888</v>
      </c>
    </row>
    <row r="175" spans="1:10" ht="75">
      <c r="A175" s="146" t="s">
        <v>893</v>
      </c>
      <c r="B175" s="147" t="s">
        <v>16</v>
      </c>
      <c r="C175" s="161" t="s">
        <v>894</v>
      </c>
      <c r="D175" s="161" t="s">
        <v>891</v>
      </c>
      <c r="E175" s="161" t="s">
        <v>892</v>
      </c>
      <c r="F175" s="146"/>
      <c r="G175" s="147" t="s">
        <v>16</v>
      </c>
      <c r="H175" s="161" t="s">
        <v>2468</v>
      </c>
      <c r="I175" s="161" t="s">
        <v>883</v>
      </c>
      <c r="J175" s="161" t="s">
        <v>884</v>
      </c>
    </row>
    <row r="176" spans="1:10" ht="45">
      <c r="A176" s="146" t="s">
        <v>889</v>
      </c>
      <c r="B176" s="147" t="s">
        <v>16</v>
      </c>
      <c r="C176" s="161" t="s">
        <v>890</v>
      </c>
      <c r="D176" s="161" t="s">
        <v>887</v>
      </c>
      <c r="E176" s="161" t="s">
        <v>888</v>
      </c>
      <c r="F176" s="146"/>
      <c r="G176" s="147" t="s">
        <v>16</v>
      </c>
      <c r="H176" s="161" t="s">
        <v>2464</v>
      </c>
      <c r="I176" s="161" t="s">
        <v>879</v>
      </c>
      <c r="J176" s="161" t="s">
        <v>880</v>
      </c>
    </row>
    <row r="177" spans="1:10" ht="90">
      <c r="A177" s="146" t="s">
        <v>885</v>
      </c>
      <c r="B177" s="147" t="s">
        <v>16</v>
      </c>
      <c r="C177" s="161" t="s">
        <v>886</v>
      </c>
      <c r="D177" s="161" t="s">
        <v>883</v>
      </c>
      <c r="E177" s="161" t="s">
        <v>884</v>
      </c>
      <c r="F177" s="146"/>
      <c r="G177" s="147" t="s">
        <v>16</v>
      </c>
      <c r="H177" s="161" t="s">
        <v>2734</v>
      </c>
      <c r="I177" s="161" t="s">
        <v>356</v>
      </c>
      <c r="J177" s="161" t="s">
        <v>357</v>
      </c>
    </row>
    <row r="178" spans="1:10" ht="75">
      <c r="A178" s="146" t="s">
        <v>881</v>
      </c>
      <c r="B178" s="147" t="s">
        <v>16</v>
      </c>
      <c r="C178" s="161" t="s">
        <v>882</v>
      </c>
      <c r="D178" s="161" t="s">
        <v>879</v>
      </c>
      <c r="E178" s="161" t="s">
        <v>880</v>
      </c>
      <c r="F178" s="146"/>
      <c r="G178" s="147" t="s">
        <v>16</v>
      </c>
      <c r="H178" s="161" t="s">
        <v>2756</v>
      </c>
      <c r="I178" s="161" t="s">
        <v>356</v>
      </c>
      <c r="J178" s="161" t="s">
        <v>357</v>
      </c>
    </row>
    <row r="179" spans="1:10" ht="45">
      <c r="A179" s="146" t="s">
        <v>358</v>
      </c>
      <c r="B179" s="147" t="s">
        <v>16</v>
      </c>
      <c r="C179" s="161" t="s">
        <v>359</v>
      </c>
      <c r="D179" s="161" t="s">
        <v>356</v>
      </c>
      <c r="E179" s="161" t="s">
        <v>357</v>
      </c>
      <c r="F179" s="146"/>
      <c r="G179" s="147" t="s">
        <v>16</v>
      </c>
      <c r="H179" s="161" t="s">
        <v>2197</v>
      </c>
      <c r="I179" s="161" t="s">
        <v>1235</v>
      </c>
      <c r="J179" s="161" t="s">
        <v>1236</v>
      </c>
    </row>
    <row r="180" spans="1:10">
      <c r="A180" s="146" t="s">
        <v>368</v>
      </c>
      <c r="B180" s="147" t="s">
        <v>16</v>
      </c>
      <c r="C180" s="161" t="s">
        <v>369</v>
      </c>
      <c r="D180" s="161" t="s">
        <v>356</v>
      </c>
      <c r="E180" s="161" t="s">
        <v>357</v>
      </c>
      <c r="F180" s="146"/>
      <c r="G180" s="147" t="s">
        <v>16</v>
      </c>
      <c r="H180" s="161" t="s">
        <v>1914</v>
      </c>
      <c r="I180" s="161" t="s">
        <v>344</v>
      </c>
      <c r="J180" s="161" t="s">
        <v>345</v>
      </c>
    </row>
    <row r="181" spans="1:10" ht="90">
      <c r="A181" s="146" t="s">
        <v>1237</v>
      </c>
      <c r="B181" s="147" t="s">
        <v>16</v>
      </c>
      <c r="C181" s="161" t="s">
        <v>1238</v>
      </c>
      <c r="D181" s="161" t="s">
        <v>1235</v>
      </c>
      <c r="E181" s="161" t="s">
        <v>1236</v>
      </c>
      <c r="F181" s="146"/>
      <c r="G181" s="147" t="s">
        <v>16</v>
      </c>
      <c r="H181" s="161" t="s">
        <v>1918</v>
      </c>
      <c r="I181" s="161" t="s">
        <v>344</v>
      </c>
      <c r="J181" s="161" t="s">
        <v>1916</v>
      </c>
    </row>
    <row r="182" spans="1:10" ht="30">
      <c r="A182" s="146" t="s">
        <v>346</v>
      </c>
      <c r="B182" s="147" t="s">
        <v>16</v>
      </c>
      <c r="C182" s="161" t="s">
        <v>347</v>
      </c>
      <c r="D182" s="161" t="s">
        <v>344</v>
      </c>
      <c r="E182" s="161" t="s">
        <v>345</v>
      </c>
      <c r="F182" s="146"/>
      <c r="G182" s="147" t="s">
        <v>16</v>
      </c>
      <c r="H182" s="161" t="s">
        <v>1920</v>
      </c>
      <c r="I182" s="161" t="s">
        <v>344</v>
      </c>
      <c r="J182" s="161" t="s">
        <v>345</v>
      </c>
    </row>
    <row r="183" spans="1:10" ht="45">
      <c r="A183" s="146" t="s">
        <v>350</v>
      </c>
      <c r="B183" s="147" t="s">
        <v>16</v>
      </c>
      <c r="C183" s="161" t="s">
        <v>351</v>
      </c>
      <c r="D183" s="161" t="s">
        <v>348</v>
      </c>
      <c r="E183" s="161" t="s">
        <v>349</v>
      </c>
      <c r="F183" s="146"/>
      <c r="G183" s="147" t="s">
        <v>16</v>
      </c>
      <c r="H183" s="161" t="s">
        <v>1906</v>
      </c>
      <c r="I183" s="161" t="s">
        <v>348</v>
      </c>
      <c r="J183" s="161" t="s">
        <v>1904</v>
      </c>
    </row>
    <row r="184" spans="1:10" ht="60">
      <c r="A184" s="146" t="s">
        <v>663</v>
      </c>
      <c r="B184" s="147" t="s">
        <v>16</v>
      </c>
      <c r="C184" s="161" t="s">
        <v>664</v>
      </c>
      <c r="D184" s="161" t="s">
        <v>661</v>
      </c>
      <c r="E184" s="161" t="s">
        <v>662</v>
      </c>
      <c r="F184" s="146"/>
      <c r="G184" s="147" t="s">
        <v>16</v>
      </c>
      <c r="H184" s="161" t="s">
        <v>1691</v>
      </c>
      <c r="I184" s="161" t="s">
        <v>661</v>
      </c>
      <c r="J184" s="161" t="s">
        <v>662</v>
      </c>
    </row>
    <row r="185" spans="1:10" ht="30">
      <c r="A185" s="146" t="s">
        <v>667</v>
      </c>
      <c r="B185" s="147" t="s">
        <v>16</v>
      </c>
      <c r="C185" s="161" t="s">
        <v>668</v>
      </c>
      <c r="D185" s="161" t="s">
        <v>665</v>
      </c>
      <c r="E185" s="161" t="s">
        <v>666</v>
      </c>
      <c r="F185" s="146"/>
      <c r="G185" s="147" t="s">
        <v>16</v>
      </c>
      <c r="H185" s="161" t="s">
        <v>1682</v>
      </c>
      <c r="I185" s="161" t="s">
        <v>665</v>
      </c>
      <c r="J185" s="161" t="s">
        <v>666</v>
      </c>
    </row>
    <row r="186" spans="1:10" ht="45">
      <c r="A186" s="146" t="s">
        <v>256</v>
      </c>
      <c r="B186" s="147" t="s">
        <v>16</v>
      </c>
      <c r="C186" s="161" t="s">
        <v>257</v>
      </c>
      <c r="D186" s="161" t="s">
        <v>254</v>
      </c>
      <c r="E186" s="161" t="s">
        <v>255</v>
      </c>
      <c r="F186" s="146"/>
      <c r="G186" s="147" t="s">
        <v>16</v>
      </c>
      <c r="H186" s="161" t="s">
        <v>3450</v>
      </c>
      <c r="I186" s="161" t="s">
        <v>3449</v>
      </c>
      <c r="J186" s="161" t="s">
        <v>3348</v>
      </c>
    </row>
    <row r="187" spans="1:10" ht="45">
      <c r="A187" s="146" t="s">
        <v>573</v>
      </c>
      <c r="B187" s="147" t="s">
        <v>16</v>
      </c>
      <c r="C187" s="161" t="s">
        <v>574</v>
      </c>
      <c r="D187" s="161" t="s">
        <v>254</v>
      </c>
      <c r="E187" s="161" t="s">
        <v>255</v>
      </c>
      <c r="F187" s="146"/>
      <c r="G187" s="147" t="s">
        <v>16</v>
      </c>
      <c r="H187" s="161" t="s">
        <v>2293</v>
      </c>
      <c r="I187" s="161" t="s">
        <v>699</v>
      </c>
      <c r="J187" s="161" t="s">
        <v>700</v>
      </c>
    </row>
    <row r="188" spans="1:10" ht="45">
      <c r="A188" s="146" t="s">
        <v>701</v>
      </c>
      <c r="B188" s="147" t="s">
        <v>16</v>
      </c>
      <c r="C188" s="161" t="s">
        <v>702</v>
      </c>
      <c r="D188" s="161" t="s">
        <v>699</v>
      </c>
      <c r="E188" s="161" t="s">
        <v>700</v>
      </c>
      <c r="F188" s="146"/>
      <c r="G188" s="147" t="s">
        <v>16</v>
      </c>
      <c r="H188" s="161" t="s">
        <v>2315</v>
      </c>
      <c r="I188" s="161" t="s">
        <v>699</v>
      </c>
      <c r="J188" s="161" t="s">
        <v>700</v>
      </c>
    </row>
    <row r="189" spans="1:10" ht="45">
      <c r="A189" s="146" t="s">
        <v>709</v>
      </c>
      <c r="B189" s="147" t="s">
        <v>16</v>
      </c>
      <c r="C189" s="161" t="s">
        <v>710</v>
      </c>
      <c r="D189" s="161" t="s">
        <v>707</v>
      </c>
      <c r="E189" s="161" t="s">
        <v>708</v>
      </c>
      <c r="F189" s="146"/>
      <c r="G189" s="147" t="s">
        <v>16</v>
      </c>
      <c r="H189" s="161" t="s">
        <v>2309</v>
      </c>
      <c r="I189" s="161" t="s">
        <v>707</v>
      </c>
      <c r="J189" s="161" t="s">
        <v>708</v>
      </c>
    </row>
    <row r="190" spans="1:10" ht="45">
      <c r="A190" s="146" t="s">
        <v>986</v>
      </c>
      <c r="B190" s="147" t="s">
        <v>16</v>
      </c>
      <c r="C190" s="161" t="s">
        <v>987</v>
      </c>
      <c r="D190" s="161" t="s">
        <v>985</v>
      </c>
      <c r="E190" s="161" t="s">
        <v>976</v>
      </c>
      <c r="F190" s="146"/>
      <c r="G190" s="147" t="s">
        <v>16</v>
      </c>
      <c r="H190" s="162" t="s">
        <v>1652</v>
      </c>
      <c r="I190" s="162" t="s">
        <v>645</v>
      </c>
      <c r="J190" s="162" t="s">
        <v>646</v>
      </c>
    </row>
    <row r="191" spans="1:10" ht="60">
      <c r="A191" s="146" t="s">
        <v>977</v>
      </c>
      <c r="B191" s="147" t="s">
        <v>16</v>
      </c>
      <c r="C191" s="161" t="s">
        <v>978</v>
      </c>
      <c r="D191" s="161" t="s">
        <v>975</v>
      </c>
      <c r="E191" s="161" t="s">
        <v>976</v>
      </c>
      <c r="F191" s="146"/>
      <c r="G191" s="147" t="s">
        <v>16</v>
      </c>
      <c r="H191" s="161" t="s">
        <v>2777</v>
      </c>
      <c r="I191" s="161" t="s">
        <v>2773</v>
      </c>
      <c r="J191" s="161" t="s">
        <v>2775</v>
      </c>
    </row>
    <row r="192" spans="1:10" ht="60">
      <c r="A192" s="146" t="s">
        <v>647</v>
      </c>
      <c r="B192" s="147" t="s">
        <v>16</v>
      </c>
      <c r="C192" s="161" t="s">
        <v>648</v>
      </c>
      <c r="D192" s="161" t="s">
        <v>645</v>
      </c>
      <c r="E192" s="161" t="s">
        <v>646</v>
      </c>
      <c r="F192" s="146"/>
      <c r="G192" s="147" t="s">
        <v>16</v>
      </c>
      <c r="H192" s="161" t="s">
        <v>2779</v>
      </c>
      <c r="I192" s="161" t="s">
        <v>2773</v>
      </c>
      <c r="J192" s="161" t="s">
        <v>2775</v>
      </c>
    </row>
    <row r="193" spans="1:10" ht="90">
      <c r="A193" s="146" t="s">
        <v>1357</v>
      </c>
      <c r="B193" s="147" t="s">
        <v>16</v>
      </c>
      <c r="C193" s="161" t="s">
        <v>1358</v>
      </c>
      <c r="D193" s="161" t="s">
        <v>1355</v>
      </c>
      <c r="E193" s="161" t="s">
        <v>1356</v>
      </c>
      <c r="F193" s="146"/>
      <c r="G193" s="147" t="s">
        <v>16</v>
      </c>
      <c r="H193" s="162" t="s">
        <v>4192</v>
      </c>
      <c r="I193" s="162" t="s">
        <v>2051</v>
      </c>
      <c r="J193" s="162" t="s">
        <v>1444</v>
      </c>
    </row>
    <row r="194" spans="1:10" ht="90">
      <c r="A194" s="146" t="s">
        <v>1445</v>
      </c>
      <c r="B194" s="147" t="s">
        <v>16</v>
      </c>
      <c r="C194" s="161" t="s">
        <v>1446</v>
      </c>
      <c r="D194" s="161" t="s">
        <v>1443</v>
      </c>
      <c r="E194" s="161" t="s">
        <v>1444</v>
      </c>
      <c r="F194" s="146"/>
      <c r="G194" s="147" t="s">
        <v>16</v>
      </c>
      <c r="H194" s="161" t="s">
        <v>4193</v>
      </c>
      <c r="I194" s="161" t="s">
        <v>2051</v>
      </c>
      <c r="J194" s="161" t="s">
        <v>1444</v>
      </c>
    </row>
    <row r="195" spans="1:10" ht="75">
      <c r="A195" s="146" t="s">
        <v>1393</v>
      </c>
      <c r="B195" s="147" t="s">
        <v>16</v>
      </c>
      <c r="C195" s="161" t="s">
        <v>1394</v>
      </c>
      <c r="D195" s="161" t="s">
        <v>1391</v>
      </c>
      <c r="E195" s="161" t="s">
        <v>1392</v>
      </c>
      <c r="F195" s="146"/>
      <c r="G195" s="147" t="s">
        <v>16</v>
      </c>
      <c r="H195" s="161" t="s">
        <v>4194</v>
      </c>
      <c r="I195" s="161" t="s">
        <v>1343</v>
      </c>
      <c r="J195" s="161" t="s">
        <v>1344</v>
      </c>
    </row>
    <row r="196" spans="1:10" ht="45">
      <c r="A196" s="146" t="s">
        <v>1345</v>
      </c>
      <c r="B196" s="147" t="s">
        <v>16</v>
      </c>
      <c r="C196" s="161" t="s">
        <v>1346</v>
      </c>
      <c r="D196" s="161" t="s">
        <v>1343</v>
      </c>
      <c r="E196" s="161" t="s">
        <v>1344</v>
      </c>
      <c r="F196" s="146"/>
      <c r="G196" s="147" t="s">
        <v>16</v>
      </c>
      <c r="H196" s="161" t="s">
        <v>2960</v>
      </c>
      <c r="I196" s="161" t="s">
        <v>1071</v>
      </c>
      <c r="J196" s="161" t="s">
        <v>1072</v>
      </c>
    </row>
    <row r="197" spans="1:10" ht="45">
      <c r="A197" s="146" t="s">
        <v>681</v>
      </c>
      <c r="B197" s="147" t="s">
        <v>16</v>
      </c>
      <c r="C197" s="161" t="s">
        <v>682</v>
      </c>
      <c r="D197" s="161" t="s">
        <v>679</v>
      </c>
      <c r="E197" s="161" t="s">
        <v>680</v>
      </c>
      <c r="F197" s="146"/>
      <c r="G197" s="147" t="s">
        <v>16</v>
      </c>
      <c r="H197" s="161" t="s">
        <v>2962</v>
      </c>
      <c r="I197" s="161" t="s">
        <v>1071</v>
      </c>
      <c r="J197" s="161" t="s">
        <v>1072</v>
      </c>
    </row>
    <row r="198" spans="1:10" ht="60">
      <c r="A198" s="146" t="s">
        <v>1341</v>
      </c>
      <c r="B198" s="147" t="s">
        <v>16</v>
      </c>
      <c r="C198" s="161" t="s">
        <v>1342</v>
      </c>
      <c r="D198" s="161" t="s">
        <v>1340</v>
      </c>
      <c r="E198" s="161" t="s">
        <v>55</v>
      </c>
      <c r="F198" s="146"/>
      <c r="G198" s="147" t="s">
        <v>16</v>
      </c>
      <c r="H198" s="161" t="s">
        <v>2185</v>
      </c>
      <c r="I198" s="161" t="s">
        <v>653</v>
      </c>
      <c r="J198" s="161" t="s">
        <v>654</v>
      </c>
    </row>
    <row r="199" spans="1:10" ht="30">
      <c r="A199" s="146" t="s">
        <v>1073</v>
      </c>
      <c r="B199" s="147" t="s">
        <v>16</v>
      </c>
      <c r="C199" s="161" t="s">
        <v>1074</v>
      </c>
      <c r="D199" s="161" t="s">
        <v>1071</v>
      </c>
      <c r="E199" s="161" t="s">
        <v>1072</v>
      </c>
      <c r="F199" s="146"/>
      <c r="G199" s="147" t="s">
        <v>16</v>
      </c>
      <c r="H199" s="161" t="s">
        <v>1739</v>
      </c>
      <c r="I199" s="161" t="s">
        <v>867</v>
      </c>
      <c r="J199" s="161" t="s">
        <v>868</v>
      </c>
    </row>
    <row r="200" spans="1:10" ht="75">
      <c r="A200" s="146" t="s">
        <v>1141</v>
      </c>
      <c r="B200" s="147" t="s">
        <v>16</v>
      </c>
      <c r="C200" s="161" t="s">
        <v>1142</v>
      </c>
      <c r="D200" s="161" t="s">
        <v>1071</v>
      </c>
      <c r="E200" s="161" t="s">
        <v>1072</v>
      </c>
      <c r="F200" s="146"/>
      <c r="G200" s="147" t="s">
        <v>16</v>
      </c>
      <c r="H200" s="161" t="s">
        <v>4195</v>
      </c>
      <c r="I200" s="161" t="s">
        <v>200</v>
      </c>
      <c r="J200" s="161" t="s">
        <v>201</v>
      </c>
    </row>
    <row r="201" spans="1:10" ht="75">
      <c r="A201" s="146" t="s">
        <v>1191</v>
      </c>
      <c r="B201" s="147" t="s">
        <v>16</v>
      </c>
      <c r="C201" s="161" t="s">
        <v>1192</v>
      </c>
      <c r="D201" s="161" t="s">
        <v>1071</v>
      </c>
      <c r="E201" s="161" t="s">
        <v>1072</v>
      </c>
      <c r="F201" s="146"/>
      <c r="G201" s="147" t="s">
        <v>16</v>
      </c>
      <c r="H201" s="161" t="s">
        <v>4196</v>
      </c>
      <c r="I201" s="161" t="s">
        <v>1472</v>
      </c>
      <c r="J201" s="161" t="s">
        <v>1473</v>
      </c>
    </row>
    <row r="202" spans="1:10" ht="30">
      <c r="A202" s="146" t="s">
        <v>1217</v>
      </c>
      <c r="B202" s="147" t="s">
        <v>16</v>
      </c>
      <c r="C202" s="161" t="s">
        <v>1218</v>
      </c>
      <c r="D202" s="161" t="s">
        <v>1071</v>
      </c>
      <c r="E202" s="161" t="s">
        <v>1072</v>
      </c>
      <c r="F202" s="146"/>
      <c r="G202" s="147" t="s">
        <v>16</v>
      </c>
      <c r="H202" s="161" t="s">
        <v>2627</v>
      </c>
      <c r="I202" s="161" t="s">
        <v>2625</v>
      </c>
      <c r="J202" s="161" t="s">
        <v>1392</v>
      </c>
    </row>
    <row r="203" spans="1:10" ht="30">
      <c r="A203" s="146" t="s">
        <v>655</v>
      </c>
      <c r="B203" s="147" t="s">
        <v>16</v>
      </c>
      <c r="C203" s="161" t="s">
        <v>656</v>
      </c>
      <c r="D203" s="161" t="s">
        <v>653</v>
      </c>
      <c r="E203" s="161" t="s">
        <v>654</v>
      </c>
      <c r="F203" s="146"/>
      <c r="G203" s="147" t="s">
        <v>16</v>
      </c>
      <c r="H203" s="161" t="s">
        <v>3037</v>
      </c>
      <c r="I203" s="161" t="s">
        <v>3033</v>
      </c>
      <c r="J203" s="161" t="s">
        <v>3035</v>
      </c>
    </row>
    <row r="204" spans="1:10">
      <c r="A204" s="146" t="s">
        <v>869</v>
      </c>
      <c r="B204" s="147" t="s">
        <v>16</v>
      </c>
      <c r="C204" s="161" t="s">
        <v>870</v>
      </c>
      <c r="D204" s="161" t="s">
        <v>867</v>
      </c>
      <c r="E204" s="161" t="s">
        <v>868</v>
      </c>
      <c r="F204" s="146"/>
      <c r="G204" s="147" t="s">
        <v>16</v>
      </c>
      <c r="H204" s="161" t="s">
        <v>2803</v>
      </c>
      <c r="I204" s="161" t="s">
        <v>967</v>
      </c>
      <c r="J204" s="161" t="s">
        <v>968</v>
      </c>
    </row>
    <row r="205" spans="1:10" ht="45">
      <c r="A205" s="146" t="s">
        <v>202</v>
      </c>
      <c r="B205" s="147" t="s">
        <v>16</v>
      </c>
      <c r="C205" s="161" t="s">
        <v>203</v>
      </c>
      <c r="D205" s="161" t="s">
        <v>200</v>
      </c>
      <c r="E205" s="161" t="s">
        <v>201</v>
      </c>
      <c r="F205" s="146"/>
      <c r="G205" s="147" t="s">
        <v>16</v>
      </c>
      <c r="H205" s="161" t="s">
        <v>2313</v>
      </c>
      <c r="I205" s="161" t="s">
        <v>703</v>
      </c>
      <c r="J205" s="161" t="s">
        <v>704</v>
      </c>
    </row>
    <row r="206" spans="1:10" ht="60">
      <c r="A206" s="146" t="s">
        <v>1474</v>
      </c>
      <c r="B206" s="147" t="s">
        <v>16</v>
      </c>
      <c r="C206" s="161" t="s">
        <v>1475</v>
      </c>
      <c r="D206" s="161" t="s">
        <v>1472</v>
      </c>
      <c r="E206" s="161" t="s">
        <v>1473</v>
      </c>
      <c r="F206" s="146"/>
      <c r="G206" s="147" t="s">
        <v>16</v>
      </c>
      <c r="H206" s="161" t="s">
        <v>2553</v>
      </c>
      <c r="I206" s="161" t="s">
        <v>1347</v>
      </c>
      <c r="J206" s="161" t="s">
        <v>2551</v>
      </c>
    </row>
    <row r="207" spans="1:10" ht="45">
      <c r="A207" s="146" t="s">
        <v>1211</v>
      </c>
      <c r="B207" s="147" t="s">
        <v>16</v>
      </c>
      <c r="C207" s="161" t="s">
        <v>1212</v>
      </c>
      <c r="D207" s="161" t="s">
        <v>1209</v>
      </c>
      <c r="E207" s="161" t="s">
        <v>1210</v>
      </c>
      <c r="F207" s="146"/>
      <c r="G207" s="147" t="s">
        <v>16</v>
      </c>
      <c r="H207" s="161" t="s">
        <v>2558</v>
      </c>
      <c r="I207" s="161" t="s">
        <v>1347</v>
      </c>
      <c r="J207" s="161" t="s">
        <v>2551</v>
      </c>
    </row>
    <row r="208" spans="1:10" ht="60">
      <c r="A208" s="146" t="s">
        <v>969</v>
      </c>
      <c r="B208" s="147" t="s">
        <v>16</v>
      </c>
      <c r="C208" s="161" t="s">
        <v>970</v>
      </c>
      <c r="D208" s="161" t="s">
        <v>967</v>
      </c>
      <c r="E208" s="161" t="s">
        <v>968</v>
      </c>
      <c r="F208" s="146"/>
      <c r="G208" s="147" t="s">
        <v>16</v>
      </c>
      <c r="H208" s="161" t="s">
        <v>3311</v>
      </c>
      <c r="I208" s="161" t="s">
        <v>3308</v>
      </c>
      <c r="J208" s="161" t="s">
        <v>3309</v>
      </c>
    </row>
    <row r="209" spans="1:10" ht="30">
      <c r="A209" s="146" t="s">
        <v>705</v>
      </c>
      <c r="B209" s="147" t="s">
        <v>16</v>
      </c>
      <c r="C209" s="161" t="s">
        <v>706</v>
      </c>
      <c r="D209" s="161" t="s">
        <v>703</v>
      </c>
      <c r="E209" s="161" t="s">
        <v>704</v>
      </c>
      <c r="F209" s="146"/>
      <c r="G209" s="147" t="s">
        <v>16</v>
      </c>
      <c r="H209" s="161" t="s">
        <v>4197</v>
      </c>
      <c r="I209" s="161" t="s">
        <v>1241</v>
      </c>
      <c r="J209" s="161" t="s">
        <v>1242</v>
      </c>
    </row>
    <row r="210" spans="1:10">
      <c r="A210" s="146" t="s">
        <v>1349</v>
      </c>
      <c r="B210" s="147" t="s">
        <v>16</v>
      </c>
      <c r="C210" s="161" t="s">
        <v>1350</v>
      </c>
      <c r="D210" s="161" t="s">
        <v>1347</v>
      </c>
      <c r="E210" s="161" t="s">
        <v>1348</v>
      </c>
      <c r="F210" s="146"/>
      <c r="G210" s="147" t="s">
        <v>16</v>
      </c>
      <c r="H210" s="161" t="s">
        <v>3408</v>
      </c>
      <c r="I210" s="161" t="s">
        <v>3405</v>
      </c>
      <c r="J210" s="161" t="s">
        <v>3406</v>
      </c>
    </row>
    <row r="211" spans="1:10" ht="30">
      <c r="A211" s="146" t="s">
        <v>1359</v>
      </c>
      <c r="B211" s="147" t="s">
        <v>16</v>
      </c>
      <c r="C211" s="161" t="s">
        <v>1360</v>
      </c>
      <c r="D211" s="161" t="s">
        <v>1347</v>
      </c>
      <c r="E211" s="161" t="s">
        <v>1348</v>
      </c>
      <c r="F211" s="146"/>
      <c r="G211" s="147" t="s">
        <v>16</v>
      </c>
      <c r="H211" s="161" t="s">
        <v>2214</v>
      </c>
      <c r="I211" s="161" t="s">
        <v>1231</v>
      </c>
      <c r="J211" s="161" t="s">
        <v>1232</v>
      </c>
    </row>
    <row r="212" spans="1:10" ht="45">
      <c r="A212" s="146" t="s">
        <v>1243</v>
      </c>
      <c r="B212" s="147" t="s">
        <v>16</v>
      </c>
      <c r="C212" s="161" t="s">
        <v>1244</v>
      </c>
      <c r="D212" s="161" t="s">
        <v>1241</v>
      </c>
      <c r="E212" s="161" t="s">
        <v>1242</v>
      </c>
      <c r="F212" s="146"/>
      <c r="G212" s="147" t="s">
        <v>16</v>
      </c>
      <c r="H212" s="161" t="s">
        <v>2257</v>
      </c>
      <c r="I212" s="161" t="s">
        <v>2253</v>
      </c>
      <c r="J212" s="161" t="s">
        <v>2255</v>
      </c>
    </row>
    <row r="213" spans="1:10" ht="30">
      <c r="A213" s="146" t="s">
        <v>1233</v>
      </c>
      <c r="B213" s="147" t="s">
        <v>16</v>
      </c>
      <c r="C213" s="161" t="s">
        <v>1234</v>
      </c>
      <c r="D213" s="161" t="s">
        <v>1231</v>
      </c>
      <c r="E213" s="161" t="s">
        <v>1232</v>
      </c>
      <c r="F213" s="146"/>
      <c r="G213" s="147" t="s">
        <v>16</v>
      </c>
      <c r="H213" s="161" t="s">
        <v>2718</v>
      </c>
      <c r="I213" s="161" t="s">
        <v>411</v>
      </c>
      <c r="J213" s="161" t="s">
        <v>412</v>
      </c>
    </row>
    <row r="214" spans="1:10">
      <c r="A214" s="146" t="s">
        <v>413</v>
      </c>
      <c r="B214" s="147" t="s">
        <v>16</v>
      </c>
      <c r="C214" s="161" t="s">
        <v>414</v>
      </c>
      <c r="D214" s="161" t="s">
        <v>411</v>
      </c>
      <c r="E214" s="161" t="s">
        <v>412</v>
      </c>
      <c r="F214" s="146"/>
      <c r="G214" s="147" t="s">
        <v>16</v>
      </c>
      <c r="H214" s="161" t="s">
        <v>2701</v>
      </c>
      <c r="I214" s="161" t="s">
        <v>404</v>
      </c>
      <c r="J214" s="161" t="s">
        <v>405</v>
      </c>
    </row>
    <row r="215" spans="1:10" ht="90">
      <c r="A215" s="146" t="s">
        <v>406</v>
      </c>
      <c r="B215" s="147" t="s">
        <v>16</v>
      </c>
      <c r="C215" s="161" t="s">
        <v>407</v>
      </c>
      <c r="D215" s="161" t="s">
        <v>404</v>
      </c>
      <c r="E215" s="161" t="s">
        <v>405</v>
      </c>
      <c r="F215" s="146"/>
      <c r="G215" s="147" t="s">
        <v>16</v>
      </c>
      <c r="H215" s="161" t="s">
        <v>2763</v>
      </c>
      <c r="I215" s="161" t="s">
        <v>370</v>
      </c>
      <c r="J215" s="161" t="s">
        <v>371</v>
      </c>
    </row>
    <row r="216" spans="1:10" ht="30">
      <c r="A216" s="146" t="s">
        <v>402</v>
      </c>
      <c r="B216" s="147" t="s">
        <v>16</v>
      </c>
      <c r="C216" s="161" t="s">
        <v>403</v>
      </c>
      <c r="D216" s="161" t="s">
        <v>400</v>
      </c>
      <c r="E216" s="161" t="s">
        <v>401</v>
      </c>
      <c r="F216" s="146"/>
      <c r="G216" s="147" t="s">
        <v>16</v>
      </c>
      <c r="H216" s="161" t="s">
        <v>2366</v>
      </c>
      <c r="I216" s="161" t="s">
        <v>183</v>
      </c>
      <c r="J216" s="161" t="s">
        <v>184</v>
      </c>
    </row>
    <row r="217" spans="1:10" ht="75">
      <c r="A217" s="146" t="s">
        <v>372</v>
      </c>
      <c r="B217" s="147" t="s">
        <v>16</v>
      </c>
      <c r="C217" s="161" t="s">
        <v>373</v>
      </c>
      <c r="D217" s="161" t="s">
        <v>370</v>
      </c>
      <c r="E217" s="161" t="s">
        <v>371</v>
      </c>
      <c r="F217" s="156"/>
      <c r="G217" s="158" t="s">
        <v>16</v>
      </c>
      <c r="H217" s="167" t="s">
        <v>3467</v>
      </c>
      <c r="I217" s="167" t="s">
        <v>4198</v>
      </c>
      <c r="J217" s="167" t="s">
        <v>3326</v>
      </c>
    </row>
    <row r="218" spans="1:10" ht="60">
      <c r="A218" s="146" t="s">
        <v>185</v>
      </c>
      <c r="B218" s="147" t="s">
        <v>16</v>
      </c>
      <c r="C218" s="163" t="s">
        <v>186</v>
      </c>
      <c r="D218" s="163" t="s">
        <v>183</v>
      </c>
      <c r="E218" s="163" t="s">
        <v>184</v>
      </c>
      <c r="F218" s="146"/>
      <c r="G218" s="147" t="s">
        <v>16</v>
      </c>
      <c r="H218" s="161" t="s">
        <v>2456</v>
      </c>
      <c r="I218" s="161" t="s">
        <v>2453</v>
      </c>
      <c r="J218" s="161" t="s">
        <v>900</v>
      </c>
    </row>
    <row r="219" spans="1:10" ht="75">
      <c r="A219" s="146" t="s">
        <v>38</v>
      </c>
      <c r="B219" s="147" t="s">
        <v>16</v>
      </c>
      <c r="C219" s="161" t="s">
        <v>4162</v>
      </c>
      <c r="D219" s="161" t="s">
        <v>37</v>
      </c>
      <c r="E219" s="161" t="s">
        <v>14</v>
      </c>
      <c r="F219" s="146"/>
      <c r="G219" s="147" t="s">
        <v>16</v>
      </c>
      <c r="H219" s="161" t="s">
        <v>2871</v>
      </c>
      <c r="I219" s="161" t="s">
        <v>1038</v>
      </c>
      <c r="J219" s="161" t="s">
        <v>1039</v>
      </c>
    </row>
    <row r="220" spans="1:10" ht="120">
      <c r="A220" s="146" t="s">
        <v>901</v>
      </c>
      <c r="B220" s="147" t="s">
        <v>16</v>
      </c>
      <c r="C220" s="161" t="s">
        <v>902</v>
      </c>
      <c r="D220" s="161" t="s">
        <v>899</v>
      </c>
      <c r="E220" s="161" t="s">
        <v>900</v>
      </c>
      <c r="F220" s="146"/>
      <c r="G220" s="147" t="s">
        <v>16</v>
      </c>
      <c r="H220" s="161" t="s">
        <v>2881</v>
      </c>
      <c r="I220" s="161" t="s">
        <v>1042</v>
      </c>
      <c r="J220" s="161" t="s">
        <v>1043</v>
      </c>
    </row>
    <row r="221" spans="1:10" ht="75">
      <c r="A221" s="146" t="s">
        <v>1537</v>
      </c>
      <c r="B221" s="147" t="s">
        <v>16</v>
      </c>
      <c r="C221" s="161" t="s">
        <v>1538</v>
      </c>
      <c r="D221" s="161" t="s">
        <v>1536</v>
      </c>
      <c r="E221" s="161" t="s">
        <v>55</v>
      </c>
      <c r="F221" s="146"/>
      <c r="G221" s="147" t="s">
        <v>16</v>
      </c>
      <c r="H221" s="161" t="s">
        <v>2165</v>
      </c>
      <c r="I221" s="161" t="s">
        <v>1018</v>
      </c>
      <c r="J221" s="161" t="s">
        <v>1019</v>
      </c>
    </row>
    <row r="222" spans="1:10" ht="75">
      <c r="A222" s="146" t="s">
        <v>1431</v>
      </c>
      <c r="B222" s="147" t="s">
        <v>16</v>
      </c>
      <c r="C222" s="161" t="s">
        <v>1432</v>
      </c>
      <c r="D222" s="161" t="s">
        <v>1429</v>
      </c>
      <c r="E222" s="161" t="s">
        <v>1430</v>
      </c>
      <c r="F222" s="146"/>
      <c r="G222" s="147" t="s">
        <v>16</v>
      </c>
      <c r="H222" s="161" t="s">
        <v>2867</v>
      </c>
      <c r="I222" s="161" t="s">
        <v>1034</v>
      </c>
      <c r="J222" s="161" t="s">
        <v>1035</v>
      </c>
    </row>
    <row r="223" spans="1:10" ht="90">
      <c r="A223" s="146" t="s">
        <v>1522</v>
      </c>
      <c r="B223" s="147" t="s">
        <v>16</v>
      </c>
      <c r="C223" s="161" t="s">
        <v>1523</v>
      </c>
      <c r="D223" s="161" t="s">
        <v>1520</v>
      </c>
      <c r="E223" s="161" t="s">
        <v>1521</v>
      </c>
      <c r="F223" s="146"/>
      <c r="G223" s="147" t="s">
        <v>16</v>
      </c>
      <c r="H223" s="161" t="s">
        <v>2614</v>
      </c>
      <c r="I223" s="161" t="s">
        <v>1026</v>
      </c>
      <c r="J223" s="161" t="s">
        <v>1027</v>
      </c>
    </row>
    <row r="224" spans="1:10" ht="105">
      <c r="A224" s="146" t="s">
        <v>1570</v>
      </c>
      <c r="B224" s="147" t="s">
        <v>16</v>
      </c>
      <c r="C224" s="161" t="s">
        <v>1571</v>
      </c>
      <c r="D224" s="161" t="s">
        <v>1568</v>
      </c>
      <c r="E224" s="161" t="s">
        <v>1569</v>
      </c>
      <c r="F224" s="146"/>
      <c r="G224" s="147" t="s">
        <v>16</v>
      </c>
      <c r="H224" s="161" t="s">
        <v>4199</v>
      </c>
      <c r="I224" s="161" t="s">
        <v>1026</v>
      </c>
      <c r="J224" s="161" t="s">
        <v>1027</v>
      </c>
    </row>
    <row r="225" spans="1:10" ht="120">
      <c r="A225" s="146" t="s">
        <v>1558</v>
      </c>
      <c r="B225" s="147" t="s">
        <v>16</v>
      </c>
      <c r="C225" s="161" t="s">
        <v>1559</v>
      </c>
      <c r="D225" s="161" t="s">
        <v>1556</v>
      </c>
      <c r="E225" s="161" t="s">
        <v>1557</v>
      </c>
      <c r="F225" s="146"/>
      <c r="G225" s="147" t="s">
        <v>16</v>
      </c>
      <c r="H225" s="161" t="s">
        <v>2601</v>
      </c>
      <c r="I225" s="161" t="s">
        <v>1050</v>
      </c>
      <c r="J225" s="161" t="s">
        <v>2599</v>
      </c>
    </row>
    <row r="226" spans="1:10" ht="60">
      <c r="A226" s="146" t="s">
        <v>1554</v>
      </c>
      <c r="B226" s="147" t="s">
        <v>16</v>
      </c>
      <c r="C226" s="161" t="s">
        <v>1555</v>
      </c>
      <c r="D226" s="161" t="s">
        <v>1552</v>
      </c>
      <c r="E226" s="161" t="s">
        <v>1553</v>
      </c>
      <c r="F226" s="146"/>
      <c r="G226" s="147" t="s">
        <v>16</v>
      </c>
      <c r="H226" s="161" t="s">
        <v>2887</v>
      </c>
      <c r="I226" s="161" t="s">
        <v>1050</v>
      </c>
      <c r="J226" s="161" t="s">
        <v>2885</v>
      </c>
    </row>
    <row r="227" spans="1:10" ht="75">
      <c r="A227" s="146" t="s">
        <v>1566</v>
      </c>
      <c r="B227" s="147" t="s">
        <v>16</v>
      </c>
      <c r="C227" s="161" t="s">
        <v>1567</v>
      </c>
      <c r="D227" s="161" t="s">
        <v>1552</v>
      </c>
      <c r="E227" s="161" t="s">
        <v>1553</v>
      </c>
      <c r="F227" s="146"/>
      <c r="G227" s="147" t="s">
        <v>16</v>
      </c>
      <c r="H227" s="161" t="s">
        <v>2863</v>
      </c>
      <c r="I227" s="161" t="s">
        <v>1022</v>
      </c>
      <c r="J227" s="161" t="s">
        <v>1023</v>
      </c>
    </row>
    <row r="228" spans="1:10" ht="75">
      <c r="A228" s="146" t="s">
        <v>1540</v>
      </c>
      <c r="B228" s="147" t="s">
        <v>16</v>
      </c>
      <c r="C228" s="161" t="s">
        <v>1541</v>
      </c>
      <c r="D228" s="161" t="s">
        <v>1539</v>
      </c>
      <c r="E228" s="161" t="s">
        <v>55</v>
      </c>
      <c r="F228" s="146"/>
      <c r="G228" s="147" t="s">
        <v>16</v>
      </c>
      <c r="H228" s="161" t="s">
        <v>3335</v>
      </c>
      <c r="I228" s="161" t="s">
        <v>3334</v>
      </c>
      <c r="J228" s="161" t="s">
        <v>3326</v>
      </c>
    </row>
    <row r="229" spans="1:10" ht="45">
      <c r="A229" s="146" t="s">
        <v>1550</v>
      </c>
      <c r="B229" s="147" t="s">
        <v>16</v>
      </c>
      <c r="C229" s="161" t="s">
        <v>1551</v>
      </c>
      <c r="D229" s="161" t="s">
        <v>1549</v>
      </c>
      <c r="E229" s="161" t="s">
        <v>55</v>
      </c>
      <c r="F229" s="156"/>
      <c r="G229" s="158" t="s">
        <v>16</v>
      </c>
      <c r="H229" s="167" t="s">
        <v>3484</v>
      </c>
      <c r="I229" s="167" t="s">
        <v>3483</v>
      </c>
      <c r="J229" s="167" t="s">
        <v>3348</v>
      </c>
    </row>
    <row r="230" spans="1:10" ht="60">
      <c r="A230" s="146" t="s">
        <v>1526</v>
      </c>
      <c r="B230" s="147" t="s">
        <v>16</v>
      </c>
      <c r="C230" s="161" t="s">
        <v>1527</v>
      </c>
      <c r="D230" s="161" t="s">
        <v>1524</v>
      </c>
      <c r="E230" s="161" t="s">
        <v>1525</v>
      </c>
      <c r="F230" s="146"/>
      <c r="G230" s="147" t="s">
        <v>16</v>
      </c>
      <c r="H230" s="161" t="s">
        <v>3373</v>
      </c>
      <c r="I230" s="161" t="s">
        <v>18</v>
      </c>
      <c r="J230" s="161" t="s">
        <v>3326</v>
      </c>
    </row>
    <row r="231" spans="1:10" ht="60">
      <c r="A231" s="146" t="s">
        <v>1534</v>
      </c>
      <c r="B231" s="147" t="s">
        <v>16</v>
      </c>
      <c r="C231" s="161" t="s">
        <v>1535</v>
      </c>
      <c r="D231" s="161" t="s">
        <v>1532</v>
      </c>
      <c r="E231" s="161" t="s">
        <v>1533</v>
      </c>
      <c r="F231" s="146"/>
      <c r="G231" s="147" t="s">
        <v>16</v>
      </c>
      <c r="H231" s="162" t="s">
        <v>3448</v>
      </c>
      <c r="I231" s="162" t="s">
        <v>3446</v>
      </c>
      <c r="J231" s="162" t="s">
        <v>3326</v>
      </c>
    </row>
    <row r="232" spans="1:10" ht="45">
      <c r="A232" s="146" t="s">
        <v>1562</v>
      </c>
      <c r="B232" s="147" t="s">
        <v>16</v>
      </c>
      <c r="C232" s="161" t="s">
        <v>1563</v>
      </c>
      <c r="D232" s="161" t="s">
        <v>1532</v>
      </c>
      <c r="E232" s="161" t="s">
        <v>1533</v>
      </c>
      <c r="F232" s="146"/>
      <c r="G232" s="147" t="s">
        <v>16</v>
      </c>
      <c r="H232" s="161" t="s">
        <v>3420</v>
      </c>
      <c r="I232" s="161" t="s">
        <v>3419</v>
      </c>
      <c r="J232" s="161" t="s">
        <v>3348</v>
      </c>
    </row>
    <row r="233" spans="1:10" ht="45">
      <c r="A233" s="146" t="s">
        <v>1544</v>
      </c>
      <c r="B233" s="147" t="s">
        <v>16</v>
      </c>
      <c r="C233" s="161" t="s">
        <v>1545</v>
      </c>
      <c r="D233" s="161" t="s">
        <v>1542</v>
      </c>
      <c r="E233" s="161" t="s">
        <v>1543</v>
      </c>
      <c r="F233" s="146"/>
      <c r="G233" s="147" t="s">
        <v>16</v>
      </c>
      <c r="H233" s="161" t="s">
        <v>3433</v>
      </c>
      <c r="I233" s="161" t="s">
        <v>3419</v>
      </c>
      <c r="J233" s="161" t="s">
        <v>3348</v>
      </c>
    </row>
    <row r="234" spans="1:10" ht="45">
      <c r="A234" s="146" t="s">
        <v>1564</v>
      </c>
      <c r="B234" s="147" t="s">
        <v>16</v>
      </c>
      <c r="C234" s="161" t="s">
        <v>1565</v>
      </c>
      <c r="D234" s="161" t="s">
        <v>1542</v>
      </c>
      <c r="E234" s="161" t="s">
        <v>1543</v>
      </c>
      <c r="F234" s="146"/>
      <c r="G234" s="147" t="s">
        <v>16</v>
      </c>
      <c r="H234" s="161" t="s">
        <v>2623</v>
      </c>
      <c r="I234" s="161" t="s">
        <v>793</v>
      </c>
      <c r="J234" s="161" t="s">
        <v>2621</v>
      </c>
    </row>
    <row r="235" spans="1:10" ht="45">
      <c r="A235" s="146" t="s">
        <v>1530</v>
      </c>
      <c r="B235" s="147" t="s">
        <v>16</v>
      </c>
      <c r="C235" s="161" t="s">
        <v>1531</v>
      </c>
      <c r="D235" s="161" t="s">
        <v>1528</v>
      </c>
      <c r="E235" s="161" t="s">
        <v>1529</v>
      </c>
      <c r="F235" s="156"/>
      <c r="G235" s="158" t="s">
        <v>16</v>
      </c>
      <c r="H235" s="167" t="s">
        <v>3565</v>
      </c>
      <c r="I235" s="167" t="s">
        <v>793</v>
      </c>
      <c r="J235" s="167" t="s">
        <v>2621</v>
      </c>
    </row>
    <row r="236" spans="1:10" ht="60">
      <c r="A236" s="146" t="s">
        <v>1560</v>
      </c>
      <c r="B236" s="147" t="s">
        <v>16</v>
      </c>
      <c r="C236" s="161" t="s">
        <v>1561</v>
      </c>
      <c r="D236" s="161" t="s">
        <v>1528</v>
      </c>
      <c r="E236" s="161" t="s">
        <v>1529</v>
      </c>
      <c r="F236" s="156"/>
      <c r="G236" s="158" t="s">
        <v>16</v>
      </c>
      <c r="H236" s="167" t="s">
        <v>3570</v>
      </c>
      <c r="I236" s="167" t="s">
        <v>793</v>
      </c>
      <c r="J236" s="167" t="s">
        <v>794</v>
      </c>
    </row>
    <row r="237" spans="1:10" ht="45">
      <c r="A237" s="146" t="s">
        <v>1578</v>
      </c>
      <c r="B237" s="147" t="s">
        <v>16</v>
      </c>
      <c r="C237" s="161" t="s">
        <v>1579</v>
      </c>
      <c r="D237" s="161" t="s">
        <v>1576</v>
      </c>
      <c r="E237" s="161" t="s">
        <v>1577</v>
      </c>
      <c r="F237" s="146"/>
      <c r="G237" s="147" t="s">
        <v>16</v>
      </c>
      <c r="H237" s="161" t="s">
        <v>3372</v>
      </c>
      <c r="I237" s="161" t="s">
        <v>3368</v>
      </c>
      <c r="J237" s="161" t="s">
        <v>3370</v>
      </c>
    </row>
    <row r="238" spans="1:10" ht="45">
      <c r="A238" s="146" t="s">
        <v>1580</v>
      </c>
      <c r="B238" s="147" t="s">
        <v>16</v>
      </c>
      <c r="C238" s="161" t="s">
        <v>1581</v>
      </c>
      <c r="D238" s="161" t="s">
        <v>1576</v>
      </c>
      <c r="E238" s="161" t="s">
        <v>1577</v>
      </c>
      <c r="F238" s="156"/>
      <c r="G238" s="158" t="s">
        <v>16</v>
      </c>
      <c r="H238" s="167" t="s">
        <v>3471</v>
      </c>
      <c r="I238" s="167" t="s">
        <v>3368</v>
      </c>
      <c r="J238" s="167" t="s">
        <v>3370</v>
      </c>
    </row>
    <row r="239" spans="1:10" ht="45">
      <c r="A239" s="146" t="s">
        <v>1584</v>
      </c>
      <c r="B239" s="147" t="s">
        <v>16</v>
      </c>
      <c r="C239" s="161" t="s">
        <v>1585</v>
      </c>
      <c r="D239" s="161" t="s">
        <v>1576</v>
      </c>
      <c r="E239" s="161" t="s">
        <v>1577</v>
      </c>
      <c r="F239" s="146"/>
      <c r="G239" s="147" t="s">
        <v>16</v>
      </c>
      <c r="H239" s="161" t="s">
        <v>3384</v>
      </c>
      <c r="I239" s="161" t="s">
        <v>3383</v>
      </c>
      <c r="J239" s="161" t="s">
        <v>3356</v>
      </c>
    </row>
    <row r="240" spans="1:10" ht="30">
      <c r="A240" s="146" t="s">
        <v>1588</v>
      </c>
      <c r="B240" s="147" t="s">
        <v>16</v>
      </c>
      <c r="C240" s="161" t="s">
        <v>1589</v>
      </c>
      <c r="D240" s="161" t="s">
        <v>1586</v>
      </c>
      <c r="E240" s="161" t="s">
        <v>1587</v>
      </c>
      <c r="F240" s="146"/>
      <c r="G240" s="147" t="s">
        <v>16</v>
      </c>
      <c r="H240" s="161" t="s">
        <v>3160</v>
      </c>
      <c r="I240" s="161" t="s">
        <v>3157</v>
      </c>
      <c r="J240" s="161" t="s">
        <v>3158</v>
      </c>
    </row>
    <row r="241" spans="1:10" ht="30">
      <c r="A241" s="146" t="s">
        <v>1592</v>
      </c>
      <c r="B241" s="147" t="s">
        <v>16</v>
      </c>
      <c r="C241" s="161" t="s">
        <v>1593</v>
      </c>
      <c r="D241" s="161" t="s">
        <v>1590</v>
      </c>
      <c r="E241" s="161" t="s">
        <v>1591</v>
      </c>
      <c r="F241" s="146"/>
      <c r="G241" s="147" t="s">
        <v>16</v>
      </c>
      <c r="H241" s="161" t="s">
        <v>3087</v>
      </c>
      <c r="I241" s="161" t="s">
        <v>3084</v>
      </c>
      <c r="J241" s="161" t="s">
        <v>3085</v>
      </c>
    </row>
    <row r="242" spans="1:10" ht="30">
      <c r="A242" s="146" t="s">
        <v>1040</v>
      </c>
      <c r="B242" s="147" t="s">
        <v>16</v>
      </c>
      <c r="C242" s="161" t="s">
        <v>1041</v>
      </c>
      <c r="D242" s="161" t="s">
        <v>1038</v>
      </c>
      <c r="E242" s="161" t="s">
        <v>1039</v>
      </c>
      <c r="F242" s="146"/>
      <c r="G242" s="147" t="s">
        <v>16</v>
      </c>
      <c r="H242" s="161" t="s">
        <v>3124</v>
      </c>
      <c r="I242" s="161" t="s">
        <v>3084</v>
      </c>
      <c r="J242" s="161" t="s">
        <v>3122</v>
      </c>
    </row>
    <row r="243" spans="1:10" ht="60">
      <c r="A243" s="146" t="s">
        <v>1044</v>
      </c>
      <c r="B243" s="147" t="s">
        <v>16</v>
      </c>
      <c r="C243" s="161" t="s">
        <v>1045</v>
      </c>
      <c r="D243" s="161" t="s">
        <v>1042</v>
      </c>
      <c r="E243" s="161" t="s">
        <v>1043</v>
      </c>
      <c r="F243" s="146"/>
      <c r="G243" s="147" t="s">
        <v>16</v>
      </c>
      <c r="H243" s="161" t="s">
        <v>2730</v>
      </c>
      <c r="I243" s="161" t="s">
        <v>2726</v>
      </c>
      <c r="J243" s="161" t="s">
        <v>2728</v>
      </c>
    </row>
    <row r="244" spans="1:10" ht="45">
      <c r="A244" s="146" t="s">
        <v>1020</v>
      </c>
      <c r="B244" s="147" t="s">
        <v>16</v>
      </c>
      <c r="C244" s="161" t="s">
        <v>1021</v>
      </c>
      <c r="D244" s="161" t="s">
        <v>1018</v>
      </c>
      <c r="E244" s="161" t="s">
        <v>1019</v>
      </c>
      <c r="F244" s="146"/>
      <c r="G244" s="147" t="s">
        <v>16</v>
      </c>
      <c r="H244" s="162" t="s">
        <v>3112</v>
      </c>
      <c r="I244" s="162" t="s">
        <v>3108</v>
      </c>
      <c r="J244" s="162" t="s">
        <v>3110</v>
      </c>
    </row>
    <row r="245" spans="1:10" ht="30">
      <c r="A245" s="146" t="s">
        <v>1036</v>
      </c>
      <c r="B245" s="147" t="s">
        <v>16</v>
      </c>
      <c r="C245" s="161" t="s">
        <v>1037</v>
      </c>
      <c r="D245" s="161" t="s">
        <v>1034</v>
      </c>
      <c r="E245" s="161" t="s">
        <v>1035</v>
      </c>
      <c r="F245" s="146"/>
      <c r="G245" s="147" t="s">
        <v>16</v>
      </c>
      <c r="H245" s="161" t="s">
        <v>3134</v>
      </c>
      <c r="I245" s="161" t="s">
        <v>558</v>
      </c>
      <c r="J245" s="161" t="s">
        <v>3132</v>
      </c>
    </row>
    <row r="246" spans="1:10" ht="30">
      <c r="A246" s="146" t="s">
        <v>1028</v>
      </c>
      <c r="B246" s="147" t="s">
        <v>16</v>
      </c>
      <c r="C246" s="161" t="s">
        <v>1029</v>
      </c>
      <c r="D246" s="161" t="s">
        <v>1026</v>
      </c>
      <c r="E246" s="161" t="s">
        <v>1027</v>
      </c>
      <c r="F246" s="146"/>
      <c r="G246" s="147" t="s">
        <v>16</v>
      </c>
      <c r="H246" s="161" t="s">
        <v>3140</v>
      </c>
      <c r="I246" s="161" t="s">
        <v>558</v>
      </c>
      <c r="J246" s="161" t="s">
        <v>3132</v>
      </c>
    </row>
    <row r="247" spans="1:10" ht="60">
      <c r="A247" s="146" t="s">
        <v>1052</v>
      </c>
      <c r="B247" s="147" t="s">
        <v>16</v>
      </c>
      <c r="C247" s="161" t="s">
        <v>1053</v>
      </c>
      <c r="D247" s="161" t="s">
        <v>1050</v>
      </c>
      <c r="E247" s="161" t="s">
        <v>1051</v>
      </c>
      <c r="F247" s="146"/>
      <c r="G247" s="147" t="s">
        <v>16</v>
      </c>
      <c r="H247" s="161" t="s">
        <v>3319</v>
      </c>
      <c r="I247" s="161" t="s">
        <v>3316</v>
      </c>
      <c r="J247" s="161" t="s">
        <v>3317</v>
      </c>
    </row>
    <row r="248" spans="1:10" ht="45">
      <c r="A248" s="146" t="s">
        <v>1054</v>
      </c>
      <c r="B248" s="147" t="s">
        <v>16</v>
      </c>
      <c r="C248" s="161" t="s">
        <v>1055</v>
      </c>
      <c r="D248" s="161" t="s">
        <v>1050</v>
      </c>
      <c r="E248" s="161" t="s">
        <v>1051</v>
      </c>
      <c r="F248" s="146"/>
      <c r="G248" s="147" t="s">
        <v>16</v>
      </c>
      <c r="H248" s="161" t="s">
        <v>3443</v>
      </c>
      <c r="I248" s="161" t="s">
        <v>3316</v>
      </c>
      <c r="J248" s="161" t="s">
        <v>3317</v>
      </c>
    </row>
    <row r="249" spans="1:10" ht="45">
      <c r="A249" s="146" t="s">
        <v>1024</v>
      </c>
      <c r="B249" s="147" t="s">
        <v>16</v>
      </c>
      <c r="C249" s="161" t="s">
        <v>1025</v>
      </c>
      <c r="D249" s="161" t="s">
        <v>1022</v>
      </c>
      <c r="E249" s="161" t="s">
        <v>1023</v>
      </c>
      <c r="F249" s="146"/>
      <c r="G249" s="147" t="s">
        <v>16</v>
      </c>
      <c r="H249" s="161" t="s">
        <v>3165</v>
      </c>
      <c r="I249" s="161" t="s">
        <v>3162</v>
      </c>
      <c r="J249" s="161" t="s">
        <v>3163</v>
      </c>
    </row>
    <row r="250" spans="1:10" ht="45">
      <c r="A250" s="146" t="s">
        <v>1310</v>
      </c>
      <c r="B250" s="147" t="s">
        <v>16</v>
      </c>
      <c r="C250" s="161" t="s">
        <v>1311</v>
      </c>
      <c r="D250" s="161" t="s">
        <v>1308</v>
      </c>
      <c r="E250" s="161" t="s">
        <v>1309</v>
      </c>
      <c r="F250" s="146"/>
      <c r="G250" s="147" t="s">
        <v>16</v>
      </c>
      <c r="H250" s="161" t="s">
        <v>3425</v>
      </c>
      <c r="I250" s="161" t="s">
        <v>3421</v>
      </c>
      <c r="J250" s="161" t="s">
        <v>3423</v>
      </c>
    </row>
    <row r="251" spans="1:10" ht="45">
      <c r="A251" s="146" t="s">
        <v>1314</v>
      </c>
      <c r="B251" s="147" t="s">
        <v>16</v>
      </c>
      <c r="C251" s="161" t="s">
        <v>1315</v>
      </c>
      <c r="D251" s="161" t="s">
        <v>1312</v>
      </c>
      <c r="E251" s="161" t="s">
        <v>1313</v>
      </c>
      <c r="F251" s="146"/>
      <c r="G251" s="147" t="s">
        <v>16</v>
      </c>
      <c r="H251" s="161" t="s">
        <v>3426</v>
      </c>
      <c r="I251" s="161" t="s">
        <v>3421</v>
      </c>
      <c r="J251" s="161" t="s">
        <v>3423</v>
      </c>
    </row>
    <row r="252" spans="1:10" ht="45">
      <c r="A252" s="146" t="s">
        <v>19</v>
      </c>
      <c r="B252" s="147" t="s">
        <v>16</v>
      </c>
      <c r="C252" s="161" t="s">
        <v>20</v>
      </c>
      <c r="D252" s="161" t="s">
        <v>18</v>
      </c>
      <c r="E252" s="161" t="s">
        <v>14</v>
      </c>
      <c r="F252" s="146"/>
      <c r="G252" s="147" t="s">
        <v>16</v>
      </c>
      <c r="H252" s="161" t="s">
        <v>3438</v>
      </c>
      <c r="I252" s="161" t="s">
        <v>3421</v>
      </c>
      <c r="J252" s="161" t="s">
        <v>3423</v>
      </c>
    </row>
    <row r="253" spans="1:10" ht="105">
      <c r="A253" s="146" t="s">
        <v>26</v>
      </c>
      <c r="B253" s="147" t="s">
        <v>16</v>
      </c>
      <c r="C253" s="162" t="s">
        <v>27</v>
      </c>
      <c r="D253" s="162" t="s">
        <v>25</v>
      </c>
      <c r="E253" s="162" t="s">
        <v>14</v>
      </c>
      <c r="F253" s="146"/>
      <c r="G253" s="147" t="s">
        <v>16</v>
      </c>
      <c r="H253" s="161" t="s">
        <v>2875</v>
      </c>
      <c r="I253" s="161" t="s">
        <v>1030</v>
      </c>
      <c r="J253" s="161" t="s">
        <v>1031</v>
      </c>
    </row>
    <row r="254" spans="1:10" ht="30">
      <c r="A254" s="146" t="s">
        <v>795</v>
      </c>
      <c r="B254" s="147" t="s">
        <v>16</v>
      </c>
      <c r="C254" s="161" t="s">
        <v>796</v>
      </c>
      <c r="D254" s="161" t="s">
        <v>793</v>
      </c>
      <c r="E254" s="161" t="s">
        <v>794</v>
      </c>
      <c r="F254" s="146"/>
      <c r="G254" s="147" t="s">
        <v>16</v>
      </c>
      <c r="H254" s="161" t="s">
        <v>1883</v>
      </c>
      <c r="I254" s="161" t="s">
        <v>1878</v>
      </c>
      <c r="J254" s="161" t="s">
        <v>1880</v>
      </c>
    </row>
    <row r="255" spans="1:10" ht="45">
      <c r="A255" s="146" t="s">
        <v>803</v>
      </c>
      <c r="B255" s="147" t="s">
        <v>16</v>
      </c>
      <c r="C255" s="161" t="s">
        <v>804</v>
      </c>
      <c r="D255" s="161" t="s">
        <v>793</v>
      </c>
      <c r="E255" s="161" t="s">
        <v>794</v>
      </c>
      <c r="F255" s="156"/>
      <c r="G255" s="158" t="s">
        <v>16</v>
      </c>
      <c r="H255" s="167" t="s">
        <v>3474</v>
      </c>
      <c r="I255" s="167" t="s">
        <v>3473</v>
      </c>
      <c r="J255" s="167" t="s">
        <v>3348</v>
      </c>
    </row>
    <row r="256" spans="1:10" ht="45">
      <c r="A256" s="146" t="s">
        <v>817</v>
      </c>
      <c r="B256" s="147" t="s">
        <v>16</v>
      </c>
      <c r="C256" s="161" t="s">
        <v>818</v>
      </c>
      <c r="D256" s="161" t="s">
        <v>793</v>
      </c>
      <c r="E256" s="161" t="s">
        <v>794</v>
      </c>
      <c r="F256" s="146"/>
      <c r="G256" s="148" t="s">
        <v>16</v>
      </c>
      <c r="H256" s="164" t="s">
        <v>2248</v>
      </c>
      <c r="I256" s="164" t="s">
        <v>1245</v>
      </c>
      <c r="J256" s="164" t="s">
        <v>2246</v>
      </c>
    </row>
    <row r="257" spans="1:10" ht="45">
      <c r="A257" s="146" t="s">
        <v>1016</v>
      </c>
      <c r="B257" s="147" t="s">
        <v>16</v>
      </c>
      <c r="C257" s="161" t="s">
        <v>1017</v>
      </c>
      <c r="D257" s="161" t="s">
        <v>1014</v>
      </c>
      <c r="E257" s="161" t="s">
        <v>1015</v>
      </c>
      <c r="F257" s="146"/>
      <c r="G257" s="147" t="s">
        <v>16</v>
      </c>
      <c r="H257" s="161" t="s">
        <v>2251</v>
      </c>
      <c r="I257" s="161" t="s">
        <v>1245</v>
      </c>
      <c r="J257" s="161" t="s">
        <v>1246</v>
      </c>
    </row>
    <row r="258" spans="1:10" ht="30">
      <c r="A258" s="146" t="s">
        <v>563</v>
      </c>
      <c r="B258" s="147" t="s">
        <v>16</v>
      </c>
      <c r="C258" s="161" t="s">
        <v>564</v>
      </c>
      <c r="D258" s="161" t="s">
        <v>562</v>
      </c>
      <c r="E258" s="161" t="s">
        <v>559</v>
      </c>
      <c r="F258" s="146"/>
      <c r="G258" s="147" t="s">
        <v>16</v>
      </c>
      <c r="H258" s="161" t="s">
        <v>1644</v>
      </c>
      <c r="I258" s="161" t="s">
        <v>606</v>
      </c>
      <c r="J258" s="161" t="s">
        <v>1642</v>
      </c>
    </row>
    <row r="259" spans="1:10" ht="30">
      <c r="A259" s="146" t="s">
        <v>560</v>
      </c>
      <c r="B259" s="147" t="s">
        <v>16</v>
      </c>
      <c r="C259" s="161" t="s">
        <v>561</v>
      </c>
      <c r="D259" s="161" t="s">
        <v>558</v>
      </c>
      <c r="E259" s="161" t="s">
        <v>559</v>
      </c>
      <c r="F259" s="146"/>
      <c r="G259" s="147" t="s">
        <v>16</v>
      </c>
      <c r="H259" s="161" t="s">
        <v>2900</v>
      </c>
      <c r="I259" s="161" t="s">
        <v>1130</v>
      </c>
      <c r="J259" s="161" t="s">
        <v>1131</v>
      </c>
    </row>
    <row r="260" spans="1:10" ht="30">
      <c r="A260" s="146" t="s">
        <v>1032</v>
      </c>
      <c r="B260" s="147" t="s">
        <v>16</v>
      </c>
      <c r="C260" s="161" t="s">
        <v>1033</v>
      </c>
      <c r="D260" s="161" t="s">
        <v>1030</v>
      </c>
      <c r="E260" s="161" t="s">
        <v>1031</v>
      </c>
      <c r="F260" s="146"/>
      <c r="G260" s="147" t="s">
        <v>16</v>
      </c>
      <c r="H260" s="161" t="s">
        <v>2974</v>
      </c>
      <c r="I260" s="161" t="s">
        <v>1130</v>
      </c>
      <c r="J260" s="161" t="s">
        <v>2972</v>
      </c>
    </row>
    <row r="261" spans="1:10" ht="60">
      <c r="A261" s="146" t="s">
        <v>72</v>
      </c>
      <c r="B261" s="147" t="s">
        <v>16</v>
      </c>
      <c r="C261" s="161" t="s">
        <v>73</v>
      </c>
      <c r="D261" s="161" t="s">
        <v>70</v>
      </c>
      <c r="E261" s="161" t="s">
        <v>71</v>
      </c>
      <c r="F261" s="146"/>
      <c r="G261" s="147" t="s">
        <v>16</v>
      </c>
      <c r="H261" s="161" t="s">
        <v>2673</v>
      </c>
      <c r="I261" s="161" t="s">
        <v>1379</v>
      </c>
      <c r="J261" s="161" t="s">
        <v>2671</v>
      </c>
    </row>
    <row r="262" spans="1:10" ht="90">
      <c r="A262" s="146" t="s">
        <v>1247</v>
      </c>
      <c r="B262" s="147" t="s">
        <v>16</v>
      </c>
      <c r="C262" s="161" t="s">
        <v>1248</v>
      </c>
      <c r="D262" s="161" t="s">
        <v>1245</v>
      </c>
      <c r="E262" s="161" t="s">
        <v>1246</v>
      </c>
      <c r="F262" s="146"/>
      <c r="G262" s="147" t="s">
        <v>16</v>
      </c>
      <c r="H262" s="161" t="s">
        <v>2677</v>
      </c>
      <c r="I262" s="161" t="s">
        <v>1379</v>
      </c>
      <c r="J262" s="161" t="s">
        <v>2675</v>
      </c>
    </row>
    <row r="263" spans="1:10" ht="30">
      <c r="A263" s="146" t="s">
        <v>1249</v>
      </c>
      <c r="B263" s="147" t="s">
        <v>16</v>
      </c>
      <c r="C263" s="161" t="s">
        <v>1250</v>
      </c>
      <c r="D263" s="161" t="s">
        <v>1245</v>
      </c>
      <c r="E263" s="161" t="s">
        <v>1246</v>
      </c>
      <c r="F263" s="146"/>
      <c r="G263" s="147" t="s">
        <v>16</v>
      </c>
      <c r="H263" s="161" t="s">
        <v>2689</v>
      </c>
      <c r="I263" s="161" t="s">
        <v>360</v>
      </c>
      <c r="J263" s="161" t="s">
        <v>361</v>
      </c>
    </row>
    <row r="264" spans="1:10" ht="60">
      <c r="A264" s="146" t="s">
        <v>608</v>
      </c>
      <c r="B264" s="147" t="s">
        <v>16</v>
      </c>
      <c r="C264" s="161" t="s">
        <v>609</v>
      </c>
      <c r="D264" s="161" t="s">
        <v>606</v>
      </c>
      <c r="E264" s="161" t="s">
        <v>607</v>
      </c>
      <c r="F264" s="146"/>
      <c r="G264" s="147" t="s">
        <v>16</v>
      </c>
      <c r="H264" s="161" t="s">
        <v>2631</v>
      </c>
      <c r="I264" s="161" t="s">
        <v>1387</v>
      </c>
      <c r="J264" s="161" t="s">
        <v>1388</v>
      </c>
    </row>
    <row r="265" spans="1:10" ht="45">
      <c r="A265" s="146" t="s">
        <v>1132</v>
      </c>
      <c r="B265" s="147" t="s">
        <v>16</v>
      </c>
      <c r="C265" s="161" t="s">
        <v>1133</v>
      </c>
      <c r="D265" s="161" t="s">
        <v>1130</v>
      </c>
      <c r="E265" s="161" t="s">
        <v>1131</v>
      </c>
      <c r="F265" s="146"/>
      <c r="G265" s="147" t="s">
        <v>16</v>
      </c>
      <c r="H265" s="161" t="s">
        <v>3148</v>
      </c>
      <c r="I265" s="161" t="s">
        <v>258</v>
      </c>
      <c r="J265" s="161" t="s">
        <v>259</v>
      </c>
    </row>
    <row r="266" spans="1:10" ht="30">
      <c r="A266" s="146" t="s">
        <v>1381</v>
      </c>
      <c r="B266" s="147" t="s">
        <v>16</v>
      </c>
      <c r="C266" s="161" t="s">
        <v>1382</v>
      </c>
      <c r="D266" s="161" t="s">
        <v>1379</v>
      </c>
      <c r="E266" s="161" t="s">
        <v>1380</v>
      </c>
      <c r="F266" s="146"/>
      <c r="G266" s="147" t="s">
        <v>16</v>
      </c>
      <c r="H266" s="161" t="s">
        <v>3153</v>
      </c>
      <c r="I266" s="161" t="s">
        <v>262</v>
      </c>
      <c r="J266" s="161" t="s">
        <v>3151</v>
      </c>
    </row>
    <row r="267" spans="1:10" ht="45">
      <c r="A267" s="146" t="s">
        <v>1383</v>
      </c>
      <c r="B267" s="147" t="s">
        <v>16</v>
      </c>
      <c r="C267" s="161" t="s">
        <v>1384</v>
      </c>
      <c r="D267" s="161" t="s">
        <v>1379</v>
      </c>
      <c r="E267" s="161" t="s">
        <v>1380</v>
      </c>
      <c r="F267" s="146"/>
      <c r="G267" s="147" t="s">
        <v>16</v>
      </c>
      <c r="H267" s="161" t="s">
        <v>3416</v>
      </c>
      <c r="I267" s="161" t="s">
        <v>3412</v>
      </c>
      <c r="J267" s="161" t="s">
        <v>3414</v>
      </c>
    </row>
    <row r="268" spans="1:10" ht="45">
      <c r="A268" s="146" t="s">
        <v>1385</v>
      </c>
      <c r="B268" s="147" t="s">
        <v>16</v>
      </c>
      <c r="C268" s="161" t="s">
        <v>1386</v>
      </c>
      <c r="D268" s="161" t="s">
        <v>1379</v>
      </c>
      <c r="E268" s="161" t="s">
        <v>1380</v>
      </c>
      <c r="F268" s="146"/>
      <c r="G268" s="147" t="s">
        <v>16</v>
      </c>
      <c r="H268" s="161" t="s">
        <v>2265</v>
      </c>
      <c r="I268" s="161" t="s">
        <v>1251</v>
      </c>
      <c r="J268" s="161" t="s">
        <v>1252</v>
      </c>
    </row>
    <row r="269" spans="1:10" ht="60">
      <c r="A269" s="146" t="s">
        <v>362</v>
      </c>
      <c r="B269" s="147" t="s">
        <v>16</v>
      </c>
      <c r="C269" s="161" t="s">
        <v>363</v>
      </c>
      <c r="D269" s="161" t="s">
        <v>360</v>
      </c>
      <c r="E269" s="161" t="s">
        <v>361</v>
      </c>
      <c r="F269" s="146"/>
      <c r="G269" s="147" t="s">
        <v>16</v>
      </c>
      <c r="H269" s="161" t="s">
        <v>1822</v>
      </c>
      <c r="I269" s="161" t="s">
        <v>1320</v>
      </c>
      <c r="J269" s="161" t="s">
        <v>1321</v>
      </c>
    </row>
    <row r="270" spans="1:10" ht="30">
      <c r="A270" s="146" t="s">
        <v>1389</v>
      </c>
      <c r="B270" s="147" t="s">
        <v>16</v>
      </c>
      <c r="C270" s="161" t="s">
        <v>1390</v>
      </c>
      <c r="D270" s="161" t="s">
        <v>1387</v>
      </c>
      <c r="E270" s="161" t="s">
        <v>1388</v>
      </c>
      <c r="F270" s="146"/>
      <c r="G270" s="147" t="s">
        <v>16</v>
      </c>
      <c r="H270" s="161" t="s">
        <v>3184</v>
      </c>
      <c r="I270" s="161" t="s">
        <v>1421</v>
      </c>
      <c r="J270" s="161" t="s">
        <v>3182</v>
      </c>
    </row>
    <row r="271" spans="1:10" ht="30">
      <c r="A271" s="146" t="s">
        <v>260</v>
      </c>
      <c r="B271" s="147" t="s">
        <v>16</v>
      </c>
      <c r="C271" s="163" t="s">
        <v>261</v>
      </c>
      <c r="D271" s="163" t="s">
        <v>258</v>
      </c>
      <c r="E271" s="163" t="s">
        <v>259</v>
      </c>
      <c r="F271" s="146"/>
      <c r="G271" s="147" t="s">
        <v>16</v>
      </c>
      <c r="H271" s="161" t="s">
        <v>3192</v>
      </c>
      <c r="I271" s="161" t="s">
        <v>1421</v>
      </c>
      <c r="J271" s="161" t="s">
        <v>3190</v>
      </c>
    </row>
    <row r="272" spans="1:10" ht="75">
      <c r="A272" s="146" t="s">
        <v>274</v>
      </c>
      <c r="B272" s="147" t="s">
        <v>16</v>
      </c>
      <c r="C272" s="161" t="s">
        <v>275</v>
      </c>
      <c r="D272" s="161" t="s">
        <v>258</v>
      </c>
      <c r="E272" s="161" t="s">
        <v>259</v>
      </c>
      <c r="F272" s="146"/>
      <c r="G272" s="147" t="s">
        <v>16</v>
      </c>
      <c r="H272" s="161" t="s">
        <v>2269</v>
      </c>
      <c r="I272" s="161" t="s">
        <v>1255</v>
      </c>
      <c r="J272" s="161" t="s">
        <v>1256</v>
      </c>
    </row>
    <row r="273" spans="1:10" ht="30">
      <c r="A273" s="146" t="s">
        <v>264</v>
      </c>
      <c r="B273" s="147" t="s">
        <v>16</v>
      </c>
      <c r="C273" s="161" t="s">
        <v>265</v>
      </c>
      <c r="D273" s="161" t="s">
        <v>262</v>
      </c>
      <c r="E273" s="161" t="s">
        <v>263</v>
      </c>
      <c r="F273" s="146"/>
      <c r="G273" s="147" t="s">
        <v>16</v>
      </c>
      <c r="H273" s="161" t="s">
        <v>4200</v>
      </c>
      <c r="I273" s="161" t="s">
        <v>1046</v>
      </c>
      <c r="J273" s="161" t="s">
        <v>1047</v>
      </c>
    </row>
    <row r="274" spans="1:10" ht="105">
      <c r="A274" s="146" t="s">
        <v>276</v>
      </c>
      <c r="B274" s="147" t="s">
        <v>16</v>
      </c>
      <c r="C274" s="161" t="s">
        <v>277</v>
      </c>
      <c r="D274" s="161" t="s">
        <v>262</v>
      </c>
      <c r="E274" s="161" t="s">
        <v>263</v>
      </c>
      <c r="F274" s="146"/>
      <c r="G274" s="147" t="s">
        <v>16</v>
      </c>
      <c r="H274" s="161" t="s">
        <v>2877</v>
      </c>
      <c r="I274" s="161" t="s">
        <v>1046</v>
      </c>
      <c r="J274" s="161" t="s">
        <v>1047</v>
      </c>
    </row>
    <row r="275" spans="1:10" ht="45">
      <c r="A275" s="146" t="s">
        <v>1169</v>
      </c>
      <c r="B275" s="147" t="s">
        <v>16</v>
      </c>
      <c r="C275" s="161" t="s">
        <v>1170</v>
      </c>
      <c r="D275" s="161" t="s">
        <v>1167</v>
      </c>
      <c r="E275" s="161" t="s">
        <v>1168</v>
      </c>
      <c r="F275" s="146"/>
      <c r="G275" s="147" t="s">
        <v>16</v>
      </c>
      <c r="H275" s="161" t="s">
        <v>2516</v>
      </c>
      <c r="I275" s="161" t="s">
        <v>637</v>
      </c>
      <c r="J275" s="161" t="s">
        <v>638</v>
      </c>
    </row>
    <row r="276" spans="1:10">
      <c r="A276" s="146" t="s">
        <v>1253</v>
      </c>
      <c r="B276" s="147" t="s">
        <v>16</v>
      </c>
      <c r="C276" s="161" t="s">
        <v>1254</v>
      </c>
      <c r="D276" s="161" t="s">
        <v>1251</v>
      </c>
      <c r="E276" s="161" t="s">
        <v>1252</v>
      </c>
      <c r="F276" s="146"/>
      <c r="G276" s="147" t="s">
        <v>16</v>
      </c>
      <c r="H276" s="161" t="s">
        <v>2413</v>
      </c>
      <c r="I276" s="161" t="s">
        <v>1185</v>
      </c>
      <c r="J276" s="161" t="s">
        <v>1186</v>
      </c>
    </row>
    <row r="277" spans="1:10" ht="30">
      <c r="A277" s="146" t="s">
        <v>1322</v>
      </c>
      <c r="B277" s="147" t="s">
        <v>16</v>
      </c>
      <c r="C277" s="161" t="s">
        <v>1323</v>
      </c>
      <c r="D277" s="161" t="s">
        <v>1320</v>
      </c>
      <c r="E277" s="161" t="s">
        <v>1321</v>
      </c>
      <c r="F277" s="146"/>
      <c r="G277" s="147" t="s">
        <v>16</v>
      </c>
      <c r="H277" s="161" t="s">
        <v>3047</v>
      </c>
      <c r="I277" s="161" t="s">
        <v>1185</v>
      </c>
      <c r="J277" s="161" t="s">
        <v>3045</v>
      </c>
    </row>
    <row r="278" spans="1:10" ht="30">
      <c r="A278" s="146" t="s">
        <v>1338</v>
      </c>
      <c r="B278" s="147" t="s">
        <v>16</v>
      </c>
      <c r="C278" s="161" t="s">
        <v>1339</v>
      </c>
      <c r="D278" s="161" t="s">
        <v>1336</v>
      </c>
      <c r="E278" s="161" t="s">
        <v>1337</v>
      </c>
      <c r="F278" s="146"/>
      <c r="G278" s="147" t="s">
        <v>16</v>
      </c>
      <c r="H278" s="161" t="s">
        <v>3049</v>
      </c>
      <c r="I278" s="161" t="s">
        <v>1185</v>
      </c>
      <c r="J278" s="161" t="s">
        <v>1186</v>
      </c>
    </row>
    <row r="279" spans="1:10" ht="30">
      <c r="A279" s="146" t="s">
        <v>1423</v>
      </c>
      <c r="B279" s="147" t="s">
        <v>16</v>
      </c>
      <c r="C279" s="161" t="s">
        <v>1424</v>
      </c>
      <c r="D279" s="161" t="s">
        <v>1421</v>
      </c>
      <c r="E279" s="161" t="s">
        <v>1422</v>
      </c>
      <c r="F279" s="146"/>
      <c r="G279" s="147" t="s">
        <v>16</v>
      </c>
      <c r="H279" s="161" t="s">
        <v>3354</v>
      </c>
      <c r="I279" s="161" t="s">
        <v>3351</v>
      </c>
      <c r="J279" s="161" t="s">
        <v>3352</v>
      </c>
    </row>
    <row r="280" spans="1:10" ht="60">
      <c r="A280" s="146" t="s">
        <v>1425</v>
      </c>
      <c r="B280" s="147" t="s">
        <v>16</v>
      </c>
      <c r="C280" s="161" t="s">
        <v>1426</v>
      </c>
      <c r="D280" s="161" t="s">
        <v>1421</v>
      </c>
      <c r="E280" s="161" t="s">
        <v>1422</v>
      </c>
      <c r="F280" s="146"/>
      <c r="G280" s="147" t="s">
        <v>16</v>
      </c>
      <c r="H280" s="161" t="s">
        <v>3365</v>
      </c>
      <c r="I280" s="161" t="s">
        <v>3364</v>
      </c>
      <c r="J280" s="161" t="s">
        <v>3348</v>
      </c>
    </row>
    <row r="281" spans="1:10" ht="60">
      <c r="A281" s="146" t="s">
        <v>1257</v>
      </c>
      <c r="B281" s="147" t="s">
        <v>16</v>
      </c>
      <c r="C281" s="161" t="s">
        <v>1258</v>
      </c>
      <c r="D281" s="161" t="s">
        <v>1255</v>
      </c>
      <c r="E281" s="161" t="s">
        <v>1256</v>
      </c>
      <c r="F281" s="146"/>
      <c r="G281" s="147" t="s">
        <v>16</v>
      </c>
      <c r="H281" s="161" t="s">
        <v>2562</v>
      </c>
      <c r="I281" s="161" t="s">
        <v>1082</v>
      </c>
      <c r="J281" s="161" t="s">
        <v>1083</v>
      </c>
    </row>
    <row r="282" spans="1:10" ht="45">
      <c r="A282" s="146" t="s">
        <v>1048</v>
      </c>
      <c r="B282" s="147" t="s">
        <v>16</v>
      </c>
      <c r="C282" s="161" t="s">
        <v>1049</v>
      </c>
      <c r="D282" s="161" t="s">
        <v>1046</v>
      </c>
      <c r="E282" s="161" t="s">
        <v>1047</v>
      </c>
      <c r="F282" s="146"/>
      <c r="G282" s="147" t="s">
        <v>16</v>
      </c>
      <c r="H282" s="161" t="s">
        <v>2933</v>
      </c>
      <c r="I282" s="161" t="s">
        <v>1082</v>
      </c>
      <c r="J282" s="161" t="s">
        <v>1083</v>
      </c>
    </row>
    <row r="283" spans="1:10" ht="45">
      <c r="A283" s="146" t="s">
        <v>1060</v>
      </c>
      <c r="B283" s="147" t="s">
        <v>16</v>
      </c>
      <c r="C283" s="161" t="s">
        <v>1061</v>
      </c>
      <c r="D283" s="161" t="s">
        <v>1046</v>
      </c>
      <c r="E283" s="161" t="s">
        <v>1047</v>
      </c>
      <c r="F283" s="146"/>
      <c r="G283" s="147" t="s">
        <v>16</v>
      </c>
      <c r="H283" s="161" t="s">
        <v>2942</v>
      </c>
      <c r="I283" s="161" t="s">
        <v>1082</v>
      </c>
      <c r="J283" s="161" t="s">
        <v>2940</v>
      </c>
    </row>
    <row r="284" spans="1:10" ht="60">
      <c r="A284" s="146" t="s">
        <v>639</v>
      </c>
      <c r="B284" s="147" t="s">
        <v>16</v>
      </c>
      <c r="C284" s="161" t="s">
        <v>640</v>
      </c>
      <c r="D284" s="161" t="s">
        <v>637</v>
      </c>
      <c r="E284" s="161" t="s">
        <v>638</v>
      </c>
      <c r="F284" s="146"/>
      <c r="G284" s="147" t="s">
        <v>16</v>
      </c>
      <c r="H284" s="161" t="s">
        <v>2952</v>
      </c>
      <c r="I284" s="161" t="s">
        <v>1082</v>
      </c>
      <c r="J284" s="161" t="s">
        <v>2950</v>
      </c>
    </row>
    <row r="285" spans="1:10" ht="60">
      <c r="A285" s="146" t="s">
        <v>1187</v>
      </c>
      <c r="B285" s="147" t="s">
        <v>16</v>
      </c>
      <c r="C285" s="161" t="s">
        <v>1188</v>
      </c>
      <c r="D285" s="161" t="s">
        <v>1185</v>
      </c>
      <c r="E285" s="161" t="s">
        <v>1186</v>
      </c>
      <c r="F285" s="146"/>
      <c r="G285" s="147" t="s">
        <v>16</v>
      </c>
      <c r="H285" s="161" t="s">
        <v>2981</v>
      </c>
      <c r="I285" s="161" t="s">
        <v>1082</v>
      </c>
      <c r="J285" s="161" t="s">
        <v>2950</v>
      </c>
    </row>
    <row r="286" spans="1:10" ht="60">
      <c r="A286" s="146" t="s">
        <v>1197</v>
      </c>
      <c r="B286" s="147" t="s">
        <v>16</v>
      </c>
      <c r="C286" s="161" t="s">
        <v>1198</v>
      </c>
      <c r="D286" s="161" t="s">
        <v>1185</v>
      </c>
      <c r="E286" s="161" t="s">
        <v>1186</v>
      </c>
      <c r="F286" s="146"/>
      <c r="G286" s="147" t="s">
        <v>16</v>
      </c>
      <c r="H286" s="161" t="s">
        <v>2983</v>
      </c>
      <c r="I286" s="161" t="s">
        <v>1082</v>
      </c>
      <c r="J286" s="161" t="s">
        <v>2950</v>
      </c>
    </row>
    <row r="287" spans="1:10" ht="45">
      <c r="A287" s="146" t="s">
        <v>394</v>
      </c>
      <c r="B287" s="147" t="s">
        <v>16</v>
      </c>
      <c r="C287" s="161" t="s">
        <v>395</v>
      </c>
      <c r="D287" s="161" t="s">
        <v>392</v>
      </c>
      <c r="E287" s="161" t="s">
        <v>393</v>
      </c>
      <c r="F287" s="146"/>
      <c r="G287" s="147" t="s">
        <v>16</v>
      </c>
      <c r="H287" s="161" t="s">
        <v>2742</v>
      </c>
      <c r="I287" s="161" t="s">
        <v>388</v>
      </c>
      <c r="J287" s="161" t="s">
        <v>389</v>
      </c>
    </row>
    <row r="288" spans="1:10" ht="30">
      <c r="A288" s="146" t="s">
        <v>1084</v>
      </c>
      <c r="B288" s="147" t="s">
        <v>16</v>
      </c>
      <c r="C288" s="161" t="s">
        <v>1085</v>
      </c>
      <c r="D288" s="161" t="s">
        <v>1082</v>
      </c>
      <c r="E288" s="161" t="s">
        <v>1083</v>
      </c>
      <c r="F288" s="146"/>
      <c r="G288" s="147" t="s">
        <v>16</v>
      </c>
      <c r="H288" s="161" t="s">
        <v>2556</v>
      </c>
      <c r="I288" s="161" t="s">
        <v>1351</v>
      </c>
      <c r="J288" s="161" t="s">
        <v>1352</v>
      </c>
    </row>
    <row r="289" spans="1:10" ht="60">
      <c r="A289" s="146" t="s">
        <v>1090</v>
      </c>
      <c r="B289" s="147" t="s">
        <v>16</v>
      </c>
      <c r="C289" s="161" t="s">
        <v>1091</v>
      </c>
      <c r="D289" s="161" t="s">
        <v>1082</v>
      </c>
      <c r="E289" s="161" t="s">
        <v>1083</v>
      </c>
      <c r="F289" s="146"/>
      <c r="G289" s="147" t="s">
        <v>16</v>
      </c>
      <c r="H289" s="161" t="s">
        <v>1832</v>
      </c>
      <c r="I289" s="161" t="s">
        <v>1316</v>
      </c>
      <c r="J289" s="161" t="s">
        <v>1317</v>
      </c>
    </row>
    <row r="290" spans="1:10" ht="60">
      <c r="A290" s="146" t="s">
        <v>1092</v>
      </c>
      <c r="B290" s="147" t="s">
        <v>16</v>
      </c>
      <c r="C290" s="161" t="s">
        <v>1093</v>
      </c>
      <c r="D290" s="161" t="s">
        <v>1082</v>
      </c>
      <c r="E290" s="161" t="s">
        <v>1083</v>
      </c>
      <c r="F290" s="146"/>
      <c r="G290" s="147" t="s">
        <v>16</v>
      </c>
      <c r="H290" s="161" t="s">
        <v>1794</v>
      </c>
      <c r="I290" s="161" t="s">
        <v>1302</v>
      </c>
      <c r="J290" s="161" t="s">
        <v>1792</v>
      </c>
    </row>
    <row r="291" spans="1:10" ht="75">
      <c r="A291" s="146" t="s">
        <v>1096</v>
      </c>
      <c r="B291" s="147" t="s">
        <v>16</v>
      </c>
      <c r="C291" s="161" t="s">
        <v>1097</v>
      </c>
      <c r="D291" s="161" t="s">
        <v>1082</v>
      </c>
      <c r="E291" s="161" t="s">
        <v>1083</v>
      </c>
      <c r="F291" s="146"/>
      <c r="G291" s="147" t="s">
        <v>16</v>
      </c>
      <c r="H291" s="161" t="s">
        <v>4201</v>
      </c>
      <c r="I291" s="161" t="s">
        <v>1302</v>
      </c>
      <c r="J291" s="161" t="s">
        <v>1792</v>
      </c>
    </row>
    <row r="292" spans="1:10" ht="75">
      <c r="A292" s="146" t="s">
        <v>1128</v>
      </c>
      <c r="B292" s="147" t="s">
        <v>16</v>
      </c>
      <c r="C292" s="161" t="s">
        <v>1129</v>
      </c>
      <c r="D292" s="161" t="s">
        <v>1082</v>
      </c>
      <c r="E292" s="161" t="s">
        <v>1083</v>
      </c>
      <c r="F292" s="146"/>
      <c r="G292" s="147" t="s">
        <v>16</v>
      </c>
      <c r="H292" s="161" t="s">
        <v>4202</v>
      </c>
      <c r="I292" s="161" t="s">
        <v>1480</v>
      </c>
      <c r="J292" s="161" t="s">
        <v>2399</v>
      </c>
    </row>
    <row r="293" spans="1:10" ht="60">
      <c r="A293" s="146" t="s">
        <v>1361</v>
      </c>
      <c r="B293" s="147" t="s">
        <v>16</v>
      </c>
      <c r="C293" s="161" t="s">
        <v>1362</v>
      </c>
      <c r="D293" s="161" t="s">
        <v>1082</v>
      </c>
      <c r="E293" s="161" t="s">
        <v>1083</v>
      </c>
      <c r="F293" s="146"/>
      <c r="G293" s="147" t="s">
        <v>16</v>
      </c>
      <c r="H293" s="161" t="s">
        <v>2396</v>
      </c>
      <c r="I293" s="161" t="s">
        <v>2392</v>
      </c>
      <c r="J293" s="161" t="s">
        <v>2394</v>
      </c>
    </row>
    <row r="294" spans="1:10" ht="75">
      <c r="A294" s="146" t="s">
        <v>390</v>
      </c>
      <c r="B294" s="147" t="s">
        <v>16</v>
      </c>
      <c r="C294" s="161" t="s">
        <v>391</v>
      </c>
      <c r="D294" s="161" t="s">
        <v>388</v>
      </c>
      <c r="E294" s="161" t="s">
        <v>389</v>
      </c>
      <c r="F294" s="146"/>
      <c r="G294" s="147" t="s">
        <v>16</v>
      </c>
      <c r="H294" s="161" t="s">
        <v>4203</v>
      </c>
      <c r="I294" s="161" t="s">
        <v>2392</v>
      </c>
      <c r="J294" s="161" t="s">
        <v>2394</v>
      </c>
    </row>
    <row r="295" spans="1:10" ht="45">
      <c r="A295" s="146" t="s">
        <v>1353</v>
      </c>
      <c r="B295" s="147" t="s">
        <v>16</v>
      </c>
      <c r="C295" s="161" t="s">
        <v>1354</v>
      </c>
      <c r="D295" s="161" t="s">
        <v>1351</v>
      </c>
      <c r="E295" s="161" t="s">
        <v>1352</v>
      </c>
      <c r="F295" s="156"/>
      <c r="G295" s="158" t="s">
        <v>16</v>
      </c>
      <c r="H295" s="167" t="s">
        <v>3493</v>
      </c>
      <c r="I295" s="167" t="s">
        <v>3489</v>
      </c>
      <c r="J295" s="167" t="s">
        <v>3491</v>
      </c>
    </row>
    <row r="296" spans="1:10" ht="45">
      <c r="A296" s="146" t="s">
        <v>1318</v>
      </c>
      <c r="B296" s="147" t="s">
        <v>16</v>
      </c>
      <c r="C296" s="161" t="s">
        <v>1319</v>
      </c>
      <c r="D296" s="161" t="s">
        <v>1316</v>
      </c>
      <c r="E296" s="161" t="s">
        <v>1317</v>
      </c>
      <c r="F296" s="146"/>
      <c r="G296" s="147" t="s">
        <v>16</v>
      </c>
      <c r="H296" s="161" t="s">
        <v>3070</v>
      </c>
      <c r="I296" s="161" t="s">
        <v>3066</v>
      </c>
      <c r="J296" s="161" t="s">
        <v>3068</v>
      </c>
    </row>
    <row r="297" spans="1:10" ht="60">
      <c r="A297" s="146" t="s">
        <v>1304</v>
      </c>
      <c r="B297" s="147" t="s">
        <v>16</v>
      </c>
      <c r="C297" s="161" t="s">
        <v>1305</v>
      </c>
      <c r="D297" s="161" t="s">
        <v>1302</v>
      </c>
      <c r="E297" s="161" t="s">
        <v>1303</v>
      </c>
      <c r="F297" s="146"/>
      <c r="G297" s="147" t="s">
        <v>16</v>
      </c>
      <c r="H297" s="161" t="s">
        <v>2528</v>
      </c>
      <c r="I297" s="161" t="s">
        <v>755</v>
      </c>
      <c r="J297" s="161" t="s">
        <v>756</v>
      </c>
    </row>
    <row r="298" spans="1:10" ht="60">
      <c r="A298" s="146" t="s">
        <v>1306</v>
      </c>
      <c r="B298" s="147" t="s">
        <v>16</v>
      </c>
      <c r="C298" s="161" t="s">
        <v>1307</v>
      </c>
      <c r="D298" s="161" t="s">
        <v>1302</v>
      </c>
      <c r="E298" s="161" t="s">
        <v>1303</v>
      </c>
      <c r="F298" s="146"/>
      <c r="G298" s="147" t="s">
        <v>16</v>
      </c>
      <c r="H298" s="161" t="s">
        <v>1669</v>
      </c>
      <c r="I298" s="161" t="s">
        <v>594</v>
      </c>
      <c r="J298" s="161" t="s">
        <v>595</v>
      </c>
    </row>
    <row r="299" spans="1:10" ht="60">
      <c r="A299" s="146" t="s">
        <v>1482</v>
      </c>
      <c r="B299" s="147" t="s">
        <v>16</v>
      </c>
      <c r="C299" s="161" t="s">
        <v>1483</v>
      </c>
      <c r="D299" s="161" t="s">
        <v>1480</v>
      </c>
      <c r="E299" s="161" t="s">
        <v>1481</v>
      </c>
      <c r="F299" s="146"/>
      <c r="G299" s="147" t="s">
        <v>16</v>
      </c>
      <c r="H299" s="161" t="s">
        <v>2160</v>
      </c>
      <c r="I299" s="161" t="s">
        <v>460</v>
      </c>
      <c r="J299" s="161" t="s">
        <v>461</v>
      </c>
    </row>
    <row r="300" spans="1:10" ht="60">
      <c r="A300" s="146" t="s">
        <v>1484</v>
      </c>
      <c r="B300" s="147" t="s">
        <v>16</v>
      </c>
      <c r="C300" s="161" t="s">
        <v>1485</v>
      </c>
      <c r="D300" s="161" t="s">
        <v>1480</v>
      </c>
      <c r="E300" s="161" t="s">
        <v>1481</v>
      </c>
      <c r="F300" s="146"/>
      <c r="G300" s="147" t="s">
        <v>16</v>
      </c>
      <c r="H300" s="161" t="s">
        <v>4204</v>
      </c>
      <c r="I300" s="161" t="s">
        <v>715</v>
      </c>
      <c r="J300" s="161" t="s">
        <v>716</v>
      </c>
    </row>
    <row r="301" spans="1:10" ht="45">
      <c r="A301" s="146" t="s">
        <v>757</v>
      </c>
      <c r="B301" s="147" t="s">
        <v>16</v>
      </c>
      <c r="C301" s="161" t="s">
        <v>758</v>
      </c>
      <c r="D301" s="161" t="s">
        <v>755</v>
      </c>
      <c r="E301" s="161" t="s">
        <v>756</v>
      </c>
      <c r="F301" s="146"/>
      <c r="G301" s="147" t="s">
        <v>16</v>
      </c>
      <c r="H301" s="161" t="s">
        <v>3437</v>
      </c>
      <c r="I301" s="161" t="s">
        <v>3434</v>
      </c>
      <c r="J301" s="161" t="s">
        <v>3435</v>
      </c>
    </row>
    <row r="302" spans="1:10" ht="45">
      <c r="A302" s="146" t="s">
        <v>775</v>
      </c>
      <c r="B302" s="147" t="s">
        <v>16</v>
      </c>
      <c r="C302" s="161" t="s">
        <v>776</v>
      </c>
      <c r="D302" s="161" t="s">
        <v>755</v>
      </c>
      <c r="E302" s="161" t="s">
        <v>756</v>
      </c>
      <c r="F302" s="146"/>
      <c r="G302" s="147" t="s">
        <v>16</v>
      </c>
      <c r="H302" s="161" t="s">
        <v>2897</v>
      </c>
      <c r="I302" s="161" t="s">
        <v>1078</v>
      </c>
      <c r="J302" s="161" t="s">
        <v>2895</v>
      </c>
    </row>
    <row r="303" spans="1:10" ht="45">
      <c r="A303" s="146" t="s">
        <v>1448</v>
      </c>
      <c r="B303" s="147" t="s">
        <v>16</v>
      </c>
      <c r="C303" s="161" t="s">
        <v>1449</v>
      </c>
      <c r="D303" s="161" t="s">
        <v>1447</v>
      </c>
      <c r="E303" s="161" t="s">
        <v>1444</v>
      </c>
      <c r="F303" s="146"/>
      <c r="G303" s="147" t="s">
        <v>16</v>
      </c>
      <c r="H303" s="161" t="s">
        <v>2918</v>
      </c>
      <c r="I303" s="161" t="s">
        <v>1078</v>
      </c>
      <c r="J303" s="161" t="s">
        <v>2917</v>
      </c>
    </row>
    <row r="304" spans="1:10" ht="45">
      <c r="A304" s="146" t="s">
        <v>175</v>
      </c>
      <c r="B304" s="147" t="s">
        <v>16</v>
      </c>
      <c r="C304" s="161" t="s">
        <v>176</v>
      </c>
      <c r="D304" s="161" t="s">
        <v>173</v>
      </c>
      <c r="E304" s="161" t="s">
        <v>174</v>
      </c>
      <c r="F304" s="146"/>
      <c r="G304" s="147" t="s">
        <v>16</v>
      </c>
      <c r="H304" s="161" t="s">
        <v>2087</v>
      </c>
      <c r="I304" s="161" t="s">
        <v>2084</v>
      </c>
      <c r="J304" s="161" t="s">
        <v>2085</v>
      </c>
    </row>
    <row r="305" spans="1:10" ht="45">
      <c r="A305" s="146" t="s">
        <v>242</v>
      </c>
      <c r="B305" s="147" t="s">
        <v>16</v>
      </c>
      <c r="C305" s="161" t="s">
        <v>243</v>
      </c>
      <c r="D305" s="161" t="s">
        <v>240</v>
      </c>
      <c r="E305" s="161" t="s">
        <v>241</v>
      </c>
      <c r="F305" s="146"/>
      <c r="G305" s="147" t="s">
        <v>16</v>
      </c>
      <c r="H305" s="161" t="s">
        <v>4205</v>
      </c>
      <c r="I305" s="161" t="s">
        <v>819</v>
      </c>
      <c r="J305" s="161" t="s">
        <v>820</v>
      </c>
    </row>
    <row r="306" spans="1:10" ht="75">
      <c r="A306" s="146" t="s">
        <v>488</v>
      </c>
      <c r="B306" s="147" t="s">
        <v>16</v>
      </c>
      <c r="C306" s="161" t="s">
        <v>489</v>
      </c>
      <c r="D306" s="161" t="s">
        <v>486</v>
      </c>
      <c r="E306" s="161" t="s">
        <v>487</v>
      </c>
      <c r="F306" s="146"/>
      <c r="G306" s="147" t="s">
        <v>16</v>
      </c>
      <c r="H306" s="162" t="s">
        <v>4206</v>
      </c>
      <c r="I306" s="162" t="s">
        <v>823</v>
      </c>
      <c r="J306" s="162" t="s">
        <v>824</v>
      </c>
    </row>
    <row r="307" spans="1:10" ht="75">
      <c r="A307" s="146" t="s">
        <v>492</v>
      </c>
      <c r="B307" s="147" t="s">
        <v>16</v>
      </c>
      <c r="C307" s="161" t="s">
        <v>493</v>
      </c>
      <c r="D307" s="161" t="s">
        <v>490</v>
      </c>
      <c r="E307" s="161" t="s">
        <v>491</v>
      </c>
      <c r="F307" s="146"/>
      <c r="G307" s="147" t="s">
        <v>16</v>
      </c>
      <c r="H307" s="162" t="s">
        <v>4207</v>
      </c>
      <c r="I307" s="162" t="s">
        <v>823</v>
      </c>
      <c r="J307" s="162" t="s">
        <v>824</v>
      </c>
    </row>
    <row r="308" spans="1:10" ht="90">
      <c r="A308" s="146" t="s">
        <v>596</v>
      </c>
      <c r="B308" s="147" t="s">
        <v>16</v>
      </c>
      <c r="C308" s="161" t="s">
        <v>597</v>
      </c>
      <c r="D308" s="161" t="s">
        <v>594</v>
      </c>
      <c r="E308" s="161" t="s">
        <v>595</v>
      </c>
      <c r="F308" s="146"/>
      <c r="G308" s="147" t="s">
        <v>16</v>
      </c>
      <c r="H308" s="162" t="s">
        <v>4208</v>
      </c>
      <c r="I308" s="162" t="s">
        <v>831</v>
      </c>
      <c r="J308" s="162" t="s">
        <v>832</v>
      </c>
    </row>
    <row r="309" spans="1:10" ht="75">
      <c r="A309" s="146" t="s">
        <v>462</v>
      </c>
      <c r="B309" s="147" t="s">
        <v>16</v>
      </c>
      <c r="C309" s="161" t="s">
        <v>463</v>
      </c>
      <c r="D309" s="161" t="s">
        <v>460</v>
      </c>
      <c r="E309" s="161" t="s">
        <v>461</v>
      </c>
      <c r="F309" s="146"/>
      <c r="G309" s="147" t="s">
        <v>16</v>
      </c>
      <c r="H309" s="161" t="s">
        <v>4209</v>
      </c>
      <c r="I309" s="161" t="s">
        <v>827</v>
      </c>
      <c r="J309" s="161" t="s">
        <v>828</v>
      </c>
    </row>
    <row r="310" spans="1:10" ht="60">
      <c r="A310" s="146" t="s">
        <v>717</v>
      </c>
      <c r="B310" s="147" t="s">
        <v>16</v>
      </c>
      <c r="C310" s="161" t="s">
        <v>718</v>
      </c>
      <c r="D310" s="161" t="s">
        <v>715</v>
      </c>
      <c r="E310" s="161" t="s">
        <v>716</v>
      </c>
      <c r="F310" s="156"/>
      <c r="G310" s="158" t="s">
        <v>16</v>
      </c>
      <c r="H310" s="167" t="s">
        <v>3548</v>
      </c>
      <c r="I310" s="167" t="s">
        <v>1006</v>
      </c>
      <c r="J310" s="167" t="s">
        <v>1007</v>
      </c>
    </row>
    <row r="311" spans="1:10" ht="45">
      <c r="A311" s="146" t="s">
        <v>1080</v>
      </c>
      <c r="B311" s="147" t="s">
        <v>16</v>
      </c>
      <c r="C311" s="161" t="s">
        <v>1081</v>
      </c>
      <c r="D311" s="161" t="s">
        <v>1078</v>
      </c>
      <c r="E311" s="161" t="s">
        <v>2895</v>
      </c>
      <c r="F311" s="156"/>
      <c r="G311" s="158" t="s">
        <v>16</v>
      </c>
      <c r="H311" s="167" t="s">
        <v>3552</v>
      </c>
      <c r="I311" s="167" t="s">
        <v>998</v>
      </c>
      <c r="J311" s="167" t="s">
        <v>999</v>
      </c>
    </row>
    <row r="312" spans="1:10" ht="75">
      <c r="A312" s="146" t="s">
        <v>1120</v>
      </c>
      <c r="B312" s="147" t="s">
        <v>16</v>
      </c>
      <c r="C312" s="161" t="s">
        <v>1121</v>
      </c>
      <c r="D312" s="161" t="s">
        <v>1078</v>
      </c>
      <c r="E312" s="161" t="s">
        <v>2895</v>
      </c>
      <c r="F312" s="156"/>
      <c r="G312" s="158" t="s">
        <v>16</v>
      </c>
      <c r="H312" s="167" t="s">
        <v>3561</v>
      </c>
      <c r="I312" s="167" t="s">
        <v>1002</v>
      </c>
      <c r="J312" s="167" t="s">
        <v>1003</v>
      </c>
    </row>
    <row r="313" spans="1:10" ht="45">
      <c r="A313" s="146" t="s">
        <v>550</v>
      </c>
      <c r="B313" s="147" t="s">
        <v>16</v>
      </c>
      <c r="C313" s="161" t="s">
        <v>551</v>
      </c>
      <c r="D313" s="161" t="s">
        <v>548</v>
      </c>
      <c r="E313" s="161" t="s">
        <v>549</v>
      </c>
      <c r="F313" s="156"/>
      <c r="G313" s="158" t="s">
        <v>16</v>
      </c>
      <c r="H313" s="167" t="s">
        <v>3540</v>
      </c>
      <c r="I313" s="167" t="s">
        <v>994</v>
      </c>
      <c r="J313" s="167" t="s">
        <v>3538</v>
      </c>
    </row>
    <row r="314" spans="1:10" ht="45">
      <c r="A314" s="146" t="s">
        <v>552</v>
      </c>
      <c r="B314" s="147" t="s">
        <v>16</v>
      </c>
      <c r="C314" s="161" t="s">
        <v>553</v>
      </c>
      <c r="D314" s="161" t="s">
        <v>548</v>
      </c>
      <c r="E314" s="161" t="s">
        <v>549</v>
      </c>
      <c r="F314" s="156"/>
      <c r="G314" s="158" t="s">
        <v>16</v>
      </c>
      <c r="H314" s="167" t="s">
        <v>3544</v>
      </c>
      <c r="I314" s="167" t="s">
        <v>994</v>
      </c>
      <c r="J314" s="167" t="s">
        <v>3542</v>
      </c>
    </row>
    <row r="315" spans="1:10" ht="60">
      <c r="A315" s="146" t="s">
        <v>544</v>
      </c>
      <c r="B315" s="147" t="s">
        <v>16</v>
      </c>
      <c r="C315" s="161" t="s">
        <v>545</v>
      </c>
      <c r="D315" s="161" t="s">
        <v>542</v>
      </c>
      <c r="E315" s="161" t="s">
        <v>543</v>
      </c>
      <c r="F315" s="146"/>
      <c r="G315" s="147" t="s">
        <v>16</v>
      </c>
      <c r="H315" s="161" t="s">
        <v>2036</v>
      </c>
      <c r="I315" s="161" t="s">
        <v>1462</v>
      </c>
      <c r="J315" s="161" t="s">
        <v>2034</v>
      </c>
    </row>
    <row r="316" spans="1:10" ht="60">
      <c r="A316" s="146" t="s">
        <v>546</v>
      </c>
      <c r="B316" s="147" t="s">
        <v>16</v>
      </c>
      <c r="C316" s="161" t="s">
        <v>547</v>
      </c>
      <c r="D316" s="161" t="s">
        <v>542</v>
      </c>
      <c r="E316" s="161" t="s">
        <v>543</v>
      </c>
      <c r="F316" s="146"/>
      <c r="G316" s="147" t="s">
        <v>16</v>
      </c>
      <c r="H316" s="161" t="s">
        <v>1898</v>
      </c>
      <c r="I316" s="161" t="s">
        <v>1896</v>
      </c>
      <c r="J316" s="161" t="s">
        <v>353</v>
      </c>
    </row>
    <row r="317" spans="1:10" ht="45">
      <c r="A317" s="146" t="s">
        <v>540</v>
      </c>
      <c r="B317" s="147" t="s">
        <v>16</v>
      </c>
      <c r="C317" s="161" t="s">
        <v>541</v>
      </c>
      <c r="D317" s="161" t="s">
        <v>538</v>
      </c>
      <c r="E317" s="161" t="s">
        <v>539</v>
      </c>
      <c r="F317" s="146"/>
      <c r="G317" s="147" t="s">
        <v>16</v>
      </c>
      <c r="H317" s="161" t="s">
        <v>3432</v>
      </c>
      <c r="I317" s="161" t="s">
        <v>3429</v>
      </c>
      <c r="J317" s="161" t="s">
        <v>3430</v>
      </c>
    </row>
    <row r="318" spans="1:10" ht="30">
      <c r="A318" s="146" t="s">
        <v>534</v>
      </c>
      <c r="B318" s="147" t="s">
        <v>16</v>
      </c>
      <c r="C318" s="161" t="s">
        <v>535</v>
      </c>
      <c r="D318" s="161" t="s">
        <v>532</v>
      </c>
      <c r="E318" s="161" t="s">
        <v>533</v>
      </c>
      <c r="F318" s="146"/>
      <c r="G318" s="147" t="s">
        <v>16</v>
      </c>
      <c r="H318" s="161" t="s">
        <v>2697</v>
      </c>
      <c r="I318" s="161" t="s">
        <v>408</v>
      </c>
      <c r="J318" s="161" t="s">
        <v>401</v>
      </c>
    </row>
    <row r="319" spans="1:10" ht="45">
      <c r="A319" s="146" t="s">
        <v>849</v>
      </c>
      <c r="B319" s="147" t="s">
        <v>16</v>
      </c>
      <c r="C319" s="161" t="s">
        <v>850</v>
      </c>
      <c r="D319" s="161" t="s">
        <v>847</v>
      </c>
      <c r="E319" s="161" t="s">
        <v>848</v>
      </c>
      <c r="F319" s="146"/>
      <c r="G319" s="147" t="s">
        <v>16</v>
      </c>
      <c r="H319" s="161" t="s">
        <v>2143</v>
      </c>
      <c r="I319" s="161" t="s">
        <v>179</v>
      </c>
      <c r="J319" s="161" t="s">
        <v>2141</v>
      </c>
    </row>
    <row r="320" spans="1:10" ht="45">
      <c r="A320" s="146" t="s">
        <v>821</v>
      </c>
      <c r="B320" s="147" t="s">
        <v>16</v>
      </c>
      <c r="C320" s="161" t="s">
        <v>822</v>
      </c>
      <c r="D320" s="161" t="s">
        <v>819</v>
      </c>
      <c r="E320" s="161" t="s">
        <v>820</v>
      </c>
      <c r="F320" s="146"/>
      <c r="G320" s="147" t="s">
        <v>16</v>
      </c>
      <c r="H320" s="161" t="s">
        <v>2362</v>
      </c>
      <c r="I320" s="161" t="s">
        <v>179</v>
      </c>
      <c r="J320" s="161" t="s">
        <v>2141</v>
      </c>
    </row>
    <row r="321" spans="1:10" ht="45">
      <c r="A321" s="146" t="s">
        <v>825</v>
      </c>
      <c r="B321" s="147" t="s">
        <v>16</v>
      </c>
      <c r="C321" s="161" t="s">
        <v>826</v>
      </c>
      <c r="D321" s="161" t="s">
        <v>823</v>
      </c>
      <c r="E321" s="161" t="s">
        <v>824</v>
      </c>
      <c r="F321" s="146"/>
      <c r="G321" s="147" t="s">
        <v>16</v>
      </c>
      <c r="H321" s="161" t="s">
        <v>3239</v>
      </c>
      <c r="I321" s="161" t="s">
        <v>482</v>
      </c>
      <c r="J321" s="161" t="s">
        <v>483</v>
      </c>
    </row>
    <row r="322" spans="1:10" ht="60">
      <c r="A322" s="146" t="s">
        <v>833</v>
      </c>
      <c r="B322" s="147" t="s">
        <v>16</v>
      </c>
      <c r="C322" s="161" t="s">
        <v>834</v>
      </c>
      <c r="D322" s="161" t="s">
        <v>831</v>
      </c>
      <c r="E322" s="161" t="s">
        <v>832</v>
      </c>
      <c r="F322" s="146"/>
      <c r="G322" s="147" t="s">
        <v>16</v>
      </c>
      <c r="H322" s="161" t="s">
        <v>4210</v>
      </c>
      <c r="I322" s="161" t="s">
        <v>839</v>
      </c>
      <c r="J322" s="161" t="s">
        <v>840</v>
      </c>
    </row>
    <row r="323" spans="1:10" ht="75">
      <c r="A323" s="146" t="s">
        <v>829</v>
      </c>
      <c r="B323" s="147" t="s">
        <v>16</v>
      </c>
      <c r="C323" s="161" t="s">
        <v>830</v>
      </c>
      <c r="D323" s="161" t="s">
        <v>827</v>
      </c>
      <c r="E323" s="161" t="s">
        <v>828</v>
      </c>
      <c r="F323" s="146"/>
      <c r="G323" s="147" t="s">
        <v>16</v>
      </c>
      <c r="H323" s="161" t="s">
        <v>2189</v>
      </c>
      <c r="I323" s="161" t="s">
        <v>1143</v>
      </c>
      <c r="J323" s="161" t="s">
        <v>1144</v>
      </c>
    </row>
    <row r="324" spans="1:10" ht="30">
      <c r="A324" s="146" t="s">
        <v>1008</v>
      </c>
      <c r="B324" s="147" t="s">
        <v>16</v>
      </c>
      <c r="C324" s="161" t="s">
        <v>1009</v>
      </c>
      <c r="D324" s="161" t="s">
        <v>1006</v>
      </c>
      <c r="E324" s="161" t="s">
        <v>1007</v>
      </c>
      <c r="F324" s="146"/>
      <c r="G324" s="147" t="s">
        <v>16</v>
      </c>
      <c r="H324" s="161" t="s">
        <v>3002</v>
      </c>
      <c r="I324" s="161" t="s">
        <v>1163</v>
      </c>
      <c r="J324" s="161" t="s">
        <v>1164</v>
      </c>
    </row>
    <row r="325" spans="1:10" ht="60">
      <c r="A325" s="146" t="s">
        <v>1000</v>
      </c>
      <c r="B325" s="147" t="s">
        <v>16</v>
      </c>
      <c r="C325" s="161" t="s">
        <v>1001</v>
      </c>
      <c r="D325" s="161" t="s">
        <v>998</v>
      </c>
      <c r="E325" s="161" t="s">
        <v>999</v>
      </c>
      <c r="F325" s="146"/>
      <c r="G325" s="147" t="s">
        <v>16</v>
      </c>
      <c r="H325" s="161" t="s">
        <v>1639</v>
      </c>
      <c r="I325" s="161" t="s">
        <v>1147</v>
      </c>
      <c r="J325" s="161" t="s">
        <v>1148</v>
      </c>
    </row>
    <row r="326" spans="1:10" ht="45">
      <c r="A326" s="146" t="s">
        <v>1004</v>
      </c>
      <c r="B326" s="147" t="s">
        <v>16</v>
      </c>
      <c r="C326" s="161" t="s">
        <v>1005</v>
      </c>
      <c r="D326" s="161" t="s">
        <v>1002</v>
      </c>
      <c r="E326" s="161" t="s">
        <v>1003</v>
      </c>
      <c r="F326" s="146"/>
      <c r="G326" s="147" t="s">
        <v>16</v>
      </c>
      <c r="H326" s="161" t="s">
        <v>2169</v>
      </c>
      <c r="I326" s="161" t="s">
        <v>586</v>
      </c>
      <c r="J326" s="161" t="s">
        <v>587</v>
      </c>
    </row>
    <row r="327" spans="1:10" ht="45">
      <c r="A327" s="146" t="s">
        <v>1012</v>
      </c>
      <c r="B327" s="147" t="s">
        <v>16</v>
      </c>
      <c r="C327" s="161" t="s">
        <v>1013</v>
      </c>
      <c r="D327" s="161" t="s">
        <v>1010</v>
      </c>
      <c r="E327" s="161" t="s">
        <v>1011</v>
      </c>
      <c r="F327" s="146"/>
      <c r="G327" s="147" t="s">
        <v>16</v>
      </c>
      <c r="H327" s="161" t="s">
        <v>1648</v>
      </c>
      <c r="I327" s="161" t="s">
        <v>328</v>
      </c>
      <c r="J327" s="161" t="s">
        <v>329</v>
      </c>
    </row>
    <row r="328" spans="1:10" ht="45">
      <c r="A328" s="146" t="s">
        <v>996</v>
      </c>
      <c r="B328" s="147" t="s">
        <v>16</v>
      </c>
      <c r="C328" s="161" t="s">
        <v>997</v>
      </c>
      <c r="D328" s="161" t="s">
        <v>994</v>
      </c>
      <c r="E328" s="161" t="s">
        <v>995</v>
      </c>
      <c r="F328" s="146"/>
      <c r="G328" s="147" t="s">
        <v>16</v>
      </c>
      <c r="H328" s="161" t="s">
        <v>2330</v>
      </c>
      <c r="I328" s="161" t="s">
        <v>190</v>
      </c>
      <c r="J328" s="161" t="s">
        <v>191</v>
      </c>
    </row>
    <row r="329" spans="1:10" ht="45">
      <c r="A329" s="146" t="s">
        <v>1464</v>
      </c>
      <c r="B329" s="147" t="s">
        <v>16</v>
      </c>
      <c r="C329" s="161" t="s">
        <v>1465</v>
      </c>
      <c r="D329" s="161" t="s">
        <v>1462</v>
      </c>
      <c r="E329" s="161" t="s">
        <v>1463</v>
      </c>
      <c r="F329" s="146"/>
      <c r="G329" s="147" t="s">
        <v>16</v>
      </c>
      <c r="H329" s="161" t="s">
        <v>2370</v>
      </c>
      <c r="I329" s="161" t="s">
        <v>190</v>
      </c>
      <c r="J329" s="161" t="s">
        <v>2368</v>
      </c>
    </row>
    <row r="330" spans="1:10" ht="45">
      <c r="A330" s="146" t="s">
        <v>354</v>
      </c>
      <c r="B330" s="147" t="s">
        <v>16</v>
      </c>
      <c r="C330" s="161" t="s">
        <v>355</v>
      </c>
      <c r="D330" s="161" t="s">
        <v>352</v>
      </c>
      <c r="E330" s="161" t="s">
        <v>353</v>
      </c>
      <c r="F330" s="146"/>
      <c r="G330" s="147" t="s">
        <v>16</v>
      </c>
      <c r="H330" s="161" t="s">
        <v>2372</v>
      </c>
      <c r="I330" s="161" t="s">
        <v>190</v>
      </c>
      <c r="J330" s="161" t="s">
        <v>191</v>
      </c>
    </row>
    <row r="331" spans="1:10" ht="45">
      <c r="A331" s="146" t="s">
        <v>769</v>
      </c>
      <c r="B331" s="147" t="s">
        <v>16</v>
      </c>
      <c r="C331" s="161" t="s">
        <v>770</v>
      </c>
      <c r="D331" s="161" t="s">
        <v>767</v>
      </c>
      <c r="E331" s="161" t="s">
        <v>768</v>
      </c>
      <c r="F331" s="146"/>
      <c r="G331" s="147" t="s">
        <v>16</v>
      </c>
      <c r="H331" s="161" t="s">
        <v>3236</v>
      </c>
      <c r="I331" s="161" t="s">
        <v>478</v>
      </c>
      <c r="J331" s="161" t="s">
        <v>479</v>
      </c>
    </row>
    <row r="332" spans="1:10" ht="30">
      <c r="A332" s="146" t="s">
        <v>773</v>
      </c>
      <c r="B332" s="147" t="s">
        <v>16</v>
      </c>
      <c r="C332" s="161" t="s">
        <v>774</v>
      </c>
      <c r="D332" s="161" t="s">
        <v>771</v>
      </c>
      <c r="E332" s="161" t="s">
        <v>772</v>
      </c>
      <c r="F332" s="146"/>
      <c r="G332" s="147" t="s">
        <v>16</v>
      </c>
      <c r="H332" s="161" t="s">
        <v>3174</v>
      </c>
      <c r="I332" s="161" t="s">
        <v>3171</v>
      </c>
      <c r="J332" s="161" t="s">
        <v>3172</v>
      </c>
    </row>
    <row r="333" spans="1:10" ht="75">
      <c r="A333" s="146" t="s">
        <v>409</v>
      </c>
      <c r="B333" s="147" t="s">
        <v>16</v>
      </c>
      <c r="C333" s="161" t="s">
        <v>410</v>
      </c>
      <c r="D333" s="161" t="s">
        <v>408</v>
      </c>
      <c r="E333" s="161" t="s">
        <v>401</v>
      </c>
      <c r="F333" s="146"/>
      <c r="G333" s="147" t="s">
        <v>16</v>
      </c>
      <c r="H333" s="161" t="s">
        <v>2173</v>
      </c>
      <c r="I333" s="161" t="s">
        <v>1110</v>
      </c>
      <c r="J333" s="161" t="s">
        <v>1111</v>
      </c>
    </row>
    <row r="334" spans="1:10" ht="45">
      <c r="A334" s="146" t="s">
        <v>181</v>
      </c>
      <c r="B334" s="147" t="s">
        <v>16</v>
      </c>
      <c r="C334" s="161" t="s">
        <v>182</v>
      </c>
      <c r="D334" s="161" t="s">
        <v>179</v>
      </c>
      <c r="E334" s="161" t="s">
        <v>180</v>
      </c>
      <c r="F334" s="146"/>
      <c r="G334" s="147" t="s">
        <v>16</v>
      </c>
      <c r="H334" s="161" t="s">
        <v>2904</v>
      </c>
      <c r="I334" s="161" t="s">
        <v>1106</v>
      </c>
      <c r="J334" s="161" t="s">
        <v>1107</v>
      </c>
    </row>
    <row r="335" spans="1:10" ht="30">
      <c r="A335" s="146" t="s">
        <v>484</v>
      </c>
      <c r="B335" s="147" t="s">
        <v>16</v>
      </c>
      <c r="C335" s="161" t="s">
        <v>485</v>
      </c>
      <c r="D335" s="161" t="s">
        <v>482</v>
      </c>
      <c r="E335" s="161" t="s">
        <v>483</v>
      </c>
      <c r="F335" s="146"/>
      <c r="G335" s="147" t="s">
        <v>16</v>
      </c>
      <c r="H335" s="161" t="s">
        <v>1861</v>
      </c>
      <c r="I335" s="161" t="s">
        <v>1857</v>
      </c>
      <c r="J335" s="161" t="s">
        <v>1859</v>
      </c>
    </row>
    <row r="336" spans="1:10" ht="30">
      <c r="A336" s="146" t="s">
        <v>841</v>
      </c>
      <c r="B336" s="147" t="s">
        <v>16</v>
      </c>
      <c r="C336" s="161" t="s">
        <v>842</v>
      </c>
      <c r="D336" s="161" t="s">
        <v>839</v>
      </c>
      <c r="E336" s="161" t="s">
        <v>840</v>
      </c>
      <c r="F336" s="146"/>
      <c r="G336" s="147" t="s">
        <v>16</v>
      </c>
      <c r="H336" s="161" t="s">
        <v>1851</v>
      </c>
      <c r="I336" s="161" t="s">
        <v>286</v>
      </c>
      <c r="J336" s="161" t="s">
        <v>287</v>
      </c>
    </row>
    <row r="337" spans="1:10" ht="60">
      <c r="A337" s="146" t="s">
        <v>1145</v>
      </c>
      <c r="B337" s="147" t="s">
        <v>16</v>
      </c>
      <c r="C337" s="161" t="s">
        <v>1146</v>
      </c>
      <c r="D337" s="161" t="s">
        <v>1143</v>
      </c>
      <c r="E337" s="161" t="s">
        <v>1144</v>
      </c>
      <c r="F337" s="146"/>
      <c r="G337" s="147" t="s">
        <v>16</v>
      </c>
      <c r="H337" s="161" t="s">
        <v>3363</v>
      </c>
      <c r="I337" s="161" t="s">
        <v>3360</v>
      </c>
      <c r="J337" s="161" t="s">
        <v>3361</v>
      </c>
    </row>
    <row r="338" spans="1:10" ht="60">
      <c r="A338" s="146" t="s">
        <v>1157</v>
      </c>
      <c r="B338" s="147" t="s">
        <v>16</v>
      </c>
      <c r="C338" s="161" t="s">
        <v>1158</v>
      </c>
      <c r="D338" s="161" t="s">
        <v>1155</v>
      </c>
      <c r="E338" s="161" t="s">
        <v>1156</v>
      </c>
      <c r="F338" s="146"/>
      <c r="G338" s="147" t="s">
        <v>16</v>
      </c>
      <c r="H338" s="161" t="s">
        <v>4211</v>
      </c>
      <c r="I338" s="161" t="s">
        <v>835</v>
      </c>
      <c r="J338" s="161" t="s">
        <v>836</v>
      </c>
    </row>
    <row r="339" spans="1:10" ht="45">
      <c r="A339" s="146" t="s">
        <v>1165</v>
      </c>
      <c r="B339" s="147" t="s">
        <v>16</v>
      </c>
      <c r="C339" s="161" t="s">
        <v>1166</v>
      </c>
      <c r="D339" s="161" t="s">
        <v>1163</v>
      </c>
      <c r="E339" s="161" t="s">
        <v>1164</v>
      </c>
      <c r="F339" s="146"/>
      <c r="G339" s="147" t="s">
        <v>16</v>
      </c>
      <c r="H339" s="161" t="s">
        <v>2451</v>
      </c>
      <c r="I339" s="161" t="s">
        <v>2448</v>
      </c>
      <c r="J339" s="161" t="s">
        <v>2449</v>
      </c>
    </row>
    <row r="340" spans="1:10" ht="60">
      <c r="A340" s="146" t="s">
        <v>1149</v>
      </c>
      <c r="B340" s="147" t="s">
        <v>16</v>
      </c>
      <c r="C340" s="161" t="s">
        <v>1150</v>
      </c>
      <c r="D340" s="161" t="s">
        <v>1147</v>
      </c>
      <c r="E340" s="161" t="s">
        <v>1148</v>
      </c>
      <c r="F340" s="146"/>
      <c r="G340" s="147" t="s">
        <v>16</v>
      </c>
      <c r="H340" s="161" t="s">
        <v>2354</v>
      </c>
      <c r="I340" s="161" t="s">
        <v>220</v>
      </c>
      <c r="J340" s="161" t="s">
        <v>221</v>
      </c>
    </row>
    <row r="341" spans="1:10" ht="45">
      <c r="A341" s="146" t="s">
        <v>588</v>
      </c>
      <c r="B341" s="147" t="s">
        <v>16</v>
      </c>
      <c r="C341" s="161" t="s">
        <v>589</v>
      </c>
      <c r="D341" s="161" t="s">
        <v>586</v>
      </c>
      <c r="E341" s="161" t="s">
        <v>587</v>
      </c>
      <c r="F341" s="146"/>
      <c r="G341" s="147" t="s">
        <v>16</v>
      </c>
      <c r="H341" s="161" t="s">
        <v>3155</v>
      </c>
      <c r="I341" s="161" t="s">
        <v>220</v>
      </c>
      <c r="J341" s="161" t="s">
        <v>221</v>
      </c>
    </row>
    <row r="342" spans="1:10" ht="30">
      <c r="A342" s="146" t="s">
        <v>330</v>
      </c>
      <c r="B342" s="147" t="s">
        <v>16</v>
      </c>
      <c r="C342" s="161" t="s">
        <v>331</v>
      </c>
      <c r="D342" s="161" t="s">
        <v>328</v>
      </c>
      <c r="E342" s="161" t="s">
        <v>329</v>
      </c>
      <c r="F342" s="146"/>
      <c r="G342" s="147" t="s">
        <v>16</v>
      </c>
      <c r="H342" s="161" t="s">
        <v>2223</v>
      </c>
      <c r="I342" s="161" t="s">
        <v>1227</v>
      </c>
      <c r="J342" s="161" t="s">
        <v>1228</v>
      </c>
    </row>
    <row r="343" spans="1:10" ht="45">
      <c r="A343" s="146" t="s">
        <v>192</v>
      </c>
      <c r="B343" s="147" t="s">
        <v>16</v>
      </c>
      <c r="C343" s="161" t="s">
        <v>193</v>
      </c>
      <c r="D343" s="161" t="s">
        <v>190</v>
      </c>
      <c r="E343" s="161" t="s">
        <v>191</v>
      </c>
      <c r="F343" s="146"/>
      <c r="G343" s="147" t="s">
        <v>16</v>
      </c>
      <c r="H343" s="161" t="s">
        <v>3382</v>
      </c>
      <c r="I343" s="161" t="s">
        <v>3378</v>
      </c>
      <c r="J343" s="161" t="s">
        <v>3380</v>
      </c>
    </row>
    <row r="344" spans="1:10" ht="45">
      <c r="A344" s="146" t="s">
        <v>194</v>
      </c>
      <c r="B344" s="147" t="s">
        <v>16</v>
      </c>
      <c r="C344" s="161" t="s">
        <v>195</v>
      </c>
      <c r="D344" s="161" t="s">
        <v>190</v>
      </c>
      <c r="E344" s="161" t="s">
        <v>191</v>
      </c>
      <c r="F344" s="156"/>
      <c r="G344" s="158" t="s">
        <v>16</v>
      </c>
      <c r="H344" s="167" t="s">
        <v>3497</v>
      </c>
      <c r="I344" s="167" t="s">
        <v>3496</v>
      </c>
      <c r="J344" s="167" t="s">
        <v>3348</v>
      </c>
    </row>
    <row r="345" spans="1:10" ht="60">
      <c r="A345" s="146" t="s">
        <v>480</v>
      </c>
      <c r="B345" s="147" t="s">
        <v>16</v>
      </c>
      <c r="C345" s="161" t="s">
        <v>481</v>
      </c>
      <c r="D345" s="161" t="s">
        <v>478</v>
      </c>
      <c r="E345" s="161" t="s">
        <v>479</v>
      </c>
      <c r="F345" s="146"/>
      <c r="G345" s="147" t="s">
        <v>16</v>
      </c>
      <c r="H345" s="161" t="s">
        <v>2129</v>
      </c>
      <c r="I345" s="161" t="s">
        <v>2126</v>
      </c>
      <c r="J345" s="161" t="s">
        <v>453</v>
      </c>
    </row>
    <row r="346" spans="1:10" ht="60">
      <c r="A346" s="146" t="s">
        <v>1112</v>
      </c>
      <c r="B346" s="147" t="s">
        <v>16</v>
      </c>
      <c r="C346" s="161" t="s">
        <v>1113</v>
      </c>
      <c r="D346" s="161" t="s">
        <v>1110</v>
      </c>
      <c r="E346" s="161" t="s">
        <v>1111</v>
      </c>
      <c r="F346" s="146"/>
      <c r="G346" s="147" t="s">
        <v>16</v>
      </c>
      <c r="H346" s="161" t="s">
        <v>2520</v>
      </c>
      <c r="I346" s="161" t="s">
        <v>763</v>
      </c>
      <c r="J346" s="161" t="s">
        <v>764</v>
      </c>
    </row>
    <row r="347" spans="1:10" ht="90">
      <c r="A347" s="146" t="s">
        <v>1114</v>
      </c>
      <c r="B347" s="147" t="s">
        <v>16</v>
      </c>
      <c r="C347" s="161" t="s">
        <v>1115</v>
      </c>
      <c r="D347" s="161" t="s">
        <v>1110</v>
      </c>
      <c r="E347" s="161" t="s">
        <v>1111</v>
      </c>
      <c r="F347" s="146"/>
      <c r="G347" s="147" t="s">
        <v>16</v>
      </c>
      <c r="H347" s="161" t="s">
        <v>1703</v>
      </c>
      <c r="I347" s="161" t="s">
        <v>524</v>
      </c>
      <c r="J347" s="161" t="s">
        <v>525</v>
      </c>
    </row>
    <row r="348" spans="1:10" ht="75">
      <c r="A348" s="146" t="s">
        <v>1108</v>
      </c>
      <c r="B348" s="147" t="s">
        <v>16</v>
      </c>
      <c r="C348" s="161" t="s">
        <v>1109</v>
      </c>
      <c r="D348" s="161" t="s">
        <v>1106</v>
      </c>
      <c r="E348" s="161" t="s">
        <v>1107</v>
      </c>
      <c r="F348" s="146"/>
      <c r="G348" s="147" t="s">
        <v>16</v>
      </c>
      <c r="H348" s="161" t="s">
        <v>3398</v>
      </c>
      <c r="I348" s="161" t="s">
        <v>3394</v>
      </c>
      <c r="J348" s="161" t="s">
        <v>3396</v>
      </c>
    </row>
    <row r="349" spans="1:10" ht="30">
      <c r="A349" s="146" t="s">
        <v>284</v>
      </c>
      <c r="B349" s="147" t="s">
        <v>16</v>
      </c>
      <c r="C349" s="161" t="s">
        <v>285</v>
      </c>
      <c r="D349" s="161" t="s">
        <v>282</v>
      </c>
      <c r="E349" s="161" t="s">
        <v>283</v>
      </c>
      <c r="F349" s="146"/>
      <c r="G349" s="147" t="s">
        <v>16</v>
      </c>
      <c r="H349" s="161" t="s">
        <v>1843</v>
      </c>
      <c r="I349" s="161" t="s">
        <v>278</v>
      </c>
      <c r="J349" s="161" t="s">
        <v>1841</v>
      </c>
    </row>
    <row r="350" spans="1:10" ht="45">
      <c r="A350" s="146" t="s">
        <v>292</v>
      </c>
      <c r="B350" s="147" t="s">
        <v>16</v>
      </c>
      <c r="C350" s="162" t="s">
        <v>293</v>
      </c>
      <c r="D350" s="162" t="s">
        <v>290</v>
      </c>
      <c r="E350" s="162" t="s">
        <v>291</v>
      </c>
      <c r="F350" s="146"/>
      <c r="G350" s="147" t="s">
        <v>16</v>
      </c>
      <c r="H350" s="161" t="s">
        <v>2238</v>
      </c>
      <c r="I350" s="161" t="s">
        <v>2234</v>
      </c>
      <c r="J350" s="161" t="s">
        <v>2236</v>
      </c>
    </row>
    <row r="351" spans="1:10" ht="30">
      <c r="A351" s="146" t="s">
        <v>288</v>
      </c>
      <c r="B351" s="147" t="s">
        <v>16</v>
      </c>
      <c r="C351" s="161" t="s">
        <v>289</v>
      </c>
      <c r="D351" s="161" t="s">
        <v>286</v>
      </c>
      <c r="E351" s="161" t="s">
        <v>287</v>
      </c>
      <c r="F351" s="146"/>
      <c r="G351" s="147" t="s">
        <v>16</v>
      </c>
      <c r="H351" s="161" t="s">
        <v>3031</v>
      </c>
      <c r="I351" s="161" t="s">
        <v>1201</v>
      </c>
      <c r="J351" s="161" t="s">
        <v>1202</v>
      </c>
    </row>
    <row r="352" spans="1:10" ht="30">
      <c r="A352" s="146" t="s">
        <v>837</v>
      </c>
      <c r="B352" s="147" t="s">
        <v>16</v>
      </c>
      <c r="C352" s="161" t="s">
        <v>838</v>
      </c>
      <c r="D352" s="161" t="s">
        <v>835</v>
      </c>
      <c r="E352" s="161" t="s">
        <v>836</v>
      </c>
      <c r="F352" s="146"/>
      <c r="G352" s="147" t="s">
        <v>16</v>
      </c>
      <c r="H352" s="161" t="s">
        <v>2990</v>
      </c>
      <c r="I352" s="161" t="s">
        <v>2986</v>
      </c>
      <c r="J352" s="161" t="s">
        <v>2988</v>
      </c>
    </row>
    <row r="353" spans="1:10" ht="30">
      <c r="A353" s="146" t="s">
        <v>222</v>
      </c>
      <c r="B353" s="147" t="s">
        <v>16</v>
      </c>
      <c r="C353" s="161" t="s">
        <v>223</v>
      </c>
      <c r="D353" s="161" t="s">
        <v>220</v>
      </c>
      <c r="E353" s="161" t="s">
        <v>221</v>
      </c>
      <c r="F353" s="146"/>
      <c r="G353" s="147" t="s">
        <v>16</v>
      </c>
      <c r="H353" s="162" t="s">
        <v>3106</v>
      </c>
      <c r="I353" s="162" t="s">
        <v>2986</v>
      </c>
      <c r="J353" s="162" t="s">
        <v>2988</v>
      </c>
    </row>
    <row r="354" spans="1:10" ht="60">
      <c r="A354" s="146" t="s">
        <v>1229</v>
      </c>
      <c r="B354" s="147" t="s">
        <v>16</v>
      </c>
      <c r="C354" s="161" t="s">
        <v>1230</v>
      </c>
      <c r="D354" s="161" t="s">
        <v>1227</v>
      </c>
      <c r="E354" s="161" t="s">
        <v>1228</v>
      </c>
      <c r="F354" s="146"/>
      <c r="G354" s="147" t="s">
        <v>16</v>
      </c>
      <c r="H354" s="161" t="s">
        <v>3026</v>
      </c>
      <c r="I354" s="161" t="s">
        <v>1173</v>
      </c>
      <c r="J354" s="161" t="s">
        <v>1174</v>
      </c>
    </row>
    <row r="355" spans="1:10" ht="45">
      <c r="A355" s="146" t="s">
        <v>454</v>
      </c>
      <c r="B355" s="147" t="s">
        <v>16</v>
      </c>
      <c r="C355" s="161" t="s">
        <v>455</v>
      </c>
      <c r="D355" s="161" t="s">
        <v>452</v>
      </c>
      <c r="E355" s="161" t="s">
        <v>453</v>
      </c>
      <c r="F355" s="146"/>
      <c r="G355" s="147" t="s">
        <v>16</v>
      </c>
      <c r="H355" s="163" t="s">
        <v>1954</v>
      </c>
      <c r="I355" s="163" t="s">
        <v>683</v>
      </c>
      <c r="J355" s="163" t="s">
        <v>684</v>
      </c>
    </row>
    <row r="356" spans="1:10" ht="75">
      <c r="A356" s="146" t="s">
        <v>765</v>
      </c>
      <c r="B356" s="147" t="s">
        <v>16</v>
      </c>
      <c r="C356" s="161" t="s">
        <v>766</v>
      </c>
      <c r="D356" s="161" t="s">
        <v>763</v>
      </c>
      <c r="E356" s="161" t="s">
        <v>764</v>
      </c>
      <c r="F356" s="146"/>
      <c r="G356" s="147" t="s">
        <v>16</v>
      </c>
      <c r="H356" s="161" t="s">
        <v>1816</v>
      </c>
      <c r="I356" s="161" t="s">
        <v>1328</v>
      </c>
      <c r="J356" s="161" t="s">
        <v>1814</v>
      </c>
    </row>
    <row r="357" spans="1:10" ht="90">
      <c r="A357" s="146" t="s">
        <v>526</v>
      </c>
      <c r="B357" s="147" t="s">
        <v>16</v>
      </c>
      <c r="C357" s="161" t="s">
        <v>527</v>
      </c>
      <c r="D357" s="161" t="s">
        <v>524</v>
      </c>
      <c r="E357" s="161" t="s">
        <v>525</v>
      </c>
      <c r="F357" s="146"/>
      <c r="G357" s="147" t="s">
        <v>16</v>
      </c>
      <c r="H357" s="161" t="s">
        <v>4213</v>
      </c>
      <c r="I357" s="161" t="s">
        <v>1363</v>
      </c>
      <c r="J357" s="161" t="s">
        <v>2644</v>
      </c>
    </row>
    <row r="358" spans="1:10" ht="60">
      <c r="A358" s="146" t="s">
        <v>280</v>
      </c>
      <c r="B358" s="147" t="s">
        <v>16</v>
      </c>
      <c r="C358" s="161" t="s">
        <v>281</v>
      </c>
      <c r="D358" s="161" t="s">
        <v>278</v>
      </c>
      <c r="E358" s="161" t="s">
        <v>279</v>
      </c>
      <c r="F358" s="146"/>
      <c r="G358" s="147" t="s">
        <v>16</v>
      </c>
      <c r="H358" s="161" t="s">
        <v>1763</v>
      </c>
      <c r="I358" s="161" t="s">
        <v>1371</v>
      </c>
      <c r="J358" s="161" t="s">
        <v>1761</v>
      </c>
    </row>
    <row r="359" spans="1:10" ht="30">
      <c r="A359" s="146" t="s">
        <v>1203</v>
      </c>
      <c r="B359" s="147" t="s">
        <v>16</v>
      </c>
      <c r="C359" s="161" t="s">
        <v>1204</v>
      </c>
      <c r="D359" s="161" t="s">
        <v>1201</v>
      </c>
      <c r="E359" s="161" t="s">
        <v>1202</v>
      </c>
      <c r="F359" s="146"/>
      <c r="G359" s="147" t="s">
        <v>16</v>
      </c>
      <c r="H359" s="161" t="s">
        <v>1660</v>
      </c>
      <c r="I359" s="161" t="s">
        <v>669</v>
      </c>
      <c r="J359" s="161" t="s">
        <v>1658</v>
      </c>
    </row>
    <row r="360" spans="1:10" ht="45">
      <c r="A360" s="146" t="s">
        <v>476</v>
      </c>
      <c r="B360" s="147" t="s">
        <v>16</v>
      </c>
      <c r="C360" s="161" t="s">
        <v>477</v>
      </c>
      <c r="D360" s="161" t="s">
        <v>474</v>
      </c>
      <c r="E360" s="161" t="s">
        <v>475</v>
      </c>
      <c r="F360" s="146"/>
      <c r="G360" s="147" t="s">
        <v>16</v>
      </c>
      <c r="H360" s="161" t="s">
        <v>2092</v>
      </c>
      <c r="I360" s="161" t="s">
        <v>426</v>
      </c>
      <c r="J360" s="161" t="s">
        <v>2090</v>
      </c>
    </row>
    <row r="361" spans="1:10" ht="90">
      <c r="A361" s="146" t="s">
        <v>1175</v>
      </c>
      <c r="B361" s="147" t="s">
        <v>16</v>
      </c>
      <c r="C361" s="161" t="s">
        <v>1176</v>
      </c>
      <c r="D361" s="161" t="s">
        <v>1173</v>
      </c>
      <c r="E361" s="161" t="s">
        <v>1174</v>
      </c>
      <c r="F361" s="146"/>
      <c r="G361" s="147" t="s">
        <v>16</v>
      </c>
      <c r="H361" s="161" t="s">
        <v>4215</v>
      </c>
      <c r="I361" s="161" t="s">
        <v>1456</v>
      </c>
      <c r="J361" s="161" t="s">
        <v>2039</v>
      </c>
    </row>
    <row r="362" spans="1:10" ht="105">
      <c r="A362" s="146" t="s">
        <v>1177</v>
      </c>
      <c r="B362" s="147" t="s">
        <v>16</v>
      </c>
      <c r="C362" s="161" t="s">
        <v>1178</v>
      </c>
      <c r="D362" s="161" t="s">
        <v>1173</v>
      </c>
      <c r="E362" s="161" t="s">
        <v>1174</v>
      </c>
      <c r="F362" s="146"/>
      <c r="G362" s="147" t="s">
        <v>16</v>
      </c>
      <c r="H362" s="161" t="s">
        <v>4216</v>
      </c>
      <c r="I362" s="161" t="s">
        <v>1450</v>
      </c>
      <c r="J362" s="161" t="s">
        <v>2043</v>
      </c>
    </row>
    <row r="363" spans="1:10" ht="90">
      <c r="A363" s="146" t="s">
        <v>685</v>
      </c>
      <c r="B363" s="147" t="s">
        <v>16</v>
      </c>
      <c r="C363" s="161" t="s">
        <v>686</v>
      </c>
      <c r="D363" s="161" t="s">
        <v>683</v>
      </c>
      <c r="E363" s="161" t="s">
        <v>684</v>
      </c>
      <c r="F363" s="146"/>
      <c r="G363" s="147" t="s">
        <v>16</v>
      </c>
      <c r="H363" s="162" t="s">
        <v>4218</v>
      </c>
      <c r="I363" s="162" t="s">
        <v>1450</v>
      </c>
      <c r="J363" s="162" t="s">
        <v>2047</v>
      </c>
    </row>
    <row r="364" spans="1:10" ht="30">
      <c r="A364" s="146" t="s">
        <v>1330</v>
      </c>
      <c r="B364" s="147" t="s">
        <v>16</v>
      </c>
      <c r="C364" s="161" t="s">
        <v>1331</v>
      </c>
      <c r="D364" s="161" t="s">
        <v>1328</v>
      </c>
      <c r="E364" s="161" t="s">
        <v>1814</v>
      </c>
      <c r="F364" s="146"/>
      <c r="G364" s="147" t="s">
        <v>16</v>
      </c>
      <c r="H364" s="161" t="s">
        <v>2660</v>
      </c>
      <c r="I364" s="161" t="s">
        <v>1367</v>
      </c>
      <c r="J364" s="161" t="s">
        <v>2658</v>
      </c>
    </row>
    <row r="365" spans="1:10" ht="45">
      <c r="A365" s="146" t="s">
        <v>1365</v>
      </c>
      <c r="B365" s="147" t="s">
        <v>16</v>
      </c>
      <c r="C365" s="161" t="s">
        <v>1366</v>
      </c>
      <c r="D365" s="161" t="s">
        <v>1363</v>
      </c>
      <c r="E365" s="161" t="s">
        <v>2644</v>
      </c>
      <c r="F365" s="146"/>
      <c r="G365" s="147" t="s">
        <v>16</v>
      </c>
      <c r="H365" s="161" t="s">
        <v>2539</v>
      </c>
      <c r="I365" s="161" t="s">
        <v>759</v>
      </c>
      <c r="J365" s="161" t="s">
        <v>2537</v>
      </c>
    </row>
    <row r="366" spans="1:10" ht="45">
      <c r="A366" s="146" t="s">
        <v>1373</v>
      </c>
      <c r="B366" s="147" t="s">
        <v>16</v>
      </c>
      <c r="C366" s="161" t="s">
        <v>1374</v>
      </c>
      <c r="D366" s="161" t="s">
        <v>1371</v>
      </c>
      <c r="E366" s="161" t="s">
        <v>1761</v>
      </c>
      <c r="F366" s="146"/>
      <c r="G366" s="147" t="s">
        <v>16</v>
      </c>
      <c r="H366" s="161" t="s">
        <v>2305</v>
      </c>
      <c r="I366" s="161" t="s">
        <v>727</v>
      </c>
      <c r="J366" s="161" t="s">
        <v>2303</v>
      </c>
    </row>
    <row r="367" spans="1:10" ht="30">
      <c r="A367" s="146" t="s">
        <v>671</v>
      </c>
      <c r="B367" s="147" t="s">
        <v>16</v>
      </c>
      <c r="C367" s="161" t="s">
        <v>672</v>
      </c>
      <c r="D367" s="161" t="s">
        <v>669</v>
      </c>
      <c r="E367" s="161" t="s">
        <v>4212</v>
      </c>
      <c r="F367" s="146"/>
      <c r="G367" s="147" t="s">
        <v>16</v>
      </c>
      <c r="H367" s="161" t="s">
        <v>2390</v>
      </c>
      <c r="I367" s="161" t="s">
        <v>727</v>
      </c>
      <c r="J367" s="161" t="s">
        <v>2388</v>
      </c>
    </row>
    <row r="368" spans="1:10" ht="30">
      <c r="A368" s="146" t="s">
        <v>428</v>
      </c>
      <c r="B368" s="147" t="s">
        <v>16</v>
      </c>
      <c r="C368" s="161" t="s">
        <v>429</v>
      </c>
      <c r="D368" s="161" t="s">
        <v>426</v>
      </c>
      <c r="E368" s="161" t="s">
        <v>2090</v>
      </c>
      <c r="F368" s="146"/>
      <c r="G368" s="147" t="s">
        <v>16</v>
      </c>
      <c r="H368" s="161" t="s">
        <v>2152</v>
      </c>
      <c r="I368" s="161" t="s">
        <v>438</v>
      </c>
      <c r="J368" s="161" t="s">
        <v>2150</v>
      </c>
    </row>
    <row r="369" spans="1:10" ht="60">
      <c r="A369" s="146" t="s">
        <v>1458</v>
      </c>
      <c r="B369" s="147" t="s">
        <v>16</v>
      </c>
      <c r="C369" s="161" t="s">
        <v>1459</v>
      </c>
      <c r="D369" s="161" t="s">
        <v>1456</v>
      </c>
      <c r="E369" s="161" t="s">
        <v>2039</v>
      </c>
      <c r="F369" s="146"/>
      <c r="G369" s="147" t="s">
        <v>16</v>
      </c>
      <c r="H369" s="161" t="s">
        <v>3377</v>
      </c>
      <c r="I369" s="161" t="s">
        <v>3376</v>
      </c>
      <c r="J369" s="161" t="s">
        <v>3326</v>
      </c>
    </row>
    <row r="370" spans="1:10" ht="45">
      <c r="A370" s="146" t="s">
        <v>1452</v>
      </c>
      <c r="B370" s="147" t="s">
        <v>16</v>
      </c>
      <c r="C370" s="161" t="s">
        <v>1453</v>
      </c>
      <c r="D370" s="161" t="s">
        <v>1450</v>
      </c>
      <c r="E370" s="161" t="s">
        <v>4214</v>
      </c>
      <c r="F370" s="146"/>
      <c r="G370" s="147" t="s">
        <v>16</v>
      </c>
      <c r="H370" s="161" t="s">
        <v>2138</v>
      </c>
      <c r="I370" s="161" t="s">
        <v>448</v>
      </c>
      <c r="J370" s="161" t="s">
        <v>2136</v>
      </c>
    </row>
    <row r="371" spans="1:10" ht="45">
      <c r="A371" s="146" t="s">
        <v>1454</v>
      </c>
      <c r="B371" s="147" t="s">
        <v>16</v>
      </c>
      <c r="C371" s="161" t="s">
        <v>1455</v>
      </c>
      <c r="D371" s="161" t="s">
        <v>1450</v>
      </c>
      <c r="E371" s="161" t="s">
        <v>4214</v>
      </c>
      <c r="F371" s="146"/>
      <c r="G371" s="147" t="s">
        <v>16</v>
      </c>
      <c r="H371" s="161" t="s">
        <v>2157</v>
      </c>
      <c r="I371" s="161" t="s">
        <v>434</v>
      </c>
      <c r="J371" s="161" t="s">
        <v>2155</v>
      </c>
    </row>
    <row r="372" spans="1:10" ht="60">
      <c r="A372" s="146" t="s">
        <v>1369</v>
      </c>
      <c r="B372" s="147" t="s">
        <v>16</v>
      </c>
      <c r="C372" s="161" t="s">
        <v>1370</v>
      </c>
      <c r="D372" s="161" t="s">
        <v>1367</v>
      </c>
      <c r="E372" s="161" t="s">
        <v>2658</v>
      </c>
      <c r="F372" s="146"/>
      <c r="G372" s="147" t="s">
        <v>16</v>
      </c>
      <c r="H372" s="161" t="s">
        <v>3411</v>
      </c>
      <c r="I372" s="161" t="s">
        <v>28</v>
      </c>
      <c r="J372" s="161" t="s">
        <v>3326</v>
      </c>
    </row>
    <row r="373" spans="1:10" ht="45">
      <c r="A373" s="146" t="s">
        <v>761</v>
      </c>
      <c r="B373" s="147" t="s">
        <v>16</v>
      </c>
      <c r="C373" s="161" t="s">
        <v>762</v>
      </c>
      <c r="D373" s="161" t="s">
        <v>759</v>
      </c>
      <c r="E373" s="161" t="s">
        <v>2537</v>
      </c>
      <c r="F373" s="146"/>
      <c r="G373" s="147" t="s">
        <v>16</v>
      </c>
      <c r="H373" s="161" t="s">
        <v>2077</v>
      </c>
      <c r="I373" s="161" t="s">
        <v>2074</v>
      </c>
      <c r="J373" s="161" t="s">
        <v>2075</v>
      </c>
    </row>
    <row r="374" spans="1:10" ht="60">
      <c r="A374" s="146" t="s">
        <v>729</v>
      </c>
      <c r="B374" s="147" t="s">
        <v>16</v>
      </c>
      <c r="C374" s="161" t="s">
        <v>730</v>
      </c>
      <c r="D374" s="161" t="s">
        <v>727</v>
      </c>
      <c r="E374" s="161" t="s">
        <v>4217</v>
      </c>
      <c r="F374" s="146"/>
      <c r="G374" s="147" t="s">
        <v>16</v>
      </c>
      <c r="H374" s="161" t="s">
        <v>2082</v>
      </c>
      <c r="I374" s="161" t="s">
        <v>2079</v>
      </c>
      <c r="J374" s="161" t="s">
        <v>2080</v>
      </c>
    </row>
    <row r="375" spans="1:10" ht="45">
      <c r="A375" s="146" t="s">
        <v>440</v>
      </c>
      <c r="B375" s="147" t="s">
        <v>16</v>
      </c>
      <c r="C375" s="161" t="s">
        <v>441</v>
      </c>
      <c r="D375" s="161" t="s">
        <v>438</v>
      </c>
      <c r="E375" s="161" t="s">
        <v>2150</v>
      </c>
      <c r="F375" s="146"/>
      <c r="G375" s="147" t="s">
        <v>16</v>
      </c>
      <c r="H375" s="161" t="s">
        <v>4219</v>
      </c>
      <c r="I375" s="161" t="s">
        <v>1219</v>
      </c>
      <c r="J375" s="161" t="s">
        <v>2592</v>
      </c>
    </row>
    <row r="376" spans="1:10" ht="30">
      <c r="A376" s="146" t="s">
        <v>450</v>
      </c>
      <c r="B376" s="147" t="s">
        <v>16</v>
      </c>
      <c r="C376" s="161" t="s">
        <v>451</v>
      </c>
      <c r="D376" s="161" t="s">
        <v>448</v>
      </c>
      <c r="E376" s="161" t="s">
        <v>2136</v>
      </c>
      <c r="F376" s="146"/>
      <c r="G376" s="147" t="s">
        <v>16</v>
      </c>
      <c r="H376" s="161" t="s">
        <v>2018</v>
      </c>
      <c r="I376" s="161" t="s">
        <v>1466</v>
      </c>
      <c r="J376" s="161" t="s">
        <v>2016</v>
      </c>
    </row>
    <row r="377" spans="1:10" ht="30">
      <c r="A377" s="146" t="s">
        <v>436</v>
      </c>
      <c r="B377" s="147" t="s">
        <v>16</v>
      </c>
      <c r="C377" s="161" t="s">
        <v>437</v>
      </c>
      <c r="D377" s="161" t="s">
        <v>434</v>
      </c>
      <c r="E377" s="161" t="s">
        <v>2155</v>
      </c>
      <c r="F377" s="146"/>
      <c r="G377" s="147" t="s">
        <v>16</v>
      </c>
      <c r="H377" s="161" t="s">
        <v>2025</v>
      </c>
      <c r="I377" s="161" t="s">
        <v>1466</v>
      </c>
      <c r="J377" s="161" t="s">
        <v>2016</v>
      </c>
    </row>
    <row r="378" spans="1:10" ht="45">
      <c r="A378" s="146" t="s">
        <v>29</v>
      </c>
      <c r="B378" s="147" t="s">
        <v>16</v>
      </c>
      <c r="C378" s="161" t="s">
        <v>30</v>
      </c>
      <c r="D378" s="161" t="s">
        <v>28</v>
      </c>
      <c r="E378" s="161" t="s">
        <v>14</v>
      </c>
      <c r="F378" s="146"/>
      <c r="G378" s="147" t="s">
        <v>16</v>
      </c>
      <c r="H378" s="162" t="s">
        <v>2027</v>
      </c>
      <c r="I378" s="162" t="s">
        <v>1466</v>
      </c>
      <c r="J378" s="162" t="s">
        <v>2016</v>
      </c>
    </row>
    <row r="379" spans="1:10" ht="30">
      <c r="A379" s="146" t="s">
        <v>320</v>
      </c>
      <c r="B379" s="147" t="s">
        <v>16</v>
      </c>
      <c r="C379" s="161" t="s">
        <v>321</v>
      </c>
      <c r="D379" s="161" t="s">
        <v>318</v>
      </c>
      <c r="E379" s="161" t="s">
        <v>3172</v>
      </c>
      <c r="F379" s="146"/>
      <c r="G379" s="147" t="s">
        <v>16</v>
      </c>
      <c r="H379" s="161" t="s">
        <v>2029</v>
      </c>
      <c r="I379" s="161" t="s">
        <v>1466</v>
      </c>
      <c r="J379" s="161" t="s">
        <v>2016</v>
      </c>
    </row>
    <row r="380" spans="1:10" ht="30">
      <c r="A380" s="146" t="s">
        <v>1221</v>
      </c>
      <c r="B380" s="147" t="s">
        <v>16</v>
      </c>
      <c r="C380" s="161" t="s">
        <v>1222</v>
      </c>
      <c r="D380" s="161" t="s">
        <v>1219</v>
      </c>
      <c r="E380" s="161" t="s">
        <v>2592</v>
      </c>
      <c r="F380" s="146"/>
      <c r="G380" s="147" t="s">
        <v>16</v>
      </c>
      <c r="H380" s="161" t="s">
        <v>2031</v>
      </c>
      <c r="I380" s="161" t="s">
        <v>1466</v>
      </c>
      <c r="J380" s="161" t="s">
        <v>2016</v>
      </c>
    </row>
    <row r="381" spans="1:10" ht="45">
      <c r="A381" s="146" t="s">
        <v>1468</v>
      </c>
      <c r="B381" s="147" t="s">
        <v>16</v>
      </c>
      <c r="C381" s="161" t="s">
        <v>1469</v>
      </c>
      <c r="D381" s="161" t="s">
        <v>1466</v>
      </c>
      <c r="E381" s="161" t="s">
        <v>2016</v>
      </c>
      <c r="F381" s="146"/>
      <c r="G381" s="147" t="s">
        <v>16</v>
      </c>
      <c r="H381" s="161" t="s">
        <v>2603</v>
      </c>
      <c r="I381" s="161" t="s">
        <v>1466</v>
      </c>
      <c r="J381" s="161" t="s">
        <v>2016</v>
      </c>
    </row>
    <row r="382" spans="1:10" ht="30">
      <c r="A382" s="146" t="s">
        <v>1470</v>
      </c>
      <c r="B382" s="147" t="s">
        <v>16</v>
      </c>
      <c r="C382" s="161" t="s">
        <v>1471</v>
      </c>
      <c r="D382" s="161" t="s">
        <v>1466</v>
      </c>
      <c r="E382" s="161" t="s">
        <v>2016</v>
      </c>
      <c r="F382" s="146"/>
      <c r="G382" s="147" t="s">
        <v>16</v>
      </c>
      <c r="H382" s="161" t="s">
        <v>2931</v>
      </c>
      <c r="I382" s="161" t="s">
        <v>1086</v>
      </c>
      <c r="J382" s="161" t="s">
        <v>2929</v>
      </c>
    </row>
    <row r="383" spans="1:10" ht="30">
      <c r="A383" s="146" t="s">
        <v>1088</v>
      </c>
      <c r="B383" s="147" t="s">
        <v>16</v>
      </c>
      <c r="C383" s="161" t="s">
        <v>1089</v>
      </c>
      <c r="D383" s="161" t="s">
        <v>1086</v>
      </c>
      <c r="E383" s="161" t="s">
        <v>2929</v>
      </c>
      <c r="F383" s="146"/>
      <c r="G383" s="147" t="s">
        <v>16</v>
      </c>
      <c r="H383" s="161" t="s">
        <v>2979</v>
      </c>
      <c r="I383" s="161" t="s">
        <v>1086</v>
      </c>
      <c r="J383" s="161" t="s">
        <v>2929</v>
      </c>
    </row>
    <row r="384" spans="1:10" ht="45">
      <c r="A384" s="146" t="s">
        <v>1094</v>
      </c>
      <c r="B384" s="147" t="s">
        <v>16</v>
      </c>
      <c r="C384" s="161" t="s">
        <v>1095</v>
      </c>
      <c r="D384" s="161" t="s">
        <v>1086</v>
      </c>
      <c r="E384" s="161" t="s">
        <v>2929</v>
      </c>
      <c r="F384" s="146"/>
      <c r="G384" s="147" t="s">
        <v>16</v>
      </c>
      <c r="H384" s="161" t="s">
        <v>1871</v>
      </c>
      <c r="I384" s="161" t="s">
        <v>294</v>
      </c>
      <c r="J384" s="161" t="s">
        <v>1869</v>
      </c>
    </row>
    <row r="385" spans="1:10" ht="30">
      <c r="A385" s="146" t="s">
        <v>300</v>
      </c>
      <c r="B385" s="147" t="s">
        <v>16</v>
      </c>
      <c r="C385" s="161" t="s">
        <v>301</v>
      </c>
      <c r="D385" s="161" t="s">
        <v>298</v>
      </c>
      <c r="E385" s="161" t="s">
        <v>1880</v>
      </c>
      <c r="F385" s="146"/>
      <c r="G385" s="147" t="s">
        <v>16</v>
      </c>
      <c r="H385" s="161" t="s">
        <v>1910</v>
      </c>
      <c r="I385" s="161" t="s">
        <v>336</v>
      </c>
      <c r="J385" s="161" t="s">
        <v>1908</v>
      </c>
    </row>
    <row r="386" spans="1:10" ht="60">
      <c r="A386" s="146" t="s">
        <v>296</v>
      </c>
      <c r="B386" s="147" t="s">
        <v>16</v>
      </c>
      <c r="C386" s="161" t="s">
        <v>297</v>
      </c>
      <c r="D386" s="161" t="s">
        <v>294</v>
      </c>
      <c r="E386" s="161" t="s">
        <v>1869</v>
      </c>
      <c r="F386" s="156"/>
      <c r="G386" s="158" t="s">
        <v>16</v>
      </c>
      <c r="H386" s="167" t="s">
        <v>3478</v>
      </c>
      <c r="I386" s="167" t="s">
        <v>3475</v>
      </c>
      <c r="J386" s="167" t="s">
        <v>3476</v>
      </c>
    </row>
    <row r="387" spans="1:10" ht="60">
      <c r="A387" s="146" t="s">
        <v>338</v>
      </c>
      <c r="B387" s="147" t="s">
        <v>16</v>
      </c>
      <c r="C387" s="161" t="s">
        <v>339</v>
      </c>
      <c r="D387" s="161" t="s">
        <v>336</v>
      </c>
      <c r="E387" s="161" t="s">
        <v>1908</v>
      </c>
      <c r="F387" s="156"/>
      <c r="G387" s="158" t="s">
        <v>16</v>
      </c>
      <c r="H387" s="167" t="s">
        <v>3479</v>
      </c>
      <c r="I387" s="167" t="s">
        <v>3475</v>
      </c>
      <c r="J387" s="167" t="s">
        <v>3476</v>
      </c>
    </row>
    <row r="388" spans="1:10" ht="75">
      <c r="A388" s="146" t="s">
        <v>1063</v>
      </c>
      <c r="B388" s="147" t="s">
        <v>16</v>
      </c>
      <c r="C388" s="161" t="s">
        <v>1064</v>
      </c>
      <c r="D388" s="161" t="s">
        <v>1062</v>
      </c>
      <c r="E388" s="161"/>
      <c r="F388" s="146"/>
      <c r="G388" s="147" t="s">
        <v>16</v>
      </c>
      <c r="H388" s="161" t="s">
        <v>3286</v>
      </c>
      <c r="I388" s="161" t="s">
        <v>3282</v>
      </c>
      <c r="J388" s="161" t="s">
        <v>3284</v>
      </c>
    </row>
    <row r="389" spans="1:10" ht="90">
      <c r="A389" s="146" t="s">
        <v>1076</v>
      </c>
      <c r="B389" s="147" t="s">
        <v>16</v>
      </c>
      <c r="C389" s="161" t="s">
        <v>1077</v>
      </c>
      <c r="D389" s="161" t="s">
        <v>1062</v>
      </c>
      <c r="E389" s="161" t="s">
        <v>2890</v>
      </c>
      <c r="F389" s="146"/>
      <c r="G389" s="147" t="s">
        <v>16</v>
      </c>
      <c r="H389" s="161" t="s">
        <v>3292</v>
      </c>
      <c r="I389" s="161" t="s">
        <v>3282</v>
      </c>
      <c r="J389" s="161" t="s">
        <v>3290</v>
      </c>
    </row>
    <row r="390" spans="1:10">
      <c r="A390" s="146" t="s">
        <v>963</v>
      </c>
      <c r="B390" s="147" t="s">
        <v>16</v>
      </c>
      <c r="C390" s="161" t="s">
        <v>964</v>
      </c>
      <c r="D390" s="161" t="s">
        <v>961</v>
      </c>
      <c r="E390" s="161" t="s">
        <v>2769</v>
      </c>
      <c r="F390" s="146"/>
      <c r="G390" s="147" t="s">
        <v>16</v>
      </c>
      <c r="H390" s="161" t="s">
        <v>2892</v>
      </c>
      <c r="I390" s="161" t="s">
        <v>1062</v>
      </c>
      <c r="J390" s="161" t="s">
        <v>2890</v>
      </c>
    </row>
    <row r="391" spans="1:10">
      <c r="A391" s="146" t="s">
        <v>965</v>
      </c>
      <c r="B391" s="147" t="s">
        <v>16</v>
      </c>
      <c r="C391" s="161" t="s">
        <v>966</v>
      </c>
      <c r="D391" s="161" t="s">
        <v>961</v>
      </c>
      <c r="E391" s="161" t="s">
        <v>2769</v>
      </c>
      <c r="F391" s="146"/>
      <c r="G391" s="147" t="s">
        <v>16</v>
      </c>
      <c r="H391" s="161" t="s">
        <v>2926</v>
      </c>
      <c r="I391" s="161" t="s">
        <v>1062</v>
      </c>
      <c r="J391" s="161" t="s">
        <v>2924</v>
      </c>
    </row>
    <row r="392" spans="1:10" ht="30">
      <c r="A392" s="146" t="s">
        <v>955</v>
      </c>
      <c r="B392" s="147" t="s">
        <v>16</v>
      </c>
      <c r="C392" s="161" t="s">
        <v>956</v>
      </c>
      <c r="D392" s="161" t="s">
        <v>953</v>
      </c>
      <c r="E392" s="161" t="s">
        <v>2842</v>
      </c>
      <c r="F392" s="146"/>
      <c r="G392" s="147" t="s">
        <v>16</v>
      </c>
      <c r="H392" s="161" t="s">
        <v>2771</v>
      </c>
      <c r="I392" s="161" t="s">
        <v>961</v>
      </c>
      <c r="J392" s="161" t="s">
        <v>2769</v>
      </c>
    </row>
    <row r="393" spans="1:10" ht="60">
      <c r="A393" s="146" t="s">
        <v>959</v>
      </c>
      <c r="B393" s="147" t="s">
        <v>16</v>
      </c>
      <c r="C393" s="161" t="s">
        <v>960</v>
      </c>
      <c r="D393" s="161" t="s">
        <v>957</v>
      </c>
      <c r="E393" s="161" t="s">
        <v>2837</v>
      </c>
      <c r="F393" s="146"/>
      <c r="G393" s="147" t="s">
        <v>16</v>
      </c>
      <c r="H393" s="161" t="s">
        <v>2814</v>
      </c>
      <c r="I393" s="161" t="s">
        <v>961</v>
      </c>
      <c r="J393" s="161" t="s">
        <v>2812</v>
      </c>
    </row>
    <row r="394" spans="1:10" ht="75">
      <c r="A394" s="146" t="s">
        <v>951</v>
      </c>
      <c r="B394" s="147" t="s">
        <v>16</v>
      </c>
      <c r="C394" s="161" t="s">
        <v>952</v>
      </c>
      <c r="D394" s="161" t="s">
        <v>949</v>
      </c>
      <c r="E394" s="161" t="s">
        <v>2787</v>
      </c>
      <c r="F394" s="146"/>
      <c r="G394" s="147" t="s">
        <v>16</v>
      </c>
      <c r="H394" s="161" t="s">
        <v>2844</v>
      </c>
      <c r="I394" s="161" t="s">
        <v>953</v>
      </c>
      <c r="J394" s="161" t="s">
        <v>2842</v>
      </c>
    </row>
    <row r="395" spans="1:10" ht="75">
      <c r="A395" s="146" t="s">
        <v>947</v>
      </c>
      <c r="B395" s="147" t="s">
        <v>16</v>
      </c>
      <c r="C395" s="161" t="s">
        <v>948</v>
      </c>
      <c r="D395" s="161" t="s">
        <v>945</v>
      </c>
      <c r="E395" s="161" t="s">
        <v>2782</v>
      </c>
      <c r="F395" s="146"/>
      <c r="G395" s="147" t="s">
        <v>16</v>
      </c>
      <c r="H395" s="161" t="s">
        <v>2839</v>
      </c>
      <c r="I395" s="161" t="s">
        <v>957</v>
      </c>
      <c r="J395" s="161" t="s">
        <v>2837</v>
      </c>
    </row>
    <row r="396" spans="1:10" ht="90">
      <c r="A396" s="146" t="s">
        <v>316</v>
      </c>
      <c r="B396" s="147" t="s">
        <v>16</v>
      </c>
      <c r="C396" s="162" t="s">
        <v>317</v>
      </c>
      <c r="D396" s="162" t="s">
        <v>314</v>
      </c>
      <c r="E396" s="162" t="s">
        <v>2634</v>
      </c>
      <c r="F396" s="146"/>
      <c r="G396" s="147" t="s">
        <v>16</v>
      </c>
      <c r="H396" s="161" t="s">
        <v>2789</v>
      </c>
      <c r="I396" s="161" t="s">
        <v>949</v>
      </c>
      <c r="J396" s="161" t="s">
        <v>2787</v>
      </c>
    </row>
    <row r="397" spans="1:10" ht="45">
      <c r="A397" s="146" t="s">
        <v>781</v>
      </c>
      <c r="B397" s="147" t="s">
        <v>16</v>
      </c>
      <c r="C397" s="161" t="s">
        <v>782</v>
      </c>
      <c r="D397" s="161" t="s">
        <v>314</v>
      </c>
      <c r="E397" s="161" t="s">
        <v>2634</v>
      </c>
      <c r="F397" s="146"/>
      <c r="G397" s="147" t="s">
        <v>16</v>
      </c>
      <c r="H397" s="161" t="s">
        <v>2784</v>
      </c>
      <c r="I397" s="161" t="s">
        <v>945</v>
      </c>
      <c r="J397" s="161" t="s">
        <v>2782</v>
      </c>
    </row>
    <row r="398" spans="1:10" ht="45">
      <c r="A398" s="146" t="s">
        <v>312</v>
      </c>
      <c r="B398" s="147" t="s">
        <v>16</v>
      </c>
      <c r="C398" s="162" t="s">
        <v>313</v>
      </c>
      <c r="D398" s="162" t="s">
        <v>310</v>
      </c>
      <c r="E398" s="162" t="s">
        <v>4220</v>
      </c>
      <c r="F398" s="146"/>
      <c r="G398" s="147" t="s">
        <v>16</v>
      </c>
      <c r="H398" s="161" t="s">
        <v>2846</v>
      </c>
      <c r="I398" s="161" t="s">
        <v>945</v>
      </c>
      <c r="J398" s="161" t="s">
        <v>2782</v>
      </c>
    </row>
    <row r="399" spans="1:10" ht="45">
      <c r="A399" s="146" t="s">
        <v>791</v>
      </c>
      <c r="B399" s="147" t="s">
        <v>16</v>
      </c>
      <c r="C399" s="161" t="s">
        <v>792</v>
      </c>
      <c r="D399" s="161" t="s">
        <v>789</v>
      </c>
      <c r="E399" s="161" t="s">
        <v>2639</v>
      </c>
      <c r="F399" s="146"/>
      <c r="G399" s="147" t="s">
        <v>16</v>
      </c>
      <c r="H399" s="161" t="s">
        <v>3428</v>
      </c>
      <c r="I399" s="161" t="s">
        <v>3427</v>
      </c>
      <c r="J399" s="161" t="s">
        <v>3361</v>
      </c>
    </row>
    <row r="400" spans="1:10" ht="30">
      <c r="A400" s="146" t="s">
        <v>801</v>
      </c>
      <c r="B400" s="147" t="s">
        <v>16</v>
      </c>
      <c r="C400" s="161" t="s">
        <v>802</v>
      </c>
      <c r="D400" s="161" t="s">
        <v>789</v>
      </c>
      <c r="E400" s="161" t="s">
        <v>2639</v>
      </c>
      <c r="F400" s="146"/>
      <c r="G400" s="147" t="s">
        <v>16</v>
      </c>
      <c r="H400" s="161" t="s">
        <v>2636</v>
      </c>
      <c r="I400" s="161" t="s">
        <v>314</v>
      </c>
      <c r="J400" s="161" t="s">
        <v>2634</v>
      </c>
    </row>
    <row r="401" spans="1:10" ht="75">
      <c r="A401" s="146" t="s">
        <v>813</v>
      </c>
      <c r="B401" s="147" t="s">
        <v>16</v>
      </c>
      <c r="C401" s="161" t="s">
        <v>814</v>
      </c>
      <c r="D401" s="161" t="s">
        <v>811</v>
      </c>
      <c r="E401" s="161" t="s">
        <v>3580</v>
      </c>
      <c r="F401" s="156"/>
      <c r="G401" s="158" t="s">
        <v>16</v>
      </c>
      <c r="H401" s="167" t="s">
        <v>3584</v>
      </c>
      <c r="I401" s="167" t="s">
        <v>314</v>
      </c>
      <c r="J401" s="167" t="s">
        <v>2634</v>
      </c>
    </row>
    <row r="402" spans="1:10" ht="75">
      <c r="A402" s="146" t="s">
        <v>807</v>
      </c>
      <c r="B402" s="147" t="s">
        <v>16</v>
      </c>
      <c r="C402" s="161" t="s">
        <v>808</v>
      </c>
      <c r="D402" s="161" t="s">
        <v>805</v>
      </c>
      <c r="E402" s="161" t="s">
        <v>3573</v>
      </c>
      <c r="F402" s="156"/>
      <c r="G402" s="158" t="s">
        <v>16</v>
      </c>
      <c r="H402" s="167" t="s">
        <v>3598</v>
      </c>
      <c r="I402" s="167" t="s">
        <v>314</v>
      </c>
      <c r="J402" s="167" t="s">
        <v>2634</v>
      </c>
    </row>
    <row r="403" spans="1:10" ht="75">
      <c r="A403" s="146" t="s">
        <v>809</v>
      </c>
      <c r="B403" s="147" t="s">
        <v>16</v>
      </c>
      <c r="C403" s="161" t="s">
        <v>810</v>
      </c>
      <c r="D403" s="161" t="s">
        <v>805</v>
      </c>
      <c r="E403" s="161" t="s">
        <v>3573</v>
      </c>
      <c r="F403" s="146"/>
      <c r="G403" s="147" t="s">
        <v>16</v>
      </c>
      <c r="H403" s="161" t="s">
        <v>2335</v>
      </c>
      <c r="I403" s="161" t="s">
        <v>310</v>
      </c>
      <c r="J403" s="161" t="s">
        <v>2333</v>
      </c>
    </row>
    <row r="404" spans="1:10" ht="60">
      <c r="A404" s="146" t="s">
        <v>1326</v>
      </c>
      <c r="B404" s="147" t="s">
        <v>16</v>
      </c>
      <c r="C404" s="161" t="s">
        <v>1327</v>
      </c>
      <c r="D404" s="161" t="s">
        <v>1324</v>
      </c>
      <c r="E404" s="161" t="s">
        <v>1810</v>
      </c>
      <c r="F404" s="146"/>
      <c r="G404" s="147" t="s">
        <v>16</v>
      </c>
      <c r="H404" s="161" t="s">
        <v>4223</v>
      </c>
      <c r="I404" s="161" t="s">
        <v>789</v>
      </c>
      <c r="J404" s="161" t="s">
        <v>2639</v>
      </c>
    </row>
    <row r="405" spans="1:10" ht="60">
      <c r="A405" s="146" t="s">
        <v>1377</v>
      </c>
      <c r="B405" s="147" t="s">
        <v>16</v>
      </c>
      <c r="C405" s="161" t="s">
        <v>1378</v>
      </c>
      <c r="D405" s="161" t="s">
        <v>1375</v>
      </c>
      <c r="E405" s="161" t="s">
        <v>2662</v>
      </c>
      <c r="F405" s="156"/>
      <c r="G405" s="158" t="s">
        <v>16</v>
      </c>
      <c r="H405" s="167" t="s">
        <v>4224</v>
      </c>
      <c r="I405" s="167" t="s">
        <v>789</v>
      </c>
      <c r="J405" s="167" t="s">
        <v>2639</v>
      </c>
    </row>
    <row r="406" spans="1:10" ht="60">
      <c r="A406" s="146" t="s">
        <v>1395</v>
      </c>
      <c r="B406" s="147" t="s">
        <v>16</v>
      </c>
      <c r="C406" s="161" t="s">
        <v>1396</v>
      </c>
      <c r="D406" s="161" t="s">
        <v>1375</v>
      </c>
      <c r="E406" s="161" t="s">
        <v>2662</v>
      </c>
      <c r="F406" s="156"/>
      <c r="G406" s="158" t="s">
        <v>16</v>
      </c>
      <c r="H406" s="167" t="s">
        <v>4226</v>
      </c>
      <c r="I406" s="167" t="s">
        <v>789</v>
      </c>
      <c r="J406" s="167" t="s">
        <v>2639</v>
      </c>
    </row>
    <row r="407" spans="1:10" ht="45">
      <c r="A407" s="146" t="s">
        <v>1397</v>
      </c>
      <c r="B407" s="147" t="s">
        <v>16</v>
      </c>
      <c r="C407" s="161" t="s">
        <v>1398</v>
      </c>
      <c r="D407" s="161" t="s">
        <v>1375</v>
      </c>
      <c r="E407" s="161" t="s">
        <v>2662</v>
      </c>
      <c r="F407" s="156"/>
      <c r="G407" s="158" t="s">
        <v>16</v>
      </c>
      <c r="H407" s="167" t="s">
        <v>4227</v>
      </c>
      <c r="I407" s="167" t="s">
        <v>811</v>
      </c>
      <c r="J407" s="167" t="s">
        <v>3580</v>
      </c>
    </row>
    <row r="408" spans="1:10" ht="30">
      <c r="A408" s="146" t="s">
        <v>1488</v>
      </c>
      <c r="B408" s="147" t="s">
        <v>16</v>
      </c>
      <c r="C408" s="161" t="s">
        <v>1489</v>
      </c>
      <c r="D408" s="161" t="s">
        <v>1486</v>
      </c>
      <c r="E408" s="161" t="s">
        <v>4221</v>
      </c>
      <c r="F408" s="156"/>
      <c r="G408" s="158" t="s">
        <v>16</v>
      </c>
      <c r="H408" s="167" t="s">
        <v>3575</v>
      </c>
      <c r="I408" s="167" t="s">
        <v>805</v>
      </c>
      <c r="J408" s="167" t="s">
        <v>3573</v>
      </c>
    </row>
    <row r="409" spans="1:10" ht="45">
      <c r="A409" s="146" t="s">
        <v>1104</v>
      </c>
      <c r="B409" s="147" t="s">
        <v>16</v>
      </c>
      <c r="C409" s="161" t="s">
        <v>1105</v>
      </c>
      <c r="D409" s="161" t="s">
        <v>1102</v>
      </c>
      <c r="E409" s="161" t="s">
        <v>2907</v>
      </c>
      <c r="F409" s="156"/>
      <c r="G409" s="158" t="s">
        <v>16</v>
      </c>
      <c r="H409" s="167" t="s">
        <v>4228</v>
      </c>
      <c r="I409" s="167" t="s">
        <v>805</v>
      </c>
      <c r="J409" s="167" t="s">
        <v>3573</v>
      </c>
    </row>
    <row r="410" spans="1:10" ht="75">
      <c r="A410" s="146" t="s">
        <v>1126</v>
      </c>
      <c r="B410" s="147" t="s">
        <v>16</v>
      </c>
      <c r="C410" s="161" t="s">
        <v>1127</v>
      </c>
      <c r="D410" s="161" t="s">
        <v>1102</v>
      </c>
      <c r="E410" s="161" t="s">
        <v>2907</v>
      </c>
      <c r="F410" s="146"/>
      <c r="G410" s="147" t="s">
        <v>16</v>
      </c>
      <c r="H410" s="161" t="s">
        <v>1812</v>
      </c>
      <c r="I410" s="161" t="s">
        <v>1324</v>
      </c>
      <c r="J410" s="161" t="s">
        <v>1810</v>
      </c>
    </row>
    <row r="411" spans="1:10" ht="90">
      <c r="A411" s="146" t="s">
        <v>520</v>
      </c>
      <c r="B411" s="147" t="s">
        <v>16</v>
      </c>
      <c r="C411" s="161" t="s">
        <v>521</v>
      </c>
      <c r="D411" s="161" t="s">
        <v>518</v>
      </c>
      <c r="E411" s="161" t="s">
        <v>4222</v>
      </c>
      <c r="F411" s="146"/>
      <c r="G411" s="147" t="s">
        <v>16</v>
      </c>
      <c r="H411" s="161" t="s">
        <v>1964</v>
      </c>
      <c r="I411" s="161" t="s">
        <v>1960</v>
      </c>
      <c r="J411" s="161" t="s">
        <v>1962</v>
      </c>
    </row>
    <row r="412" spans="1:10" ht="60">
      <c r="A412" s="146" t="s">
        <v>522</v>
      </c>
      <c r="B412" s="147" t="s">
        <v>16</v>
      </c>
      <c r="C412" s="161" t="s">
        <v>523</v>
      </c>
      <c r="D412" s="161" t="s">
        <v>518</v>
      </c>
      <c r="E412" s="161" t="s">
        <v>4222</v>
      </c>
      <c r="F412" s="146"/>
      <c r="G412" s="147" t="s">
        <v>16</v>
      </c>
      <c r="H412" s="161" t="s">
        <v>2909</v>
      </c>
      <c r="I412" s="161" t="s">
        <v>1102</v>
      </c>
      <c r="J412" s="161" t="s">
        <v>2907</v>
      </c>
    </row>
    <row r="413" spans="1:10" ht="60">
      <c r="A413" s="146" t="s">
        <v>651</v>
      </c>
      <c r="B413" s="147" t="s">
        <v>16</v>
      </c>
      <c r="C413" s="161" t="s">
        <v>652</v>
      </c>
      <c r="D413" s="161" t="s">
        <v>649</v>
      </c>
      <c r="E413" s="161" t="s">
        <v>1972</v>
      </c>
      <c r="F413" s="146"/>
      <c r="G413" s="147" t="s">
        <v>16</v>
      </c>
      <c r="H413" s="161" t="s">
        <v>2977</v>
      </c>
      <c r="I413" s="161" t="s">
        <v>1102</v>
      </c>
      <c r="J413" s="161" t="s">
        <v>2976</v>
      </c>
    </row>
    <row r="414" spans="1:10" ht="60">
      <c r="A414" s="146" t="s">
        <v>863</v>
      </c>
      <c r="B414" s="147" t="s">
        <v>16</v>
      </c>
      <c r="C414" s="161" t="s">
        <v>864</v>
      </c>
      <c r="D414" s="161" t="s">
        <v>861</v>
      </c>
      <c r="E414" s="161" t="s">
        <v>1734</v>
      </c>
      <c r="F414" s="146"/>
      <c r="G414" s="147" t="s">
        <v>16</v>
      </c>
      <c r="H414" s="161" t="s">
        <v>1699</v>
      </c>
      <c r="I414" s="161" t="s">
        <v>518</v>
      </c>
      <c r="J414" s="161" t="s">
        <v>1697</v>
      </c>
    </row>
    <row r="415" spans="1:10" ht="60">
      <c r="A415" s="146" t="s">
        <v>853</v>
      </c>
      <c r="B415" s="147" t="s">
        <v>16</v>
      </c>
      <c r="C415" s="161" t="s">
        <v>854</v>
      </c>
      <c r="D415" s="161" t="s">
        <v>851</v>
      </c>
      <c r="E415" s="161" t="s">
        <v>3533</v>
      </c>
      <c r="F415" s="146"/>
      <c r="G415" s="147" t="s">
        <v>16</v>
      </c>
      <c r="H415" s="161" t="s">
        <v>1726</v>
      </c>
      <c r="I415" s="161" t="s">
        <v>518</v>
      </c>
      <c r="J415" s="161" t="s">
        <v>1724</v>
      </c>
    </row>
    <row r="416" spans="1:10" ht="75">
      <c r="A416" s="146" t="s">
        <v>857</v>
      </c>
      <c r="B416" s="147" t="s">
        <v>16</v>
      </c>
      <c r="C416" s="161" t="s">
        <v>858</v>
      </c>
      <c r="D416" s="161" t="s">
        <v>855</v>
      </c>
      <c r="E416" s="161" t="s">
        <v>3555</v>
      </c>
      <c r="F416" s="146"/>
      <c r="G416" s="147" t="s">
        <v>16</v>
      </c>
      <c r="H416" s="161" t="s">
        <v>1970</v>
      </c>
      <c r="I416" s="161" t="s">
        <v>1966</v>
      </c>
      <c r="J416" s="161" t="s">
        <v>1968</v>
      </c>
    </row>
    <row r="417" spans="1:10" ht="45">
      <c r="A417" s="146" t="s">
        <v>306</v>
      </c>
      <c r="B417" s="147" t="s">
        <v>16</v>
      </c>
      <c r="C417" s="161" t="s">
        <v>307</v>
      </c>
      <c r="D417" s="161" t="s">
        <v>304</v>
      </c>
      <c r="E417" s="161" t="s">
        <v>4225</v>
      </c>
      <c r="F417" s="146"/>
      <c r="G417" s="147" t="s">
        <v>16</v>
      </c>
      <c r="H417" s="161" t="s">
        <v>1974</v>
      </c>
      <c r="I417" s="161" t="s">
        <v>649</v>
      </c>
      <c r="J417" s="161" t="s">
        <v>1972</v>
      </c>
    </row>
    <row r="418" spans="1:10" ht="45">
      <c r="A418" s="146" t="s">
        <v>1263</v>
      </c>
      <c r="B418" s="147" t="s">
        <v>16</v>
      </c>
      <c r="C418" s="161" t="s">
        <v>1264</v>
      </c>
      <c r="D418" s="161" t="s">
        <v>1261</v>
      </c>
      <c r="E418" s="161" t="s">
        <v>2236</v>
      </c>
      <c r="F418" s="146"/>
      <c r="G418" s="147" t="s">
        <v>16</v>
      </c>
      <c r="H418" s="161" t="s">
        <v>1736</v>
      </c>
      <c r="I418" s="161" t="s">
        <v>861</v>
      </c>
      <c r="J418" s="161" t="s">
        <v>1734</v>
      </c>
    </row>
    <row r="419" spans="1:10" ht="30">
      <c r="A419" s="146" t="s">
        <v>1265</v>
      </c>
      <c r="B419" s="147" t="s">
        <v>16</v>
      </c>
      <c r="C419" s="161" t="s">
        <v>1266</v>
      </c>
      <c r="D419" s="161" t="s">
        <v>1261</v>
      </c>
      <c r="E419" s="161" t="s">
        <v>2236</v>
      </c>
      <c r="F419" s="156"/>
      <c r="G419" s="158" t="s">
        <v>16</v>
      </c>
      <c r="H419" s="167" t="s">
        <v>3535</v>
      </c>
      <c r="I419" s="167" t="s">
        <v>851</v>
      </c>
      <c r="J419" s="167" t="s">
        <v>3533</v>
      </c>
    </row>
    <row r="420" spans="1:10" ht="75">
      <c r="A420" s="146" t="s">
        <v>749</v>
      </c>
      <c r="B420" s="147" t="s">
        <v>16</v>
      </c>
      <c r="C420" s="161" t="s">
        <v>750</v>
      </c>
      <c r="D420" s="161" t="s">
        <v>747</v>
      </c>
      <c r="E420" s="161" t="s">
        <v>2530</v>
      </c>
      <c r="F420" s="156"/>
      <c r="G420" s="158" t="s">
        <v>16</v>
      </c>
      <c r="H420" s="167" t="s">
        <v>3557</v>
      </c>
      <c r="I420" s="167" t="s">
        <v>855</v>
      </c>
      <c r="J420" s="167" t="s">
        <v>3555</v>
      </c>
    </row>
    <row r="421" spans="1:10" ht="30">
      <c r="A421" s="146" t="s">
        <v>398</v>
      </c>
      <c r="B421" s="147" t="s">
        <v>16</v>
      </c>
      <c r="C421" s="161" t="s">
        <v>399</v>
      </c>
      <c r="D421" s="161" t="s">
        <v>396</v>
      </c>
      <c r="E421" s="161" t="s">
        <v>4229</v>
      </c>
      <c r="F421" s="146"/>
      <c r="G421" s="147" t="s">
        <v>16</v>
      </c>
      <c r="H421" s="161" t="s">
        <v>1889</v>
      </c>
      <c r="I421" s="161" t="s">
        <v>1885</v>
      </c>
      <c r="J421" s="161" t="s">
        <v>1887</v>
      </c>
    </row>
    <row r="422" spans="1:10" ht="30">
      <c r="A422" s="146" t="s">
        <v>272</v>
      </c>
      <c r="B422" s="147" t="s">
        <v>16</v>
      </c>
      <c r="C422" s="162" t="s">
        <v>273</v>
      </c>
      <c r="D422" s="162" t="s">
        <v>270</v>
      </c>
      <c r="E422" s="162" t="s">
        <v>4230</v>
      </c>
      <c r="F422" s="146"/>
      <c r="G422" s="147" t="s">
        <v>16</v>
      </c>
      <c r="H422" s="161" t="s">
        <v>1891</v>
      </c>
      <c r="I422" s="161" t="s">
        <v>1885</v>
      </c>
      <c r="J422" s="161" t="s">
        <v>1887</v>
      </c>
    </row>
    <row r="423" spans="1:10" ht="30">
      <c r="A423" s="146" t="s">
        <v>1596</v>
      </c>
      <c r="B423" s="147" t="s">
        <v>16</v>
      </c>
      <c r="C423" s="161" t="s">
        <v>1597</v>
      </c>
      <c r="D423" s="161" t="s">
        <v>1594</v>
      </c>
      <c r="E423" s="161" t="s">
        <v>4231</v>
      </c>
      <c r="F423" s="146"/>
      <c r="G423" s="147" t="s">
        <v>16</v>
      </c>
      <c r="H423" s="161" t="s">
        <v>2317</v>
      </c>
      <c r="I423" s="161" t="s">
        <v>1885</v>
      </c>
      <c r="J423" s="161" t="s">
        <v>1887</v>
      </c>
    </row>
    <row r="424" spans="1:10" ht="60">
      <c r="A424" s="146" t="s">
        <v>1598</v>
      </c>
      <c r="B424" s="147" t="s">
        <v>16</v>
      </c>
      <c r="C424" s="161" t="s">
        <v>1599</v>
      </c>
      <c r="D424" s="161" t="s">
        <v>1594</v>
      </c>
      <c r="E424" s="161" t="s">
        <v>4231</v>
      </c>
      <c r="F424" s="146"/>
      <c r="G424" s="147" t="s">
        <v>16</v>
      </c>
      <c r="H424" s="161" t="s">
        <v>2532</v>
      </c>
      <c r="I424" s="161" t="s">
        <v>747</v>
      </c>
      <c r="J424" s="161" t="s">
        <v>2530</v>
      </c>
    </row>
    <row r="425" spans="1:10" ht="45">
      <c r="A425" s="146" t="s">
        <v>1600</v>
      </c>
      <c r="B425" s="147" t="s">
        <v>16</v>
      </c>
      <c r="C425" s="161" t="s">
        <v>1601</v>
      </c>
      <c r="D425" s="161" t="s">
        <v>1594</v>
      </c>
      <c r="E425" s="161" t="s">
        <v>4231</v>
      </c>
      <c r="F425" s="146"/>
      <c r="G425" s="147" t="s">
        <v>16</v>
      </c>
      <c r="H425" s="161" t="s">
        <v>2218</v>
      </c>
      <c r="I425" s="161" t="s">
        <v>270</v>
      </c>
      <c r="J425" s="161" t="s">
        <v>2216</v>
      </c>
    </row>
    <row r="426" spans="1:10" ht="45">
      <c r="A426" s="146" t="s">
        <v>713</v>
      </c>
      <c r="B426" s="147" t="s">
        <v>16</v>
      </c>
      <c r="C426" s="161" t="s">
        <v>714</v>
      </c>
      <c r="D426" s="161" t="s">
        <v>711</v>
      </c>
      <c r="E426" s="161" t="s">
        <v>2299</v>
      </c>
      <c r="F426" s="146"/>
      <c r="G426" s="147" t="s">
        <v>16</v>
      </c>
      <c r="H426" s="161" t="s">
        <v>2220</v>
      </c>
      <c r="I426" s="161" t="s">
        <v>270</v>
      </c>
      <c r="J426" s="161" t="s">
        <v>2216</v>
      </c>
    </row>
    <row r="427" spans="1:10" ht="30">
      <c r="A427" s="146" t="s">
        <v>1118</v>
      </c>
      <c r="B427" s="147" t="s">
        <v>16</v>
      </c>
      <c r="C427" s="161" t="s">
        <v>1119</v>
      </c>
      <c r="D427" s="161" t="s">
        <v>1116</v>
      </c>
      <c r="E427" s="161" t="s">
        <v>2911</v>
      </c>
      <c r="F427" s="146"/>
      <c r="G427" s="147" t="s">
        <v>16</v>
      </c>
      <c r="H427" s="161" t="s">
        <v>2326</v>
      </c>
      <c r="I427" s="161" t="s">
        <v>270</v>
      </c>
      <c r="J427" s="161" t="s">
        <v>2324</v>
      </c>
    </row>
    <row r="428" spans="1:10" ht="45">
      <c r="A428" s="146" t="s">
        <v>567</v>
      </c>
      <c r="B428" s="147" t="s">
        <v>16</v>
      </c>
      <c r="C428" s="161" t="s">
        <v>568</v>
      </c>
      <c r="D428" s="161" t="s">
        <v>565</v>
      </c>
      <c r="E428" s="161" t="s">
        <v>4232</v>
      </c>
      <c r="F428" s="146"/>
      <c r="G428" s="147" t="s">
        <v>16</v>
      </c>
      <c r="H428" s="161" t="s">
        <v>2301</v>
      </c>
      <c r="I428" s="161" t="s">
        <v>711</v>
      </c>
      <c r="J428" s="161" t="s">
        <v>2299</v>
      </c>
    </row>
    <row r="429" spans="1:10" ht="30">
      <c r="A429" s="146" t="s">
        <v>1283</v>
      </c>
      <c r="B429" s="147" t="s">
        <v>16</v>
      </c>
      <c r="C429" s="162" t="s">
        <v>1284</v>
      </c>
      <c r="D429" s="162" t="s">
        <v>1281</v>
      </c>
      <c r="E429" s="162" t="s">
        <v>4233</v>
      </c>
      <c r="F429" s="146"/>
      <c r="G429" s="147" t="s">
        <v>16</v>
      </c>
      <c r="H429" s="161" t="s">
        <v>2913</v>
      </c>
      <c r="I429" s="161" t="s">
        <v>1116</v>
      </c>
      <c r="J429" s="161" t="s">
        <v>2911</v>
      </c>
    </row>
    <row r="430" spans="1:10" ht="45">
      <c r="A430" s="146" t="s">
        <v>1058</v>
      </c>
      <c r="B430" s="147" t="s">
        <v>16</v>
      </c>
      <c r="C430" s="161" t="s">
        <v>1059</v>
      </c>
      <c r="D430" s="161" t="s">
        <v>1056</v>
      </c>
      <c r="E430" s="161" t="s">
        <v>1685</v>
      </c>
      <c r="F430" s="156"/>
      <c r="G430" s="158" t="s">
        <v>16</v>
      </c>
      <c r="H430" s="167" t="s">
        <v>3460</v>
      </c>
      <c r="I430" s="167" t="s">
        <v>3459</v>
      </c>
      <c r="J430" s="167" t="s">
        <v>3348</v>
      </c>
    </row>
    <row r="431" spans="1:10" ht="60">
      <c r="A431" s="146" t="s">
        <v>1435</v>
      </c>
      <c r="B431" s="147" t="s">
        <v>16</v>
      </c>
      <c r="C431" s="161" t="s">
        <v>1436</v>
      </c>
      <c r="D431" s="161" t="s">
        <v>1433</v>
      </c>
      <c r="E431" s="161" t="s">
        <v>2021</v>
      </c>
      <c r="F431" s="146"/>
      <c r="G431" s="147" t="s">
        <v>16</v>
      </c>
      <c r="H431" s="162" t="s">
        <v>2003</v>
      </c>
      <c r="I431" s="162" t="s">
        <v>1999</v>
      </c>
      <c r="J431" s="162" t="s">
        <v>2001</v>
      </c>
    </row>
    <row r="432" spans="1:10" ht="45">
      <c r="A432" s="146" t="s">
        <v>1437</v>
      </c>
      <c r="B432" s="147" t="s">
        <v>16</v>
      </c>
      <c r="C432" s="161" t="s">
        <v>1438</v>
      </c>
      <c r="D432" s="161" t="s">
        <v>1433</v>
      </c>
      <c r="E432" s="161" t="s">
        <v>2021</v>
      </c>
      <c r="F432" s="146"/>
      <c r="G432" s="147" t="s">
        <v>16</v>
      </c>
      <c r="H432" s="161" t="s">
        <v>2849</v>
      </c>
      <c r="I432" s="161" t="s">
        <v>1999</v>
      </c>
      <c r="J432" s="161" t="s">
        <v>2001</v>
      </c>
    </row>
    <row r="433" spans="1:10" ht="75">
      <c r="A433" s="146" t="s">
        <v>1439</v>
      </c>
      <c r="B433" s="147" t="s">
        <v>16</v>
      </c>
      <c r="C433" s="161" t="s">
        <v>1440</v>
      </c>
      <c r="D433" s="161" t="s">
        <v>1433</v>
      </c>
      <c r="E433" s="161" t="s">
        <v>2021</v>
      </c>
      <c r="F433" s="146"/>
      <c r="G433" s="147" t="s">
        <v>16</v>
      </c>
      <c r="H433" s="161" t="s">
        <v>1997</v>
      </c>
      <c r="I433" s="161" t="s">
        <v>1993</v>
      </c>
      <c r="J433" s="161" t="s">
        <v>1995</v>
      </c>
    </row>
    <row r="434" spans="1:10" ht="60">
      <c r="A434" s="146" t="s">
        <v>1441</v>
      </c>
      <c r="B434" s="147" t="s">
        <v>16</v>
      </c>
      <c r="C434" s="161" t="s">
        <v>1442</v>
      </c>
      <c r="D434" s="161" t="s">
        <v>1433</v>
      </c>
      <c r="E434" s="161" t="s">
        <v>2021</v>
      </c>
      <c r="F434" s="156"/>
      <c r="G434" s="158" t="s">
        <v>16</v>
      </c>
      <c r="H434" s="167" t="s">
        <v>4235</v>
      </c>
      <c r="I434" s="167" t="s">
        <v>3508</v>
      </c>
      <c r="J434" s="167" t="s">
        <v>3510</v>
      </c>
    </row>
    <row r="435" spans="1:10" ht="45">
      <c r="A435" s="146" t="s">
        <v>268</v>
      </c>
      <c r="B435" s="147" t="s">
        <v>16</v>
      </c>
      <c r="C435" s="161" t="s">
        <v>269</v>
      </c>
      <c r="D435" s="161" t="s">
        <v>266</v>
      </c>
      <c r="E435" s="161" t="s">
        <v>4234</v>
      </c>
      <c r="F435" s="146"/>
      <c r="G435" s="147" t="s">
        <v>16</v>
      </c>
      <c r="H435" s="161" t="s">
        <v>1986</v>
      </c>
      <c r="I435" s="161" t="s">
        <v>1281</v>
      </c>
      <c r="J435" s="161" t="s">
        <v>1984</v>
      </c>
    </row>
    <row r="436" spans="1:10" ht="45">
      <c r="A436" s="146" t="s">
        <v>302</v>
      </c>
      <c r="B436" s="147" t="s">
        <v>16</v>
      </c>
      <c r="C436" s="161" t="s">
        <v>303</v>
      </c>
      <c r="D436" s="161" t="s">
        <v>266</v>
      </c>
      <c r="E436" s="161" t="s">
        <v>4234</v>
      </c>
      <c r="F436" s="146"/>
      <c r="G436" s="147" t="s">
        <v>16</v>
      </c>
      <c r="H436" s="161" t="s">
        <v>4236</v>
      </c>
      <c r="I436" s="161" t="s">
        <v>1056</v>
      </c>
      <c r="J436" s="161" t="s">
        <v>1685</v>
      </c>
    </row>
    <row r="437" spans="1:10" ht="45">
      <c r="A437" s="146" t="s">
        <v>324</v>
      </c>
      <c r="B437" s="147" t="s">
        <v>16</v>
      </c>
      <c r="C437" s="161" t="s">
        <v>325</v>
      </c>
      <c r="D437" s="161" t="s">
        <v>322</v>
      </c>
      <c r="E437" s="161" t="s">
        <v>1874</v>
      </c>
      <c r="F437" s="146"/>
      <c r="G437" s="147" t="s">
        <v>16</v>
      </c>
      <c r="H437" s="161" t="s">
        <v>2023</v>
      </c>
      <c r="I437" s="161" t="s">
        <v>1433</v>
      </c>
      <c r="J437" s="161" t="s">
        <v>2021</v>
      </c>
    </row>
    <row r="438" spans="1:10" ht="105">
      <c r="A438" s="146" t="s">
        <v>326</v>
      </c>
      <c r="B438" s="147" t="s">
        <v>16</v>
      </c>
      <c r="C438" s="161" t="s">
        <v>327</v>
      </c>
      <c r="D438" s="161" t="s">
        <v>322</v>
      </c>
      <c r="E438" s="161" t="s">
        <v>1874</v>
      </c>
      <c r="F438" s="146"/>
      <c r="G438" s="147" t="s">
        <v>16</v>
      </c>
      <c r="H438" s="161" t="s">
        <v>4237</v>
      </c>
      <c r="I438" s="161" t="s">
        <v>1433</v>
      </c>
      <c r="J438" s="161" t="s">
        <v>2021</v>
      </c>
    </row>
    <row r="439" spans="1:10" ht="90">
      <c r="A439" s="146" t="s">
        <v>342</v>
      </c>
      <c r="B439" s="147" t="s">
        <v>16</v>
      </c>
      <c r="C439" s="161" t="s">
        <v>343</v>
      </c>
      <c r="D439" s="161" t="s">
        <v>322</v>
      </c>
      <c r="E439" s="161" t="s">
        <v>1874</v>
      </c>
      <c r="F439" s="146"/>
      <c r="G439" s="147" t="s">
        <v>16</v>
      </c>
      <c r="H439" s="161" t="s">
        <v>4238</v>
      </c>
      <c r="I439" s="161" t="s">
        <v>1433</v>
      </c>
      <c r="J439" s="161" t="s">
        <v>2021</v>
      </c>
    </row>
    <row r="440" spans="1:10" ht="75">
      <c r="A440" s="146" t="s">
        <v>40</v>
      </c>
      <c r="B440" s="147" t="s">
        <v>16</v>
      </c>
      <c r="C440" s="161" t="s">
        <v>41</v>
      </c>
      <c r="D440" s="161"/>
      <c r="E440" s="161"/>
      <c r="F440" s="146"/>
      <c r="G440" s="147" t="s">
        <v>16</v>
      </c>
      <c r="H440" s="161" t="s">
        <v>4239</v>
      </c>
      <c r="I440" s="161" t="s">
        <v>1433</v>
      </c>
      <c r="J440" s="161" t="s">
        <v>2062</v>
      </c>
    </row>
    <row r="441" spans="1:10" ht="30">
      <c r="A441" s="146" t="s">
        <v>42</v>
      </c>
      <c r="B441" s="147" t="s">
        <v>16</v>
      </c>
      <c r="C441" s="161" t="s">
        <v>43</v>
      </c>
      <c r="D441" s="161"/>
      <c r="E441" s="161"/>
      <c r="F441" s="146"/>
      <c r="G441" s="147" t="s">
        <v>16</v>
      </c>
      <c r="H441" s="161" t="s">
        <v>3404</v>
      </c>
      <c r="I441" s="161" t="s">
        <v>3401</v>
      </c>
      <c r="J441" s="161" t="s">
        <v>3402</v>
      </c>
    </row>
    <row r="442" spans="1:10" ht="60">
      <c r="A442" s="146" t="s">
        <v>44</v>
      </c>
      <c r="B442" s="147" t="s">
        <v>16</v>
      </c>
      <c r="C442" s="161" t="s">
        <v>45</v>
      </c>
      <c r="D442" s="161"/>
      <c r="E442" s="161"/>
      <c r="F442" s="146"/>
      <c r="G442" s="147" t="s">
        <v>16</v>
      </c>
      <c r="H442" s="161" t="s">
        <v>3322</v>
      </c>
      <c r="I442" s="161" t="s">
        <v>3320</v>
      </c>
      <c r="J442" s="161" t="s">
        <v>3309</v>
      </c>
    </row>
    <row r="443" spans="1:10" ht="60">
      <c r="A443" s="146" t="s">
        <v>46</v>
      </c>
      <c r="B443" s="147" t="s">
        <v>16</v>
      </c>
      <c r="C443" s="161" t="s">
        <v>47</v>
      </c>
      <c r="D443" s="161"/>
      <c r="E443" s="161"/>
      <c r="F443" s="146"/>
      <c r="G443" s="147" t="s">
        <v>16</v>
      </c>
      <c r="H443" s="161" t="s">
        <v>2347</v>
      </c>
      <c r="I443" s="161" t="s">
        <v>2344</v>
      </c>
      <c r="J443" s="161" t="s">
        <v>2345</v>
      </c>
    </row>
    <row r="444" spans="1:10" ht="30">
      <c r="A444" s="146" t="s">
        <v>48</v>
      </c>
      <c r="B444" s="147" t="s">
        <v>16</v>
      </c>
      <c r="C444" s="161" t="s">
        <v>49</v>
      </c>
      <c r="D444" s="161"/>
      <c r="E444" s="161"/>
      <c r="F444" s="146"/>
      <c r="G444" s="147" t="s">
        <v>16</v>
      </c>
      <c r="H444" s="163" t="s">
        <v>1866</v>
      </c>
      <c r="I444" s="163" t="s">
        <v>266</v>
      </c>
      <c r="J444" s="163" t="s">
        <v>1863</v>
      </c>
    </row>
    <row r="445" spans="1:10" ht="30">
      <c r="A445" s="146" t="s">
        <v>50</v>
      </c>
      <c r="B445" s="147" t="s">
        <v>16</v>
      </c>
      <c r="C445" s="161" t="s">
        <v>51</v>
      </c>
      <c r="D445" s="161"/>
      <c r="E445" s="161"/>
      <c r="F445" s="146"/>
      <c r="G445" s="147" t="s">
        <v>16</v>
      </c>
      <c r="H445" s="161" t="s">
        <v>3144</v>
      </c>
      <c r="I445" s="161" t="s">
        <v>266</v>
      </c>
      <c r="J445" s="161" t="s">
        <v>3142</v>
      </c>
    </row>
    <row r="446" spans="1:10" ht="30">
      <c r="A446" s="146" t="s">
        <v>52</v>
      </c>
      <c r="B446" s="147" t="s">
        <v>16</v>
      </c>
      <c r="C446" s="161" t="s">
        <v>53</v>
      </c>
      <c r="D446" s="161"/>
      <c r="E446" s="161"/>
      <c r="F446" s="146"/>
      <c r="G446" s="147" t="s">
        <v>16</v>
      </c>
      <c r="H446" s="161" t="s">
        <v>3333</v>
      </c>
      <c r="I446" s="161" t="s">
        <v>3329</v>
      </c>
      <c r="J446" s="161" t="s">
        <v>3331</v>
      </c>
    </row>
    <row r="447" spans="1:10" ht="45">
      <c r="A447" s="146" t="s">
        <v>58</v>
      </c>
      <c r="B447" s="147" t="s">
        <v>16</v>
      </c>
      <c r="C447" s="161" t="s">
        <v>59</v>
      </c>
      <c r="D447" s="161"/>
      <c r="E447" s="161"/>
      <c r="F447" s="146"/>
      <c r="G447" s="147" t="s">
        <v>16</v>
      </c>
      <c r="H447" s="161" t="s">
        <v>1876</v>
      </c>
      <c r="I447" s="161" t="s">
        <v>1873</v>
      </c>
      <c r="J447" s="161" t="s">
        <v>1874</v>
      </c>
    </row>
    <row r="448" spans="1:10" ht="30">
      <c r="A448" s="146" t="s">
        <v>60</v>
      </c>
      <c r="B448" s="147" t="s">
        <v>16</v>
      </c>
      <c r="C448" s="161" t="s">
        <v>61</v>
      </c>
      <c r="D448" s="161"/>
      <c r="E448" s="161"/>
      <c r="F448" s="146"/>
      <c r="G448" s="147" t="s">
        <v>16</v>
      </c>
      <c r="H448" s="161" t="s">
        <v>2858</v>
      </c>
      <c r="I448" s="161" t="s">
        <v>2855</v>
      </c>
      <c r="J448" s="161" t="s">
        <v>2856</v>
      </c>
    </row>
    <row r="449" spans="1:10" ht="30">
      <c r="A449" s="146" t="s">
        <v>62</v>
      </c>
      <c r="B449" s="147" t="s">
        <v>16</v>
      </c>
      <c r="C449" s="161" t="s">
        <v>63</v>
      </c>
      <c r="D449" s="161"/>
      <c r="E449" s="161"/>
      <c r="F449" s="146"/>
      <c r="G449" s="147" t="s">
        <v>16</v>
      </c>
      <c r="H449" s="161" t="s">
        <v>1693</v>
      </c>
      <c r="I449" s="161" t="s">
        <v>1692</v>
      </c>
      <c r="J449" s="161" t="s">
        <v>1692</v>
      </c>
    </row>
    <row r="450" spans="1:10" ht="45">
      <c r="A450" s="146" t="s">
        <v>64</v>
      </c>
      <c r="B450" s="147" t="s">
        <v>16</v>
      </c>
      <c r="C450" s="161" t="s">
        <v>65</v>
      </c>
      <c r="D450" s="161"/>
      <c r="E450" s="161"/>
      <c r="F450" s="146"/>
      <c r="G450" s="147" t="s">
        <v>16</v>
      </c>
      <c r="H450" s="161" t="s">
        <v>1718</v>
      </c>
      <c r="I450" s="161" t="s">
        <v>1692</v>
      </c>
      <c r="J450" s="161" t="s">
        <v>515</v>
      </c>
    </row>
    <row r="451" spans="1:10" ht="30">
      <c r="A451" s="146" t="s">
        <v>66</v>
      </c>
      <c r="B451" s="147" t="s">
        <v>16</v>
      </c>
      <c r="C451" s="161" t="s">
        <v>67</v>
      </c>
      <c r="D451" s="161"/>
      <c r="E451" s="161"/>
      <c r="F451" s="146"/>
      <c r="G451" s="147" t="s">
        <v>16</v>
      </c>
      <c r="H451" s="161" t="s">
        <v>1731</v>
      </c>
      <c r="I451" s="161" t="s">
        <v>1692</v>
      </c>
      <c r="J451" s="161" t="s">
        <v>1729</v>
      </c>
    </row>
    <row r="452" spans="1:10" ht="45">
      <c r="A452" s="146" t="s">
        <v>68</v>
      </c>
      <c r="B452" s="147" t="s">
        <v>16</v>
      </c>
      <c r="C452" s="161" t="s">
        <v>69</v>
      </c>
      <c r="D452" s="161"/>
      <c r="E452" s="161"/>
      <c r="F452" s="146"/>
      <c r="G452" s="147" t="s">
        <v>16</v>
      </c>
      <c r="H452" s="161" t="s">
        <v>1744</v>
      </c>
      <c r="I452" s="161" t="s">
        <v>1692</v>
      </c>
      <c r="J452" s="161" t="s">
        <v>1692</v>
      </c>
    </row>
    <row r="453" spans="1:10" ht="30">
      <c r="A453" s="146" t="s">
        <v>74</v>
      </c>
      <c r="B453" s="147" t="s">
        <v>16</v>
      </c>
      <c r="C453" s="161" t="s">
        <v>75</v>
      </c>
      <c r="D453" s="161"/>
      <c r="E453" s="161"/>
      <c r="F453" s="146"/>
      <c r="G453" s="147" t="s">
        <v>16</v>
      </c>
      <c r="H453" s="161" t="s">
        <v>1749</v>
      </c>
      <c r="I453" s="161" t="s">
        <v>1692</v>
      </c>
      <c r="J453" s="161" t="s">
        <v>1747</v>
      </c>
    </row>
    <row r="454" spans="1:10" ht="45">
      <c r="A454" s="146" t="s">
        <v>76</v>
      </c>
      <c r="B454" s="147" t="s">
        <v>16</v>
      </c>
      <c r="C454" s="161" t="s">
        <v>77</v>
      </c>
      <c r="D454" s="161"/>
      <c r="E454" s="161"/>
      <c r="F454" s="146"/>
      <c r="G454" s="147" t="s">
        <v>16</v>
      </c>
      <c r="H454" s="161" t="s">
        <v>1753</v>
      </c>
      <c r="I454" s="161" t="s">
        <v>1692</v>
      </c>
      <c r="J454" s="161" t="s">
        <v>1751</v>
      </c>
    </row>
    <row r="455" spans="1:10" ht="60">
      <c r="A455" s="146" t="s">
        <v>78</v>
      </c>
      <c r="B455" s="147" t="s">
        <v>16</v>
      </c>
      <c r="C455" s="161" t="s">
        <v>79</v>
      </c>
      <c r="D455" s="161"/>
      <c r="E455" s="161"/>
      <c r="F455" s="146"/>
      <c r="G455" s="147" t="s">
        <v>16</v>
      </c>
      <c r="H455" s="161" t="s">
        <v>1755</v>
      </c>
      <c r="I455" s="161" t="s">
        <v>1692</v>
      </c>
      <c r="J455" s="161" t="s">
        <v>1751</v>
      </c>
    </row>
    <row r="456" spans="1:10" ht="45">
      <c r="A456" s="146" t="s">
        <v>80</v>
      </c>
      <c r="B456" s="147" t="s">
        <v>16</v>
      </c>
      <c r="C456" s="161" t="s">
        <v>81</v>
      </c>
      <c r="D456" s="161"/>
      <c r="E456" s="161"/>
      <c r="F456" s="146"/>
      <c r="G456" s="147" t="s">
        <v>16</v>
      </c>
      <c r="H456" s="161" t="s">
        <v>1757</v>
      </c>
      <c r="I456" s="161" t="s">
        <v>1692</v>
      </c>
      <c r="J456" s="161" t="s">
        <v>1692</v>
      </c>
    </row>
    <row r="457" spans="1:10" ht="270">
      <c r="A457" s="146" t="s">
        <v>82</v>
      </c>
      <c r="B457" s="147" t="s">
        <v>16</v>
      </c>
      <c r="C457" s="161" t="s">
        <v>83</v>
      </c>
      <c r="D457" s="161"/>
      <c r="E457" s="161"/>
      <c r="F457" s="146"/>
      <c r="G457" s="147" t="s">
        <v>16</v>
      </c>
      <c r="H457" s="161" t="s">
        <v>1765</v>
      </c>
      <c r="I457" s="161" t="s">
        <v>1692</v>
      </c>
      <c r="J457" s="161" t="s">
        <v>1692</v>
      </c>
    </row>
    <row r="458" spans="1:10" ht="75">
      <c r="A458" s="146" t="s">
        <v>84</v>
      </c>
      <c r="B458" s="147" t="s">
        <v>16</v>
      </c>
      <c r="C458" s="161" t="s">
        <v>85</v>
      </c>
      <c r="D458" s="161"/>
      <c r="E458" s="161"/>
      <c r="F458" s="146"/>
      <c r="G458" s="147" t="s">
        <v>16</v>
      </c>
      <c r="H458" s="161" t="s">
        <v>1766</v>
      </c>
      <c r="I458" s="161" t="s">
        <v>1692</v>
      </c>
      <c r="J458" s="161" t="s">
        <v>1692</v>
      </c>
    </row>
    <row r="459" spans="1:10" ht="60">
      <c r="A459" s="146" t="s">
        <v>86</v>
      </c>
      <c r="B459" s="147" t="s">
        <v>16</v>
      </c>
      <c r="C459" s="161" t="s">
        <v>87</v>
      </c>
      <c r="D459" s="161"/>
      <c r="E459" s="161"/>
      <c r="F459" s="146"/>
      <c r="G459" s="147" t="s">
        <v>16</v>
      </c>
      <c r="H459" s="161" t="s">
        <v>1767</v>
      </c>
      <c r="I459" s="161" t="s">
        <v>1692</v>
      </c>
      <c r="J459" s="161" t="s">
        <v>1692</v>
      </c>
    </row>
    <row r="460" spans="1:10" ht="330">
      <c r="A460" s="146" t="s">
        <v>88</v>
      </c>
      <c r="B460" s="147" t="s">
        <v>16</v>
      </c>
      <c r="C460" s="161" t="s">
        <v>89</v>
      </c>
      <c r="D460" s="161"/>
      <c r="E460" s="161"/>
      <c r="F460" s="146"/>
      <c r="G460" s="147" t="s">
        <v>16</v>
      </c>
      <c r="H460" s="161" t="s">
        <v>1768</v>
      </c>
      <c r="I460" s="161" t="s">
        <v>1692</v>
      </c>
      <c r="J460" s="161" t="s">
        <v>1692</v>
      </c>
    </row>
    <row r="461" spans="1:10" ht="150">
      <c r="A461" s="146" t="s">
        <v>90</v>
      </c>
      <c r="B461" s="147" t="s">
        <v>16</v>
      </c>
      <c r="C461" s="161" t="s">
        <v>91</v>
      </c>
      <c r="D461" s="161"/>
      <c r="E461" s="161"/>
      <c r="F461" s="146"/>
      <c r="G461" s="147" t="s">
        <v>16</v>
      </c>
      <c r="H461" s="161" t="s">
        <v>4240</v>
      </c>
      <c r="I461" s="161" t="s">
        <v>1692</v>
      </c>
      <c r="J461" s="161" t="s">
        <v>1692</v>
      </c>
    </row>
    <row r="462" spans="1:10" ht="45">
      <c r="A462" s="146" t="s">
        <v>92</v>
      </c>
      <c r="B462" s="147" t="s">
        <v>16</v>
      </c>
      <c r="C462" s="161" t="s">
        <v>93</v>
      </c>
      <c r="D462" s="161"/>
      <c r="E462" s="161"/>
      <c r="F462" s="146"/>
      <c r="G462" s="147" t="s">
        <v>16</v>
      </c>
      <c r="H462" s="161" t="s">
        <v>1770</v>
      </c>
      <c r="I462" s="161" t="s">
        <v>1692</v>
      </c>
      <c r="J462" s="161" t="s">
        <v>1692</v>
      </c>
    </row>
    <row r="463" spans="1:10" ht="90">
      <c r="A463" s="146" t="s">
        <v>94</v>
      </c>
      <c r="B463" s="147" t="s">
        <v>16</v>
      </c>
      <c r="C463" s="161" t="s">
        <v>95</v>
      </c>
      <c r="D463" s="161"/>
      <c r="E463" s="161"/>
      <c r="F463" s="146"/>
      <c r="G463" s="147" t="s">
        <v>16</v>
      </c>
      <c r="H463" s="161" t="s">
        <v>1771</v>
      </c>
      <c r="I463" s="161" t="s">
        <v>1692</v>
      </c>
      <c r="J463" s="161" t="s">
        <v>1692</v>
      </c>
    </row>
    <row r="464" spans="1:10" ht="45">
      <c r="A464" s="146" t="s">
        <v>96</v>
      </c>
      <c r="B464" s="147" t="s">
        <v>16</v>
      </c>
      <c r="C464" s="161" t="s">
        <v>97</v>
      </c>
      <c r="D464" s="161"/>
      <c r="E464" s="161"/>
      <c r="F464" s="146"/>
      <c r="G464" s="147" t="s">
        <v>16</v>
      </c>
      <c r="H464" s="161" t="s">
        <v>1772</v>
      </c>
      <c r="I464" s="161" t="s">
        <v>1692</v>
      </c>
      <c r="J464" s="161" t="s">
        <v>1692</v>
      </c>
    </row>
    <row r="465" spans="1:10" ht="60">
      <c r="A465" s="146" t="s">
        <v>98</v>
      </c>
      <c r="B465" s="147" t="s">
        <v>16</v>
      </c>
      <c r="C465" s="161" t="s">
        <v>99</v>
      </c>
      <c r="D465" s="161"/>
      <c r="E465" s="161"/>
      <c r="F465" s="146"/>
      <c r="G465" s="147" t="s">
        <v>16</v>
      </c>
      <c r="H465" s="161" t="s">
        <v>1773</v>
      </c>
      <c r="I465" s="161" t="s">
        <v>1692</v>
      </c>
      <c r="J465" s="161" t="s">
        <v>1692</v>
      </c>
    </row>
    <row r="466" spans="1:10">
      <c r="A466" s="146" t="s">
        <v>100</v>
      </c>
      <c r="B466" s="147" t="s">
        <v>16</v>
      </c>
      <c r="C466" s="161" t="s">
        <v>101</v>
      </c>
      <c r="D466" s="161"/>
      <c r="E466" s="161"/>
      <c r="F466" s="146"/>
      <c r="G466" s="147" t="s">
        <v>16</v>
      </c>
      <c r="H466" s="161" t="s">
        <v>1777</v>
      </c>
      <c r="I466" s="161" t="s">
        <v>1692</v>
      </c>
      <c r="J466" s="161" t="s">
        <v>1775</v>
      </c>
    </row>
    <row r="467" spans="1:10" ht="45">
      <c r="A467" s="146" t="s">
        <v>102</v>
      </c>
      <c r="B467" s="147" t="s">
        <v>16</v>
      </c>
      <c r="C467" s="161" t="s">
        <v>103</v>
      </c>
      <c r="D467" s="161"/>
      <c r="E467" s="161"/>
      <c r="F467" s="146"/>
      <c r="G467" s="147" t="s">
        <v>16</v>
      </c>
      <c r="H467" s="161" t="s">
        <v>4241</v>
      </c>
      <c r="I467" s="161" t="s">
        <v>1692</v>
      </c>
      <c r="J467" s="161" t="s">
        <v>1779</v>
      </c>
    </row>
    <row r="468" spans="1:10" ht="30">
      <c r="A468" s="146" t="s">
        <v>104</v>
      </c>
      <c r="B468" s="147" t="s">
        <v>16</v>
      </c>
      <c r="C468" s="161" t="s">
        <v>105</v>
      </c>
      <c r="D468" s="161"/>
      <c r="E468" s="161"/>
      <c r="F468" s="146"/>
      <c r="G468" s="147" t="s">
        <v>16</v>
      </c>
      <c r="H468" s="161" t="s">
        <v>1782</v>
      </c>
      <c r="I468" s="161" t="s">
        <v>1692</v>
      </c>
      <c r="J468" s="161" t="s">
        <v>1692</v>
      </c>
    </row>
    <row r="469" spans="1:10" ht="30">
      <c r="A469" s="146" t="s">
        <v>106</v>
      </c>
      <c r="B469" s="147" t="s">
        <v>16</v>
      </c>
      <c r="C469" s="161" t="s">
        <v>107</v>
      </c>
      <c r="D469" s="161"/>
      <c r="E469" s="161"/>
      <c r="F469" s="146"/>
      <c r="G469" s="147" t="s">
        <v>16</v>
      </c>
      <c r="H469" s="161" t="s">
        <v>1783</v>
      </c>
      <c r="I469" s="161" t="s">
        <v>1692</v>
      </c>
      <c r="J469" s="161" t="s">
        <v>1692</v>
      </c>
    </row>
    <row r="470" spans="1:10" ht="30">
      <c r="A470" s="146" t="s">
        <v>108</v>
      </c>
      <c r="B470" s="147" t="s">
        <v>16</v>
      </c>
      <c r="C470" s="161" t="s">
        <v>109</v>
      </c>
      <c r="D470" s="161"/>
      <c r="E470" s="161"/>
      <c r="F470" s="146"/>
      <c r="G470" s="147" t="s">
        <v>16</v>
      </c>
      <c r="H470" s="161" t="s">
        <v>1784</v>
      </c>
      <c r="I470" s="161" t="s">
        <v>1692</v>
      </c>
      <c r="J470" s="161" t="s">
        <v>1692</v>
      </c>
    </row>
    <row r="471" spans="1:10">
      <c r="A471" s="146" t="s">
        <v>110</v>
      </c>
      <c r="B471" s="147" t="s">
        <v>16</v>
      </c>
      <c r="C471" s="161" t="s">
        <v>111</v>
      </c>
      <c r="D471" s="161"/>
      <c r="E471" s="161"/>
      <c r="F471" s="146"/>
      <c r="G471" s="147" t="s">
        <v>16</v>
      </c>
      <c r="H471" s="161" t="s">
        <v>1785</v>
      </c>
      <c r="I471" s="161" t="s">
        <v>1692</v>
      </c>
      <c r="J471" s="161" t="s">
        <v>1692</v>
      </c>
    </row>
    <row r="472" spans="1:10" ht="45">
      <c r="A472" s="146" t="s">
        <v>112</v>
      </c>
      <c r="B472" s="147" t="s">
        <v>16</v>
      </c>
      <c r="C472" s="161" t="s">
        <v>113</v>
      </c>
      <c r="D472" s="161"/>
      <c r="E472" s="161"/>
      <c r="F472" s="146"/>
      <c r="G472" s="147" t="s">
        <v>16</v>
      </c>
      <c r="H472" s="161" t="s">
        <v>1790</v>
      </c>
      <c r="I472" s="161" t="s">
        <v>1692</v>
      </c>
      <c r="J472" s="161" t="s">
        <v>1788</v>
      </c>
    </row>
    <row r="473" spans="1:10" ht="90">
      <c r="A473" s="146" t="s">
        <v>114</v>
      </c>
      <c r="B473" s="147" t="s">
        <v>16</v>
      </c>
      <c r="C473" s="161" t="s">
        <v>115</v>
      </c>
      <c r="D473" s="161"/>
      <c r="E473" s="161"/>
      <c r="F473" s="146"/>
      <c r="G473" s="147" t="s">
        <v>16</v>
      </c>
      <c r="H473" s="161" t="s">
        <v>4242</v>
      </c>
      <c r="I473" s="161" t="s">
        <v>1692</v>
      </c>
      <c r="J473" s="161" t="s">
        <v>1798</v>
      </c>
    </row>
    <row r="474" spans="1:10" ht="75">
      <c r="A474" s="146" t="s">
        <v>116</v>
      </c>
      <c r="B474" s="147" t="s">
        <v>16</v>
      </c>
      <c r="C474" s="161" t="s">
        <v>117</v>
      </c>
      <c r="D474" s="161"/>
      <c r="E474" s="161"/>
      <c r="F474" s="146"/>
      <c r="G474" s="147" t="s">
        <v>16</v>
      </c>
      <c r="H474" s="161" t="s">
        <v>1804</v>
      </c>
      <c r="I474" s="161" t="s">
        <v>1692</v>
      </c>
      <c r="J474" s="161" t="s">
        <v>1802</v>
      </c>
    </row>
    <row r="475" spans="1:10" ht="75">
      <c r="A475" s="146" t="s">
        <v>118</v>
      </c>
      <c r="B475" s="147" t="s">
        <v>16</v>
      </c>
      <c r="C475" s="161" t="s">
        <v>119</v>
      </c>
      <c r="D475" s="161"/>
      <c r="E475" s="161"/>
      <c r="F475" s="146"/>
      <c r="G475" s="147" t="s">
        <v>16</v>
      </c>
      <c r="H475" s="161" t="s">
        <v>1808</v>
      </c>
      <c r="I475" s="161" t="s">
        <v>1692</v>
      </c>
      <c r="J475" s="161" t="s">
        <v>1806</v>
      </c>
    </row>
    <row r="476" spans="1:10" ht="75">
      <c r="A476" s="146" t="s">
        <v>120</v>
      </c>
      <c r="B476" s="147" t="s">
        <v>16</v>
      </c>
      <c r="C476" s="161" t="s">
        <v>121</v>
      </c>
      <c r="D476" s="161"/>
      <c r="E476" s="161"/>
      <c r="F476" s="146"/>
      <c r="G476" s="147" t="s">
        <v>16</v>
      </c>
      <c r="H476" s="161" t="s">
        <v>1826</v>
      </c>
      <c r="I476" s="161" t="s">
        <v>1692</v>
      </c>
      <c r="J476" s="161" t="s">
        <v>1824</v>
      </c>
    </row>
    <row r="477" spans="1:10" ht="75">
      <c r="A477" s="146" t="s">
        <v>122</v>
      </c>
      <c r="B477" s="147" t="s">
        <v>16</v>
      </c>
      <c r="C477" s="161" t="s">
        <v>123</v>
      </c>
      <c r="D477" s="161"/>
      <c r="E477" s="161"/>
      <c r="F477" s="146"/>
      <c r="G477" s="147" t="s">
        <v>16</v>
      </c>
      <c r="H477" s="161" t="s">
        <v>1827</v>
      </c>
      <c r="I477" s="161" t="s">
        <v>1692</v>
      </c>
      <c r="J477" s="161" t="s">
        <v>1692</v>
      </c>
    </row>
    <row r="478" spans="1:10" ht="75">
      <c r="A478" s="146" t="s">
        <v>124</v>
      </c>
      <c r="B478" s="147" t="s">
        <v>16</v>
      </c>
      <c r="C478" s="161" t="s">
        <v>125</v>
      </c>
      <c r="D478" s="161"/>
      <c r="E478" s="161"/>
      <c r="F478" s="146"/>
      <c r="G478" s="147" t="s">
        <v>16</v>
      </c>
      <c r="H478" s="161" t="s">
        <v>1828</v>
      </c>
      <c r="I478" s="161" t="s">
        <v>1692</v>
      </c>
      <c r="J478" s="161" t="s">
        <v>1692</v>
      </c>
    </row>
    <row r="479" spans="1:10" ht="75">
      <c r="A479" s="146" t="s">
        <v>126</v>
      </c>
      <c r="B479" s="147" t="s">
        <v>16</v>
      </c>
      <c r="C479" s="161" t="s">
        <v>127</v>
      </c>
      <c r="D479" s="161"/>
      <c r="E479" s="161"/>
      <c r="F479" s="146"/>
      <c r="G479" s="147" t="s">
        <v>16</v>
      </c>
      <c r="H479" s="161" t="s">
        <v>4243</v>
      </c>
      <c r="I479" s="161" t="s">
        <v>1692</v>
      </c>
      <c r="J479" s="161" t="s">
        <v>1692</v>
      </c>
    </row>
    <row r="480" spans="1:10" ht="45">
      <c r="A480" s="146" t="s">
        <v>128</v>
      </c>
      <c r="B480" s="147" t="s">
        <v>16</v>
      </c>
      <c r="C480" s="161" t="s">
        <v>129</v>
      </c>
      <c r="D480" s="161"/>
      <c r="E480" s="161"/>
      <c r="F480" s="146"/>
      <c r="G480" s="147" t="s">
        <v>16</v>
      </c>
      <c r="H480" s="161" t="s">
        <v>1837</v>
      </c>
      <c r="I480" s="161" t="s">
        <v>1692</v>
      </c>
      <c r="J480" s="161" t="s">
        <v>1835</v>
      </c>
    </row>
    <row r="481" spans="1:10" ht="30">
      <c r="A481" s="146" t="s">
        <v>130</v>
      </c>
      <c r="B481" s="147" t="s">
        <v>16</v>
      </c>
      <c r="C481" s="161" t="s">
        <v>131</v>
      </c>
      <c r="D481" s="161"/>
      <c r="E481" s="161"/>
      <c r="F481" s="146"/>
      <c r="G481" s="147" t="s">
        <v>16</v>
      </c>
      <c r="H481" s="161" t="s">
        <v>1838</v>
      </c>
      <c r="I481" s="161" t="s">
        <v>1692</v>
      </c>
      <c r="J481" s="161" t="s">
        <v>1692</v>
      </c>
    </row>
    <row r="482" spans="1:10" ht="30">
      <c r="A482" s="146" t="s">
        <v>132</v>
      </c>
      <c r="B482" s="147" t="s">
        <v>16</v>
      </c>
      <c r="C482" s="161" t="s">
        <v>133</v>
      </c>
      <c r="D482" s="161"/>
      <c r="E482" s="161"/>
      <c r="F482" s="146"/>
      <c r="G482" s="147" t="s">
        <v>16</v>
      </c>
      <c r="H482" s="161" t="s">
        <v>1847</v>
      </c>
      <c r="I482" s="161" t="s">
        <v>1692</v>
      </c>
      <c r="J482" s="161" t="s">
        <v>1845</v>
      </c>
    </row>
    <row r="483" spans="1:10" ht="45">
      <c r="A483" s="146" t="s">
        <v>134</v>
      </c>
      <c r="B483" s="147" t="s">
        <v>16</v>
      </c>
      <c r="C483" s="161" t="s">
        <v>135</v>
      </c>
      <c r="D483" s="161"/>
      <c r="E483" s="161"/>
      <c r="F483" s="146"/>
      <c r="G483" s="147" t="s">
        <v>16</v>
      </c>
      <c r="H483" s="161" t="s">
        <v>1855</v>
      </c>
      <c r="I483" s="161" t="s">
        <v>1692</v>
      </c>
      <c r="J483" s="161" t="s">
        <v>1853</v>
      </c>
    </row>
    <row r="484" spans="1:10" ht="45">
      <c r="A484" s="146" t="s">
        <v>136</v>
      </c>
      <c r="B484" s="147" t="s">
        <v>16</v>
      </c>
      <c r="C484" s="161" t="s">
        <v>137</v>
      </c>
      <c r="D484" s="161"/>
      <c r="E484" s="161"/>
      <c r="F484" s="146"/>
      <c r="G484" s="147" t="s">
        <v>16</v>
      </c>
      <c r="H484" s="163" t="s">
        <v>4244</v>
      </c>
      <c r="I484" s="163" t="s">
        <v>1692</v>
      </c>
      <c r="J484" s="163" t="s">
        <v>1692</v>
      </c>
    </row>
    <row r="485" spans="1:10" ht="45">
      <c r="A485" s="146" t="s">
        <v>138</v>
      </c>
      <c r="B485" s="147" t="s">
        <v>16</v>
      </c>
      <c r="C485" s="161" t="s">
        <v>139</v>
      </c>
      <c r="D485" s="161"/>
      <c r="E485" s="161"/>
      <c r="F485" s="146"/>
      <c r="G485" s="147" t="s">
        <v>16</v>
      </c>
      <c r="H485" s="161" t="s">
        <v>1926</v>
      </c>
      <c r="I485" s="161" t="s">
        <v>1692</v>
      </c>
      <c r="J485" s="161" t="s">
        <v>1922</v>
      </c>
    </row>
    <row r="486" spans="1:10" ht="45">
      <c r="A486" s="146" t="s">
        <v>140</v>
      </c>
      <c r="B486" s="147" t="s">
        <v>16</v>
      </c>
      <c r="C486" s="161" t="s">
        <v>141</v>
      </c>
      <c r="D486" s="161"/>
      <c r="E486" s="161"/>
      <c r="F486" s="146"/>
      <c r="G486" s="147" t="s">
        <v>16</v>
      </c>
      <c r="H486" s="161" t="s">
        <v>1931</v>
      </c>
      <c r="I486" s="161" t="s">
        <v>1692</v>
      </c>
      <c r="J486" s="161" t="s">
        <v>1929</v>
      </c>
    </row>
    <row r="487" spans="1:10" ht="45">
      <c r="A487" s="146" t="s">
        <v>142</v>
      </c>
      <c r="B487" s="147" t="s">
        <v>16</v>
      </c>
      <c r="C487" s="161" t="s">
        <v>143</v>
      </c>
      <c r="D487" s="161"/>
      <c r="E487" s="161"/>
      <c r="F487" s="146"/>
      <c r="G487" s="147" t="s">
        <v>16</v>
      </c>
      <c r="H487" s="163" t="s">
        <v>1990</v>
      </c>
      <c r="I487" s="163" t="s">
        <v>1692</v>
      </c>
      <c r="J487" s="163" t="s">
        <v>1988</v>
      </c>
    </row>
    <row r="488" spans="1:10" ht="105">
      <c r="A488" s="146" t="s">
        <v>144</v>
      </c>
      <c r="B488" s="147" t="s">
        <v>16</v>
      </c>
      <c r="C488" s="161" t="s">
        <v>145</v>
      </c>
      <c r="D488" s="161"/>
      <c r="E488" s="161"/>
      <c r="F488" s="146"/>
      <c r="G488" s="147" t="s">
        <v>16</v>
      </c>
      <c r="H488" s="161" t="s">
        <v>1991</v>
      </c>
      <c r="I488" s="161" t="s">
        <v>1692</v>
      </c>
      <c r="J488" s="161" t="s">
        <v>1692</v>
      </c>
    </row>
    <row r="489" spans="1:10" ht="45">
      <c r="A489" s="146" t="s">
        <v>146</v>
      </c>
      <c r="B489" s="147" t="s">
        <v>16</v>
      </c>
      <c r="C489" s="161" t="s">
        <v>147</v>
      </c>
      <c r="D489" s="161"/>
      <c r="E489" s="161"/>
      <c r="F489" s="146"/>
      <c r="G489" s="147" t="s">
        <v>16</v>
      </c>
      <c r="H489" s="161" t="s">
        <v>2008</v>
      </c>
      <c r="I489" s="161" t="s">
        <v>1692</v>
      </c>
      <c r="J489" s="161" t="s">
        <v>2006</v>
      </c>
    </row>
    <row r="490" spans="1:10" ht="45">
      <c r="A490" s="146" t="s">
        <v>148</v>
      </c>
      <c r="B490" s="147" t="s">
        <v>16</v>
      </c>
      <c r="C490" s="161" t="s">
        <v>149</v>
      </c>
      <c r="D490" s="161"/>
      <c r="E490" s="161"/>
      <c r="F490" s="146"/>
      <c r="G490" s="147" t="s">
        <v>16</v>
      </c>
      <c r="H490" s="161" t="s">
        <v>2012</v>
      </c>
      <c r="I490" s="161" t="s">
        <v>1692</v>
      </c>
      <c r="J490" s="161" t="s">
        <v>2010</v>
      </c>
    </row>
    <row r="491" spans="1:10" ht="60">
      <c r="A491" s="146" t="s">
        <v>150</v>
      </c>
      <c r="B491" s="147" t="s">
        <v>16</v>
      </c>
      <c r="C491" s="161" t="s">
        <v>151</v>
      </c>
      <c r="D491" s="161"/>
      <c r="E491" s="161"/>
      <c r="F491" s="146"/>
      <c r="G491" s="147" t="s">
        <v>16</v>
      </c>
      <c r="H491" s="161" t="s">
        <v>4245</v>
      </c>
      <c r="I491" s="161" t="s">
        <v>1692</v>
      </c>
      <c r="J491" s="161" t="s">
        <v>2131</v>
      </c>
    </row>
    <row r="492" spans="1:10" ht="45">
      <c r="A492" s="146" t="s">
        <v>152</v>
      </c>
      <c r="B492" s="147" t="s">
        <v>16</v>
      </c>
      <c r="C492" s="161" t="s">
        <v>153</v>
      </c>
      <c r="D492" s="161"/>
      <c r="E492" s="161"/>
      <c r="F492" s="146"/>
      <c r="G492" s="147" t="s">
        <v>16</v>
      </c>
      <c r="H492" s="161" t="s">
        <v>2194</v>
      </c>
      <c r="I492" s="161" t="s">
        <v>1692</v>
      </c>
      <c r="J492" s="161" t="s">
        <v>2192</v>
      </c>
    </row>
    <row r="493" spans="1:10" ht="45">
      <c r="A493" s="146" t="s">
        <v>154</v>
      </c>
      <c r="B493" s="147" t="s">
        <v>16</v>
      </c>
      <c r="C493" s="161" t="s">
        <v>155</v>
      </c>
      <c r="D493" s="161"/>
      <c r="E493" s="161"/>
      <c r="F493" s="146"/>
      <c r="G493" s="147" t="s">
        <v>16</v>
      </c>
      <c r="H493" s="161" t="s">
        <v>4246</v>
      </c>
      <c r="I493" s="161" t="s">
        <v>1692</v>
      </c>
      <c r="J493" s="161" t="s">
        <v>2199</v>
      </c>
    </row>
    <row r="494" spans="1:10" ht="60">
      <c r="A494" s="146" t="s">
        <v>156</v>
      </c>
      <c r="B494" s="147" t="s">
        <v>16</v>
      </c>
      <c r="C494" s="161" t="s">
        <v>157</v>
      </c>
      <c r="D494" s="161"/>
      <c r="E494" s="161"/>
      <c r="F494" s="146"/>
      <c r="G494" s="147" t="s">
        <v>16</v>
      </c>
      <c r="H494" s="161" t="s">
        <v>4247</v>
      </c>
      <c r="I494" s="161" t="s">
        <v>1692</v>
      </c>
      <c r="J494" s="161" t="s">
        <v>2203</v>
      </c>
    </row>
    <row r="495" spans="1:10" ht="75">
      <c r="A495" s="146" t="s">
        <v>158</v>
      </c>
      <c r="B495" s="147" t="s">
        <v>16</v>
      </c>
      <c r="C495" s="161" t="s">
        <v>159</v>
      </c>
      <c r="D495" s="161"/>
      <c r="E495" s="161"/>
      <c r="F495" s="146"/>
      <c r="G495" s="147" t="s">
        <v>16</v>
      </c>
      <c r="H495" s="161" t="s">
        <v>4248</v>
      </c>
      <c r="I495" s="161" t="s">
        <v>1692</v>
      </c>
      <c r="J495" s="161" t="s">
        <v>2207</v>
      </c>
    </row>
    <row r="496" spans="1:10" ht="30">
      <c r="A496" s="146" t="s">
        <v>160</v>
      </c>
      <c r="B496" s="147" t="s">
        <v>16</v>
      </c>
      <c r="C496" s="161" t="s">
        <v>161</v>
      </c>
      <c r="D496" s="161"/>
      <c r="E496" s="161"/>
      <c r="F496" s="146"/>
      <c r="G496" s="147" t="s">
        <v>16</v>
      </c>
      <c r="H496" s="161" t="s">
        <v>2210</v>
      </c>
      <c r="I496" s="161" t="s">
        <v>1692</v>
      </c>
      <c r="J496" s="161" t="s">
        <v>1692</v>
      </c>
    </row>
    <row r="497" spans="1:10" ht="45">
      <c r="A497" s="146" t="s">
        <v>165</v>
      </c>
      <c r="B497" s="147" t="s">
        <v>16</v>
      </c>
      <c r="C497" s="161" t="s">
        <v>166</v>
      </c>
      <c r="D497" s="161"/>
      <c r="E497" s="161"/>
      <c r="F497" s="146"/>
      <c r="G497" s="147" t="s">
        <v>16</v>
      </c>
      <c r="H497" s="161" t="s">
        <v>2227</v>
      </c>
      <c r="I497" s="161" t="s">
        <v>1692</v>
      </c>
      <c r="J497" s="161" t="s">
        <v>2225</v>
      </c>
    </row>
    <row r="498" spans="1:10" ht="45">
      <c r="A498" s="146" t="s">
        <v>167</v>
      </c>
      <c r="B498" s="147" t="s">
        <v>16</v>
      </c>
      <c r="C498" s="163" t="s">
        <v>168</v>
      </c>
      <c r="D498" s="163"/>
      <c r="E498" s="163"/>
      <c r="F498" s="146"/>
      <c r="G498" s="147" t="s">
        <v>16</v>
      </c>
      <c r="H498" s="161" t="s">
        <v>2239</v>
      </c>
      <c r="I498" s="161" t="s">
        <v>1692</v>
      </c>
      <c r="J498" s="161" t="s">
        <v>1692</v>
      </c>
    </row>
    <row r="499" spans="1:10" ht="45">
      <c r="A499" s="146" t="s">
        <v>169</v>
      </c>
      <c r="B499" s="147" t="s">
        <v>16</v>
      </c>
      <c r="C499" s="161" t="s">
        <v>170</v>
      </c>
      <c r="D499" s="161"/>
      <c r="E499" s="161"/>
      <c r="F499" s="146"/>
      <c r="G499" s="147" t="s">
        <v>16</v>
      </c>
      <c r="H499" s="161" t="s">
        <v>2243</v>
      </c>
      <c r="I499" s="161" t="s">
        <v>1692</v>
      </c>
      <c r="J499" s="161" t="s">
        <v>2241</v>
      </c>
    </row>
    <row r="500" spans="1:10" ht="60">
      <c r="A500" s="146" t="s">
        <v>171</v>
      </c>
      <c r="B500" s="147" t="s">
        <v>16</v>
      </c>
      <c r="C500" s="161" t="s">
        <v>172</v>
      </c>
      <c r="D500" s="161"/>
      <c r="E500" s="161"/>
      <c r="F500" s="146"/>
      <c r="G500" s="147" t="s">
        <v>16</v>
      </c>
      <c r="H500" s="161" t="s">
        <v>2261</v>
      </c>
      <c r="I500" s="161" t="s">
        <v>1692</v>
      </c>
      <c r="J500" s="161" t="s">
        <v>2259</v>
      </c>
    </row>
    <row r="501" spans="1:10" ht="60">
      <c r="A501" s="146" t="s">
        <v>177</v>
      </c>
      <c r="B501" s="147" t="s">
        <v>16</v>
      </c>
      <c r="C501" s="161" t="s">
        <v>178</v>
      </c>
      <c r="D501" s="161"/>
      <c r="E501" s="161"/>
      <c r="F501" s="146"/>
      <c r="G501" s="147" t="s">
        <v>16</v>
      </c>
      <c r="H501" s="161" t="s">
        <v>2273</v>
      </c>
      <c r="I501" s="161" t="s">
        <v>1692</v>
      </c>
      <c r="J501" s="161" t="s">
        <v>2271</v>
      </c>
    </row>
    <row r="502" spans="1:10" ht="45">
      <c r="A502" s="146" t="s">
        <v>244</v>
      </c>
      <c r="B502" s="147" t="s">
        <v>16</v>
      </c>
      <c r="C502" s="161" t="s">
        <v>245</v>
      </c>
      <c r="D502" s="161"/>
      <c r="E502" s="161"/>
      <c r="F502" s="146"/>
      <c r="G502" s="147" t="s">
        <v>16</v>
      </c>
      <c r="H502" s="161" t="s">
        <v>2285</v>
      </c>
      <c r="I502" s="161" t="s">
        <v>1692</v>
      </c>
      <c r="J502" s="161" t="s">
        <v>732</v>
      </c>
    </row>
    <row r="503" spans="1:10" ht="30">
      <c r="A503" s="146" t="s">
        <v>246</v>
      </c>
      <c r="B503" s="147" t="s">
        <v>16</v>
      </c>
      <c r="C503" s="161" t="s">
        <v>247</v>
      </c>
      <c r="D503" s="161"/>
      <c r="E503" s="161"/>
      <c r="F503" s="146"/>
      <c r="G503" s="147" t="s">
        <v>16</v>
      </c>
      <c r="H503" s="161" t="s">
        <v>2382</v>
      </c>
      <c r="I503" s="161" t="s">
        <v>1692</v>
      </c>
      <c r="J503" s="161" t="s">
        <v>2380</v>
      </c>
    </row>
    <row r="504" spans="1:10" ht="30">
      <c r="A504" s="146" t="s">
        <v>308</v>
      </c>
      <c r="B504" s="147" t="s">
        <v>16</v>
      </c>
      <c r="C504" s="161" t="s">
        <v>309</v>
      </c>
      <c r="D504" s="161"/>
      <c r="E504" s="161"/>
      <c r="F504" s="146"/>
      <c r="G504" s="147" t="s">
        <v>16</v>
      </c>
      <c r="H504" s="161" t="s">
        <v>2386</v>
      </c>
      <c r="I504" s="161" t="s">
        <v>1692</v>
      </c>
      <c r="J504" s="161" t="s">
        <v>2384</v>
      </c>
    </row>
    <row r="505" spans="1:10" ht="30">
      <c r="A505" s="146" t="s">
        <v>340</v>
      </c>
      <c r="B505" s="147" t="s">
        <v>16</v>
      </c>
      <c r="C505" s="161" t="s">
        <v>341</v>
      </c>
      <c r="D505" s="161"/>
      <c r="E505" s="161"/>
      <c r="F505" s="146"/>
      <c r="G505" s="147" t="s">
        <v>16</v>
      </c>
      <c r="H505" s="161" t="s">
        <v>2405</v>
      </c>
      <c r="I505" s="161" t="s">
        <v>1692</v>
      </c>
      <c r="J505" s="161" t="s">
        <v>2403</v>
      </c>
    </row>
    <row r="506" spans="1:10" ht="30">
      <c r="A506" s="146" t="s">
        <v>386</v>
      </c>
      <c r="B506" s="147" t="s">
        <v>16</v>
      </c>
      <c r="C506" s="161" t="s">
        <v>387</v>
      </c>
      <c r="D506" s="161"/>
      <c r="E506" s="161"/>
      <c r="F506" s="146"/>
      <c r="G506" s="147" t="s">
        <v>16</v>
      </c>
      <c r="H506" s="161" t="s">
        <v>2409</v>
      </c>
      <c r="I506" s="161" t="s">
        <v>1692</v>
      </c>
      <c r="J506" s="161" t="s">
        <v>2407</v>
      </c>
    </row>
    <row r="507" spans="1:10" ht="45">
      <c r="A507" s="146" t="s">
        <v>446</v>
      </c>
      <c r="B507" s="147" t="s">
        <v>16</v>
      </c>
      <c r="C507" s="161" t="s">
        <v>447</v>
      </c>
      <c r="D507" s="161"/>
      <c r="E507" s="161"/>
      <c r="F507" s="146"/>
      <c r="G507" s="147" t="s">
        <v>16</v>
      </c>
      <c r="H507" s="161" t="s">
        <v>2417</v>
      </c>
      <c r="I507" s="161" t="s">
        <v>1692</v>
      </c>
      <c r="J507" s="161" t="s">
        <v>2415</v>
      </c>
    </row>
    <row r="508" spans="1:10" ht="30">
      <c r="A508" s="146" t="s">
        <v>464</v>
      </c>
      <c r="B508" s="147" t="s">
        <v>16</v>
      </c>
      <c r="C508" s="161" t="s">
        <v>465</v>
      </c>
      <c r="D508" s="161"/>
      <c r="E508" s="161"/>
      <c r="F508" s="146"/>
      <c r="G508" s="147" t="s">
        <v>16</v>
      </c>
      <c r="H508" s="161" t="s">
        <v>2419</v>
      </c>
      <c r="I508" s="161" t="s">
        <v>1692</v>
      </c>
      <c r="J508" s="161" t="s">
        <v>1692</v>
      </c>
    </row>
    <row r="509" spans="1:10" ht="45">
      <c r="A509" s="146" t="s">
        <v>584</v>
      </c>
      <c r="B509" s="147" t="s">
        <v>16</v>
      </c>
      <c r="C509" s="161" t="s">
        <v>585</v>
      </c>
      <c r="D509" s="161"/>
      <c r="E509" s="161" t="s">
        <v>583</v>
      </c>
      <c r="F509" s="146"/>
      <c r="G509" s="147" t="s">
        <v>16</v>
      </c>
      <c r="H509" s="161" t="s">
        <v>2423</v>
      </c>
      <c r="I509" s="161" t="s">
        <v>1692</v>
      </c>
      <c r="J509" s="161" t="s">
        <v>2421</v>
      </c>
    </row>
    <row r="510" spans="1:10" ht="60">
      <c r="A510" s="146" t="s">
        <v>621</v>
      </c>
      <c r="B510" s="147" t="s">
        <v>16</v>
      </c>
      <c r="C510" s="161" t="s">
        <v>622</v>
      </c>
      <c r="D510" s="161"/>
      <c r="E510" s="161"/>
      <c r="F510" s="146"/>
      <c r="G510" s="147" t="s">
        <v>16</v>
      </c>
      <c r="H510" s="161" t="s">
        <v>2427</v>
      </c>
      <c r="I510" s="161" t="s">
        <v>1692</v>
      </c>
      <c r="J510" s="161" t="s">
        <v>2425</v>
      </c>
    </row>
    <row r="511" spans="1:10" ht="45">
      <c r="A511" s="146" t="s">
        <v>623</v>
      </c>
      <c r="B511" s="147" t="s">
        <v>16</v>
      </c>
      <c r="C511" s="161" t="s">
        <v>624</v>
      </c>
      <c r="D511" s="161"/>
      <c r="E511" s="161"/>
      <c r="F511" s="146"/>
      <c r="G511" s="147" t="s">
        <v>16</v>
      </c>
      <c r="H511" s="161" t="s">
        <v>2431</v>
      </c>
      <c r="I511" s="161" t="s">
        <v>1692</v>
      </c>
      <c r="J511" s="161" t="s">
        <v>2429</v>
      </c>
    </row>
    <row r="512" spans="1:10" ht="45">
      <c r="A512" s="146" t="s">
        <v>673</v>
      </c>
      <c r="B512" s="147" t="s">
        <v>16</v>
      </c>
      <c r="C512" s="161" t="s">
        <v>674</v>
      </c>
      <c r="D512" s="161"/>
      <c r="E512" s="161"/>
      <c r="F512" s="146"/>
      <c r="G512" s="147" t="s">
        <v>16</v>
      </c>
      <c r="H512" s="161" t="s">
        <v>2435</v>
      </c>
      <c r="I512" s="161" t="s">
        <v>1692</v>
      </c>
      <c r="J512" s="161" t="s">
        <v>2433</v>
      </c>
    </row>
    <row r="513" spans="1:10" ht="180">
      <c r="A513" s="146" t="s">
        <v>735</v>
      </c>
      <c r="B513" s="147" t="s">
        <v>16</v>
      </c>
      <c r="C513" s="162" t="s">
        <v>736</v>
      </c>
      <c r="D513" s="162"/>
      <c r="E513" s="162"/>
      <c r="F513" s="146"/>
      <c r="G513" s="147" t="s">
        <v>16</v>
      </c>
      <c r="H513" s="161" t="s">
        <v>2470</v>
      </c>
      <c r="I513" s="161" t="s">
        <v>1692</v>
      </c>
      <c r="J513" s="161" t="s">
        <v>1692</v>
      </c>
    </row>
    <row r="514" spans="1:10" ht="60">
      <c r="A514" s="146" t="s">
        <v>779</v>
      </c>
      <c r="B514" s="147" t="s">
        <v>16</v>
      </c>
      <c r="C514" s="161" t="s">
        <v>780</v>
      </c>
      <c r="D514" s="161"/>
      <c r="E514" s="161"/>
      <c r="F514" s="146"/>
      <c r="G514" s="147" t="s">
        <v>16</v>
      </c>
      <c r="H514" s="161" t="s">
        <v>2524</v>
      </c>
      <c r="I514" s="161" t="s">
        <v>1692</v>
      </c>
      <c r="J514" s="161" t="s">
        <v>2522</v>
      </c>
    </row>
    <row r="515" spans="1:10" ht="60">
      <c r="A515" s="146" t="s">
        <v>815</v>
      </c>
      <c r="B515" s="147" t="s">
        <v>16</v>
      </c>
      <c r="C515" s="161" t="s">
        <v>816</v>
      </c>
      <c r="D515" s="161"/>
      <c r="E515" s="161"/>
      <c r="F515" s="146"/>
      <c r="G515" s="147" t="s">
        <v>16</v>
      </c>
      <c r="H515" s="161" t="s">
        <v>4249</v>
      </c>
      <c r="I515" s="161" t="s">
        <v>1692</v>
      </c>
      <c r="J515" s="161" t="s">
        <v>1692</v>
      </c>
    </row>
    <row r="516" spans="1:10" ht="30">
      <c r="A516" s="146" t="s">
        <v>859</v>
      </c>
      <c r="B516" s="147" t="s">
        <v>16</v>
      </c>
      <c r="C516" s="161" t="s">
        <v>860</v>
      </c>
      <c r="D516" s="161"/>
      <c r="E516" s="161"/>
      <c r="F516" s="146"/>
      <c r="G516" s="147" t="s">
        <v>16</v>
      </c>
      <c r="H516" s="161" t="s">
        <v>2549</v>
      </c>
      <c r="I516" s="161" t="s">
        <v>1692</v>
      </c>
      <c r="J516" s="161" t="s">
        <v>1692</v>
      </c>
    </row>
    <row r="517" spans="1:10" ht="60">
      <c r="A517" s="146" t="s">
        <v>865</v>
      </c>
      <c r="B517" s="147" t="s">
        <v>16</v>
      </c>
      <c r="C517" s="161" t="s">
        <v>866</v>
      </c>
      <c r="D517" s="161"/>
      <c r="E517" s="161"/>
      <c r="F517" s="146"/>
      <c r="G517" s="147" t="s">
        <v>16</v>
      </c>
      <c r="H517" s="161" t="s">
        <v>2566</v>
      </c>
      <c r="I517" s="161" t="s">
        <v>1692</v>
      </c>
      <c r="J517" s="161" t="s">
        <v>2564</v>
      </c>
    </row>
    <row r="518" spans="1:10" ht="30">
      <c r="A518" s="146" t="s">
        <v>979</v>
      </c>
      <c r="B518" s="147" t="s">
        <v>16</v>
      </c>
      <c r="C518" s="161" t="s">
        <v>980</v>
      </c>
      <c r="D518" s="161"/>
      <c r="E518" s="161"/>
      <c r="F518" s="146"/>
      <c r="G518" s="147" t="s">
        <v>16</v>
      </c>
      <c r="H518" s="161" t="s">
        <v>2571</v>
      </c>
      <c r="I518" s="161" t="s">
        <v>1692</v>
      </c>
      <c r="J518" s="161" t="s">
        <v>2569</v>
      </c>
    </row>
    <row r="519" spans="1:10" ht="45">
      <c r="A519" s="146" t="s">
        <v>988</v>
      </c>
      <c r="B519" s="147" t="s">
        <v>16</v>
      </c>
      <c r="C519" s="161" t="s">
        <v>989</v>
      </c>
      <c r="D519" s="161"/>
      <c r="E519" s="161"/>
      <c r="F519" s="146"/>
      <c r="G519" s="147" t="s">
        <v>16</v>
      </c>
      <c r="H519" s="161" t="s">
        <v>2579</v>
      </c>
      <c r="I519" s="161" t="s">
        <v>1692</v>
      </c>
      <c r="J519" s="161" t="s">
        <v>2577</v>
      </c>
    </row>
    <row r="520" spans="1:10" ht="75">
      <c r="A520" s="146" t="s">
        <v>990</v>
      </c>
      <c r="B520" s="147" t="s">
        <v>16</v>
      </c>
      <c r="C520" s="161" t="s">
        <v>991</v>
      </c>
      <c r="D520" s="161"/>
      <c r="E520" s="161"/>
      <c r="F520" s="146"/>
      <c r="G520" s="147" t="s">
        <v>16</v>
      </c>
      <c r="H520" s="161" t="s">
        <v>4250</v>
      </c>
      <c r="I520" s="161" t="s">
        <v>1692</v>
      </c>
      <c r="J520" s="161" t="s">
        <v>2587</v>
      </c>
    </row>
    <row r="521" spans="1:10" ht="60">
      <c r="A521" s="146" t="s">
        <v>992</v>
      </c>
      <c r="B521" s="147" t="s">
        <v>16</v>
      </c>
      <c r="C521" s="161" t="s">
        <v>993</v>
      </c>
      <c r="D521" s="161"/>
      <c r="E521" s="161"/>
      <c r="F521" s="146"/>
      <c r="G521" s="147" t="s">
        <v>16</v>
      </c>
      <c r="H521" s="161" t="s">
        <v>4251</v>
      </c>
      <c r="I521" s="161" t="s">
        <v>1692</v>
      </c>
      <c r="J521" s="161" t="s">
        <v>2605</v>
      </c>
    </row>
    <row r="522" spans="1:10" ht="45">
      <c r="A522" s="146" t="s">
        <v>1171</v>
      </c>
      <c r="B522" s="147" t="s">
        <v>16</v>
      </c>
      <c r="C522" s="161" t="s">
        <v>1172</v>
      </c>
      <c r="D522" s="161"/>
      <c r="E522" s="161"/>
      <c r="F522" s="146"/>
      <c r="G522" s="147" t="s">
        <v>16</v>
      </c>
      <c r="H522" s="161" t="s">
        <v>2617</v>
      </c>
      <c r="I522" s="161" t="s">
        <v>1692</v>
      </c>
      <c r="J522" s="161" t="s">
        <v>1692</v>
      </c>
    </row>
    <row r="523" spans="1:10" ht="45">
      <c r="A523" s="146" t="s">
        <v>1183</v>
      </c>
      <c r="B523" s="147" t="s">
        <v>16</v>
      </c>
      <c r="C523" s="161" t="s">
        <v>1184</v>
      </c>
      <c r="D523" s="161"/>
      <c r="E523" s="161"/>
      <c r="F523" s="146"/>
      <c r="G523" s="147" t="s">
        <v>16</v>
      </c>
      <c r="H523" s="161" t="s">
        <v>2664</v>
      </c>
      <c r="I523" s="161" t="s">
        <v>1692</v>
      </c>
      <c r="J523" s="161" t="s">
        <v>2662</v>
      </c>
    </row>
    <row r="524" spans="1:10">
      <c r="A524" s="146" t="s">
        <v>1199</v>
      </c>
      <c r="B524" s="147" t="s">
        <v>16</v>
      </c>
      <c r="C524" s="161" t="s">
        <v>1200</v>
      </c>
      <c r="D524" s="161"/>
      <c r="E524" s="161"/>
      <c r="F524" s="146"/>
      <c r="G524" s="147" t="s">
        <v>16</v>
      </c>
      <c r="H524" s="161" t="s">
        <v>2682</v>
      </c>
      <c r="I524" s="161" t="s">
        <v>1692</v>
      </c>
      <c r="J524" s="161" t="s">
        <v>2680</v>
      </c>
    </row>
    <row r="525" spans="1:10" ht="45">
      <c r="A525" s="146" t="s">
        <v>1213</v>
      </c>
      <c r="B525" s="147" t="s">
        <v>16</v>
      </c>
      <c r="C525" s="161" t="s">
        <v>1214</v>
      </c>
      <c r="D525" s="161"/>
      <c r="E525" s="161"/>
      <c r="F525" s="146"/>
      <c r="G525" s="147" t="s">
        <v>16</v>
      </c>
      <c r="H525" s="161" t="s">
        <v>2686</v>
      </c>
      <c r="I525" s="161" t="s">
        <v>1692</v>
      </c>
      <c r="J525" s="161" t="s">
        <v>2684</v>
      </c>
    </row>
    <row r="526" spans="1:10" ht="30">
      <c r="A526" s="146" t="s">
        <v>1215</v>
      </c>
      <c r="B526" s="147" t="s">
        <v>16</v>
      </c>
      <c r="C526" s="161" t="s">
        <v>1216</v>
      </c>
      <c r="D526" s="161"/>
      <c r="E526" s="161"/>
      <c r="F526" s="146"/>
      <c r="G526" s="147" t="s">
        <v>16</v>
      </c>
      <c r="H526" s="161" t="s">
        <v>2705</v>
      </c>
      <c r="I526" s="161" t="s">
        <v>1692</v>
      </c>
      <c r="J526" s="161" t="s">
        <v>2703</v>
      </c>
    </row>
    <row r="527" spans="1:10" ht="45">
      <c r="A527" s="146" t="s">
        <v>1223</v>
      </c>
      <c r="B527" s="147" t="s">
        <v>16</v>
      </c>
      <c r="C527" s="161" t="s">
        <v>1224</v>
      </c>
      <c r="D527" s="161"/>
      <c r="E527" s="161"/>
      <c r="F527" s="146"/>
      <c r="G527" s="147" t="s">
        <v>16</v>
      </c>
      <c r="H527" s="161" t="s">
        <v>2709</v>
      </c>
      <c r="I527" s="161" t="s">
        <v>1692</v>
      </c>
      <c r="J527" s="161" t="s">
        <v>2707</v>
      </c>
    </row>
    <row r="528" spans="1:10" ht="45">
      <c r="A528" s="146" t="s">
        <v>1225</v>
      </c>
      <c r="B528" s="147" t="s">
        <v>16</v>
      </c>
      <c r="C528" s="161" t="s">
        <v>1226</v>
      </c>
      <c r="D528" s="161"/>
      <c r="E528" s="161"/>
      <c r="F528" s="146"/>
      <c r="G528" s="147" t="s">
        <v>16</v>
      </c>
      <c r="H528" s="161" t="s">
        <v>4252</v>
      </c>
      <c r="I528" s="161" t="s">
        <v>1692</v>
      </c>
      <c r="J528" s="161" t="s">
        <v>2736</v>
      </c>
    </row>
    <row r="529" spans="1:10" ht="90">
      <c r="A529" s="146" t="s">
        <v>1239</v>
      </c>
      <c r="B529" s="147" t="s">
        <v>16</v>
      </c>
      <c r="C529" s="161" t="s">
        <v>1240</v>
      </c>
      <c r="D529" s="161"/>
      <c r="E529" s="161"/>
      <c r="F529" s="146"/>
      <c r="G529" s="147" t="s">
        <v>16</v>
      </c>
      <c r="H529" s="161" t="s">
        <v>2750</v>
      </c>
      <c r="I529" s="161" t="s">
        <v>1692</v>
      </c>
      <c r="J529" s="161" t="s">
        <v>2748</v>
      </c>
    </row>
    <row r="530" spans="1:10" ht="45">
      <c r="A530" s="146" t="s">
        <v>1259</v>
      </c>
      <c r="B530" s="147" t="s">
        <v>16</v>
      </c>
      <c r="C530" s="161" t="s">
        <v>1260</v>
      </c>
      <c r="D530" s="161"/>
      <c r="E530" s="161"/>
      <c r="F530" s="146"/>
      <c r="G530" s="147" t="s">
        <v>16</v>
      </c>
      <c r="H530" s="161" t="s">
        <v>2754</v>
      </c>
      <c r="I530" s="161" t="s">
        <v>1692</v>
      </c>
      <c r="J530" s="161" t="s">
        <v>2752</v>
      </c>
    </row>
    <row r="531" spans="1:10" ht="45">
      <c r="A531" s="146" t="s">
        <v>1275</v>
      </c>
      <c r="B531" s="147" t="s">
        <v>16</v>
      </c>
      <c r="C531" s="161" t="s">
        <v>1276</v>
      </c>
      <c r="D531" s="161"/>
      <c r="E531" s="161"/>
      <c r="F531" s="146"/>
      <c r="G531" s="147" t="s">
        <v>16</v>
      </c>
      <c r="H531" s="161" t="s">
        <v>2760</v>
      </c>
      <c r="I531" s="161" t="s">
        <v>1692</v>
      </c>
      <c r="J531" s="161" t="s">
        <v>2758</v>
      </c>
    </row>
    <row r="532" spans="1:10" ht="120">
      <c r="A532" s="146" t="s">
        <v>1298</v>
      </c>
      <c r="B532" s="147" t="s">
        <v>16</v>
      </c>
      <c r="C532" s="161" t="s">
        <v>1299</v>
      </c>
      <c r="D532" s="161"/>
      <c r="E532" s="161"/>
      <c r="F532" s="146"/>
      <c r="G532" s="147" t="s">
        <v>16</v>
      </c>
      <c r="H532" s="161" t="s">
        <v>2765</v>
      </c>
      <c r="I532" s="161" t="s">
        <v>1692</v>
      </c>
      <c r="J532" s="161" t="s">
        <v>1692</v>
      </c>
    </row>
    <row r="533" spans="1:10" ht="45">
      <c r="A533" s="146" t="s">
        <v>1300</v>
      </c>
      <c r="B533" s="147" t="s">
        <v>16</v>
      </c>
      <c r="C533" s="161" t="s">
        <v>1301</v>
      </c>
      <c r="D533" s="161"/>
      <c r="E533" s="161"/>
      <c r="F533" s="146"/>
      <c r="G533" s="147" t="s">
        <v>16</v>
      </c>
      <c r="H533" s="161" t="s">
        <v>2853</v>
      </c>
      <c r="I533" s="161" t="s">
        <v>1692</v>
      </c>
      <c r="J533" s="161" t="s">
        <v>2851</v>
      </c>
    </row>
    <row r="534" spans="1:10" ht="30">
      <c r="A534" s="146" t="s">
        <v>1415</v>
      </c>
      <c r="B534" s="147" t="s">
        <v>16</v>
      </c>
      <c r="C534" s="161" t="s">
        <v>1416</v>
      </c>
      <c r="D534" s="161"/>
      <c r="E534" s="161"/>
      <c r="F534" s="146"/>
      <c r="G534" s="147" t="s">
        <v>16</v>
      </c>
      <c r="H534" s="161" t="s">
        <v>2946</v>
      </c>
      <c r="I534" s="161" t="s">
        <v>1692</v>
      </c>
      <c r="J534" s="161" t="s">
        <v>2944</v>
      </c>
    </row>
    <row r="535" spans="1:10" ht="45">
      <c r="A535" s="146" t="s">
        <v>1427</v>
      </c>
      <c r="B535" s="147" t="s">
        <v>16</v>
      </c>
      <c r="C535" s="161" t="s">
        <v>1428</v>
      </c>
      <c r="D535" s="161"/>
      <c r="E535" s="161"/>
      <c r="F535" s="146"/>
      <c r="G535" s="147" t="s">
        <v>16</v>
      </c>
      <c r="H535" s="161" t="s">
        <v>2948</v>
      </c>
      <c r="I535" s="161" t="s">
        <v>1692</v>
      </c>
      <c r="J535" s="161" t="s">
        <v>2564</v>
      </c>
    </row>
    <row r="536" spans="1:10" ht="45.75" thickBot="1">
      <c r="A536" s="146" t="s">
        <v>1460</v>
      </c>
      <c r="B536" s="147" t="s">
        <v>16</v>
      </c>
      <c r="C536" s="161" t="s">
        <v>1461</v>
      </c>
      <c r="D536" s="161"/>
      <c r="E536" s="161"/>
      <c r="F536" s="149"/>
      <c r="G536" s="150" t="s">
        <v>16</v>
      </c>
      <c r="H536" s="165" t="s">
        <v>2966</v>
      </c>
      <c r="I536" s="165" t="s">
        <v>1692</v>
      </c>
      <c r="J536" s="165" t="s">
        <v>2564</v>
      </c>
    </row>
    <row r="537" spans="1:10" ht="30">
      <c r="A537" s="146" t="s">
        <v>1476</v>
      </c>
      <c r="B537" s="147" t="s">
        <v>16</v>
      </c>
      <c r="C537" s="161" t="s">
        <v>1477</v>
      </c>
      <c r="D537" s="161"/>
      <c r="E537" s="161"/>
      <c r="F537" s="157"/>
      <c r="G537" s="157" t="s">
        <v>16</v>
      </c>
      <c r="H537" s="168" t="s">
        <v>2970</v>
      </c>
      <c r="I537" s="168" t="s">
        <v>1692</v>
      </c>
      <c r="J537" s="168" t="s">
        <v>2968</v>
      </c>
    </row>
    <row r="538" spans="1:10" ht="60">
      <c r="A538" s="146" t="s">
        <v>1478</v>
      </c>
      <c r="B538" s="147" t="s">
        <v>16</v>
      </c>
      <c r="C538" s="161" t="s">
        <v>1479</v>
      </c>
      <c r="D538" s="161"/>
      <c r="E538" s="161"/>
      <c r="F538" s="157"/>
      <c r="G538" s="157" t="s">
        <v>16</v>
      </c>
      <c r="H538" s="168" t="s">
        <v>2994</v>
      </c>
      <c r="I538" s="168" t="s">
        <v>1692</v>
      </c>
      <c r="J538" s="168" t="s">
        <v>2992</v>
      </c>
    </row>
    <row r="539" spans="1:10" ht="30">
      <c r="A539" s="146" t="s">
        <v>1510</v>
      </c>
      <c r="B539" s="147" t="s">
        <v>16</v>
      </c>
      <c r="C539" s="161" t="s">
        <v>1511</v>
      </c>
      <c r="D539" s="161"/>
      <c r="E539" s="161"/>
      <c r="F539" s="157"/>
      <c r="G539" s="157" t="s">
        <v>16</v>
      </c>
      <c r="H539" s="168" t="s">
        <v>2998</v>
      </c>
      <c r="I539" s="168" t="s">
        <v>1692</v>
      </c>
      <c r="J539" s="168" t="s">
        <v>2996</v>
      </c>
    </row>
    <row r="540" spans="1:10" ht="60">
      <c r="A540" s="146" t="s">
        <v>1602</v>
      </c>
      <c r="B540" s="147" t="s">
        <v>16</v>
      </c>
      <c r="C540" s="161" t="s">
        <v>1603</v>
      </c>
      <c r="D540" s="161"/>
      <c r="E540" s="161"/>
      <c r="F540" s="157"/>
      <c r="G540" s="157" t="s">
        <v>16</v>
      </c>
      <c r="H540" s="168" t="s">
        <v>3006</v>
      </c>
      <c r="I540" s="168" t="s">
        <v>1692</v>
      </c>
      <c r="J540" s="168" t="s">
        <v>3004</v>
      </c>
    </row>
    <row r="541" spans="1:10" ht="45">
      <c r="A541" s="146" t="s">
        <v>1604</v>
      </c>
      <c r="B541" s="147" t="s">
        <v>16</v>
      </c>
      <c r="C541" s="161" t="s">
        <v>1605</v>
      </c>
      <c r="D541" s="161"/>
      <c r="E541" s="161"/>
      <c r="F541" s="157"/>
      <c r="G541" s="157" t="s">
        <v>16</v>
      </c>
      <c r="H541" s="168" t="s">
        <v>3041</v>
      </c>
      <c r="I541" s="168" t="s">
        <v>1692</v>
      </c>
      <c r="J541" s="168" t="s">
        <v>3039</v>
      </c>
    </row>
    <row r="542" spans="1:10" ht="165">
      <c r="A542" s="146" t="s">
        <v>1606</v>
      </c>
      <c r="B542" s="147" t="s">
        <v>16</v>
      </c>
      <c r="C542" s="161" t="s">
        <v>1607</v>
      </c>
      <c r="D542" s="161"/>
      <c r="E542" s="161"/>
      <c r="F542" s="157"/>
      <c r="G542" s="157" t="s">
        <v>16</v>
      </c>
      <c r="H542" s="168" t="s">
        <v>3043</v>
      </c>
      <c r="I542" s="168" t="s">
        <v>1692</v>
      </c>
      <c r="J542" s="168" t="s">
        <v>3039</v>
      </c>
    </row>
    <row r="543" spans="1:10" ht="30">
      <c r="A543" s="146" t="s">
        <v>1608</v>
      </c>
      <c r="B543" s="147" t="s">
        <v>16</v>
      </c>
      <c r="C543" s="161" t="s">
        <v>1609</v>
      </c>
      <c r="D543" s="161"/>
      <c r="E543" s="161"/>
      <c r="F543" s="157"/>
      <c r="G543" s="157" t="s">
        <v>16</v>
      </c>
      <c r="H543" s="168" t="s">
        <v>3062</v>
      </c>
      <c r="I543" s="168" t="s">
        <v>1692</v>
      </c>
      <c r="J543" s="168" t="s">
        <v>3039</v>
      </c>
    </row>
    <row r="544" spans="1:10" ht="60">
      <c r="A544" s="146" t="s">
        <v>1610</v>
      </c>
      <c r="B544" s="147" t="s">
        <v>16</v>
      </c>
      <c r="C544" s="161" t="s">
        <v>1611</v>
      </c>
      <c r="D544" s="161"/>
      <c r="E544" s="161"/>
      <c r="F544" s="157"/>
      <c r="G544" s="157" t="s">
        <v>16</v>
      </c>
      <c r="H544" s="168" t="s">
        <v>3078</v>
      </c>
      <c r="I544" s="168" t="s">
        <v>1692</v>
      </c>
      <c r="J544" s="168" t="s">
        <v>3076</v>
      </c>
    </row>
    <row r="545" spans="1:10" ht="45">
      <c r="A545" s="146" t="s">
        <v>1612</v>
      </c>
      <c r="B545" s="147" t="s">
        <v>16</v>
      </c>
      <c r="C545" s="161" t="s">
        <v>1613</v>
      </c>
      <c r="D545" s="161"/>
      <c r="E545" s="161"/>
      <c r="F545" s="157"/>
      <c r="G545" s="157" t="s">
        <v>16</v>
      </c>
      <c r="H545" s="168" t="s">
        <v>3082</v>
      </c>
      <c r="I545" s="168" t="s">
        <v>1692</v>
      </c>
      <c r="J545" s="168" t="s">
        <v>2564</v>
      </c>
    </row>
    <row r="546" spans="1:10" ht="45">
      <c r="A546" s="146" t="s">
        <v>1618</v>
      </c>
      <c r="B546" s="147" t="s">
        <v>16</v>
      </c>
      <c r="C546" s="161" t="s">
        <v>1619</v>
      </c>
      <c r="D546" s="161"/>
      <c r="E546" s="161"/>
      <c r="F546" s="157"/>
      <c r="G546" s="157" t="s">
        <v>16</v>
      </c>
      <c r="H546" s="168" t="s">
        <v>3100</v>
      </c>
      <c r="I546" s="168" t="s">
        <v>1692</v>
      </c>
      <c r="J546" s="168" t="s">
        <v>3039</v>
      </c>
    </row>
    <row r="547" spans="1:10" ht="90.75" thickBot="1">
      <c r="A547" s="149" t="s">
        <v>1620</v>
      </c>
      <c r="B547" s="150" t="s">
        <v>16</v>
      </c>
      <c r="C547" s="165" t="s">
        <v>1621</v>
      </c>
      <c r="D547" s="165"/>
      <c r="E547" s="165"/>
      <c r="F547" s="157"/>
      <c r="G547" s="157" t="s">
        <v>16</v>
      </c>
      <c r="H547" s="168" t="s">
        <v>3120</v>
      </c>
      <c r="I547" s="168" t="s">
        <v>1692</v>
      </c>
      <c r="J547" s="168" t="s">
        <v>1692</v>
      </c>
    </row>
    <row r="548" spans="1:10" ht="30">
      <c r="F548" s="157"/>
      <c r="G548" s="157" t="s">
        <v>16</v>
      </c>
      <c r="H548" s="168" t="s">
        <v>3169</v>
      </c>
      <c r="I548" s="168" t="s">
        <v>1692</v>
      </c>
      <c r="J548" s="168" t="s">
        <v>3167</v>
      </c>
    </row>
    <row r="549" spans="1:10" ht="90">
      <c r="F549" s="157"/>
      <c r="G549" s="157" t="s">
        <v>16</v>
      </c>
      <c r="H549" s="168" t="s">
        <v>4253</v>
      </c>
      <c r="I549" s="168" t="s">
        <v>1692</v>
      </c>
      <c r="J549" s="168" t="s">
        <v>1692</v>
      </c>
    </row>
    <row r="550" spans="1:10" ht="90">
      <c r="F550" s="157"/>
      <c r="G550" s="157" t="s">
        <v>16</v>
      </c>
      <c r="H550" s="168" t="s">
        <v>4254</v>
      </c>
      <c r="I550" s="168" t="s">
        <v>1692</v>
      </c>
      <c r="J550" s="168" t="s">
        <v>1692</v>
      </c>
    </row>
    <row r="551" spans="1:10" ht="60">
      <c r="F551" s="157"/>
      <c r="G551" s="157" t="s">
        <v>16</v>
      </c>
      <c r="H551" s="168" t="s">
        <v>4255</v>
      </c>
      <c r="I551" s="168" t="s">
        <v>1692</v>
      </c>
      <c r="J551" s="168" t="s">
        <v>3212</v>
      </c>
    </row>
    <row r="552" spans="1:10" ht="60">
      <c r="F552" s="157"/>
      <c r="G552" s="157" t="s">
        <v>16</v>
      </c>
      <c r="H552" s="168" t="s">
        <v>4256</v>
      </c>
      <c r="I552" s="168" t="s">
        <v>1692</v>
      </c>
      <c r="J552" s="168" t="s">
        <v>3216</v>
      </c>
    </row>
    <row r="553" spans="1:10" ht="30">
      <c r="F553" s="157"/>
      <c r="G553" s="157" t="s">
        <v>16</v>
      </c>
      <c r="H553" s="168" t="s">
        <v>3221</v>
      </c>
      <c r="I553" s="168" t="s">
        <v>1692</v>
      </c>
      <c r="J553" s="168" t="s">
        <v>475</v>
      </c>
    </row>
    <row r="554" spans="1:10" ht="45">
      <c r="F554" s="157"/>
      <c r="G554" s="157" t="s">
        <v>16</v>
      </c>
      <c r="H554" s="168" t="s">
        <v>3230</v>
      </c>
      <c r="I554" s="168" t="s">
        <v>1692</v>
      </c>
      <c r="J554" s="168" t="s">
        <v>3228</v>
      </c>
    </row>
    <row r="555" spans="1:10" ht="45">
      <c r="F555" s="157"/>
      <c r="G555" s="157" t="s">
        <v>16</v>
      </c>
      <c r="H555" s="168" t="s">
        <v>3261</v>
      </c>
      <c r="I555" s="168" t="s">
        <v>1692</v>
      </c>
      <c r="J555" s="168" t="s">
        <v>3259</v>
      </c>
    </row>
    <row r="556" spans="1:10" ht="75">
      <c r="F556" s="157"/>
      <c r="G556" s="157" t="s">
        <v>16</v>
      </c>
      <c r="H556" s="168" t="s">
        <v>4257</v>
      </c>
      <c r="I556" s="168" t="s">
        <v>1692</v>
      </c>
      <c r="J556" s="168" t="s">
        <v>3265</v>
      </c>
    </row>
    <row r="557" spans="1:10" ht="45">
      <c r="F557" s="157"/>
      <c r="G557" s="157" t="s">
        <v>16</v>
      </c>
      <c r="H557" s="168" t="s">
        <v>3274</v>
      </c>
      <c r="I557" s="168" t="s">
        <v>1692</v>
      </c>
      <c r="J557" s="168" t="s">
        <v>3272</v>
      </c>
    </row>
    <row r="558" spans="1:10" ht="45">
      <c r="F558" s="157"/>
      <c r="G558" s="157" t="s">
        <v>16</v>
      </c>
      <c r="H558" s="168" t="s">
        <v>3288</v>
      </c>
      <c r="I558" s="168" t="s">
        <v>1692</v>
      </c>
      <c r="J558" s="168" t="s">
        <v>1692</v>
      </c>
    </row>
    <row r="559" spans="1:10" ht="75">
      <c r="F559" s="157"/>
      <c r="G559" s="157" t="s">
        <v>16</v>
      </c>
      <c r="H559" s="168" t="s">
        <v>3293</v>
      </c>
      <c r="I559" s="168" t="s">
        <v>1692</v>
      </c>
      <c r="J559" s="168" t="s">
        <v>1692</v>
      </c>
    </row>
    <row r="560" spans="1:10" ht="30">
      <c r="F560" s="157"/>
      <c r="G560" s="157" t="s">
        <v>16</v>
      </c>
      <c r="H560" s="168" t="s">
        <v>3297</v>
      </c>
      <c r="I560" s="168" t="s">
        <v>1692</v>
      </c>
      <c r="J560" s="168" t="s">
        <v>3295</v>
      </c>
    </row>
    <row r="561" spans="6:10" ht="45">
      <c r="F561" s="157"/>
      <c r="G561" s="157" t="s">
        <v>16</v>
      </c>
      <c r="H561" s="168" t="s">
        <v>3299</v>
      </c>
      <c r="I561" s="168" t="s">
        <v>1692</v>
      </c>
      <c r="J561" s="168" t="s">
        <v>1692</v>
      </c>
    </row>
    <row r="562" spans="6:10" ht="45">
      <c r="F562" s="157"/>
      <c r="G562" s="157" t="s">
        <v>16</v>
      </c>
      <c r="H562" s="168" t="s">
        <v>3303</v>
      </c>
      <c r="I562" s="168" t="s">
        <v>1692</v>
      </c>
      <c r="J562" s="168" t="s">
        <v>3300</v>
      </c>
    </row>
    <row r="563" spans="6:10" ht="60">
      <c r="F563" s="157"/>
      <c r="G563" s="157" t="s">
        <v>16</v>
      </c>
      <c r="H563" s="168" t="s">
        <v>3323</v>
      </c>
      <c r="I563" s="168" t="s">
        <v>1692</v>
      </c>
      <c r="J563" s="168" t="s">
        <v>1692</v>
      </c>
    </row>
    <row r="564" spans="6:10" ht="45">
      <c r="F564" s="157"/>
      <c r="G564" s="157" t="s">
        <v>16</v>
      </c>
      <c r="H564" s="168" t="s">
        <v>3324</v>
      </c>
      <c r="I564" s="168" t="s">
        <v>1692</v>
      </c>
      <c r="J564" s="168" t="s">
        <v>1692</v>
      </c>
    </row>
    <row r="565" spans="6:10" ht="30">
      <c r="F565" s="157"/>
      <c r="G565" s="157" t="s">
        <v>16</v>
      </c>
      <c r="H565" s="168" t="s">
        <v>3325</v>
      </c>
      <c r="I565" s="168" t="s">
        <v>1692</v>
      </c>
      <c r="J565" s="168" t="s">
        <v>1692</v>
      </c>
    </row>
    <row r="566" spans="6:10" ht="45">
      <c r="F566" s="157"/>
      <c r="G566" s="157" t="s">
        <v>16</v>
      </c>
      <c r="H566" s="168" t="s">
        <v>3336</v>
      </c>
      <c r="I566" s="168" t="s">
        <v>1692</v>
      </c>
      <c r="J566" s="168" t="s">
        <v>1692</v>
      </c>
    </row>
    <row r="567" spans="6:10" ht="30">
      <c r="F567" s="157"/>
      <c r="G567" s="157" t="s">
        <v>16</v>
      </c>
      <c r="H567" s="168" t="s">
        <v>3337</v>
      </c>
      <c r="I567" s="168" t="s">
        <v>1692</v>
      </c>
      <c r="J567" s="168" t="s">
        <v>1692</v>
      </c>
    </row>
    <row r="568" spans="6:10" ht="45">
      <c r="F568" s="157"/>
      <c r="G568" s="157" t="s">
        <v>16</v>
      </c>
      <c r="H568" s="168" t="s">
        <v>3338</v>
      </c>
      <c r="I568" s="168" t="s">
        <v>1692</v>
      </c>
      <c r="J568" s="168" t="s">
        <v>1692</v>
      </c>
    </row>
    <row r="569" spans="6:10">
      <c r="F569" s="157"/>
      <c r="G569" s="157" t="s">
        <v>16</v>
      </c>
      <c r="H569" s="168" t="s">
        <v>3346</v>
      </c>
      <c r="I569" s="168" t="s">
        <v>1692</v>
      </c>
      <c r="J569" s="168" t="s">
        <v>1692</v>
      </c>
    </row>
    <row r="570" spans="6:10" ht="30">
      <c r="F570" s="157"/>
      <c r="G570" s="157" t="s">
        <v>16</v>
      </c>
      <c r="H570" s="168" t="s">
        <v>3359</v>
      </c>
      <c r="I570" s="168" t="s">
        <v>1692</v>
      </c>
      <c r="J570" s="168" t="s">
        <v>1692</v>
      </c>
    </row>
    <row r="571" spans="6:10" ht="45">
      <c r="F571" s="157"/>
      <c r="G571" s="157" t="s">
        <v>16</v>
      </c>
      <c r="H571" s="168" t="s">
        <v>3385</v>
      </c>
      <c r="I571" s="168" t="s">
        <v>1692</v>
      </c>
      <c r="J571" s="168" t="s">
        <v>1692</v>
      </c>
    </row>
    <row r="572" spans="6:10">
      <c r="F572" s="157"/>
      <c r="G572" s="157" t="s">
        <v>16</v>
      </c>
      <c r="H572" s="168" t="s">
        <v>3399</v>
      </c>
      <c r="I572" s="168" t="s">
        <v>1692</v>
      </c>
      <c r="J572" s="168" t="s">
        <v>1692</v>
      </c>
    </row>
    <row r="573" spans="6:10">
      <c r="F573" s="157"/>
      <c r="G573" s="157" t="s">
        <v>16</v>
      </c>
      <c r="H573" s="168" t="s">
        <v>3400</v>
      </c>
      <c r="I573" s="168" t="s">
        <v>1692</v>
      </c>
      <c r="J573" s="168" t="s">
        <v>1692</v>
      </c>
    </row>
    <row r="574" spans="6:10" ht="45">
      <c r="F574" s="157"/>
      <c r="G574" s="157" t="s">
        <v>16</v>
      </c>
      <c r="H574" s="168" t="s">
        <v>3409</v>
      </c>
      <c r="I574" s="168" t="s">
        <v>1692</v>
      </c>
      <c r="J574" s="168" t="s">
        <v>1692</v>
      </c>
    </row>
    <row r="575" spans="6:10">
      <c r="G575" s="151" t="s">
        <v>16</v>
      </c>
      <c r="H575" s="166" t="s">
        <v>3468</v>
      </c>
      <c r="I575" s="166" t="s">
        <v>1692</v>
      </c>
      <c r="J575" s="166" t="s">
        <v>1692</v>
      </c>
    </row>
    <row r="576" spans="6:10" ht="30">
      <c r="G576" s="151" t="s">
        <v>16</v>
      </c>
      <c r="H576" s="166" t="s">
        <v>3472</v>
      </c>
      <c r="I576" s="166" t="s">
        <v>1692</v>
      </c>
      <c r="J576" s="166" t="s">
        <v>1692</v>
      </c>
    </row>
    <row r="577" spans="7:10" ht="45">
      <c r="G577" s="151" t="s">
        <v>16</v>
      </c>
      <c r="H577" s="166" t="s">
        <v>3482</v>
      </c>
      <c r="I577" s="166" t="s">
        <v>1692</v>
      </c>
      <c r="J577" s="166" t="s">
        <v>1692</v>
      </c>
    </row>
    <row r="578" spans="7:10" ht="45">
      <c r="G578" s="151" t="s">
        <v>16</v>
      </c>
      <c r="H578" s="166" t="s">
        <v>3487</v>
      </c>
      <c r="I578" s="166" t="s">
        <v>1692</v>
      </c>
      <c r="J578" s="166" t="s">
        <v>1692</v>
      </c>
    </row>
    <row r="579" spans="7:10" ht="30">
      <c r="G579" s="151" t="s">
        <v>16</v>
      </c>
      <c r="H579" s="166" t="s">
        <v>3488</v>
      </c>
      <c r="I579" s="166" t="s">
        <v>1692</v>
      </c>
      <c r="J579" s="166" t="s">
        <v>1692</v>
      </c>
    </row>
    <row r="580" spans="7:10" ht="30">
      <c r="G580" s="151" t="s">
        <v>16</v>
      </c>
      <c r="H580" s="166" t="s">
        <v>3502</v>
      </c>
      <c r="I580" s="166" t="s">
        <v>1692</v>
      </c>
      <c r="J580" s="166" t="s">
        <v>3500</v>
      </c>
    </row>
    <row r="581" spans="7:10" ht="60">
      <c r="G581" s="151" t="s">
        <v>16</v>
      </c>
      <c r="H581" s="166" t="s">
        <v>3506</v>
      </c>
      <c r="I581" s="166" t="s">
        <v>1692</v>
      </c>
      <c r="J581" s="166" t="s">
        <v>3504</v>
      </c>
    </row>
    <row r="582" spans="7:10" ht="45">
      <c r="G582" s="151" t="s">
        <v>16</v>
      </c>
      <c r="H582" s="166" t="s">
        <v>4258</v>
      </c>
      <c r="I582" s="166" t="s">
        <v>1692</v>
      </c>
      <c r="J582" s="166" t="s">
        <v>3514</v>
      </c>
    </row>
    <row r="583" spans="7:10" ht="75">
      <c r="G583" s="151" t="s">
        <v>16</v>
      </c>
      <c r="H583" s="166" t="s">
        <v>4259</v>
      </c>
      <c r="I583" s="166" t="s">
        <v>1692</v>
      </c>
      <c r="J583" s="166" t="s">
        <v>3523</v>
      </c>
    </row>
    <row r="584" spans="7:10" ht="90">
      <c r="G584" s="151" t="s">
        <v>16</v>
      </c>
      <c r="H584" s="166" t="s">
        <v>4260</v>
      </c>
      <c r="I584" s="166" t="s">
        <v>1692</v>
      </c>
      <c r="J584" s="166" t="s">
        <v>3527</v>
      </c>
    </row>
    <row r="585" spans="7:10" ht="45">
      <c r="G585" s="151" t="s">
        <v>16</v>
      </c>
      <c r="H585" s="166" t="s">
        <v>3562</v>
      </c>
      <c r="I585" s="166" t="s">
        <v>1692</v>
      </c>
      <c r="J585" s="166" t="s">
        <v>1692</v>
      </c>
    </row>
    <row r="586" spans="7:10" ht="45">
      <c r="G586" s="151" t="s">
        <v>16</v>
      </c>
      <c r="H586" s="166" t="s">
        <v>3567</v>
      </c>
      <c r="I586" s="166" t="s">
        <v>1692</v>
      </c>
      <c r="J586" s="166" t="s">
        <v>1692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53"/>
  <sheetViews>
    <sheetView zoomScale="70" zoomScaleNormal="70" workbookViewId="0">
      <pane xSplit="2" ySplit="1" topLeftCell="J94" activePane="bottomRight" state="frozen"/>
      <selection pane="topRight" activeCell="C1" sqref="C1"/>
      <selection pane="bottomLeft" activeCell="A2" sqref="A2"/>
      <selection pane="bottomRight" activeCell="M111" sqref="M111"/>
    </sheetView>
  </sheetViews>
  <sheetFormatPr defaultRowHeight="12.75"/>
  <cols>
    <col min="1" max="1" width="18.42578125" style="68" customWidth="1"/>
    <col min="2" max="2" width="46" style="69" customWidth="1"/>
    <col min="3" max="3" width="19.7109375" style="70" customWidth="1"/>
    <col min="4" max="4" width="22" style="71" customWidth="1"/>
    <col min="5" max="5" width="15.5703125" style="71" customWidth="1"/>
    <col min="6" max="6" width="37.7109375" style="72" customWidth="1"/>
    <col min="7" max="7" width="13.5703125" style="73" customWidth="1"/>
    <col min="8" max="8" width="13.5703125" style="74" customWidth="1"/>
    <col min="9" max="9" width="16.7109375" style="73" customWidth="1"/>
    <col min="10" max="10" width="25.5703125" style="74" customWidth="1"/>
    <col min="11" max="11" width="18.42578125" style="74" customWidth="1"/>
    <col min="12" max="12" width="18.42578125" style="68" customWidth="1"/>
    <col min="13" max="13" width="110.5703125" style="75" customWidth="1"/>
    <col min="14" max="16384" width="9.140625" style="15"/>
  </cols>
  <sheetData>
    <row r="1" spans="1:13" s="21" customFormat="1" ht="38.25">
      <c r="A1" s="76" t="s">
        <v>3601</v>
      </c>
      <c r="B1" s="77" t="s">
        <v>3602</v>
      </c>
      <c r="C1" s="78" t="s">
        <v>3603</v>
      </c>
      <c r="D1" s="77" t="s">
        <v>3604</v>
      </c>
      <c r="E1" s="77" t="s">
        <v>3605</v>
      </c>
      <c r="F1" s="77" t="s">
        <v>3606</v>
      </c>
      <c r="G1" s="78" t="s">
        <v>3607</v>
      </c>
      <c r="H1" s="77" t="s">
        <v>3608</v>
      </c>
      <c r="I1" s="78" t="s">
        <v>1630</v>
      </c>
      <c r="J1" s="77" t="s">
        <v>1631</v>
      </c>
      <c r="K1" s="77" t="s">
        <v>1632</v>
      </c>
      <c r="L1" s="76" t="s">
        <v>1633</v>
      </c>
      <c r="M1" s="79" t="s">
        <v>3609</v>
      </c>
    </row>
    <row r="2" spans="1:13" ht="15">
      <c r="A2" s="80" t="s">
        <v>1635</v>
      </c>
      <c r="B2" s="69" t="s">
        <v>1636</v>
      </c>
      <c r="C2" s="70" t="s">
        <v>1147</v>
      </c>
      <c r="D2" s="71" t="s">
        <v>1637</v>
      </c>
      <c r="E2" s="81" t="s">
        <v>1148</v>
      </c>
      <c r="F2" s="72" t="s">
        <v>1638</v>
      </c>
      <c r="G2" s="73">
        <v>-1000</v>
      </c>
      <c r="H2" s="74">
        <v>1000</v>
      </c>
      <c r="I2" s="73">
        <v>0</v>
      </c>
      <c r="J2" s="74">
        <v>0</v>
      </c>
      <c r="K2" s="74">
        <v>1</v>
      </c>
      <c r="M2" s="75" t="s">
        <v>1639</v>
      </c>
    </row>
    <row r="3" spans="1:13" ht="15">
      <c r="A3" s="80" t="s">
        <v>1640</v>
      </c>
      <c r="B3" s="69" t="s">
        <v>1636</v>
      </c>
      <c r="C3" s="70" t="s">
        <v>606</v>
      </c>
      <c r="D3" s="71" t="s">
        <v>1641</v>
      </c>
      <c r="E3" s="71" t="s">
        <v>1642</v>
      </c>
      <c r="F3" s="72" t="s">
        <v>1643</v>
      </c>
      <c r="G3" s="73">
        <v>-1000</v>
      </c>
      <c r="H3" s="74">
        <v>1000</v>
      </c>
      <c r="I3" s="73">
        <v>0</v>
      </c>
      <c r="J3" s="74">
        <v>1</v>
      </c>
      <c r="K3" s="74">
        <v>1</v>
      </c>
      <c r="M3" s="75" t="s">
        <v>1644</v>
      </c>
    </row>
    <row r="4" spans="1:13" ht="15">
      <c r="A4" s="80" t="s">
        <v>1645</v>
      </c>
      <c r="B4" s="69" t="s">
        <v>1636</v>
      </c>
      <c r="C4" s="70" t="s">
        <v>328</v>
      </c>
      <c r="D4" s="71" t="s">
        <v>1646</v>
      </c>
      <c r="E4" s="71" t="s">
        <v>329</v>
      </c>
      <c r="F4" s="72" t="s">
        <v>1647</v>
      </c>
      <c r="G4" s="73">
        <v>-1000</v>
      </c>
      <c r="H4" s="74">
        <v>1000</v>
      </c>
      <c r="I4" s="73">
        <v>1</v>
      </c>
      <c r="J4" s="74">
        <v>1</v>
      </c>
      <c r="K4" s="74">
        <v>1</v>
      </c>
      <c r="M4" s="75" t="s">
        <v>1648</v>
      </c>
    </row>
    <row r="5" spans="1:13" ht="25.5">
      <c r="A5" s="80" t="s">
        <v>1649</v>
      </c>
      <c r="B5" s="69" t="s">
        <v>1636</v>
      </c>
      <c r="C5" s="70" t="s">
        <v>645</v>
      </c>
      <c r="D5" s="71" t="s">
        <v>1650</v>
      </c>
      <c r="E5" s="71" t="s">
        <v>646</v>
      </c>
      <c r="F5" s="72" t="s">
        <v>1651</v>
      </c>
      <c r="G5" s="73">
        <v>-1000</v>
      </c>
      <c r="H5" s="74">
        <v>1000</v>
      </c>
      <c r="I5" s="73">
        <v>1</v>
      </c>
      <c r="J5" s="74">
        <v>1</v>
      </c>
      <c r="K5" s="74">
        <v>1</v>
      </c>
      <c r="M5" s="75" t="s">
        <v>1652</v>
      </c>
    </row>
    <row r="6" spans="1:13" ht="15">
      <c r="A6" s="80" t="s">
        <v>1653</v>
      </c>
      <c r="B6" s="69" t="s">
        <v>1636</v>
      </c>
      <c r="C6" s="70" t="s">
        <v>675</v>
      </c>
      <c r="D6" s="71" t="s">
        <v>675</v>
      </c>
      <c r="E6" s="71" t="s">
        <v>676</v>
      </c>
      <c r="F6" s="72" t="s">
        <v>1654</v>
      </c>
      <c r="G6" s="73">
        <v>-1000</v>
      </c>
      <c r="H6" s="74">
        <v>1000</v>
      </c>
      <c r="I6" s="73">
        <v>1</v>
      </c>
      <c r="J6" s="74">
        <v>1</v>
      </c>
      <c r="K6" s="74">
        <v>1</v>
      </c>
      <c r="M6" s="75" t="s">
        <v>1655</v>
      </c>
    </row>
    <row r="7" spans="1:13" ht="25.5">
      <c r="A7" s="80" t="s">
        <v>1656</v>
      </c>
      <c r="B7" s="69" t="s">
        <v>1636</v>
      </c>
      <c r="C7" s="70" t="s">
        <v>669</v>
      </c>
      <c r="D7" s="71" t="s">
        <v>1657</v>
      </c>
      <c r="E7" s="71" t="s">
        <v>1658</v>
      </c>
      <c r="F7" s="72" t="s">
        <v>1659</v>
      </c>
      <c r="G7" s="73">
        <v>-1000</v>
      </c>
      <c r="H7" s="74">
        <v>1000</v>
      </c>
      <c r="I7" s="73">
        <v>1</v>
      </c>
      <c r="J7" s="74">
        <v>1</v>
      </c>
      <c r="K7" s="74">
        <v>1</v>
      </c>
      <c r="M7" s="75" t="s">
        <v>1660</v>
      </c>
    </row>
    <row r="8" spans="1:13" ht="25.5">
      <c r="A8" s="80" t="s">
        <v>1661</v>
      </c>
      <c r="B8" s="69" t="s">
        <v>1636</v>
      </c>
      <c r="C8" s="70" t="s">
        <v>602</v>
      </c>
      <c r="D8" s="71" t="s">
        <v>1662</v>
      </c>
      <c r="E8" s="71" t="s">
        <v>1663</v>
      </c>
      <c r="F8" s="72" t="s">
        <v>1664</v>
      </c>
      <c r="G8" s="73">
        <v>-1000</v>
      </c>
      <c r="H8" s="74">
        <v>1000</v>
      </c>
      <c r="I8" s="73">
        <v>1</v>
      </c>
      <c r="J8" s="74">
        <v>1</v>
      </c>
      <c r="K8" s="74">
        <v>1</v>
      </c>
      <c r="M8" s="75" t="s">
        <v>1665</v>
      </c>
    </row>
    <row r="9" spans="1:13" ht="25.5">
      <c r="A9" s="80" t="s">
        <v>1666</v>
      </c>
      <c r="B9" s="69" t="s">
        <v>1636</v>
      </c>
      <c r="C9" s="70" t="s">
        <v>594</v>
      </c>
      <c r="D9" s="71" t="s">
        <v>1667</v>
      </c>
      <c r="E9" s="71" t="s">
        <v>595</v>
      </c>
      <c r="F9" s="72" t="s">
        <v>1668</v>
      </c>
      <c r="G9" s="73">
        <v>-1000</v>
      </c>
      <c r="H9" s="74">
        <v>1000</v>
      </c>
      <c r="I9" s="73">
        <v>1</v>
      </c>
      <c r="J9" s="74">
        <v>1</v>
      </c>
      <c r="K9" s="74">
        <v>1</v>
      </c>
      <c r="M9" s="75" t="s">
        <v>1669</v>
      </c>
    </row>
    <row r="10" spans="1:13" ht="25.5">
      <c r="A10" s="80" t="s">
        <v>1670</v>
      </c>
      <c r="B10" s="69" t="s">
        <v>1636</v>
      </c>
      <c r="C10" s="70" t="s">
        <v>657</v>
      </c>
      <c r="D10" s="71" t="s">
        <v>1671</v>
      </c>
      <c r="E10" s="71" t="s">
        <v>1672</v>
      </c>
      <c r="F10" s="72" t="s">
        <v>1673</v>
      </c>
      <c r="G10" s="73">
        <v>-1000</v>
      </c>
      <c r="H10" s="74">
        <v>1000</v>
      </c>
      <c r="I10" s="73">
        <v>1</v>
      </c>
      <c r="J10" s="74">
        <v>1</v>
      </c>
      <c r="K10" s="74">
        <v>1</v>
      </c>
      <c r="M10" s="75" t="s">
        <v>1674</v>
      </c>
    </row>
    <row r="11" spans="1:13" ht="15">
      <c r="A11" s="80" t="s">
        <v>1675</v>
      </c>
      <c r="B11" s="69" t="s">
        <v>1636</v>
      </c>
      <c r="C11" s="70" t="s">
        <v>1046</v>
      </c>
      <c r="D11" s="71" t="s">
        <v>1676</v>
      </c>
      <c r="E11" s="71" t="s">
        <v>1047</v>
      </c>
      <c r="F11" s="72" t="s">
        <v>1677</v>
      </c>
      <c r="G11" s="73">
        <v>-1000</v>
      </c>
      <c r="H11" s="74">
        <v>1000</v>
      </c>
      <c r="I11" s="73">
        <v>1</v>
      </c>
      <c r="J11" s="74">
        <v>1</v>
      </c>
      <c r="K11" s="74">
        <v>1</v>
      </c>
      <c r="M11" s="75" t="s">
        <v>1678</v>
      </c>
    </row>
    <row r="12" spans="1:13" ht="15">
      <c r="A12" s="80" t="s">
        <v>1679</v>
      </c>
      <c r="B12" s="69" t="s">
        <v>1636</v>
      </c>
      <c r="C12" s="70" t="s">
        <v>665</v>
      </c>
      <c r="D12" s="71" t="s">
        <v>1680</v>
      </c>
      <c r="E12" s="71" t="s">
        <v>666</v>
      </c>
      <c r="F12" s="72" t="s">
        <v>1681</v>
      </c>
      <c r="G12" s="73">
        <v>-1000</v>
      </c>
      <c r="H12" s="74">
        <v>1000</v>
      </c>
      <c r="I12" s="73">
        <v>1</v>
      </c>
      <c r="J12" s="74">
        <v>1</v>
      </c>
      <c r="K12" s="74">
        <v>1</v>
      </c>
      <c r="M12" s="75" t="s">
        <v>1682</v>
      </c>
    </row>
    <row r="13" spans="1:13" ht="15">
      <c r="A13" s="80" t="s">
        <v>1683</v>
      </c>
      <c r="B13" s="69" t="s">
        <v>1636</v>
      </c>
      <c r="C13" s="70" t="s">
        <v>1056</v>
      </c>
      <c r="D13" s="71" t="s">
        <v>1684</v>
      </c>
      <c r="E13" s="71" t="s">
        <v>1685</v>
      </c>
      <c r="F13" s="72" t="s">
        <v>1686</v>
      </c>
      <c r="G13" s="73">
        <v>-1000</v>
      </c>
      <c r="H13" s="74">
        <v>1000</v>
      </c>
      <c r="I13" s="73">
        <v>1</v>
      </c>
      <c r="J13" s="74">
        <v>1</v>
      </c>
      <c r="K13" s="74">
        <v>1</v>
      </c>
      <c r="M13" s="75" t="s">
        <v>1687</v>
      </c>
    </row>
    <row r="14" spans="1:13" ht="15">
      <c r="A14" s="80" t="s">
        <v>1688</v>
      </c>
      <c r="B14" s="69" t="s">
        <v>1636</v>
      </c>
      <c r="C14" s="70" t="s">
        <v>661</v>
      </c>
      <c r="D14" s="71" t="s">
        <v>1689</v>
      </c>
      <c r="E14" s="71" t="s">
        <v>662</v>
      </c>
      <c r="F14" s="72" t="s">
        <v>1690</v>
      </c>
      <c r="G14" s="73">
        <v>-1000</v>
      </c>
      <c r="H14" s="74">
        <v>1000</v>
      </c>
      <c r="I14" s="73">
        <v>1</v>
      </c>
      <c r="J14" s="74">
        <v>1</v>
      </c>
      <c r="K14" s="74">
        <v>1</v>
      </c>
      <c r="M14" s="75" t="s">
        <v>1691</v>
      </c>
    </row>
    <row r="15" spans="1:13" ht="15">
      <c r="A15" s="80" t="s">
        <v>1692</v>
      </c>
      <c r="B15" s="69" t="s">
        <v>1636</v>
      </c>
      <c r="C15" s="70" t="s">
        <v>1692</v>
      </c>
      <c r="D15" s="71" t="s">
        <v>1692</v>
      </c>
      <c r="E15" s="71" t="s">
        <v>1692</v>
      </c>
      <c r="F15" s="72" t="s">
        <v>1692</v>
      </c>
      <c r="G15" s="73">
        <v>-1000</v>
      </c>
      <c r="H15" s="74">
        <v>1000</v>
      </c>
      <c r="I15" s="73">
        <v>1</v>
      </c>
      <c r="J15" s="74">
        <v>1</v>
      </c>
      <c r="K15" s="74">
        <v>1</v>
      </c>
      <c r="M15" s="75" t="s">
        <v>1693</v>
      </c>
    </row>
    <row r="16" spans="1:13" ht="15">
      <c r="A16" s="80" t="s">
        <v>1694</v>
      </c>
      <c r="B16" s="69" t="s">
        <v>1695</v>
      </c>
      <c r="C16" s="70" t="s">
        <v>518</v>
      </c>
      <c r="D16" s="71" t="s">
        <v>1696</v>
      </c>
      <c r="E16" s="71" t="s">
        <v>1697</v>
      </c>
      <c r="F16" s="72" t="s">
        <v>1698</v>
      </c>
      <c r="G16" s="73">
        <v>-1000</v>
      </c>
      <c r="H16" s="74">
        <v>1000</v>
      </c>
      <c r="I16" s="73">
        <v>0</v>
      </c>
      <c r="J16" s="74">
        <v>0</v>
      </c>
      <c r="K16" s="74">
        <v>0</v>
      </c>
      <c r="M16" s="75" t="s">
        <v>1699</v>
      </c>
    </row>
    <row r="17" spans="1:14" ht="25.5">
      <c r="A17" s="80" t="s">
        <v>1700</v>
      </c>
      <c r="B17" s="69" t="s">
        <v>1695</v>
      </c>
      <c r="C17" s="70" t="s">
        <v>524</v>
      </c>
      <c r="D17" s="71" t="s">
        <v>1701</v>
      </c>
      <c r="E17" s="71" t="s">
        <v>525</v>
      </c>
      <c r="F17" s="72" t="s">
        <v>1702</v>
      </c>
      <c r="G17" s="73">
        <v>-1000</v>
      </c>
      <c r="H17" s="74">
        <v>1000</v>
      </c>
      <c r="I17" s="73">
        <v>0</v>
      </c>
      <c r="J17" s="74">
        <v>0</v>
      </c>
      <c r="K17" s="74">
        <v>0</v>
      </c>
      <c r="M17" s="75" t="s">
        <v>1703</v>
      </c>
    </row>
    <row r="18" spans="1:14" ht="15">
      <c r="A18" s="80" t="s">
        <v>1704</v>
      </c>
      <c r="B18" s="69" t="s">
        <v>1695</v>
      </c>
      <c r="C18" s="70" t="s">
        <v>506</v>
      </c>
      <c r="D18" s="71" t="s">
        <v>1705</v>
      </c>
      <c r="E18" s="71" t="s">
        <v>507</v>
      </c>
      <c r="F18" s="72" t="s">
        <v>1706</v>
      </c>
      <c r="G18" s="73">
        <v>-1000</v>
      </c>
      <c r="H18" s="74">
        <v>1000</v>
      </c>
      <c r="I18" s="73">
        <v>1</v>
      </c>
      <c r="J18" s="74">
        <v>1</v>
      </c>
      <c r="K18" s="74">
        <v>1</v>
      </c>
      <c r="M18" s="75" t="s">
        <v>1707</v>
      </c>
    </row>
    <row r="19" spans="1:14" ht="25.5">
      <c r="A19" s="80" t="s">
        <v>1708</v>
      </c>
      <c r="B19" s="69" t="s">
        <v>1695</v>
      </c>
      <c r="C19" s="70" t="s">
        <v>502</v>
      </c>
      <c r="D19" s="71" t="s">
        <v>1709</v>
      </c>
      <c r="E19" s="71" t="s">
        <v>503</v>
      </c>
      <c r="F19" s="72" t="s">
        <v>1710</v>
      </c>
      <c r="G19" s="73">
        <v>-1000</v>
      </c>
      <c r="H19" s="74">
        <v>1000</v>
      </c>
      <c r="I19" s="73">
        <v>1</v>
      </c>
      <c r="J19" s="74">
        <v>1</v>
      </c>
      <c r="K19" s="74">
        <v>1</v>
      </c>
      <c r="M19" s="75" t="s">
        <v>1711</v>
      </c>
    </row>
    <row r="20" spans="1:14" ht="25.5">
      <c r="A20" s="80" t="s">
        <v>1712</v>
      </c>
      <c r="B20" s="69" t="s">
        <v>1695</v>
      </c>
      <c r="C20" s="70" t="s">
        <v>510</v>
      </c>
      <c r="D20" s="71" t="s">
        <v>1713</v>
      </c>
      <c r="E20" s="71" t="s">
        <v>511</v>
      </c>
      <c r="F20" s="72" t="s">
        <v>1714</v>
      </c>
      <c r="G20" s="73">
        <v>-1000</v>
      </c>
      <c r="H20" s="74">
        <v>1000</v>
      </c>
      <c r="I20" s="73">
        <v>1</v>
      </c>
      <c r="J20" s="74">
        <v>1</v>
      </c>
      <c r="K20" s="74">
        <v>1</v>
      </c>
      <c r="M20" s="75" t="s">
        <v>1715</v>
      </c>
    </row>
    <row r="21" spans="1:14" ht="15">
      <c r="A21" s="80" t="s">
        <v>1716</v>
      </c>
      <c r="B21" s="69" t="s">
        <v>1695</v>
      </c>
      <c r="C21" s="70" t="s">
        <v>1692</v>
      </c>
      <c r="D21" s="71" t="s">
        <v>1692</v>
      </c>
      <c r="E21" s="71" t="s">
        <v>515</v>
      </c>
      <c r="F21" s="72" t="s">
        <v>1717</v>
      </c>
      <c r="G21" s="73">
        <v>-1000</v>
      </c>
      <c r="H21" s="74">
        <v>1000</v>
      </c>
      <c r="I21" s="73">
        <v>1</v>
      </c>
      <c r="J21" s="74">
        <v>1</v>
      </c>
      <c r="K21" s="74">
        <v>1</v>
      </c>
      <c r="M21" s="75" t="s">
        <v>1718</v>
      </c>
    </row>
    <row r="22" spans="1:14" ht="15">
      <c r="A22" s="80" t="s">
        <v>1719</v>
      </c>
      <c r="B22" s="69" t="s">
        <v>1695</v>
      </c>
      <c r="C22" s="70" t="s">
        <v>528</v>
      </c>
      <c r="D22" s="71" t="s">
        <v>1720</v>
      </c>
      <c r="E22" s="71" t="s">
        <v>529</v>
      </c>
      <c r="F22" s="72" t="s">
        <v>1721</v>
      </c>
      <c r="G22" s="73">
        <v>-1000</v>
      </c>
      <c r="H22" s="74">
        <v>1000</v>
      </c>
      <c r="I22" s="73">
        <v>1</v>
      </c>
      <c r="J22" s="74">
        <v>1</v>
      </c>
      <c r="K22" s="74">
        <v>1</v>
      </c>
      <c r="M22" s="75" t="s">
        <v>1722</v>
      </c>
    </row>
    <row r="23" spans="1:14" ht="25.5">
      <c r="A23" s="80" t="s">
        <v>1723</v>
      </c>
      <c r="B23" s="69" t="s">
        <v>1695</v>
      </c>
      <c r="C23" s="70" t="s">
        <v>518</v>
      </c>
      <c r="D23" s="71" t="s">
        <v>1696</v>
      </c>
      <c r="E23" s="71" t="s">
        <v>1724</v>
      </c>
      <c r="F23" s="72" t="s">
        <v>1725</v>
      </c>
      <c r="G23" s="73">
        <v>-1000</v>
      </c>
      <c r="H23" s="74">
        <v>1000</v>
      </c>
      <c r="I23" s="73">
        <v>1</v>
      </c>
      <c r="J23" s="74">
        <v>1</v>
      </c>
      <c r="K23" s="74">
        <v>1</v>
      </c>
      <c r="M23" s="75" t="s">
        <v>1726</v>
      </c>
    </row>
    <row r="24" spans="1:14" ht="15">
      <c r="A24" s="80" t="s">
        <v>1727</v>
      </c>
      <c r="B24" s="69" t="s">
        <v>1728</v>
      </c>
      <c r="C24" s="70" t="s">
        <v>1692</v>
      </c>
      <c r="D24" s="71" t="s">
        <v>1692</v>
      </c>
      <c r="E24" s="71" t="s">
        <v>1729</v>
      </c>
      <c r="F24" s="72" t="s">
        <v>1730</v>
      </c>
      <c r="G24" s="73">
        <v>-1000</v>
      </c>
      <c r="H24" s="74">
        <v>1000</v>
      </c>
      <c r="I24" s="73">
        <v>0</v>
      </c>
      <c r="J24" s="74">
        <v>1</v>
      </c>
      <c r="K24" s="74">
        <v>1</v>
      </c>
      <c r="M24" s="75" t="s">
        <v>1731</v>
      </c>
    </row>
    <row r="25" spans="1:14" ht="15">
      <c r="A25" s="80" t="s">
        <v>1732</v>
      </c>
      <c r="B25" s="69" t="s">
        <v>1728</v>
      </c>
      <c r="C25" s="70" t="s">
        <v>861</v>
      </c>
      <c r="D25" s="71" t="s">
        <v>1733</v>
      </c>
      <c r="E25" s="71" t="s">
        <v>1734</v>
      </c>
      <c r="F25" s="72" t="s">
        <v>1735</v>
      </c>
      <c r="G25" s="73">
        <v>-1000</v>
      </c>
      <c r="H25" s="74">
        <v>0</v>
      </c>
      <c r="I25" s="73">
        <v>0</v>
      </c>
      <c r="J25" s="74">
        <v>1</v>
      </c>
      <c r="K25" s="74">
        <v>1</v>
      </c>
      <c r="M25" s="82" t="s">
        <v>1736</v>
      </c>
    </row>
    <row r="26" spans="1:14" ht="15">
      <c r="A26" s="80" t="s">
        <v>1737</v>
      </c>
      <c r="B26" s="69" t="s">
        <v>1728</v>
      </c>
      <c r="C26" s="70" t="s">
        <v>867</v>
      </c>
      <c r="D26" s="71" t="s">
        <v>867</v>
      </c>
      <c r="E26" s="71" t="s">
        <v>868</v>
      </c>
      <c r="F26" s="72" t="s">
        <v>1738</v>
      </c>
      <c r="G26" s="73">
        <v>-1000</v>
      </c>
      <c r="H26" s="74">
        <v>1000</v>
      </c>
      <c r="I26" s="73">
        <v>1</v>
      </c>
      <c r="J26" s="74">
        <v>1</v>
      </c>
      <c r="K26" s="74">
        <v>1</v>
      </c>
      <c r="M26" s="75" t="s">
        <v>1739</v>
      </c>
    </row>
    <row r="27" spans="1:14" ht="15">
      <c r="A27" s="80" t="s">
        <v>1740</v>
      </c>
      <c r="B27" s="69" t="s">
        <v>1728</v>
      </c>
      <c r="C27" s="70" t="s">
        <v>871</v>
      </c>
      <c r="D27" s="71" t="s">
        <v>1741</v>
      </c>
      <c r="E27" s="71" t="s">
        <v>872</v>
      </c>
      <c r="F27" s="72" t="s">
        <v>1742</v>
      </c>
      <c r="G27" s="73">
        <v>-1000</v>
      </c>
      <c r="H27" s="74">
        <v>1000</v>
      </c>
      <c r="I27" s="73">
        <v>1</v>
      </c>
      <c r="J27" s="74">
        <v>1</v>
      </c>
      <c r="K27" s="74">
        <v>1</v>
      </c>
      <c r="M27" s="75" t="s">
        <v>1743</v>
      </c>
    </row>
    <row r="28" spans="1:14">
      <c r="A28" s="83" t="s">
        <v>1692</v>
      </c>
      <c r="B28" s="84" t="s">
        <v>1728</v>
      </c>
      <c r="C28" s="85" t="s">
        <v>1692</v>
      </c>
      <c r="D28" s="86" t="s">
        <v>1692</v>
      </c>
      <c r="E28" s="86" t="s">
        <v>1692</v>
      </c>
      <c r="F28" s="84" t="s">
        <v>1692</v>
      </c>
      <c r="G28" s="85">
        <v>-1000</v>
      </c>
      <c r="H28" s="86">
        <v>0</v>
      </c>
      <c r="I28" s="73">
        <v>1</v>
      </c>
      <c r="J28" s="74">
        <v>1</v>
      </c>
      <c r="K28" s="74">
        <v>1</v>
      </c>
      <c r="L28" s="87"/>
      <c r="M28" s="88" t="s">
        <v>1744</v>
      </c>
      <c r="N28" s="38"/>
    </row>
    <row r="29" spans="1:14" ht="15">
      <c r="A29" s="80" t="s">
        <v>1745</v>
      </c>
      <c r="B29" s="69" t="s">
        <v>1746</v>
      </c>
      <c r="C29" s="70" t="s">
        <v>1692</v>
      </c>
      <c r="D29" s="71" t="s">
        <v>1692</v>
      </c>
      <c r="E29" s="71" t="s">
        <v>1747</v>
      </c>
      <c r="F29" s="72" t="s">
        <v>1748</v>
      </c>
      <c r="G29" s="73">
        <v>-1000</v>
      </c>
      <c r="H29" s="74">
        <v>1000</v>
      </c>
      <c r="I29" s="73">
        <v>1</v>
      </c>
      <c r="J29" s="74">
        <v>1</v>
      </c>
      <c r="K29" s="74">
        <v>1</v>
      </c>
      <c r="M29" s="75" t="s">
        <v>1749</v>
      </c>
    </row>
    <row r="30" spans="1:14" ht="15">
      <c r="A30" s="80" t="s">
        <v>1750</v>
      </c>
      <c r="B30" s="69" t="s">
        <v>1746</v>
      </c>
      <c r="C30" s="70" t="s">
        <v>1692</v>
      </c>
      <c r="D30" s="71" t="s">
        <v>1692</v>
      </c>
      <c r="E30" s="71" t="s">
        <v>1751</v>
      </c>
      <c r="F30" s="72" t="s">
        <v>1752</v>
      </c>
      <c r="G30" s="73">
        <v>-1000</v>
      </c>
      <c r="H30" s="74">
        <v>1000</v>
      </c>
      <c r="I30" s="73">
        <v>1</v>
      </c>
      <c r="J30" s="74">
        <v>1</v>
      </c>
      <c r="K30" s="74">
        <v>1</v>
      </c>
      <c r="M30" s="75" t="s">
        <v>1753</v>
      </c>
    </row>
    <row r="31" spans="1:14" ht="15">
      <c r="A31" s="80" t="s">
        <v>1754</v>
      </c>
      <c r="B31" s="69" t="s">
        <v>1746</v>
      </c>
      <c r="C31" s="70" t="s">
        <v>1692</v>
      </c>
      <c r="D31" s="71" t="s">
        <v>1692</v>
      </c>
      <c r="E31" s="71" t="s">
        <v>1751</v>
      </c>
      <c r="F31" s="72" t="s">
        <v>1752</v>
      </c>
      <c r="G31" s="73">
        <v>-1000</v>
      </c>
      <c r="H31" s="74">
        <v>1000</v>
      </c>
      <c r="I31" s="73">
        <v>1</v>
      </c>
      <c r="J31" s="74">
        <v>1</v>
      </c>
      <c r="K31" s="74">
        <v>1</v>
      </c>
      <c r="M31" s="75" t="s">
        <v>1755</v>
      </c>
    </row>
    <row r="32" spans="1:14" ht="15">
      <c r="A32" s="80" t="s">
        <v>1756</v>
      </c>
      <c r="B32" s="69" t="s">
        <v>1746</v>
      </c>
      <c r="C32" s="70" t="s">
        <v>1692</v>
      </c>
      <c r="D32" s="71" t="s">
        <v>1692</v>
      </c>
      <c r="E32" s="71" t="s">
        <v>1692</v>
      </c>
      <c r="F32" s="72" t="s">
        <v>1692</v>
      </c>
      <c r="G32" s="73">
        <v>-1000</v>
      </c>
      <c r="H32" s="74">
        <v>1000</v>
      </c>
      <c r="I32" s="73">
        <v>1</v>
      </c>
      <c r="J32" s="74">
        <v>1</v>
      </c>
      <c r="K32" s="74">
        <v>1</v>
      </c>
      <c r="M32" s="75" t="s">
        <v>1757</v>
      </c>
    </row>
    <row r="33" spans="1:13" ht="15">
      <c r="A33" s="80" t="s">
        <v>1758</v>
      </c>
      <c r="B33" s="69" t="s">
        <v>1759</v>
      </c>
      <c r="C33" s="70" t="s">
        <v>1371</v>
      </c>
      <c r="D33" s="71" t="s">
        <v>1760</v>
      </c>
      <c r="E33" s="71" t="s">
        <v>1761</v>
      </c>
      <c r="F33" s="72" t="s">
        <v>1762</v>
      </c>
      <c r="G33" s="73">
        <v>-1000</v>
      </c>
      <c r="H33" s="74">
        <v>1000</v>
      </c>
      <c r="I33" s="73">
        <v>1</v>
      </c>
      <c r="J33" s="74">
        <v>1</v>
      </c>
      <c r="K33" s="74">
        <v>1</v>
      </c>
      <c r="M33" s="75" t="s">
        <v>1763</v>
      </c>
    </row>
    <row r="34" spans="1:13" ht="51">
      <c r="A34" s="80" t="s">
        <v>1692</v>
      </c>
      <c r="B34" s="69" t="s">
        <v>1764</v>
      </c>
      <c r="C34" s="70" t="s">
        <v>1692</v>
      </c>
      <c r="D34" s="71" t="s">
        <v>1692</v>
      </c>
      <c r="E34" s="71" t="s">
        <v>1692</v>
      </c>
      <c r="F34" s="72" t="s">
        <v>1692</v>
      </c>
      <c r="G34" s="73">
        <v>0</v>
      </c>
      <c r="H34" s="74">
        <v>1000</v>
      </c>
      <c r="I34" s="73">
        <v>0</v>
      </c>
      <c r="J34" s="74">
        <v>0</v>
      </c>
      <c r="K34" s="74">
        <v>0</v>
      </c>
      <c r="M34" s="89" t="s">
        <v>1765</v>
      </c>
    </row>
    <row r="35" spans="1:13" ht="15">
      <c r="A35" s="80" t="s">
        <v>1692</v>
      </c>
      <c r="B35" s="69" t="s">
        <v>1764</v>
      </c>
      <c r="C35" s="70" t="s">
        <v>1692</v>
      </c>
      <c r="D35" s="71" t="s">
        <v>1692</v>
      </c>
      <c r="E35" s="71" t="s">
        <v>1692</v>
      </c>
      <c r="F35" s="72" t="s">
        <v>1692</v>
      </c>
      <c r="G35" s="73">
        <v>0</v>
      </c>
      <c r="H35" s="74">
        <v>1000</v>
      </c>
      <c r="I35" s="73">
        <v>0</v>
      </c>
      <c r="J35" s="74">
        <v>0</v>
      </c>
      <c r="K35" s="74">
        <v>0</v>
      </c>
      <c r="M35" s="82" t="s">
        <v>1766</v>
      </c>
    </row>
    <row r="36" spans="1:13" ht="15">
      <c r="A36" s="80" t="s">
        <v>1692</v>
      </c>
      <c r="B36" s="69" t="s">
        <v>1764</v>
      </c>
      <c r="C36" s="70" t="s">
        <v>1692</v>
      </c>
      <c r="D36" s="71" t="s">
        <v>1692</v>
      </c>
      <c r="E36" s="71" t="s">
        <v>1692</v>
      </c>
      <c r="F36" s="72" t="s">
        <v>1692</v>
      </c>
      <c r="G36" s="73">
        <v>0</v>
      </c>
      <c r="H36" s="74">
        <v>1000</v>
      </c>
      <c r="I36" s="73">
        <v>0</v>
      </c>
      <c r="J36" s="74">
        <v>0</v>
      </c>
      <c r="K36" s="74">
        <v>0</v>
      </c>
      <c r="M36" s="82" t="s">
        <v>1767</v>
      </c>
    </row>
    <row r="37" spans="1:13" ht="63.75">
      <c r="A37" s="80" t="s">
        <v>1692</v>
      </c>
      <c r="B37" s="69" t="s">
        <v>1764</v>
      </c>
      <c r="C37" s="70" t="s">
        <v>1692</v>
      </c>
      <c r="D37" s="71" t="s">
        <v>1692</v>
      </c>
      <c r="E37" s="71" t="s">
        <v>1692</v>
      </c>
      <c r="F37" s="72" t="s">
        <v>1692</v>
      </c>
      <c r="G37" s="73">
        <v>0</v>
      </c>
      <c r="H37" s="74">
        <v>1000</v>
      </c>
      <c r="I37" s="73">
        <v>0</v>
      </c>
      <c r="J37" s="74">
        <v>0</v>
      </c>
      <c r="K37" s="74">
        <v>0</v>
      </c>
      <c r="M37" s="89" t="s">
        <v>1768</v>
      </c>
    </row>
    <row r="38" spans="1:13" ht="38.25">
      <c r="A38" s="80" t="s">
        <v>1692</v>
      </c>
      <c r="B38" s="69" t="s">
        <v>1764</v>
      </c>
      <c r="C38" s="70" t="s">
        <v>1692</v>
      </c>
      <c r="D38" s="71" t="s">
        <v>1692</v>
      </c>
      <c r="E38" s="71" t="s">
        <v>1692</v>
      </c>
      <c r="F38" s="72" t="s">
        <v>1692</v>
      </c>
      <c r="G38" s="73">
        <v>0</v>
      </c>
      <c r="H38" s="74">
        <v>1000</v>
      </c>
      <c r="I38" s="73">
        <v>0</v>
      </c>
      <c r="J38" s="74">
        <v>0</v>
      </c>
      <c r="K38" s="74">
        <v>0</v>
      </c>
      <c r="M38" s="89" t="s">
        <v>1769</v>
      </c>
    </row>
    <row r="39" spans="1:13" ht="15">
      <c r="A39" s="80" t="s">
        <v>1692</v>
      </c>
      <c r="B39" s="69" t="s">
        <v>1764</v>
      </c>
      <c r="C39" s="70" t="s">
        <v>1692</v>
      </c>
      <c r="D39" s="71" t="s">
        <v>1692</v>
      </c>
      <c r="E39" s="71" t="s">
        <v>1692</v>
      </c>
      <c r="F39" s="72" t="s">
        <v>1692</v>
      </c>
      <c r="G39" s="73">
        <v>0</v>
      </c>
      <c r="H39" s="74">
        <v>1000</v>
      </c>
      <c r="I39" s="73">
        <v>0</v>
      </c>
      <c r="J39" s="74">
        <v>0</v>
      </c>
      <c r="K39" s="74">
        <v>0</v>
      </c>
      <c r="M39" s="82" t="s">
        <v>1770</v>
      </c>
    </row>
    <row r="40" spans="1:13" ht="25.5">
      <c r="A40" s="80" t="s">
        <v>1692</v>
      </c>
      <c r="B40" s="69" t="s">
        <v>1764</v>
      </c>
      <c r="C40" s="70" t="s">
        <v>1692</v>
      </c>
      <c r="D40" s="71" t="s">
        <v>1692</v>
      </c>
      <c r="E40" s="71" t="s">
        <v>1692</v>
      </c>
      <c r="F40" s="72" t="s">
        <v>1692</v>
      </c>
      <c r="G40" s="73">
        <v>0</v>
      </c>
      <c r="H40" s="74">
        <v>1000</v>
      </c>
      <c r="I40" s="73">
        <v>0</v>
      </c>
      <c r="J40" s="74">
        <v>0</v>
      </c>
      <c r="K40" s="74">
        <v>0</v>
      </c>
      <c r="M40" s="82" t="s">
        <v>1771</v>
      </c>
    </row>
    <row r="41" spans="1:13" ht="15">
      <c r="A41" s="80" t="s">
        <v>1692</v>
      </c>
      <c r="B41" s="69" t="s">
        <v>1764</v>
      </c>
      <c r="C41" s="70" t="s">
        <v>1692</v>
      </c>
      <c r="D41" s="71" t="s">
        <v>1692</v>
      </c>
      <c r="E41" s="71" t="s">
        <v>1692</v>
      </c>
      <c r="F41" s="72" t="s">
        <v>1692</v>
      </c>
      <c r="G41" s="73">
        <v>-1000</v>
      </c>
      <c r="H41" s="74">
        <v>1000</v>
      </c>
      <c r="I41" s="73">
        <v>0</v>
      </c>
      <c r="J41" s="74">
        <v>0</v>
      </c>
      <c r="K41" s="74">
        <v>0</v>
      </c>
      <c r="M41" s="75" t="s">
        <v>1772</v>
      </c>
    </row>
    <row r="42" spans="1:13" ht="15">
      <c r="A42" s="80" t="s">
        <v>1692</v>
      </c>
      <c r="B42" s="69" t="s">
        <v>1764</v>
      </c>
      <c r="C42" s="70" t="s">
        <v>1692</v>
      </c>
      <c r="D42" s="71" t="s">
        <v>1692</v>
      </c>
      <c r="E42" s="71" t="s">
        <v>1692</v>
      </c>
      <c r="F42" s="72" t="s">
        <v>1692</v>
      </c>
      <c r="G42" s="73">
        <v>-1000</v>
      </c>
      <c r="H42" s="74">
        <v>1000</v>
      </c>
      <c r="I42" s="73">
        <v>0</v>
      </c>
      <c r="J42" s="74">
        <v>0</v>
      </c>
      <c r="K42" s="74">
        <v>0</v>
      </c>
      <c r="M42" s="75" t="s">
        <v>1773</v>
      </c>
    </row>
    <row r="43" spans="1:13" ht="15">
      <c r="A43" s="80" t="s">
        <v>1774</v>
      </c>
      <c r="B43" s="69" t="s">
        <v>1764</v>
      </c>
      <c r="C43" s="70" t="s">
        <v>1692</v>
      </c>
      <c r="D43" s="71" t="s">
        <v>1692</v>
      </c>
      <c r="E43" s="71" t="s">
        <v>1775</v>
      </c>
      <c r="F43" s="72" t="s">
        <v>1776</v>
      </c>
      <c r="G43" s="73">
        <v>-1000</v>
      </c>
      <c r="H43" s="74">
        <v>1000</v>
      </c>
      <c r="I43" s="73">
        <v>1</v>
      </c>
      <c r="J43" s="74">
        <v>1</v>
      </c>
      <c r="K43" s="74">
        <v>1</v>
      </c>
      <c r="M43" s="75" t="s">
        <v>1777</v>
      </c>
    </row>
    <row r="44" spans="1:13" ht="15">
      <c r="A44" s="80" t="s">
        <v>1778</v>
      </c>
      <c r="B44" s="69" t="s">
        <v>1764</v>
      </c>
      <c r="C44" s="70" t="s">
        <v>1692</v>
      </c>
      <c r="D44" s="71" t="s">
        <v>1692</v>
      </c>
      <c r="E44" s="71" t="s">
        <v>1779</v>
      </c>
      <c r="F44" s="72" t="s">
        <v>1780</v>
      </c>
      <c r="G44" s="73">
        <v>-1000</v>
      </c>
      <c r="H44" s="74">
        <v>1000</v>
      </c>
      <c r="I44" s="73">
        <v>1</v>
      </c>
      <c r="J44" s="74">
        <v>1</v>
      </c>
      <c r="K44" s="74">
        <v>1</v>
      </c>
      <c r="M44" s="75" t="s">
        <v>1781</v>
      </c>
    </row>
    <row r="45" spans="1:13" ht="15">
      <c r="A45" s="80" t="s">
        <v>1692</v>
      </c>
      <c r="B45" s="69" t="s">
        <v>1764</v>
      </c>
      <c r="C45" s="70" t="s">
        <v>1692</v>
      </c>
      <c r="D45" s="71" t="s">
        <v>1692</v>
      </c>
      <c r="E45" s="71" t="s">
        <v>1692</v>
      </c>
      <c r="F45" s="72" t="s">
        <v>1692</v>
      </c>
      <c r="G45" s="73">
        <v>-1000</v>
      </c>
      <c r="H45" s="74">
        <v>1000</v>
      </c>
      <c r="I45" s="73">
        <v>1</v>
      </c>
      <c r="J45" s="74">
        <v>1</v>
      </c>
      <c r="K45" s="74">
        <v>1</v>
      </c>
      <c r="M45" s="75" t="s">
        <v>1782</v>
      </c>
    </row>
    <row r="46" spans="1:13" ht="15">
      <c r="A46" s="80" t="s">
        <v>1692</v>
      </c>
      <c r="B46" s="69" t="s">
        <v>1764</v>
      </c>
      <c r="C46" s="70" t="s">
        <v>1692</v>
      </c>
      <c r="D46" s="71" t="s">
        <v>1692</v>
      </c>
      <c r="E46" s="71" t="s">
        <v>1692</v>
      </c>
      <c r="F46" s="72" t="s">
        <v>1692</v>
      </c>
      <c r="G46" s="73">
        <v>-1000</v>
      </c>
      <c r="H46" s="74">
        <v>1000</v>
      </c>
      <c r="I46" s="73">
        <v>1</v>
      </c>
      <c r="J46" s="74">
        <v>1</v>
      </c>
      <c r="K46" s="74">
        <v>1</v>
      </c>
      <c r="M46" s="75" t="s">
        <v>1783</v>
      </c>
    </row>
    <row r="47" spans="1:13" ht="15">
      <c r="A47" s="80" t="s">
        <v>1692</v>
      </c>
      <c r="B47" s="69" t="s">
        <v>1764</v>
      </c>
      <c r="C47" s="70" t="s">
        <v>1692</v>
      </c>
      <c r="D47" s="71" t="s">
        <v>1692</v>
      </c>
      <c r="E47" s="71" t="s">
        <v>1692</v>
      </c>
      <c r="F47" s="72" t="s">
        <v>1692</v>
      </c>
      <c r="G47" s="73">
        <v>-1000</v>
      </c>
      <c r="H47" s="74">
        <v>1000</v>
      </c>
      <c r="I47" s="73">
        <v>1</v>
      </c>
      <c r="J47" s="74">
        <v>1</v>
      </c>
      <c r="K47" s="74">
        <v>1</v>
      </c>
      <c r="M47" s="75" t="s">
        <v>1784</v>
      </c>
    </row>
    <row r="48" spans="1:13" ht="15">
      <c r="A48" s="80" t="s">
        <v>1692</v>
      </c>
      <c r="B48" s="69" t="s">
        <v>1764</v>
      </c>
      <c r="C48" s="70" t="s">
        <v>1692</v>
      </c>
      <c r="D48" s="71" t="s">
        <v>1692</v>
      </c>
      <c r="E48" s="71" t="s">
        <v>1692</v>
      </c>
      <c r="F48" s="72" t="s">
        <v>1692</v>
      </c>
      <c r="G48" s="73">
        <v>-1000</v>
      </c>
      <c r="H48" s="74">
        <v>1000</v>
      </c>
      <c r="I48" s="73">
        <v>1</v>
      </c>
      <c r="J48" s="74">
        <v>1</v>
      </c>
      <c r="K48" s="74">
        <v>1</v>
      </c>
      <c r="M48" s="75" t="s">
        <v>1785</v>
      </c>
    </row>
    <row r="49" spans="1:13" ht="15">
      <c r="A49" s="80" t="s">
        <v>1786</v>
      </c>
      <c r="B49" s="69" t="s">
        <v>1787</v>
      </c>
      <c r="C49" s="70" t="s">
        <v>1692</v>
      </c>
      <c r="D49" s="71" t="s">
        <v>1692</v>
      </c>
      <c r="E49" s="71" t="s">
        <v>1788</v>
      </c>
      <c r="F49" s="72" t="s">
        <v>1789</v>
      </c>
      <c r="G49" s="73">
        <v>-1000</v>
      </c>
      <c r="H49" s="74">
        <v>1000</v>
      </c>
      <c r="I49" s="73">
        <v>0</v>
      </c>
      <c r="J49" s="74">
        <v>0</v>
      </c>
      <c r="K49" s="74">
        <v>0</v>
      </c>
      <c r="M49" s="75" t="s">
        <v>1790</v>
      </c>
    </row>
    <row r="50" spans="1:13" ht="38.25">
      <c r="A50" s="80" t="s">
        <v>1791</v>
      </c>
      <c r="B50" s="69" t="s">
        <v>1787</v>
      </c>
      <c r="C50" s="70" t="s">
        <v>1302</v>
      </c>
      <c r="D50" s="71" t="s">
        <v>1302</v>
      </c>
      <c r="E50" s="71" t="s">
        <v>1792</v>
      </c>
      <c r="F50" s="72" t="s">
        <v>1793</v>
      </c>
      <c r="G50" s="73">
        <v>-1000</v>
      </c>
      <c r="H50" s="74">
        <v>1000</v>
      </c>
      <c r="I50" s="73">
        <v>0</v>
      </c>
      <c r="J50" s="74">
        <v>0</v>
      </c>
      <c r="K50" s="74">
        <v>0</v>
      </c>
      <c r="M50" s="75" t="s">
        <v>1794</v>
      </c>
    </row>
    <row r="51" spans="1:13" ht="38.25">
      <c r="A51" s="80" t="s">
        <v>1795</v>
      </c>
      <c r="B51" s="69" t="s">
        <v>1787</v>
      </c>
      <c r="C51" s="70" t="s">
        <v>1302</v>
      </c>
      <c r="D51" s="71" t="s">
        <v>1302</v>
      </c>
      <c r="E51" s="71" t="s">
        <v>1792</v>
      </c>
      <c r="F51" s="72" t="s">
        <v>1793</v>
      </c>
      <c r="G51" s="73">
        <v>-1000</v>
      </c>
      <c r="H51" s="74">
        <v>1000</v>
      </c>
      <c r="I51" s="73">
        <v>0</v>
      </c>
      <c r="J51" s="74">
        <v>0</v>
      </c>
      <c r="K51" s="74">
        <v>0</v>
      </c>
      <c r="M51" s="75" t="s">
        <v>1796</v>
      </c>
    </row>
    <row r="52" spans="1:13" ht="15">
      <c r="A52" s="80" t="s">
        <v>1797</v>
      </c>
      <c r="B52" s="69" t="s">
        <v>1787</v>
      </c>
      <c r="C52" s="70" t="s">
        <v>1692</v>
      </c>
      <c r="D52" s="71" t="s">
        <v>1692</v>
      </c>
      <c r="E52" s="71" t="s">
        <v>1798</v>
      </c>
      <c r="F52" s="72" t="s">
        <v>1799</v>
      </c>
      <c r="G52" s="73">
        <v>-1000</v>
      </c>
      <c r="H52" s="74">
        <v>1000</v>
      </c>
      <c r="I52" s="73">
        <v>0</v>
      </c>
      <c r="J52" s="74">
        <v>0</v>
      </c>
      <c r="K52" s="74">
        <v>0</v>
      </c>
      <c r="M52" s="75" t="s">
        <v>1800</v>
      </c>
    </row>
    <row r="53" spans="1:13" ht="15">
      <c r="A53" s="80" t="s">
        <v>1801</v>
      </c>
      <c r="B53" s="69" t="s">
        <v>1787</v>
      </c>
      <c r="C53" s="70" t="s">
        <v>1692</v>
      </c>
      <c r="D53" s="71" t="s">
        <v>1692</v>
      </c>
      <c r="E53" s="71" t="s">
        <v>1802</v>
      </c>
      <c r="F53" s="72" t="s">
        <v>1803</v>
      </c>
      <c r="G53" s="73">
        <v>-1000</v>
      </c>
      <c r="H53" s="74">
        <v>1000</v>
      </c>
      <c r="I53" s="73">
        <v>0</v>
      </c>
      <c r="J53" s="74">
        <v>0</v>
      </c>
      <c r="K53" s="74">
        <v>0</v>
      </c>
      <c r="M53" s="75" t="s">
        <v>1804</v>
      </c>
    </row>
    <row r="54" spans="1:13" ht="15">
      <c r="A54" s="80" t="s">
        <v>1805</v>
      </c>
      <c r="B54" s="69" t="s">
        <v>1787</v>
      </c>
      <c r="C54" s="70" t="s">
        <v>1692</v>
      </c>
      <c r="D54" s="71" t="s">
        <v>1692</v>
      </c>
      <c r="E54" s="71" t="s">
        <v>1806</v>
      </c>
      <c r="F54" s="72" t="s">
        <v>1807</v>
      </c>
      <c r="G54" s="73">
        <v>-1000</v>
      </c>
      <c r="H54" s="74">
        <v>1000</v>
      </c>
      <c r="I54" s="73">
        <v>0</v>
      </c>
      <c r="J54" s="74">
        <v>0</v>
      </c>
      <c r="K54" s="74">
        <v>0</v>
      </c>
      <c r="M54" s="75" t="s">
        <v>1808</v>
      </c>
    </row>
    <row r="55" spans="1:13" ht="25.5">
      <c r="A55" s="80" t="s">
        <v>1809</v>
      </c>
      <c r="B55" s="69" t="s">
        <v>1787</v>
      </c>
      <c r="C55" s="70" t="s">
        <v>1324</v>
      </c>
      <c r="D55" s="71" t="s">
        <v>1324</v>
      </c>
      <c r="E55" s="71" t="s">
        <v>1810</v>
      </c>
      <c r="F55" s="72" t="s">
        <v>1811</v>
      </c>
      <c r="G55" s="73">
        <v>-1000</v>
      </c>
      <c r="H55" s="74">
        <v>1000</v>
      </c>
      <c r="I55" s="73">
        <v>0</v>
      </c>
      <c r="J55" s="74">
        <v>0</v>
      </c>
      <c r="K55" s="74">
        <v>0</v>
      </c>
      <c r="M55" s="75" t="s">
        <v>1812</v>
      </c>
    </row>
    <row r="56" spans="1:13" ht="25.5">
      <c r="A56" s="80" t="s">
        <v>1813</v>
      </c>
      <c r="B56" s="69" t="s">
        <v>1787</v>
      </c>
      <c r="C56" s="70" t="s">
        <v>1328</v>
      </c>
      <c r="D56" s="71" t="s">
        <v>1328</v>
      </c>
      <c r="E56" s="71" t="s">
        <v>1814</v>
      </c>
      <c r="F56" s="72" t="s">
        <v>1815</v>
      </c>
      <c r="G56" s="73">
        <v>-1000</v>
      </c>
      <c r="H56" s="74">
        <v>1000</v>
      </c>
      <c r="I56" s="73">
        <v>0</v>
      </c>
      <c r="J56" s="74">
        <v>0</v>
      </c>
      <c r="K56" s="74">
        <v>0</v>
      </c>
      <c r="M56" s="75" t="s">
        <v>1816</v>
      </c>
    </row>
    <row r="57" spans="1:13" ht="25.5">
      <c r="A57" s="80" t="s">
        <v>1817</v>
      </c>
      <c r="B57" s="69" t="s">
        <v>1787</v>
      </c>
      <c r="C57" s="70" t="s">
        <v>1332</v>
      </c>
      <c r="D57" s="71" t="s">
        <v>1332</v>
      </c>
      <c r="E57" s="71" t="s">
        <v>1333</v>
      </c>
      <c r="F57" s="72" t="s">
        <v>1818</v>
      </c>
      <c r="G57" s="73">
        <v>-1000</v>
      </c>
      <c r="H57" s="74">
        <v>1000</v>
      </c>
      <c r="I57" s="73">
        <v>0</v>
      </c>
      <c r="J57" s="74">
        <v>0</v>
      </c>
      <c r="K57" s="74">
        <v>0</v>
      </c>
      <c r="M57" s="75" t="s">
        <v>1819</v>
      </c>
    </row>
    <row r="58" spans="1:13" ht="25.5">
      <c r="A58" s="80" t="s">
        <v>1820</v>
      </c>
      <c r="B58" s="69" t="s">
        <v>1787</v>
      </c>
      <c r="C58" s="70" t="s">
        <v>1320</v>
      </c>
      <c r="D58" s="71" t="s">
        <v>1320</v>
      </c>
      <c r="E58" s="71" t="s">
        <v>1321</v>
      </c>
      <c r="F58" s="72" t="s">
        <v>1821</v>
      </c>
      <c r="G58" s="73">
        <v>-1000</v>
      </c>
      <c r="H58" s="74">
        <v>1000</v>
      </c>
      <c r="I58" s="73">
        <v>0</v>
      </c>
      <c r="J58" s="74">
        <v>0</v>
      </c>
      <c r="K58" s="74">
        <v>0</v>
      </c>
      <c r="M58" s="75" t="s">
        <v>1822</v>
      </c>
    </row>
    <row r="59" spans="1:13" ht="25.5">
      <c r="A59" s="80" t="s">
        <v>1823</v>
      </c>
      <c r="B59" s="69" t="s">
        <v>1787</v>
      </c>
      <c r="C59" s="70" t="s">
        <v>1692</v>
      </c>
      <c r="D59" s="71" t="s">
        <v>1692</v>
      </c>
      <c r="E59" s="71" t="s">
        <v>1824</v>
      </c>
      <c r="F59" s="72" t="s">
        <v>1825</v>
      </c>
      <c r="G59" s="73">
        <v>-1000</v>
      </c>
      <c r="H59" s="74">
        <v>1000</v>
      </c>
      <c r="I59" s="73">
        <v>0</v>
      </c>
      <c r="J59" s="74">
        <v>0</v>
      </c>
      <c r="K59" s="74">
        <v>0</v>
      </c>
      <c r="M59" s="75" t="s">
        <v>1826</v>
      </c>
    </row>
    <row r="60" spans="1:13" ht="15">
      <c r="A60" s="80" t="s">
        <v>1692</v>
      </c>
      <c r="B60" s="69" t="s">
        <v>1787</v>
      </c>
      <c r="C60" s="70" t="s">
        <v>1692</v>
      </c>
      <c r="D60" s="71" t="s">
        <v>1692</v>
      </c>
      <c r="E60" s="71" t="s">
        <v>1692</v>
      </c>
      <c r="F60" s="72" t="s">
        <v>1692</v>
      </c>
      <c r="G60" s="73">
        <v>-1000</v>
      </c>
      <c r="H60" s="74">
        <v>1000</v>
      </c>
      <c r="I60" s="73">
        <v>0</v>
      </c>
      <c r="J60" s="74">
        <v>0</v>
      </c>
      <c r="K60" s="74">
        <v>0</v>
      </c>
      <c r="M60" s="75" t="s">
        <v>1827</v>
      </c>
    </row>
    <row r="61" spans="1:13" ht="15">
      <c r="A61" s="80" t="s">
        <v>1692</v>
      </c>
      <c r="B61" s="69" t="s">
        <v>1787</v>
      </c>
      <c r="C61" s="70" t="s">
        <v>1692</v>
      </c>
      <c r="D61" s="71" t="s">
        <v>1692</v>
      </c>
      <c r="E61" s="71" t="s">
        <v>1692</v>
      </c>
      <c r="F61" s="72" t="s">
        <v>1692</v>
      </c>
      <c r="G61" s="73">
        <v>-1000</v>
      </c>
      <c r="H61" s="74">
        <v>1000</v>
      </c>
      <c r="I61" s="73">
        <v>0</v>
      </c>
      <c r="J61" s="74">
        <v>0</v>
      </c>
      <c r="K61" s="74">
        <v>0</v>
      </c>
      <c r="M61" s="75" t="s">
        <v>1828</v>
      </c>
    </row>
    <row r="62" spans="1:13" ht="15">
      <c r="A62" s="80" t="s">
        <v>1692</v>
      </c>
      <c r="B62" s="69" t="s">
        <v>1787</v>
      </c>
      <c r="C62" s="70" t="s">
        <v>1692</v>
      </c>
      <c r="D62" s="71" t="s">
        <v>1692</v>
      </c>
      <c r="E62" s="71" t="s">
        <v>1692</v>
      </c>
      <c r="F62" s="72" t="s">
        <v>1692</v>
      </c>
      <c r="G62" s="73">
        <v>-1000</v>
      </c>
      <c r="H62" s="74">
        <v>1000</v>
      </c>
      <c r="I62" s="73">
        <v>0</v>
      </c>
      <c r="J62" s="74">
        <v>0</v>
      </c>
      <c r="K62" s="74">
        <v>0</v>
      </c>
      <c r="M62" s="75" t="s">
        <v>1829</v>
      </c>
    </row>
    <row r="63" spans="1:13" ht="15">
      <c r="A63" s="80" t="s">
        <v>1830</v>
      </c>
      <c r="B63" s="69" t="s">
        <v>1787</v>
      </c>
      <c r="C63" s="70" t="s">
        <v>1316</v>
      </c>
      <c r="D63" s="71" t="s">
        <v>1316</v>
      </c>
      <c r="E63" s="71" t="s">
        <v>1317</v>
      </c>
      <c r="F63" s="72" t="s">
        <v>1831</v>
      </c>
      <c r="G63" s="73">
        <v>-1000</v>
      </c>
      <c r="H63" s="74">
        <v>1000</v>
      </c>
      <c r="I63" s="73">
        <v>1</v>
      </c>
      <c r="J63" s="74">
        <v>1</v>
      </c>
      <c r="K63" s="74">
        <v>1</v>
      </c>
      <c r="L63" s="90"/>
      <c r="M63" s="75" t="s">
        <v>1832</v>
      </c>
    </row>
    <row r="64" spans="1:13" ht="63.75">
      <c r="A64" s="80" t="s">
        <v>1833</v>
      </c>
      <c r="B64" s="69" t="s">
        <v>1834</v>
      </c>
      <c r="C64" s="70" t="s">
        <v>1692</v>
      </c>
      <c r="D64" s="71" t="s">
        <v>1692</v>
      </c>
      <c r="E64" s="71" t="s">
        <v>1835</v>
      </c>
      <c r="F64" s="72" t="s">
        <v>1836</v>
      </c>
      <c r="G64" s="73">
        <v>-1000</v>
      </c>
      <c r="H64" s="74">
        <v>1000</v>
      </c>
      <c r="I64" s="73">
        <v>1</v>
      </c>
      <c r="J64" s="74">
        <v>1</v>
      </c>
      <c r="K64" s="74">
        <v>1</v>
      </c>
      <c r="M64" s="75" t="s">
        <v>1837</v>
      </c>
    </row>
    <row r="65" spans="1:13" ht="15">
      <c r="A65" s="80" t="s">
        <v>1692</v>
      </c>
      <c r="B65" s="69" t="s">
        <v>1834</v>
      </c>
      <c r="C65" s="70" t="s">
        <v>1692</v>
      </c>
      <c r="D65" s="71" t="s">
        <v>1692</v>
      </c>
      <c r="E65" s="71" t="s">
        <v>1692</v>
      </c>
      <c r="F65" s="72" t="s">
        <v>1692</v>
      </c>
      <c r="G65" s="73">
        <v>-1000</v>
      </c>
      <c r="H65" s="74">
        <v>1000</v>
      </c>
      <c r="I65" s="73">
        <v>1</v>
      </c>
      <c r="J65" s="74">
        <v>1</v>
      </c>
      <c r="K65" s="74">
        <v>1</v>
      </c>
      <c r="M65" s="75" t="s">
        <v>1838</v>
      </c>
    </row>
    <row r="66" spans="1:13" ht="25.5">
      <c r="A66" s="80" t="s">
        <v>1839</v>
      </c>
      <c r="B66" s="69" t="s">
        <v>1840</v>
      </c>
      <c r="C66" s="70" t="s">
        <v>278</v>
      </c>
      <c r="D66" s="71" t="s">
        <v>278</v>
      </c>
      <c r="E66" s="71" t="s">
        <v>1841</v>
      </c>
      <c r="F66" s="72" t="s">
        <v>1842</v>
      </c>
      <c r="G66" s="73">
        <v>-1000</v>
      </c>
      <c r="H66" s="74">
        <v>1000</v>
      </c>
      <c r="I66" s="73">
        <v>0</v>
      </c>
      <c r="J66" s="74">
        <v>0</v>
      </c>
      <c r="K66" s="74">
        <v>1</v>
      </c>
      <c r="L66" s="90"/>
      <c r="M66" s="75" t="s">
        <v>1843</v>
      </c>
    </row>
    <row r="67" spans="1:13" ht="15">
      <c r="A67" s="80" t="s">
        <v>1844</v>
      </c>
      <c r="B67" s="69" t="s">
        <v>1840</v>
      </c>
      <c r="C67" s="70" t="s">
        <v>1692</v>
      </c>
      <c r="D67" s="71" t="s">
        <v>1692</v>
      </c>
      <c r="E67" s="71" t="s">
        <v>1845</v>
      </c>
      <c r="F67" s="72" t="s">
        <v>1846</v>
      </c>
      <c r="G67" s="73">
        <v>-1000</v>
      </c>
      <c r="H67" s="74">
        <v>1000</v>
      </c>
      <c r="I67" s="73">
        <v>0</v>
      </c>
      <c r="J67" s="74">
        <v>0</v>
      </c>
      <c r="K67" s="74">
        <v>1</v>
      </c>
      <c r="M67" s="75" t="s">
        <v>1847</v>
      </c>
    </row>
    <row r="68" spans="1:13" ht="15">
      <c r="A68" s="80" t="s">
        <v>1848</v>
      </c>
      <c r="B68" s="69" t="s">
        <v>1840</v>
      </c>
      <c r="C68" s="70" t="s">
        <v>286</v>
      </c>
      <c r="D68" s="71" t="s">
        <v>1849</v>
      </c>
      <c r="E68" s="71" t="s">
        <v>287</v>
      </c>
      <c r="F68" s="72" t="s">
        <v>1850</v>
      </c>
      <c r="G68" s="73">
        <v>-1000</v>
      </c>
      <c r="H68" s="74">
        <v>1000</v>
      </c>
      <c r="I68" s="73">
        <v>0</v>
      </c>
      <c r="J68" s="74">
        <v>0</v>
      </c>
      <c r="K68" s="74">
        <v>1</v>
      </c>
      <c r="M68" s="75" t="s">
        <v>1851</v>
      </c>
    </row>
    <row r="69" spans="1:13" ht="15">
      <c r="A69" s="80" t="s">
        <v>1852</v>
      </c>
      <c r="B69" s="69" t="s">
        <v>1840</v>
      </c>
      <c r="C69" s="70" t="s">
        <v>1692</v>
      </c>
      <c r="D69" s="71" t="s">
        <v>1692</v>
      </c>
      <c r="E69" s="71" t="s">
        <v>1853</v>
      </c>
      <c r="F69" s="72" t="s">
        <v>1854</v>
      </c>
      <c r="G69" s="73">
        <v>-1000</v>
      </c>
      <c r="H69" s="74">
        <v>1000</v>
      </c>
      <c r="I69" s="73">
        <v>0</v>
      </c>
      <c r="J69" s="74">
        <v>0</v>
      </c>
      <c r="K69" s="74">
        <v>1</v>
      </c>
      <c r="M69" s="75" t="s">
        <v>1855</v>
      </c>
    </row>
    <row r="70" spans="1:13" ht="25.5">
      <c r="A70" s="80" t="s">
        <v>1856</v>
      </c>
      <c r="B70" s="69" t="s">
        <v>1840</v>
      </c>
      <c r="C70" s="70" t="s">
        <v>1857</v>
      </c>
      <c r="D70" s="71" t="s">
        <v>1858</v>
      </c>
      <c r="E70" s="71" t="s">
        <v>1859</v>
      </c>
      <c r="F70" s="72" t="s">
        <v>1860</v>
      </c>
      <c r="G70" s="73">
        <v>-1000</v>
      </c>
      <c r="H70" s="74">
        <v>1000</v>
      </c>
      <c r="I70" s="73">
        <v>1</v>
      </c>
      <c r="J70" s="74">
        <v>1</v>
      </c>
      <c r="K70" s="74">
        <v>1</v>
      </c>
      <c r="M70" s="75" t="s">
        <v>1861</v>
      </c>
    </row>
    <row r="71" spans="1:13" ht="25.5">
      <c r="A71" s="80" t="s">
        <v>1862</v>
      </c>
      <c r="B71" s="69" t="s">
        <v>1840</v>
      </c>
      <c r="C71" s="70" t="s">
        <v>266</v>
      </c>
      <c r="D71" s="71" t="s">
        <v>266</v>
      </c>
      <c r="E71" s="71" t="s">
        <v>1863</v>
      </c>
      <c r="F71" s="72" t="s">
        <v>1864</v>
      </c>
      <c r="G71" s="73">
        <v>-1000</v>
      </c>
      <c r="H71" s="74">
        <v>1000</v>
      </c>
      <c r="I71" s="73">
        <v>1</v>
      </c>
      <c r="J71" s="74">
        <v>1</v>
      </c>
      <c r="K71" s="74">
        <v>1</v>
      </c>
      <c r="L71" s="90" t="s">
        <v>1865</v>
      </c>
      <c r="M71" s="75" t="s">
        <v>1866</v>
      </c>
    </row>
    <row r="72" spans="1:13" ht="15">
      <c r="A72" s="80" t="s">
        <v>1867</v>
      </c>
      <c r="B72" s="69" t="s">
        <v>1840</v>
      </c>
      <c r="C72" s="70" t="s">
        <v>294</v>
      </c>
      <c r="D72" s="71" t="s">
        <v>1868</v>
      </c>
      <c r="E72" s="71" t="s">
        <v>1869</v>
      </c>
      <c r="F72" s="72" t="s">
        <v>1870</v>
      </c>
      <c r="G72" s="73">
        <v>-1000</v>
      </c>
      <c r="H72" s="74">
        <v>1000</v>
      </c>
      <c r="I72" s="73">
        <v>1</v>
      </c>
      <c r="J72" s="74">
        <v>1</v>
      </c>
      <c r="K72" s="74">
        <v>1</v>
      </c>
      <c r="M72" s="75" t="s">
        <v>1871</v>
      </c>
    </row>
    <row r="73" spans="1:13" ht="15">
      <c r="A73" s="80" t="s">
        <v>1872</v>
      </c>
      <c r="B73" s="69" t="s">
        <v>1840</v>
      </c>
      <c r="C73" s="70" t="s">
        <v>1873</v>
      </c>
      <c r="D73" s="71" t="s">
        <v>1873</v>
      </c>
      <c r="E73" s="71" t="s">
        <v>1874</v>
      </c>
      <c r="F73" s="72" t="s">
        <v>1875</v>
      </c>
      <c r="G73" s="73">
        <v>0</v>
      </c>
      <c r="H73" s="74">
        <v>1000</v>
      </c>
      <c r="I73" s="73">
        <v>1</v>
      </c>
      <c r="J73" s="74">
        <v>1</v>
      </c>
      <c r="K73" s="74">
        <v>1</v>
      </c>
      <c r="L73" s="90" t="s">
        <v>1865</v>
      </c>
      <c r="M73" s="75" t="s">
        <v>1876</v>
      </c>
    </row>
    <row r="74" spans="1:13" ht="15">
      <c r="A74" s="80" t="s">
        <v>1877</v>
      </c>
      <c r="B74" s="69" t="s">
        <v>1840</v>
      </c>
      <c r="C74" s="70" t="s">
        <v>1878</v>
      </c>
      <c r="D74" s="71" t="s">
        <v>1879</v>
      </c>
      <c r="E74" s="71" t="s">
        <v>1880</v>
      </c>
      <c r="F74" s="72" t="s">
        <v>1881</v>
      </c>
      <c r="G74" s="73">
        <v>-1000</v>
      </c>
      <c r="H74" s="74">
        <v>0</v>
      </c>
      <c r="I74" s="73">
        <v>1</v>
      </c>
      <c r="J74" s="74">
        <v>1</v>
      </c>
      <c r="K74" s="74">
        <v>1</v>
      </c>
      <c r="L74" s="90" t="s">
        <v>1882</v>
      </c>
      <c r="M74" s="75" t="s">
        <v>1883</v>
      </c>
    </row>
    <row r="75" spans="1:13" ht="38.25">
      <c r="A75" s="80" t="s">
        <v>1884</v>
      </c>
      <c r="B75" s="69" t="s">
        <v>1840</v>
      </c>
      <c r="C75" s="70" t="s">
        <v>1885</v>
      </c>
      <c r="D75" s="71" t="s">
        <v>1886</v>
      </c>
      <c r="E75" s="71" t="s">
        <v>1887</v>
      </c>
      <c r="F75" s="72" t="s">
        <v>1888</v>
      </c>
      <c r="G75" s="73">
        <v>0</v>
      </c>
      <c r="H75" s="74">
        <v>1000</v>
      </c>
      <c r="I75" s="73">
        <v>1</v>
      </c>
      <c r="J75" s="74">
        <v>1</v>
      </c>
      <c r="K75" s="74">
        <v>1</v>
      </c>
      <c r="M75" s="75" t="s">
        <v>1889</v>
      </c>
    </row>
    <row r="76" spans="1:13" ht="38.25">
      <c r="A76" s="80" t="s">
        <v>1890</v>
      </c>
      <c r="B76" s="69" t="s">
        <v>1840</v>
      </c>
      <c r="C76" s="70" t="s">
        <v>1885</v>
      </c>
      <c r="D76" s="71" t="s">
        <v>1886</v>
      </c>
      <c r="E76" s="71" t="s">
        <v>1887</v>
      </c>
      <c r="F76" s="72" t="s">
        <v>1888</v>
      </c>
      <c r="G76" s="73">
        <v>0</v>
      </c>
      <c r="H76" s="74">
        <v>1000</v>
      </c>
      <c r="I76" s="73">
        <v>1</v>
      </c>
      <c r="J76" s="74">
        <v>1</v>
      </c>
      <c r="K76" s="74">
        <v>1</v>
      </c>
      <c r="M76" s="75" t="s">
        <v>1891</v>
      </c>
    </row>
    <row r="77" spans="1:13" ht="15">
      <c r="A77" s="80" t="s">
        <v>1692</v>
      </c>
      <c r="B77" s="69" t="s">
        <v>1892</v>
      </c>
      <c r="C77" s="70" t="s">
        <v>1692</v>
      </c>
      <c r="D77" s="71" t="s">
        <v>1692</v>
      </c>
      <c r="E77" s="71" t="s">
        <v>1692</v>
      </c>
      <c r="F77" s="72" t="s">
        <v>1692</v>
      </c>
      <c r="G77" s="73">
        <v>-1000</v>
      </c>
      <c r="H77" s="74">
        <v>1000</v>
      </c>
      <c r="I77" s="73">
        <v>1</v>
      </c>
      <c r="J77" s="74">
        <v>1</v>
      </c>
      <c r="K77" s="74">
        <v>1</v>
      </c>
      <c r="M77" s="75" t="s">
        <v>1893</v>
      </c>
    </row>
    <row r="78" spans="1:13" ht="15">
      <c r="A78" s="80" t="s">
        <v>1894</v>
      </c>
      <c r="B78" s="69" t="s">
        <v>1895</v>
      </c>
      <c r="C78" s="70" t="s">
        <v>1896</v>
      </c>
      <c r="D78" s="71" t="s">
        <v>1896</v>
      </c>
      <c r="E78" s="71" t="s">
        <v>353</v>
      </c>
      <c r="F78" s="72" t="s">
        <v>1897</v>
      </c>
      <c r="G78" s="73">
        <v>-1000</v>
      </c>
      <c r="H78" s="74">
        <v>1000</v>
      </c>
      <c r="I78" s="73">
        <v>0</v>
      </c>
      <c r="J78" s="74">
        <v>0</v>
      </c>
      <c r="K78" s="74">
        <v>1</v>
      </c>
      <c r="M78" s="75" t="s">
        <v>1898</v>
      </c>
    </row>
    <row r="79" spans="1:13" ht="15">
      <c r="A79" s="80" t="s">
        <v>1899</v>
      </c>
      <c r="B79" s="69" t="s">
        <v>1895</v>
      </c>
      <c r="C79" s="70" t="s">
        <v>332</v>
      </c>
      <c r="D79" s="71" t="s">
        <v>332</v>
      </c>
      <c r="E79" s="71" t="s">
        <v>333</v>
      </c>
      <c r="F79" s="72" t="s">
        <v>1900</v>
      </c>
      <c r="G79" s="73">
        <v>-1000</v>
      </c>
      <c r="H79" s="74">
        <v>1000</v>
      </c>
      <c r="I79" s="73">
        <v>1</v>
      </c>
      <c r="J79" s="74">
        <v>1</v>
      </c>
      <c r="K79" s="74">
        <v>1</v>
      </c>
      <c r="M79" s="75" t="s">
        <v>1901</v>
      </c>
    </row>
    <row r="80" spans="1:13" ht="25.5">
      <c r="A80" s="80" t="s">
        <v>1902</v>
      </c>
      <c r="B80" s="69" t="s">
        <v>1895</v>
      </c>
      <c r="C80" s="70" t="s">
        <v>348</v>
      </c>
      <c r="D80" s="71" t="s">
        <v>1903</v>
      </c>
      <c r="E80" s="71" t="s">
        <v>1904</v>
      </c>
      <c r="F80" s="72" t="s">
        <v>1905</v>
      </c>
      <c r="G80" s="73">
        <v>-1000</v>
      </c>
      <c r="H80" s="74">
        <v>1000</v>
      </c>
      <c r="I80" s="73">
        <v>1</v>
      </c>
      <c r="J80" s="74">
        <v>1</v>
      </c>
      <c r="K80" s="74">
        <v>1</v>
      </c>
      <c r="M80" s="75" t="s">
        <v>1906</v>
      </c>
    </row>
    <row r="81" spans="1:14" ht="15">
      <c r="A81" s="80" t="s">
        <v>1907</v>
      </c>
      <c r="B81" s="69" t="s">
        <v>1895</v>
      </c>
      <c r="C81" s="70" t="s">
        <v>336</v>
      </c>
      <c r="D81" s="71" t="s">
        <v>336</v>
      </c>
      <c r="E81" s="71" t="s">
        <v>1908</v>
      </c>
      <c r="F81" s="72" t="s">
        <v>1909</v>
      </c>
      <c r="G81" s="73">
        <v>-1000</v>
      </c>
      <c r="H81" s="74">
        <v>1000</v>
      </c>
      <c r="I81" s="73">
        <v>1</v>
      </c>
      <c r="J81" s="74">
        <v>1</v>
      </c>
      <c r="K81" s="74">
        <v>1</v>
      </c>
      <c r="M81" s="75" t="s">
        <v>1910</v>
      </c>
    </row>
    <row r="82" spans="1:14" ht="15">
      <c r="A82" s="80" t="s">
        <v>1911</v>
      </c>
      <c r="B82" s="69" t="s">
        <v>1895</v>
      </c>
      <c r="C82" s="70" t="s">
        <v>344</v>
      </c>
      <c r="D82" s="71" t="s">
        <v>1912</v>
      </c>
      <c r="E82" s="71" t="s">
        <v>345</v>
      </c>
      <c r="F82" s="72" t="s">
        <v>1913</v>
      </c>
      <c r="G82" s="73">
        <v>-1000</v>
      </c>
      <c r="H82" s="74">
        <v>1000</v>
      </c>
      <c r="I82" s="73">
        <v>1</v>
      </c>
      <c r="J82" s="74">
        <v>1</v>
      </c>
      <c r="K82" s="74">
        <v>1</v>
      </c>
      <c r="M82" s="75" t="s">
        <v>1914</v>
      </c>
    </row>
    <row r="83" spans="1:14" ht="15">
      <c r="A83" s="80" t="s">
        <v>1915</v>
      </c>
      <c r="B83" s="69" t="s">
        <v>1895</v>
      </c>
      <c r="C83" s="70" t="s">
        <v>344</v>
      </c>
      <c r="D83" s="71" t="s">
        <v>1912</v>
      </c>
      <c r="E83" s="71" t="s">
        <v>1916</v>
      </c>
      <c r="F83" s="72" t="s">
        <v>1917</v>
      </c>
      <c r="G83" s="73">
        <v>-1000</v>
      </c>
      <c r="H83" s="74">
        <v>1000</v>
      </c>
      <c r="I83" s="73">
        <v>1</v>
      </c>
      <c r="J83" s="74">
        <v>1</v>
      </c>
      <c r="K83" s="74">
        <v>1</v>
      </c>
      <c r="M83" s="75" t="s">
        <v>1918</v>
      </c>
    </row>
    <row r="84" spans="1:14" ht="15">
      <c r="A84" s="80" t="s">
        <v>1919</v>
      </c>
      <c r="B84" s="69" t="s">
        <v>1895</v>
      </c>
      <c r="C84" s="70" t="s">
        <v>344</v>
      </c>
      <c r="D84" s="71" t="s">
        <v>1912</v>
      </c>
      <c r="E84" s="71" t="s">
        <v>345</v>
      </c>
      <c r="F84" s="72" t="s">
        <v>1913</v>
      </c>
      <c r="G84" s="73">
        <v>-1000</v>
      </c>
      <c r="H84" s="74">
        <v>1000</v>
      </c>
      <c r="I84" s="73">
        <v>1</v>
      </c>
      <c r="J84" s="74">
        <v>1</v>
      </c>
      <c r="K84" s="74">
        <v>1</v>
      </c>
      <c r="M84" s="75" t="s">
        <v>1920</v>
      </c>
    </row>
    <row r="85" spans="1:14">
      <c r="A85" s="83" t="s">
        <v>1921</v>
      </c>
      <c r="B85" s="84" t="s">
        <v>1895</v>
      </c>
      <c r="C85" s="85" t="s">
        <v>1692</v>
      </c>
      <c r="D85" s="86" t="s">
        <v>1692</v>
      </c>
      <c r="E85" s="86" t="s">
        <v>1922</v>
      </c>
      <c r="F85" s="84" t="s">
        <v>1923</v>
      </c>
      <c r="G85" s="85" t="s">
        <v>1924</v>
      </c>
      <c r="H85" s="86" t="s">
        <v>1925</v>
      </c>
      <c r="I85" s="91">
        <v>1</v>
      </c>
      <c r="J85" s="92">
        <v>1</v>
      </c>
      <c r="K85" s="92">
        <v>1</v>
      </c>
      <c r="L85" s="87"/>
      <c r="M85" s="88" t="s">
        <v>1926</v>
      </c>
      <c r="N85" s="38"/>
    </row>
    <row r="86" spans="1:14" ht="15">
      <c r="A86" s="80" t="s">
        <v>1927</v>
      </c>
      <c r="B86" s="69" t="s">
        <v>1928</v>
      </c>
      <c r="C86" s="70" t="s">
        <v>1692</v>
      </c>
      <c r="D86" s="71" t="s">
        <v>1692</v>
      </c>
      <c r="E86" s="71" t="s">
        <v>1929</v>
      </c>
      <c r="F86" s="72" t="s">
        <v>1930</v>
      </c>
      <c r="G86" s="73">
        <v>-1000</v>
      </c>
      <c r="H86" s="74">
        <v>1000</v>
      </c>
      <c r="I86" s="73">
        <v>1</v>
      </c>
      <c r="J86" s="74">
        <v>1</v>
      </c>
      <c r="K86" s="74">
        <v>1</v>
      </c>
      <c r="M86" s="75" t="s">
        <v>1931</v>
      </c>
    </row>
    <row r="87" spans="1:14" ht="15">
      <c r="A87" s="80" t="s">
        <v>1932</v>
      </c>
      <c r="B87" s="69" t="s">
        <v>1928</v>
      </c>
      <c r="C87" s="70" t="s">
        <v>715</v>
      </c>
      <c r="D87" s="71" t="s">
        <v>1933</v>
      </c>
      <c r="E87" s="71" t="s">
        <v>716</v>
      </c>
      <c r="F87" s="72" t="s">
        <v>1934</v>
      </c>
      <c r="G87" s="73">
        <v>-1000</v>
      </c>
      <c r="H87" s="74">
        <v>1000</v>
      </c>
      <c r="I87" s="73">
        <v>1</v>
      </c>
      <c r="J87" s="74">
        <v>1</v>
      </c>
      <c r="K87" s="74">
        <v>1</v>
      </c>
      <c r="M87" s="75" t="s">
        <v>1935</v>
      </c>
    </row>
    <row r="88" spans="1:14" ht="25.5">
      <c r="A88" s="80" t="s">
        <v>1936</v>
      </c>
      <c r="B88" s="69" t="s">
        <v>1937</v>
      </c>
      <c r="C88" s="70" t="s">
        <v>610</v>
      </c>
      <c r="D88" s="71" t="s">
        <v>610</v>
      </c>
      <c r="E88" s="71" t="s">
        <v>1938</v>
      </c>
      <c r="F88" s="72" t="s">
        <v>1939</v>
      </c>
      <c r="G88" s="73">
        <v>-1000</v>
      </c>
      <c r="H88" s="74">
        <v>1000</v>
      </c>
      <c r="I88" s="73">
        <v>0</v>
      </c>
      <c r="J88" s="74">
        <v>1</v>
      </c>
      <c r="K88" s="74">
        <v>1</v>
      </c>
      <c r="M88" s="75" t="s">
        <v>1940</v>
      </c>
    </row>
    <row r="89" spans="1:14" ht="15">
      <c r="A89" s="80" t="s">
        <v>1941</v>
      </c>
      <c r="B89" s="69" t="s">
        <v>1937</v>
      </c>
      <c r="C89" s="70" t="s">
        <v>629</v>
      </c>
      <c r="D89" s="71" t="s">
        <v>1942</v>
      </c>
      <c r="E89" s="71" t="s">
        <v>630</v>
      </c>
      <c r="F89" s="72" t="s">
        <v>1943</v>
      </c>
      <c r="G89" s="73">
        <v>-1000</v>
      </c>
      <c r="H89" s="74">
        <v>1000</v>
      </c>
      <c r="I89" s="73">
        <v>1</v>
      </c>
      <c r="J89" s="74">
        <v>1</v>
      </c>
      <c r="K89" s="74">
        <v>1</v>
      </c>
      <c r="M89" s="75" t="s">
        <v>1944</v>
      </c>
    </row>
    <row r="90" spans="1:14" ht="25.5">
      <c r="A90" s="80" t="s">
        <v>1945</v>
      </c>
      <c r="B90" s="69" t="s">
        <v>1937</v>
      </c>
      <c r="C90" s="70" t="s">
        <v>633</v>
      </c>
      <c r="D90" s="71" t="s">
        <v>1946</v>
      </c>
      <c r="E90" s="71" t="s">
        <v>1947</v>
      </c>
      <c r="F90" s="72" t="s">
        <v>1948</v>
      </c>
      <c r="G90" s="73">
        <v>-1000</v>
      </c>
      <c r="H90" s="74">
        <v>1000</v>
      </c>
      <c r="I90" s="73">
        <v>1</v>
      </c>
      <c r="J90" s="74">
        <v>1</v>
      </c>
      <c r="K90" s="74">
        <v>1</v>
      </c>
      <c r="M90" s="75" t="s">
        <v>1949</v>
      </c>
    </row>
    <row r="91" spans="1:14" ht="15">
      <c r="A91" s="80" t="s">
        <v>1950</v>
      </c>
      <c r="B91" s="69" t="s">
        <v>1951</v>
      </c>
      <c r="C91" s="70" t="s">
        <v>683</v>
      </c>
      <c r="D91" s="71" t="s">
        <v>1952</v>
      </c>
      <c r="E91" s="71" t="s">
        <v>684</v>
      </c>
      <c r="F91" s="72" t="s">
        <v>1953</v>
      </c>
      <c r="G91" s="73">
        <v>-1000</v>
      </c>
      <c r="H91" s="74">
        <v>1000</v>
      </c>
      <c r="I91" s="73">
        <v>0</v>
      </c>
      <c r="J91" s="74">
        <v>0</v>
      </c>
      <c r="K91" s="74">
        <v>0</v>
      </c>
      <c r="M91" s="75" t="s">
        <v>1954</v>
      </c>
    </row>
    <row r="92" spans="1:14" ht="15">
      <c r="A92" s="80" t="s">
        <v>1955</v>
      </c>
      <c r="B92" s="69" t="s">
        <v>1951</v>
      </c>
      <c r="C92" s="70" t="s">
        <v>687</v>
      </c>
      <c r="D92" s="71" t="s">
        <v>687</v>
      </c>
      <c r="E92" s="71" t="s">
        <v>688</v>
      </c>
      <c r="F92" s="72" t="s">
        <v>1956</v>
      </c>
      <c r="G92" s="73">
        <v>-1000</v>
      </c>
      <c r="H92" s="74">
        <v>1000</v>
      </c>
      <c r="I92" s="73">
        <v>1</v>
      </c>
      <c r="J92" s="74">
        <v>1</v>
      </c>
      <c r="K92" s="74">
        <v>1</v>
      </c>
      <c r="M92" s="75" t="s">
        <v>1957</v>
      </c>
    </row>
    <row r="93" spans="1:14" ht="25.5">
      <c r="A93" s="80" t="s">
        <v>1958</v>
      </c>
      <c r="B93" s="69" t="s">
        <v>1959</v>
      </c>
      <c r="C93" s="70" t="s">
        <v>1960</v>
      </c>
      <c r="D93" s="71" t="s">
        <v>1961</v>
      </c>
      <c r="E93" s="71" t="s">
        <v>1962</v>
      </c>
      <c r="F93" s="72" t="s">
        <v>1963</v>
      </c>
      <c r="G93" s="73">
        <v>-1000</v>
      </c>
      <c r="H93" s="74">
        <v>1000</v>
      </c>
      <c r="I93" s="73">
        <v>0</v>
      </c>
      <c r="J93" s="74">
        <v>0</v>
      </c>
      <c r="K93" s="74">
        <v>0</v>
      </c>
      <c r="M93" s="75" t="s">
        <v>1964</v>
      </c>
    </row>
    <row r="94" spans="1:14" ht="15">
      <c r="A94" s="80" t="s">
        <v>1965</v>
      </c>
      <c r="B94" s="69" t="s">
        <v>1959</v>
      </c>
      <c r="C94" s="70" t="s">
        <v>1966</v>
      </c>
      <c r="D94" s="71" t="s">
        <v>1967</v>
      </c>
      <c r="E94" s="71" t="s">
        <v>1968</v>
      </c>
      <c r="F94" s="72" t="s">
        <v>1969</v>
      </c>
      <c r="G94" s="73">
        <v>-1000</v>
      </c>
      <c r="H94" s="74">
        <v>1000</v>
      </c>
      <c r="I94" s="73">
        <v>0</v>
      </c>
      <c r="J94" s="74">
        <v>0</v>
      </c>
      <c r="K94" s="74">
        <v>0</v>
      </c>
      <c r="M94" s="75" t="s">
        <v>1970</v>
      </c>
    </row>
    <row r="95" spans="1:14" ht="15">
      <c r="A95" s="80" t="s">
        <v>1971</v>
      </c>
      <c r="B95" s="69" t="s">
        <v>1959</v>
      </c>
      <c r="C95" s="70" t="s">
        <v>649</v>
      </c>
      <c r="D95" s="71" t="s">
        <v>649</v>
      </c>
      <c r="E95" s="71" t="s">
        <v>1972</v>
      </c>
      <c r="F95" s="72" t="s">
        <v>1973</v>
      </c>
      <c r="G95" s="73">
        <v>-1000</v>
      </c>
      <c r="H95" s="74">
        <v>1000</v>
      </c>
      <c r="I95" s="73">
        <v>1</v>
      </c>
      <c r="J95" s="74">
        <v>1</v>
      </c>
      <c r="K95" s="74">
        <v>1</v>
      </c>
      <c r="M95" s="75" t="s">
        <v>1974</v>
      </c>
    </row>
    <row r="96" spans="1:14" ht="51">
      <c r="A96" s="80" t="s">
        <v>1975</v>
      </c>
      <c r="B96" s="69" t="s">
        <v>1976</v>
      </c>
      <c r="C96" s="70" t="s">
        <v>1977</v>
      </c>
      <c r="D96" s="71" t="s">
        <v>1978</v>
      </c>
      <c r="E96" s="71" t="s">
        <v>1979</v>
      </c>
      <c r="F96" s="72" t="s">
        <v>1980</v>
      </c>
      <c r="G96" s="73">
        <v>-1000</v>
      </c>
      <c r="H96" s="74">
        <v>1000</v>
      </c>
      <c r="I96" s="73">
        <v>0</v>
      </c>
      <c r="J96" s="74">
        <v>0</v>
      </c>
      <c r="K96" s="74">
        <v>0</v>
      </c>
      <c r="M96" s="75" t="s">
        <v>1981</v>
      </c>
    </row>
    <row r="97" spans="1:13" ht="38.25">
      <c r="A97" s="80" t="s">
        <v>1982</v>
      </c>
      <c r="B97" s="69" t="s">
        <v>1976</v>
      </c>
      <c r="C97" s="70" t="s">
        <v>1281</v>
      </c>
      <c r="D97" s="71" t="s">
        <v>1983</v>
      </c>
      <c r="E97" s="71" t="s">
        <v>1984</v>
      </c>
      <c r="F97" s="72" t="s">
        <v>1985</v>
      </c>
      <c r="G97" s="73">
        <v>-1000</v>
      </c>
      <c r="H97" s="74">
        <v>1000</v>
      </c>
      <c r="I97" s="73">
        <v>0</v>
      </c>
      <c r="J97" s="74">
        <v>0</v>
      </c>
      <c r="K97" s="74">
        <v>0</v>
      </c>
      <c r="M97" s="75" t="s">
        <v>1986</v>
      </c>
    </row>
    <row r="98" spans="1:13" ht="25.5">
      <c r="A98" s="80" t="s">
        <v>1987</v>
      </c>
      <c r="B98" s="69" t="s">
        <v>1976</v>
      </c>
      <c r="C98" s="70" t="s">
        <v>1692</v>
      </c>
      <c r="D98" s="71" t="s">
        <v>1692</v>
      </c>
      <c r="E98" s="71" t="s">
        <v>1988</v>
      </c>
      <c r="F98" s="72" t="s">
        <v>1989</v>
      </c>
      <c r="G98" s="73">
        <v>-1000</v>
      </c>
      <c r="H98" s="74">
        <v>1000</v>
      </c>
      <c r="I98" s="73">
        <v>0</v>
      </c>
      <c r="J98" s="74">
        <v>0</v>
      </c>
      <c r="K98" s="74">
        <v>0</v>
      </c>
      <c r="M98" s="75" t="s">
        <v>1990</v>
      </c>
    </row>
    <row r="99" spans="1:13" ht="25.5">
      <c r="A99" s="80" t="s">
        <v>1692</v>
      </c>
      <c r="B99" s="69" t="s">
        <v>1976</v>
      </c>
      <c r="C99" s="70" t="s">
        <v>1692</v>
      </c>
      <c r="D99" s="71" t="s">
        <v>1692</v>
      </c>
      <c r="E99" s="71" t="s">
        <v>1692</v>
      </c>
      <c r="F99" s="72" t="s">
        <v>1692</v>
      </c>
      <c r="G99" s="73">
        <v>-1000</v>
      </c>
      <c r="H99" s="74">
        <v>1000</v>
      </c>
      <c r="I99" s="73">
        <v>0</v>
      </c>
      <c r="J99" s="74">
        <v>0</v>
      </c>
      <c r="K99" s="74">
        <v>0</v>
      </c>
      <c r="M99" s="75" t="s">
        <v>1991</v>
      </c>
    </row>
    <row r="100" spans="1:13" ht="15">
      <c r="A100" s="80" t="s">
        <v>1992</v>
      </c>
      <c r="B100" s="69" t="s">
        <v>1976</v>
      </c>
      <c r="C100" s="70" t="s">
        <v>1993</v>
      </c>
      <c r="D100" s="71" t="s">
        <v>1994</v>
      </c>
      <c r="E100" s="71" t="s">
        <v>1995</v>
      </c>
      <c r="F100" s="72" t="s">
        <v>1996</v>
      </c>
      <c r="G100" s="73">
        <v>-1000</v>
      </c>
      <c r="H100" s="74">
        <v>1000</v>
      </c>
      <c r="I100" s="73">
        <v>1</v>
      </c>
      <c r="J100" s="74">
        <v>1</v>
      </c>
      <c r="K100" s="74">
        <v>1</v>
      </c>
      <c r="M100" s="75" t="s">
        <v>1997</v>
      </c>
    </row>
    <row r="101" spans="1:13" ht="25.5">
      <c r="A101" s="80" t="s">
        <v>1998</v>
      </c>
      <c r="B101" s="69" t="s">
        <v>1976</v>
      </c>
      <c r="C101" s="70" t="s">
        <v>1999</v>
      </c>
      <c r="D101" s="71" t="s">
        <v>2000</v>
      </c>
      <c r="E101" s="71" t="s">
        <v>2001</v>
      </c>
      <c r="F101" s="72" t="s">
        <v>2002</v>
      </c>
      <c r="G101" s="73">
        <v>-1000</v>
      </c>
      <c r="H101" s="74">
        <v>1000</v>
      </c>
      <c r="I101" s="73">
        <v>1</v>
      </c>
      <c r="J101" s="74">
        <v>1</v>
      </c>
      <c r="K101" s="74">
        <v>1</v>
      </c>
      <c r="M101" s="75" t="s">
        <v>2003</v>
      </c>
    </row>
    <row r="102" spans="1:13" ht="25.5">
      <c r="A102" s="80" t="s">
        <v>2004</v>
      </c>
      <c r="B102" s="69" t="s">
        <v>2005</v>
      </c>
      <c r="C102" s="70" t="s">
        <v>1692</v>
      </c>
      <c r="D102" s="71" t="s">
        <v>1692</v>
      </c>
      <c r="E102" s="71" t="s">
        <v>2006</v>
      </c>
      <c r="F102" s="72" t="s">
        <v>2007</v>
      </c>
      <c r="G102" s="73">
        <v>-1000</v>
      </c>
      <c r="H102" s="74">
        <v>1000</v>
      </c>
      <c r="I102" s="73">
        <v>0</v>
      </c>
      <c r="J102" s="74">
        <v>1</v>
      </c>
      <c r="K102" s="74">
        <v>1</v>
      </c>
      <c r="M102" s="75" t="s">
        <v>2008</v>
      </c>
    </row>
    <row r="103" spans="1:13" ht="15">
      <c r="A103" s="80" t="s">
        <v>2009</v>
      </c>
      <c r="B103" s="69" t="s">
        <v>2005</v>
      </c>
      <c r="C103" s="70" t="s">
        <v>1692</v>
      </c>
      <c r="D103" s="71" t="s">
        <v>1692</v>
      </c>
      <c r="E103" s="71" t="s">
        <v>2010</v>
      </c>
      <c r="F103" s="72" t="s">
        <v>2011</v>
      </c>
      <c r="G103" s="73">
        <v>-1000</v>
      </c>
      <c r="H103" s="74">
        <v>1000</v>
      </c>
      <c r="I103" s="73">
        <v>1</v>
      </c>
      <c r="J103" s="74">
        <v>1</v>
      </c>
      <c r="K103" s="74">
        <v>1</v>
      </c>
      <c r="M103" s="75" t="s">
        <v>2012</v>
      </c>
    </row>
    <row r="104" spans="1:13" ht="15">
      <c r="A104" s="80" t="s">
        <v>2013</v>
      </c>
      <c r="B104" s="69" t="s">
        <v>2014</v>
      </c>
      <c r="C104" s="70" t="s">
        <v>1466</v>
      </c>
      <c r="D104" s="71" t="s">
        <v>2015</v>
      </c>
      <c r="E104" s="71" t="s">
        <v>2016</v>
      </c>
      <c r="F104" s="72" t="s">
        <v>2017</v>
      </c>
      <c r="G104" s="73">
        <v>-1000</v>
      </c>
      <c r="H104" s="74">
        <v>1000</v>
      </c>
      <c r="I104" s="73">
        <v>0</v>
      </c>
      <c r="J104" s="74">
        <v>1</v>
      </c>
      <c r="K104" s="74">
        <v>1</v>
      </c>
      <c r="M104" s="75" t="s">
        <v>2018</v>
      </c>
    </row>
    <row r="105" spans="1:13" ht="15">
      <c r="A105" s="80" t="s">
        <v>2019</v>
      </c>
      <c r="B105" s="69" t="s">
        <v>2014</v>
      </c>
      <c r="C105" s="70" t="s">
        <v>1433</v>
      </c>
      <c r="D105" s="71" t="s">
        <v>2020</v>
      </c>
      <c r="E105" s="71" t="s">
        <v>2021</v>
      </c>
      <c r="F105" s="72" t="s">
        <v>2022</v>
      </c>
      <c r="G105" s="73">
        <v>-1000</v>
      </c>
      <c r="H105" s="74">
        <v>1000</v>
      </c>
      <c r="I105" s="73">
        <v>1</v>
      </c>
      <c r="J105" s="74">
        <v>1</v>
      </c>
      <c r="K105" s="74">
        <v>1</v>
      </c>
      <c r="M105" s="75" t="s">
        <v>2023</v>
      </c>
    </row>
    <row r="106" spans="1:13" ht="15">
      <c r="A106" s="80" t="s">
        <v>2024</v>
      </c>
      <c r="B106" s="69" t="s">
        <v>2014</v>
      </c>
      <c r="C106" s="70" t="s">
        <v>1466</v>
      </c>
      <c r="D106" s="71" t="s">
        <v>2015</v>
      </c>
      <c r="E106" s="71" t="s">
        <v>2016</v>
      </c>
      <c r="F106" s="72" t="s">
        <v>2017</v>
      </c>
      <c r="G106" s="73">
        <v>-1000</v>
      </c>
      <c r="H106" s="74">
        <v>1000</v>
      </c>
      <c r="I106" s="73">
        <v>1</v>
      </c>
      <c r="J106" s="74">
        <v>1</v>
      </c>
      <c r="K106" s="74">
        <v>1</v>
      </c>
      <c r="M106" s="75" t="s">
        <v>2025</v>
      </c>
    </row>
    <row r="107" spans="1:13" ht="15">
      <c r="A107" s="80" t="s">
        <v>2026</v>
      </c>
      <c r="B107" s="69" t="s">
        <v>2014</v>
      </c>
      <c r="C107" s="70" t="s">
        <v>1466</v>
      </c>
      <c r="D107" s="71" t="s">
        <v>2015</v>
      </c>
      <c r="E107" s="71" t="s">
        <v>2016</v>
      </c>
      <c r="F107" s="72" t="s">
        <v>2017</v>
      </c>
      <c r="G107" s="73">
        <v>-1000</v>
      </c>
      <c r="H107" s="74">
        <v>1000</v>
      </c>
      <c r="I107" s="73">
        <v>1</v>
      </c>
      <c r="J107" s="74">
        <v>1</v>
      </c>
      <c r="K107" s="74">
        <v>1</v>
      </c>
      <c r="M107" s="75" t="s">
        <v>2027</v>
      </c>
    </row>
    <row r="108" spans="1:13" ht="15">
      <c r="A108" s="80" t="s">
        <v>2028</v>
      </c>
      <c r="B108" s="69" t="s">
        <v>2014</v>
      </c>
      <c r="C108" s="70" t="s">
        <v>1466</v>
      </c>
      <c r="D108" s="71" t="s">
        <v>2015</v>
      </c>
      <c r="E108" s="71" t="s">
        <v>2016</v>
      </c>
      <c r="F108" s="72" t="s">
        <v>2017</v>
      </c>
      <c r="G108" s="73">
        <v>-1000</v>
      </c>
      <c r="H108" s="74">
        <v>1000</v>
      </c>
      <c r="I108" s="73">
        <v>1</v>
      </c>
      <c r="J108" s="74">
        <v>1</v>
      </c>
      <c r="K108" s="74">
        <v>1</v>
      </c>
      <c r="M108" s="75" t="s">
        <v>2029</v>
      </c>
    </row>
    <row r="109" spans="1:13" ht="15">
      <c r="A109" s="80" t="s">
        <v>2030</v>
      </c>
      <c r="B109" s="69" t="s">
        <v>2014</v>
      </c>
      <c r="C109" s="70" t="s">
        <v>1466</v>
      </c>
      <c r="D109" s="71" t="s">
        <v>2015</v>
      </c>
      <c r="E109" s="71" t="s">
        <v>2016</v>
      </c>
      <c r="F109" s="72" t="s">
        <v>2017</v>
      </c>
      <c r="G109" s="73">
        <v>-1000</v>
      </c>
      <c r="H109" s="74">
        <v>1000</v>
      </c>
      <c r="I109" s="73">
        <v>1</v>
      </c>
      <c r="J109" s="74">
        <v>1</v>
      </c>
      <c r="K109" s="74">
        <v>1</v>
      </c>
      <c r="M109" s="75" t="s">
        <v>2031</v>
      </c>
    </row>
    <row r="110" spans="1:13" ht="25.5">
      <c r="A110" s="80" t="s">
        <v>2032</v>
      </c>
      <c r="B110" s="69" t="s">
        <v>2014</v>
      </c>
      <c r="C110" s="70" t="s">
        <v>1462</v>
      </c>
      <c r="D110" s="71" t="s">
        <v>2033</v>
      </c>
      <c r="E110" s="71" t="s">
        <v>2034</v>
      </c>
      <c r="F110" s="72" t="s">
        <v>2035</v>
      </c>
      <c r="G110" s="73">
        <v>-1000</v>
      </c>
      <c r="H110" s="74">
        <v>1000</v>
      </c>
      <c r="I110" s="73">
        <v>1</v>
      </c>
      <c r="J110" s="74">
        <v>1</v>
      </c>
      <c r="K110" s="74">
        <v>1</v>
      </c>
      <c r="M110" s="75" t="s">
        <v>2036</v>
      </c>
    </row>
    <row r="111" spans="1:13" ht="15">
      <c r="A111" s="80" t="s">
        <v>2037</v>
      </c>
      <c r="B111" s="69" t="s">
        <v>2014</v>
      </c>
      <c r="C111" s="70" t="s">
        <v>1456</v>
      </c>
      <c r="D111" s="71" t="s">
        <v>2038</v>
      </c>
      <c r="E111" s="71" t="s">
        <v>2039</v>
      </c>
      <c r="F111" s="72" t="s">
        <v>2040</v>
      </c>
      <c r="G111" s="73">
        <v>-1000</v>
      </c>
      <c r="H111" s="74">
        <v>1000</v>
      </c>
      <c r="I111" s="73">
        <v>1</v>
      </c>
      <c r="J111" s="74">
        <v>1</v>
      </c>
      <c r="K111" s="74">
        <v>1</v>
      </c>
      <c r="M111" s="75" t="s">
        <v>2041</v>
      </c>
    </row>
    <row r="112" spans="1:13" ht="38.25">
      <c r="A112" s="80" t="s">
        <v>2042</v>
      </c>
      <c r="B112" s="69" t="s">
        <v>2014</v>
      </c>
      <c r="C112" s="70" t="s">
        <v>1450</v>
      </c>
      <c r="D112" s="71" t="s">
        <v>2015</v>
      </c>
      <c r="E112" s="71" t="s">
        <v>2043</v>
      </c>
      <c r="F112" s="72" t="s">
        <v>2044</v>
      </c>
      <c r="G112" s="73">
        <v>-1000</v>
      </c>
      <c r="H112" s="74">
        <v>1000</v>
      </c>
      <c r="I112" s="73">
        <v>1</v>
      </c>
      <c r="J112" s="74">
        <v>1</v>
      </c>
      <c r="K112" s="74">
        <v>1</v>
      </c>
      <c r="M112" s="75" t="s">
        <v>2045</v>
      </c>
    </row>
    <row r="113" spans="1:13" ht="25.5">
      <c r="A113" s="80" t="s">
        <v>2046</v>
      </c>
      <c r="B113" s="69" t="s">
        <v>2014</v>
      </c>
      <c r="C113" s="70" t="s">
        <v>1450</v>
      </c>
      <c r="D113" s="71" t="s">
        <v>2015</v>
      </c>
      <c r="E113" s="71" t="s">
        <v>2047</v>
      </c>
      <c r="F113" s="72" t="s">
        <v>2048</v>
      </c>
      <c r="G113" s="73">
        <v>-1000</v>
      </c>
      <c r="H113" s="74">
        <v>1000</v>
      </c>
      <c r="I113" s="73">
        <v>1</v>
      </c>
      <c r="J113" s="74">
        <v>1</v>
      </c>
      <c r="K113" s="74">
        <v>1</v>
      </c>
      <c r="M113" s="75" t="s">
        <v>2049</v>
      </c>
    </row>
    <row r="114" spans="1:13" ht="76.5">
      <c r="A114" s="80" t="s">
        <v>2050</v>
      </c>
      <c r="B114" s="69" t="s">
        <v>2014</v>
      </c>
      <c r="C114" s="70" t="s">
        <v>2051</v>
      </c>
      <c r="D114" s="71" t="s">
        <v>2052</v>
      </c>
      <c r="E114" s="71" t="s">
        <v>1444</v>
      </c>
      <c r="F114" s="72" t="s">
        <v>2053</v>
      </c>
      <c r="G114" s="73">
        <v>-1000</v>
      </c>
      <c r="H114" s="74">
        <v>1000</v>
      </c>
      <c r="I114" s="73">
        <v>1</v>
      </c>
      <c r="J114" s="74">
        <v>1</v>
      </c>
      <c r="K114" s="74">
        <v>1</v>
      </c>
      <c r="M114" s="75" t="s">
        <v>2054</v>
      </c>
    </row>
    <row r="115" spans="1:13" ht="76.5">
      <c r="A115" s="80" t="s">
        <v>2055</v>
      </c>
      <c r="B115" s="69" t="s">
        <v>2014</v>
      </c>
      <c r="C115" s="70" t="s">
        <v>2051</v>
      </c>
      <c r="D115" s="71" t="s">
        <v>2052</v>
      </c>
      <c r="E115" s="71" t="s">
        <v>1444</v>
      </c>
      <c r="F115" s="72" t="s">
        <v>2053</v>
      </c>
      <c r="G115" s="73">
        <v>-1000</v>
      </c>
      <c r="H115" s="74">
        <v>1000</v>
      </c>
      <c r="I115" s="73">
        <v>1</v>
      </c>
      <c r="J115" s="74">
        <v>1</v>
      </c>
      <c r="K115" s="74">
        <v>1</v>
      </c>
      <c r="M115" s="75" t="s">
        <v>2056</v>
      </c>
    </row>
    <row r="116" spans="1:13" ht="25.5">
      <c r="A116" s="80" t="s">
        <v>2057</v>
      </c>
      <c r="B116" s="69" t="s">
        <v>2014</v>
      </c>
      <c r="C116" s="70" t="s">
        <v>1433</v>
      </c>
      <c r="D116" s="71" t="s">
        <v>2020</v>
      </c>
      <c r="E116" s="71" t="s">
        <v>2021</v>
      </c>
      <c r="F116" s="72" t="s">
        <v>2022</v>
      </c>
      <c r="G116" s="73">
        <v>-1000</v>
      </c>
      <c r="H116" s="74">
        <v>1000</v>
      </c>
      <c r="I116" s="73">
        <v>1</v>
      </c>
      <c r="J116" s="74">
        <v>1</v>
      </c>
      <c r="K116" s="74">
        <v>1</v>
      </c>
      <c r="M116" s="75" t="s">
        <v>2058</v>
      </c>
    </row>
    <row r="117" spans="1:13" ht="15">
      <c r="A117" s="80" t="s">
        <v>2059</v>
      </c>
      <c r="B117" s="69" t="s">
        <v>2014</v>
      </c>
      <c r="C117" s="70" t="s">
        <v>1433</v>
      </c>
      <c r="D117" s="71" t="s">
        <v>2020</v>
      </c>
      <c r="E117" s="71" t="s">
        <v>2021</v>
      </c>
      <c r="F117" s="72" t="s">
        <v>2022</v>
      </c>
      <c r="G117" s="73">
        <v>-1000</v>
      </c>
      <c r="H117" s="74">
        <v>1000</v>
      </c>
      <c r="I117" s="73">
        <v>1</v>
      </c>
      <c r="J117" s="74">
        <v>1</v>
      </c>
      <c r="K117" s="74">
        <v>1</v>
      </c>
      <c r="M117" s="75" t="s">
        <v>2060</v>
      </c>
    </row>
    <row r="118" spans="1:13" ht="15">
      <c r="A118" s="80" t="s">
        <v>2061</v>
      </c>
      <c r="B118" s="69" t="s">
        <v>2014</v>
      </c>
      <c r="C118" s="70" t="s">
        <v>1433</v>
      </c>
      <c r="D118" s="71" t="s">
        <v>2020</v>
      </c>
      <c r="E118" s="71" t="s">
        <v>2062</v>
      </c>
      <c r="F118" s="72" t="s">
        <v>2063</v>
      </c>
      <c r="G118" s="73">
        <v>-1000</v>
      </c>
      <c r="H118" s="74">
        <v>1000</v>
      </c>
      <c r="I118" s="73">
        <v>1</v>
      </c>
      <c r="J118" s="74">
        <v>1</v>
      </c>
      <c r="K118" s="74">
        <v>1</v>
      </c>
      <c r="M118" s="75" t="s">
        <v>2064</v>
      </c>
    </row>
    <row r="119" spans="1:13" ht="15">
      <c r="A119" s="80" t="s">
        <v>2065</v>
      </c>
      <c r="B119" s="69" t="s">
        <v>2066</v>
      </c>
      <c r="C119" s="70" t="s">
        <v>208</v>
      </c>
      <c r="D119" s="71" t="s">
        <v>2067</v>
      </c>
      <c r="E119" s="71" t="s">
        <v>209</v>
      </c>
      <c r="F119" s="72" t="s">
        <v>2068</v>
      </c>
      <c r="G119" s="73">
        <v>-1000</v>
      </c>
      <c r="H119" s="74">
        <v>1000</v>
      </c>
      <c r="I119" s="73">
        <v>0</v>
      </c>
      <c r="J119" s="74">
        <v>1</v>
      </c>
      <c r="K119" s="74">
        <v>1</v>
      </c>
      <c r="M119" s="75" t="s">
        <v>2069</v>
      </c>
    </row>
    <row r="120" spans="1:13" ht="15">
      <c r="A120" s="80" t="s">
        <v>2070</v>
      </c>
      <c r="B120" s="69" t="s">
        <v>2066</v>
      </c>
      <c r="C120" s="70" t="s">
        <v>204</v>
      </c>
      <c r="D120" s="71" t="s">
        <v>204</v>
      </c>
      <c r="E120" s="71" t="s">
        <v>205</v>
      </c>
      <c r="F120" s="72" t="s">
        <v>2071</v>
      </c>
      <c r="G120" s="73">
        <v>-1000</v>
      </c>
      <c r="H120" s="74">
        <v>1000</v>
      </c>
      <c r="I120" s="73">
        <v>0</v>
      </c>
      <c r="J120" s="74">
        <v>1</v>
      </c>
      <c r="K120" s="74">
        <v>1</v>
      </c>
      <c r="M120" s="75" t="s">
        <v>2072</v>
      </c>
    </row>
    <row r="121" spans="1:13" ht="25.5">
      <c r="A121" s="80" t="s">
        <v>2073</v>
      </c>
      <c r="B121" s="69" t="s">
        <v>2066</v>
      </c>
      <c r="C121" s="70" t="s">
        <v>2074</v>
      </c>
      <c r="D121" s="71" t="s">
        <v>2074</v>
      </c>
      <c r="E121" s="71" t="s">
        <v>2075</v>
      </c>
      <c r="F121" s="72" t="s">
        <v>2076</v>
      </c>
      <c r="G121" s="73">
        <v>-1000</v>
      </c>
      <c r="H121" s="74">
        <v>1000</v>
      </c>
      <c r="I121" s="73">
        <v>1</v>
      </c>
      <c r="J121" s="74">
        <v>1</v>
      </c>
      <c r="K121" s="74">
        <v>1</v>
      </c>
      <c r="M121" s="75" t="s">
        <v>2077</v>
      </c>
    </row>
    <row r="122" spans="1:13" ht="15">
      <c r="A122" s="80" t="s">
        <v>2078</v>
      </c>
      <c r="B122" s="69" t="s">
        <v>2066</v>
      </c>
      <c r="C122" s="70" t="s">
        <v>2079</v>
      </c>
      <c r="D122" s="71" t="s">
        <v>2079</v>
      </c>
      <c r="E122" s="71" t="s">
        <v>2080</v>
      </c>
      <c r="F122" s="72" t="s">
        <v>2081</v>
      </c>
      <c r="G122" s="73">
        <v>-1000</v>
      </c>
      <c r="H122" s="74">
        <v>1000</v>
      </c>
      <c r="I122" s="73">
        <v>1</v>
      </c>
      <c r="J122" s="74">
        <v>1</v>
      </c>
      <c r="K122" s="74">
        <v>1</v>
      </c>
      <c r="M122" s="75" t="s">
        <v>2082</v>
      </c>
    </row>
    <row r="123" spans="1:13" ht="15">
      <c r="A123" s="80" t="s">
        <v>2083</v>
      </c>
      <c r="B123" s="69" t="s">
        <v>2066</v>
      </c>
      <c r="C123" s="70" t="s">
        <v>2084</v>
      </c>
      <c r="D123" s="71" t="s">
        <v>2084</v>
      </c>
      <c r="E123" s="71" t="s">
        <v>2085</v>
      </c>
      <c r="F123" s="72" t="s">
        <v>2086</v>
      </c>
      <c r="G123" s="73">
        <v>-1000</v>
      </c>
      <c r="H123" s="74">
        <v>1000</v>
      </c>
      <c r="I123" s="73">
        <v>1</v>
      </c>
      <c r="J123" s="74">
        <v>1</v>
      </c>
      <c r="K123" s="74">
        <v>1</v>
      </c>
      <c r="M123" s="75" t="s">
        <v>2087</v>
      </c>
    </row>
    <row r="124" spans="1:13" ht="15">
      <c r="A124" s="80" t="s">
        <v>2088</v>
      </c>
      <c r="B124" s="69" t="s">
        <v>2066</v>
      </c>
      <c r="C124" s="70" t="s">
        <v>426</v>
      </c>
      <c r="D124" s="71" t="s">
        <v>2089</v>
      </c>
      <c r="E124" s="71" t="s">
        <v>2090</v>
      </c>
      <c r="F124" s="72" t="s">
        <v>2091</v>
      </c>
      <c r="G124" s="73">
        <v>-1000</v>
      </c>
      <c r="H124" s="74">
        <v>1000</v>
      </c>
      <c r="I124" s="73">
        <v>1</v>
      </c>
      <c r="J124" s="74">
        <v>1</v>
      </c>
      <c r="K124" s="74">
        <v>1</v>
      </c>
      <c r="M124" s="75" t="s">
        <v>2092</v>
      </c>
    </row>
    <row r="125" spans="1:13" ht="15">
      <c r="A125" s="80" t="s">
        <v>2093</v>
      </c>
      <c r="B125" s="69" t="s">
        <v>2066</v>
      </c>
      <c r="C125" s="70" t="s">
        <v>415</v>
      </c>
      <c r="D125" s="71" t="s">
        <v>2094</v>
      </c>
      <c r="E125" s="71" t="s">
        <v>416</v>
      </c>
      <c r="F125" s="72" t="s">
        <v>2095</v>
      </c>
      <c r="G125" s="73">
        <v>-1000</v>
      </c>
      <c r="H125" s="74">
        <v>1000</v>
      </c>
      <c r="I125" s="73">
        <v>1</v>
      </c>
      <c r="J125" s="74">
        <v>1</v>
      </c>
      <c r="K125" s="74">
        <v>1</v>
      </c>
      <c r="M125" s="75" t="s">
        <v>2096</v>
      </c>
    </row>
    <row r="126" spans="1:13" ht="15">
      <c r="A126" s="80" t="s">
        <v>2097</v>
      </c>
      <c r="B126" s="69" t="s">
        <v>2066</v>
      </c>
      <c r="C126" s="70" t="s">
        <v>204</v>
      </c>
      <c r="D126" s="71" t="s">
        <v>204</v>
      </c>
      <c r="E126" s="71" t="s">
        <v>205</v>
      </c>
      <c r="F126" s="72" t="s">
        <v>2071</v>
      </c>
      <c r="G126" s="73">
        <v>-1000</v>
      </c>
      <c r="H126" s="74">
        <v>1000</v>
      </c>
      <c r="I126" s="73">
        <v>1</v>
      </c>
      <c r="J126" s="74">
        <v>1</v>
      </c>
      <c r="K126" s="74">
        <v>1</v>
      </c>
      <c r="M126" s="75" t="s">
        <v>2098</v>
      </c>
    </row>
    <row r="127" spans="1:13" ht="15">
      <c r="A127" s="80" t="s">
        <v>2099</v>
      </c>
      <c r="B127" s="69" t="s">
        <v>2066</v>
      </c>
      <c r="C127" s="70" t="s">
        <v>421</v>
      </c>
      <c r="D127" s="71" t="s">
        <v>422</v>
      </c>
      <c r="E127" s="71" t="s">
        <v>423</v>
      </c>
      <c r="F127" s="72" t="s">
        <v>2100</v>
      </c>
      <c r="G127" s="73">
        <v>-1000</v>
      </c>
      <c r="H127" s="74">
        <v>1000</v>
      </c>
      <c r="I127" s="73">
        <v>1</v>
      </c>
      <c r="J127" s="74">
        <v>1</v>
      </c>
      <c r="K127" s="74">
        <v>1</v>
      </c>
      <c r="M127" s="75" t="s">
        <v>2101</v>
      </c>
    </row>
    <row r="128" spans="1:13" ht="15">
      <c r="A128" s="80" t="s">
        <v>2102</v>
      </c>
      <c r="B128" s="69" t="s">
        <v>2066</v>
      </c>
      <c r="C128" s="70" t="s">
        <v>196</v>
      </c>
      <c r="D128" s="71" t="s">
        <v>2103</v>
      </c>
      <c r="E128" s="71" t="s">
        <v>197</v>
      </c>
      <c r="F128" s="72" t="s">
        <v>2104</v>
      </c>
      <c r="G128" s="73">
        <v>-1000</v>
      </c>
      <c r="H128" s="74">
        <v>1000</v>
      </c>
      <c r="I128" s="73">
        <v>1</v>
      </c>
      <c r="J128" s="74">
        <v>1</v>
      </c>
      <c r="K128" s="74">
        <v>1</v>
      </c>
      <c r="M128" s="75" t="s">
        <v>2105</v>
      </c>
    </row>
    <row r="129" spans="1:14" ht="15">
      <c r="A129" s="80" t="s">
        <v>2106</v>
      </c>
      <c r="B129" s="69" t="s">
        <v>2066</v>
      </c>
      <c r="C129" s="70" t="s">
        <v>200</v>
      </c>
      <c r="D129" s="71" t="s">
        <v>2107</v>
      </c>
      <c r="E129" s="71" t="s">
        <v>201</v>
      </c>
      <c r="F129" s="72" t="s">
        <v>2108</v>
      </c>
      <c r="G129" s="73">
        <v>-1000</v>
      </c>
      <c r="H129" s="74">
        <v>1000</v>
      </c>
      <c r="I129" s="73">
        <v>1</v>
      </c>
      <c r="J129" s="74">
        <v>1</v>
      </c>
      <c r="K129" s="74">
        <v>1</v>
      </c>
      <c r="M129" s="75" t="s">
        <v>2109</v>
      </c>
    </row>
    <row r="130" spans="1:14" ht="25.5">
      <c r="A130" s="80" t="s">
        <v>2110</v>
      </c>
      <c r="B130" s="69" t="s">
        <v>2111</v>
      </c>
      <c r="C130" s="70" t="s">
        <v>514</v>
      </c>
      <c r="D130" s="71" t="s">
        <v>514</v>
      </c>
      <c r="E130" s="71" t="s">
        <v>2112</v>
      </c>
      <c r="F130" s="72" t="s">
        <v>2113</v>
      </c>
      <c r="G130" s="73">
        <v>-1000</v>
      </c>
      <c r="H130" s="74">
        <v>1000</v>
      </c>
      <c r="I130" s="73">
        <v>0</v>
      </c>
      <c r="J130" s="74">
        <v>0</v>
      </c>
      <c r="K130" s="74">
        <v>0</v>
      </c>
      <c r="M130" s="75" t="s">
        <v>2114</v>
      </c>
    </row>
    <row r="131" spans="1:14" ht="38.25">
      <c r="A131" s="80" t="s">
        <v>2115</v>
      </c>
      <c r="B131" s="69" t="s">
        <v>2111</v>
      </c>
      <c r="C131" s="70" t="s">
        <v>2116</v>
      </c>
      <c r="D131" s="71" t="s">
        <v>2117</v>
      </c>
      <c r="E131" s="71" t="s">
        <v>2118</v>
      </c>
      <c r="F131" s="72" t="s">
        <v>2119</v>
      </c>
      <c r="G131" s="73">
        <v>-1000</v>
      </c>
      <c r="H131" s="74">
        <v>1000</v>
      </c>
      <c r="I131" s="73">
        <v>0</v>
      </c>
      <c r="J131" s="74">
        <v>1</v>
      </c>
      <c r="K131" s="74">
        <v>1</v>
      </c>
      <c r="M131" s="75" t="s">
        <v>2120</v>
      </c>
    </row>
    <row r="132" spans="1:14" ht="38.25">
      <c r="A132" s="80" t="s">
        <v>2121</v>
      </c>
      <c r="B132" s="69" t="s">
        <v>2111</v>
      </c>
      <c r="C132" s="70" t="s">
        <v>456</v>
      </c>
      <c r="D132" s="71" t="s">
        <v>2122</v>
      </c>
      <c r="E132" s="71" t="s">
        <v>457</v>
      </c>
      <c r="F132" s="72" t="s">
        <v>2123</v>
      </c>
      <c r="G132" s="73">
        <v>-1000</v>
      </c>
      <c r="H132" s="74">
        <v>1000</v>
      </c>
      <c r="I132" s="73">
        <v>1</v>
      </c>
      <c r="J132" s="74">
        <v>1</v>
      </c>
      <c r="K132" s="74">
        <v>1</v>
      </c>
      <c r="M132" s="75" t="s">
        <v>2124</v>
      </c>
    </row>
    <row r="133" spans="1:14" ht="25.5">
      <c r="A133" s="80" t="s">
        <v>2125</v>
      </c>
      <c r="B133" s="69" t="s">
        <v>2111</v>
      </c>
      <c r="C133" s="70" t="s">
        <v>2126</v>
      </c>
      <c r="D133" s="71" t="s">
        <v>2127</v>
      </c>
      <c r="E133" s="71" t="s">
        <v>453</v>
      </c>
      <c r="F133" s="72" t="s">
        <v>2128</v>
      </c>
      <c r="G133" s="73">
        <v>-1000</v>
      </c>
      <c r="H133" s="74">
        <v>1000</v>
      </c>
      <c r="I133" s="73">
        <v>1</v>
      </c>
      <c r="J133" s="74">
        <v>1</v>
      </c>
      <c r="K133" s="74">
        <v>1</v>
      </c>
      <c r="M133" s="75" t="s">
        <v>2129</v>
      </c>
    </row>
    <row r="134" spans="1:14" ht="15">
      <c r="A134" s="80" t="s">
        <v>2130</v>
      </c>
      <c r="B134" s="69" t="s">
        <v>2111</v>
      </c>
      <c r="C134" s="70" t="s">
        <v>1692</v>
      </c>
      <c r="D134" s="71" t="s">
        <v>1692</v>
      </c>
      <c r="E134" s="71" t="s">
        <v>2131</v>
      </c>
      <c r="F134" s="72" t="s">
        <v>2132</v>
      </c>
      <c r="G134" s="73">
        <v>-1000</v>
      </c>
      <c r="H134" s="74">
        <v>1000</v>
      </c>
      <c r="I134" s="73">
        <v>1</v>
      </c>
      <c r="J134" s="74">
        <v>1</v>
      </c>
      <c r="K134" s="74">
        <v>1</v>
      </c>
      <c r="M134" s="75" t="s">
        <v>2133</v>
      </c>
    </row>
    <row r="135" spans="1:14" ht="15">
      <c r="A135" s="80" t="s">
        <v>2134</v>
      </c>
      <c r="B135" s="69" t="s">
        <v>2111</v>
      </c>
      <c r="C135" s="70" t="s">
        <v>448</v>
      </c>
      <c r="D135" s="71" t="s">
        <v>2135</v>
      </c>
      <c r="E135" s="71" t="s">
        <v>2136</v>
      </c>
      <c r="F135" s="72" t="s">
        <v>2137</v>
      </c>
      <c r="G135" s="73">
        <v>-1000</v>
      </c>
      <c r="H135" s="74">
        <v>1000</v>
      </c>
      <c r="I135" s="73">
        <v>1</v>
      </c>
      <c r="J135" s="74">
        <v>1</v>
      </c>
      <c r="K135" s="74">
        <v>1</v>
      </c>
      <c r="M135" s="75" t="s">
        <v>2138</v>
      </c>
    </row>
    <row r="136" spans="1:14" ht="15">
      <c r="A136" s="80" t="s">
        <v>2139</v>
      </c>
      <c r="B136" s="69" t="s">
        <v>2111</v>
      </c>
      <c r="C136" s="70" t="s">
        <v>179</v>
      </c>
      <c r="D136" s="71" t="s">
        <v>2140</v>
      </c>
      <c r="E136" s="71" t="s">
        <v>2141</v>
      </c>
      <c r="F136" s="72" t="s">
        <v>2142</v>
      </c>
      <c r="G136" s="73">
        <v>-1000</v>
      </c>
      <c r="H136" s="74">
        <v>1000</v>
      </c>
      <c r="I136" s="73">
        <v>1</v>
      </c>
      <c r="J136" s="74">
        <v>1</v>
      </c>
      <c r="K136" s="74">
        <v>1</v>
      </c>
      <c r="M136" s="75" t="s">
        <v>2143</v>
      </c>
    </row>
    <row r="137" spans="1:14" ht="15">
      <c r="A137" s="80" t="s">
        <v>2144</v>
      </c>
      <c r="B137" s="69" t="s">
        <v>2111</v>
      </c>
      <c r="C137" s="70" t="s">
        <v>196</v>
      </c>
      <c r="D137" s="71" t="s">
        <v>2103</v>
      </c>
      <c r="E137" s="71" t="s">
        <v>197</v>
      </c>
      <c r="F137" s="72" t="s">
        <v>2104</v>
      </c>
      <c r="G137" s="73">
        <v>-1000</v>
      </c>
      <c r="H137" s="74">
        <v>1000</v>
      </c>
      <c r="I137" s="73">
        <v>1</v>
      </c>
      <c r="J137" s="74">
        <v>1</v>
      </c>
      <c r="K137" s="74">
        <v>1</v>
      </c>
      <c r="M137" s="75" t="s">
        <v>2145</v>
      </c>
    </row>
    <row r="138" spans="1:14" ht="15">
      <c r="A138" s="80" t="s">
        <v>2146</v>
      </c>
      <c r="B138" s="69" t="s">
        <v>2111</v>
      </c>
      <c r="C138" s="70" t="s">
        <v>196</v>
      </c>
      <c r="D138" s="71" t="s">
        <v>2103</v>
      </c>
      <c r="E138" s="71" t="s">
        <v>197</v>
      </c>
      <c r="F138" s="72" t="s">
        <v>2104</v>
      </c>
      <c r="G138" s="73">
        <v>-1000</v>
      </c>
      <c r="H138" s="74">
        <v>1000</v>
      </c>
      <c r="I138" s="73">
        <v>1</v>
      </c>
      <c r="J138" s="74">
        <v>1</v>
      </c>
      <c r="K138" s="74">
        <v>1</v>
      </c>
      <c r="M138" s="75" t="s">
        <v>2147</v>
      </c>
    </row>
    <row r="139" spans="1:14" ht="15">
      <c r="A139" s="80" t="s">
        <v>2148</v>
      </c>
      <c r="B139" s="69" t="s">
        <v>2111</v>
      </c>
      <c r="C139" s="70" t="s">
        <v>438</v>
      </c>
      <c r="D139" s="71" t="s">
        <v>2149</v>
      </c>
      <c r="E139" s="71" t="s">
        <v>2150</v>
      </c>
      <c r="F139" s="72" t="s">
        <v>2151</v>
      </c>
      <c r="G139" s="73">
        <v>-1000</v>
      </c>
      <c r="H139" s="74">
        <v>1000</v>
      </c>
      <c r="I139" s="73">
        <v>1</v>
      </c>
      <c r="J139" s="74">
        <v>1</v>
      </c>
      <c r="K139" s="74">
        <v>1</v>
      </c>
      <c r="M139" s="75" t="s">
        <v>2152</v>
      </c>
    </row>
    <row r="140" spans="1:14" ht="15">
      <c r="A140" s="80" t="s">
        <v>2153</v>
      </c>
      <c r="B140" s="69" t="s">
        <v>2111</v>
      </c>
      <c r="C140" s="70" t="s">
        <v>434</v>
      </c>
      <c r="D140" s="71" t="s">
        <v>2154</v>
      </c>
      <c r="E140" s="71" t="s">
        <v>2155</v>
      </c>
      <c r="F140" s="72" t="s">
        <v>2156</v>
      </c>
      <c r="G140" s="73">
        <v>-1000</v>
      </c>
      <c r="H140" s="74">
        <v>1000</v>
      </c>
      <c r="I140" s="73">
        <v>1</v>
      </c>
      <c r="J140" s="74">
        <v>1</v>
      </c>
      <c r="K140" s="74">
        <v>1</v>
      </c>
      <c r="M140" s="75" t="s">
        <v>2157</v>
      </c>
    </row>
    <row r="141" spans="1:14" ht="25.5">
      <c r="A141" s="83" t="s">
        <v>2158</v>
      </c>
      <c r="B141" s="84" t="s">
        <v>2111</v>
      </c>
      <c r="C141" s="85" t="s">
        <v>460</v>
      </c>
      <c r="D141" s="86" t="s">
        <v>460</v>
      </c>
      <c r="E141" s="86" t="s">
        <v>461</v>
      </c>
      <c r="F141" s="84" t="s">
        <v>2159</v>
      </c>
      <c r="G141" s="85">
        <v>0</v>
      </c>
      <c r="H141" s="86">
        <v>1000</v>
      </c>
      <c r="I141" s="91">
        <v>1</v>
      </c>
      <c r="J141" s="92">
        <v>1</v>
      </c>
      <c r="K141" s="93">
        <v>1</v>
      </c>
      <c r="L141" s="87"/>
      <c r="M141" s="88" t="s">
        <v>2160</v>
      </c>
      <c r="N141" s="38"/>
    </row>
    <row r="142" spans="1:14" ht="15">
      <c r="A142" s="80" t="s">
        <v>2161</v>
      </c>
      <c r="B142" s="69" t="s">
        <v>2162</v>
      </c>
      <c r="C142" s="70" t="s">
        <v>1018</v>
      </c>
      <c r="D142" s="71" t="s">
        <v>2163</v>
      </c>
      <c r="E142" s="71" t="s">
        <v>1019</v>
      </c>
      <c r="F142" s="72" t="s">
        <v>2164</v>
      </c>
      <c r="G142" s="73">
        <v>-1000</v>
      </c>
      <c r="H142" s="74">
        <v>1000</v>
      </c>
      <c r="I142" s="73">
        <v>0</v>
      </c>
      <c r="J142" s="74">
        <v>0</v>
      </c>
      <c r="K142" s="74">
        <v>0</v>
      </c>
      <c r="M142" s="75" t="s">
        <v>2165</v>
      </c>
    </row>
    <row r="143" spans="1:14" ht="15">
      <c r="A143" s="80" t="s">
        <v>2166</v>
      </c>
      <c r="B143" s="69" t="s">
        <v>2162</v>
      </c>
      <c r="C143" s="70" t="s">
        <v>586</v>
      </c>
      <c r="D143" s="71" t="s">
        <v>2167</v>
      </c>
      <c r="E143" s="71" t="s">
        <v>587</v>
      </c>
      <c r="F143" s="72" t="s">
        <v>2168</v>
      </c>
      <c r="G143" s="73">
        <v>-1000</v>
      </c>
      <c r="H143" s="74">
        <v>1000</v>
      </c>
      <c r="I143" s="73">
        <v>0</v>
      </c>
      <c r="J143" s="74">
        <v>1</v>
      </c>
      <c r="K143" s="74">
        <v>1</v>
      </c>
      <c r="M143" s="75" t="s">
        <v>2169</v>
      </c>
    </row>
    <row r="144" spans="1:14" ht="15">
      <c r="A144" s="80" t="s">
        <v>2170</v>
      </c>
      <c r="B144" s="69" t="s">
        <v>2162</v>
      </c>
      <c r="C144" s="70" t="s">
        <v>1110</v>
      </c>
      <c r="D144" s="71" t="s">
        <v>2171</v>
      </c>
      <c r="E144" s="71" t="s">
        <v>1111</v>
      </c>
      <c r="F144" s="72" t="s">
        <v>2172</v>
      </c>
      <c r="G144" s="73">
        <v>-1000</v>
      </c>
      <c r="H144" s="74">
        <v>1000</v>
      </c>
      <c r="I144" s="73">
        <v>0</v>
      </c>
      <c r="J144" s="74">
        <v>1</v>
      </c>
      <c r="K144" s="74">
        <v>1</v>
      </c>
      <c r="M144" s="75" t="s">
        <v>2173</v>
      </c>
    </row>
    <row r="145" spans="1:13" ht="25.5">
      <c r="A145" s="80" t="s">
        <v>2174</v>
      </c>
      <c r="B145" s="69" t="s">
        <v>2162</v>
      </c>
      <c r="C145" s="70" t="s">
        <v>590</v>
      </c>
      <c r="D145" s="71" t="s">
        <v>2175</v>
      </c>
      <c r="E145" s="71" t="s">
        <v>591</v>
      </c>
      <c r="F145" s="72" t="s">
        <v>2176</v>
      </c>
      <c r="G145" s="73">
        <v>-1000</v>
      </c>
      <c r="H145" s="74">
        <v>0</v>
      </c>
      <c r="I145" s="73">
        <v>1</v>
      </c>
      <c r="J145" s="74">
        <v>1</v>
      </c>
      <c r="K145" s="74">
        <v>1</v>
      </c>
      <c r="M145" s="82" t="s">
        <v>2177</v>
      </c>
    </row>
    <row r="146" spans="1:13" ht="25.5">
      <c r="A146" s="80" t="s">
        <v>2178</v>
      </c>
      <c r="B146" s="69" t="s">
        <v>2162</v>
      </c>
      <c r="C146" s="70" t="s">
        <v>598</v>
      </c>
      <c r="D146" s="71" t="s">
        <v>598</v>
      </c>
      <c r="E146" s="71" t="s">
        <v>2179</v>
      </c>
      <c r="F146" s="72" t="s">
        <v>2180</v>
      </c>
      <c r="G146" s="73">
        <v>-1000</v>
      </c>
      <c r="H146" s="74">
        <v>1000</v>
      </c>
      <c r="I146" s="73">
        <v>1</v>
      </c>
      <c r="J146" s="74">
        <v>1</v>
      </c>
      <c r="K146" s="74">
        <v>1</v>
      </c>
      <c r="M146" s="75" t="s">
        <v>2181</v>
      </c>
    </row>
    <row r="147" spans="1:13" ht="15">
      <c r="A147" s="80" t="s">
        <v>2182</v>
      </c>
      <c r="B147" s="69" t="s">
        <v>2162</v>
      </c>
      <c r="C147" s="70" t="s">
        <v>653</v>
      </c>
      <c r="D147" s="71" t="s">
        <v>2183</v>
      </c>
      <c r="E147" s="71" t="s">
        <v>654</v>
      </c>
      <c r="F147" s="72" t="s">
        <v>2184</v>
      </c>
      <c r="G147" s="73">
        <v>-1000</v>
      </c>
      <c r="H147" s="74">
        <v>1000</v>
      </c>
      <c r="I147" s="73">
        <v>1</v>
      </c>
      <c r="J147" s="74">
        <v>1</v>
      </c>
      <c r="K147" s="74">
        <v>1</v>
      </c>
      <c r="M147" s="75" t="s">
        <v>2185</v>
      </c>
    </row>
    <row r="148" spans="1:13" ht="25.5">
      <c r="A148" s="80" t="s">
        <v>2186</v>
      </c>
      <c r="B148" s="69" t="s">
        <v>2162</v>
      </c>
      <c r="C148" s="70" t="s">
        <v>1143</v>
      </c>
      <c r="D148" s="71" t="s">
        <v>2187</v>
      </c>
      <c r="E148" s="71" t="s">
        <v>1144</v>
      </c>
      <c r="F148" s="72" t="s">
        <v>2188</v>
      </c>
      <c r="G148" s="73">
        <v>0</v>
      </c>
      <c r="H148" s="74">
        <v>1000</v>
      </c>
      <c r="I148" s="73">
        <v>1</v>
      </c>
      <c r="J148" s="74">
        <v>1</v>
      </c>
      <c r="K148" s="74">
        <v>1</v>
      </c>
      <c r="M148" s="82" t="s">
        <v>2189</v>
      </c>
    </row>
    <row r="149" spans="1:13" ht="15">
      <c r="A149" s="80" t="s">
        <v>2190</v>
      </c>
      <c r="B149" s="69" t="s">
        <v>2191</v>
      </c>
      <c r="C149" s="70" t="s">
        <v>1692</v>
      </c>
      <c r="D149" s="71" t="s">
        <v>1692</v>
      </c>
      <c r="E149" s="71" t="s">
        <v>2192</v>
      </c>
      <c r="F149" s="72" t="s">
        <v>2193</v>
      </c>
      <c r="G149" s="73">
        <v>-1000</v>
      </c>
      <c r="H149" s="74">
        <v>1000</v>
      </c>
      <c r="I149" s="73">
        <v>0</v>
      </c>
      <c r="J149" s="74">
        <v>0</v>
      </c>
      <c r="K149" s="74">
        <v>0</v>
      </c>
      <c r="M149" s="75" t="s">
        <v>2194</v>
      </c>
    </row>
    <row r="150" spans="1:13" ht="25.5">
      <c r="A150" s="80" t="s">
        <v>2195</v>
      </c>
      <c r="B150" s="69" t="s">
        <v>2191</v>
      </c>
      <c r="C150" s="70" t="s">
        <v>1235</v>
      </c>
      <c r="D150" s="71" t="s">
        <v>1235</v>
      </c>
      <c r="E150" s="71" t="s">
        <v>1236</v>
      </c>
      <c r="F150" s="72" t="s">
        <v>2196</v>
      </c>
      <c r="G150" s="73">
        <v>-1000</v>
      </c>
      <c r="H150" s="74">
        <v>1000</v>
      </c>
      <c r="I150" s="73">
        <v>0</v>
      </c>
      <c r="J150" s="74">
        <v>0</v>
      </c>
      <c r="K150" s="74">
        <v>0</v>
      </c>
      <c r="M150" s="75" t="s">
        <v>2197</v>
      </c>
    </row>
    <row r="151" spans="1:13" ht="15">
      <c r="A151" s="80" t="s">
        <v>2198</v>
      </c>
      <c r="B151" s="69" t="s">
        <v>2191</v>
      </c>
      <c r="C151" s="70" t="s">
        <v>1692</v>
      </c>
      <c r="D151" s="71" t="s">
        <v>1692</v>
      </c>
      <c r="E151" s="71" t="s">
        <v>2199</v>
      </c>
      <c r="F151" s="72" t="s">
        <v>2200</v>
      </c>
      <c r="G151" s="73">
        <v>-1000</v>
      </c>
      <c r="H151" s="74">
        <v>1000</v>
      </c>
      <c r="I151" s="73">
        <v>0</v>
      </c>
      <c r="J151" s="74">
        <v>0</v>
      </c>
      <c r="K151" s="74">
        <v>0</v>
      </c>
      <c r="M151" s="75" t="s">
        <v>2201</v>
      </c>
    </row>
    <row r="152" spans="1:13" ht="15">
      <c r="A152" s="80" t="s">
        <v>2202</v>
      </c>
      <c r="B152" s="69" t="s">
        <v>2191</v>
      </c>
      <c r="C152" s="70" t="s">
        <v>1692</v>
      </c>
      <c r="D152" s="71" t="s">
        <v>1692</v>
      </c>
      <c r="E152" s="71" t="s">
        <v>2203</v>
      </c>
      <c r="F152" s="72" t="s">
        <v>2204</v>
      </c>
      <c r="G152" s="73">
        <v>-1000</v>
      </c>
      <c r="H152" s="74">
        <v>1000</v>
      </c>
      <c r="I152" s="73">
        <v>0</v>
      </c>
      <c r="J152" s="74">
        <v>0</v>
      </c>
      <c r="K152" s="74">
        <v>0</v>
      </c>
      <c r="M152" s="75" t="s">
        <v>2205</v>
      </c>
    </row>
    <row r="153" spans="1:13" ht="25.5">
      <c r="A153" s="80" t="s">
        <v>2206</v>
      </c>
      <c r="B153" s="69" t="s">
        <v>2191</v>
      </c>
      <c r="C153" s="70" t="s">
        <v>1692</v>
      </c>
      <c r="D153" s="71" t="s">
        <v>1692</v>
      </c>
      <c r="E153" s="71" t="s">
        <v>2207</v>
      </c>
      <c r="F153" s="72" t="s">
        <v>2208</v>
      </c>
      <c r="G153" s="73">
        <v>-1000</v>
      </c>
      <c r="H153" s="74">
        <v>1000</v>
      </c>
      <c r="I153" s="73">
        <v>0</v>
      </c>
      <c r="J153" s="74">
        <v>0</v>
      </c>
      <c r="K153" s="74">
        <v>0</v>
      </c>
      <c r="M153" s="75" t="s">
        <v>2209</v>
      </c>
    </row>
    <row r="154" spans="1:13" ht="15">
      <c r="A154" s="80" t="s">
        <v>1692</v>
      </c>
      <c r="B154" s="69" t="s">
        <v>2191</v>
      </c>
      <c r="C154" s="70" t="s">
        <v>1692</v>
      </c>
      <c r="D154" s="71" t="s">
        <v>1692</v>
      </c>
      <c r="E154" s="71" t="s">
        <v>1692</v>
      </c>
      <c r="F154" s="72" t="s">
        <v>1692</v>
      </c>
      <c r="G154" s="73">
        <v>-1000</v>
      </c>
      <c r="H154" s="74">
        <v>1000</v>
      </c>
      <c r="I154" s="73">
        <v>0</v>
      </c>
      <c r="J154" s="74">
        <v>0</v>
      </c>
      <c r="K154" s="74">
        <v>0</v>
      </c>
      <c r="M154" s="75" t="s">
        <v>2210</v>
      </c>
    </row>
    <row r="155" spans="1:13" ht="15">
      <c r="A155" s="80" t="s">
        <v>2211</v>
      </c>
      <c r="B155" s="69" t="s">
        <v>2191</v>
      </c>
      <c r="C155" s="70" t="s">
        <v>1231</v>
      </c>
      <c r="D155" s="71" t="s">
        <v>2212</v>
      </c>
      <c r="E155" s="71" t="s">
        <v>1232</v>
      </c>
      <c r="F155" s="72" t="s">
        <v>2213</v>
      </c>
      <c r="G155" s="73">
        <v>-1000</v>
      </c>
      <c r="H155" s="74">
        <v>1000</v>
      </c>
      <c r="I155" s="73">
        <v>1</v>
      </c>
      <c r="J155" s="74">
        <v>1</v>
      </c>
      <c r="K155" s="74">
        <v>1</v>
      </c>
      <c r="M155" s="75" t="s">
        <v>2214</v>
      </c>
    </row>
    <row r="156" spans="1:13" ht="51">
      <c r="A156" s="80" t="s">
        <v>2215</v>
      </c>
      <c r="B156" s="69" t="s">
        <v>2191</v>
      </c>
      <c r="C156" s="70" t="s">
        <v>270</v>
      </c>
      <c r="D156" s="71" t="s">
        <v>270</v>
      </c>
      <c r="E156" s="71" t="s">
        <v>2216</v>
      </c>
      <c r="F156" s="72" t="s">
        <v>2217</v>
      </c>
      <c r="G156" s="73">
        <v>-1000</v>
      </c>
      <c r="H156" s="74">
        <v>1000</v>
      </c>
      <c r="I156" s="73">
        <v>1</v>
      </c>
      <c r="J156" s="74">
        <v>1</v>
      </c>
      <c r="K156" s="74">
        <v>1</v>
      </c>
      <c r="M156" s="75" t="s">
        <v>2218</v>
      </c>
    </row>
    <row r="157" spans="1:13" ht="51">
      <c r="A157" s="80" t="s">
        <v>2219</v>
      </c>
      <c r="B157" s="69" t="s">
        <v>2191</v>
      </c>
      <c r="C157" s="70" t="s">
        <v>270</v>
      </c>
      <c r="D157" s="71" t="s">
        <v>270</v>
      </c>
      <c r="E157" s="71" t="s">
        <v>2216</v>
      </c>
      <c r="F157" s="72" t="s">
        <v>2217</v>
      </c>
      <c r="G157" s="73">
        <v>-1000</v>
      </c>
      <c r="H157" s="74">
        <v>1000</v>
      </c>
      <c r="I157" s="73">
        <v>1</v>
      </c>
      <c r="J157" s="74">
        <v>1</v>
      </c>
      <c r="K157" s="74">
        <v>1</v>
      </c>
      <c r="M157" s="75" t="s">
        <v>2220</v>
      </c>
    </row>
    <row r="158" spans="1:13" ht="15">
      <c r="A158" s="80" t="s">
        <v>2221</v>
      </c>
      <c r="B158" s="69" t="s">
        <v>2191</v>
      </c>
      <c r="C158" s="70" t="s">
        <v>1227</v>
      </c>
      <c r="D158" s="71" t="s">
        <v>1227</v>
      </c>
      <c r="E158" s="71" t="s">
        <v>1228</v>
      </c>
      <c r="F158" s="72" t="s">
        <v>2222</v>
      </c>
      <c r="G158" s="73">
        <v>-1000</v>
      </c>
      <c r="H158" s="74">
        <v>1000</v>
      </c>
      <c r="I158" s="73">
        <v>1</v>
      </c>
      <c r="J158" s="74">
        <v>1</v>
      </c>
      <c r="K158" s="74">
        <v>1</v>
      </c>
      <c r="M158" s="75" t="s">
        <v>2223</v>
      </c>
    </row>
    <row r="159" spans="1:13" ht="15">
      <c r="A159" s="80" t="s">
        <v>2224</v>
      </c>
      <c r="B159" s="69" t="s">
        <v>2191</v>
      </c>
      <c r="C159" s="70" t="s">
        <v>1692</v>
      </c>
      <c r="D159" s="71" t="s">
        <v>1692</v>
      </c>
      <c r="E159" s="71" t="s">
        <v>2225</v>
      </c>
      <c r="F159" s="72" t="s">
        <v>2226</v>
      </c>
      <c r="G159" s="73">
        <v>-1000</v>
      </c>
      <c r="H159" s="74">
        <v>1000</v>
      </c>
      <c r="I159" s="73">
        <v>1</v>
      </c>
      <c r="J159" s="74">
        <v>1</v>
      </c>
      <c r="K159" s="74">
        <v>1</v>
      </c>
      <c r="M159" s="75" t="s">
        <v>2227</v>
      </c>
    </row>
    <row r="160" spans="1:13" ht="15">
      <c r="A160" s="80" t="s">
        <v>2228</v>
      </c>
      <c r="B160" s="69" t="s">
        <v>2191</v>
      </c>
      <c r="C160" s="70" t="s">
        <v>1241</v>
      </c>
      <c r="D160" s="71" t="s">
        <v>2229</v>
      </c>
      <c r="E160" s="71" t="s">
        <v>1242</v>
      </c>
      <c r="F160" s="72" t="s">
        <v>2230</v>
      </c>
      <c r="G160" s="73">
        <v>-1000</v>
      </c>
      <c r="H160" s="74">
        <v>1000</v>
      </c>
      <c r="I160" s="73">
        <v>1</v>
      </c>
      <c r="J160" s="74">
        <v>1</v>
      </c>
      <c r="K160" s="74">
        <v>1</v>
      </c>
      <c r="M160" s="75" t="s">
        <v>2231</v>
      </c>
    </row>
    <row r="161" spans="1:13" ht="25.5">
      <c r="A161" s="80" t="s">
        <v>2232</v>
      </c>
      <c r="B161" s="69" t="s">
        <v>2233</v>
      </c>
      <c r="C161" s="70" t="s">
        <v>2234</v>
      </c>
      <c r="D161" s="71" t="s">
        <v>2235</v>
      </c>
      <c r="E161" s="71" t="s">
        <v>2236</v>
      </c>
      <c r="F161" s="72" t="s">
        <v>2237</v>
      </c>
      <c r="G161" s="73">
        <v>-1000</v>
      </c>
      <c r="H161" s="74">
        <v>1000</v>
      </c>
      <c r="I161" s="73">
        <v>0</v>
      </c>
      <c r="J161" s="74">
        <v>0</v>
      </c>
      <c r="K161" s="74">
        <v>0</v>
      </c>
      <c r="M161" s="75" t="s">
        <v>2238</v>
      </c>
    </row>
    <row r="162" spans="1:13" ht="15">
      <c r="A162" s="80" t="s">
        <v>1692</v>
      </c>
      <c r="B162" s="69" t="s">
        <v>2233</v>
      </c>
      <c r="C162" s="70" t="s">
        <v>1692</v>
      </c>
      <c r="D162" s="71" t="s">
        <v>1692</v>
      </c>
      <c r="E162" s="71" t="s">
        <v>1692</v>
      </c>
      <c r="F162" s="72" t="s">
        <v>1692</v>
      </c>
      <c r="G162" s="73">
        <v>-1000</v>
      </c>
      <c r="H162" s="74">
        <v>1000</v>
      </c>
      <c r="I162" s="73">
        <v>0</v>
      </c>
      <c r="J162" s="74">
        <v>0</v>
      </c>
      <c r="K162" s="74">
        <v>0</v>
      </c>
      <c r="M162" s="75" t="s">
        <v>2239</v>
      </c>
    </row>
    <row r="163" spans="1:13" ht="15">
      <c r="A163" s="80" t="s">
        <v>2240</v>
      </c>
      <c r="B163" s="69" t="s">
        <v>2233</v>
      </c>
      <c r="C163" s="70" t="s">
        <v>1692</v>
      </c>
      <c r="D163" s="71" t="s">
        <v>1692</v>
      </c>
      <c r="E163" s="71" t="s">
        <v>2241</v>
      </c>
      <c r="F163" s="72" t="s">
        <v>2242</v>
      </c>
      <c r="G163" s="73">
        <v>-1000</v>
      </c>
      <c r="H163" s="74">
        <v>1000</v>
      </c>
      <c r="I163" s="73">
        <v>0</v>
      </c>
      <c r="J163" s="74">
        <v>1</v>
      </c>
      <c r="K163" s="74">
        <v>1</v>
      </c>
      <c r="M163" s="75" t="s">
        <v>2243</v>
      </c>
    </row>
    <row r="164" spans="1:13" ht="38.25">
      <c r="A164" s="80" t="s">
        <v>2244</v>
      </c>
      <c r="B164" s="69" t="s">
        <v>2233</v>
      </c>
      <c r="C164" s="70" t="s">
        <v>1245</v>
      </c>
      <c r="D164" s="71" t="s">
        <v>2245</v>
      </c>
      <c r="E164" s="71" t="s">
        <v>2246</v>
      </c>
      <c r="F164" s="72" t="s">
        <v>2247</v>
      </c>
      <c r="G164" s="73">
        <v>-1000</v>
      </c>
      <c r="H164" s="74">
        <v>1000</v>
      </c>
      <c r="I164" s="73">
        <v>1</v>
      </c>
      <c r="J164" s="74">
        <v>1</v>
      </c>
      <c r="K164" s="74">
        <v>1</v>
      </c>
      <c r="M164" s="75" t="s">
        <v>2248</v>
      </c>
    </row>
    <row r="165" spans="1:13" ht="25.5">
      <c r="A165" s="80" t="s">
        <v>2249</v>
      </c>
      <c r="B165" s="69" t="s">
        <v>2233</v>
      </c>
      <c r="C165" s="70" t="s">
        <v>1245</v>
      </c>
      <c r="D165" s="71" t="s">
        <v>2245</v>
      </c>
      <c r="E165" s="71" t="s">
        <v>1246</v>
      </c>
      <c r="F165" s="72" t="s">
        <v>2250</v>
      </c>
      <c r="G165" s="73">
        <v>-1000</v>
      </c>
      <c r="H165" s="74">
        <v>1000</v>
      </c>
      <c r="I165" s="73">
        <v>1</v>
      </c>
      <c r="J165" s="74">
        <v>1</v>
      </c>
      <c r="K165" s="74">
        <v>1</v>
      </c>
      <c r="M165" s="75" t="s">
        <v>2251</v>
      </c>
    </row>
    <row r="166" spans="1:13" ht="15">
      <c r="A166" s="80" t="s">
        <v>2252</v>
      </c>
      <c r="B166" s="69" t="s">
        <v>2233</v>
      </c>
      <c r="C166" s="70" t="s">
        <v>2253</v>
      </c>
      <c r="D166" s="71" t="s">
        <v>2254</v>
      </c>
      <c r="E166" s="71" t="s">
        <v>2255</v>
      </c>
      <c r="F166" s="72" t="s">
        <v>2256</v>
      </c>
      <c r="G166" s="73">
        <v>-1000</v>
      </c>
      <c r="H166" s="74">
        <v>1000</v>
      </c>
      <c r="I166" s="73">
        <v>1</v>
      </c>
      <c r="J166" s="74">
        <v>1</v>
      </c>
      <c r="K166" s="74">
        <v>1</v>
      </c>
      <c r="M166" s="75" t="s">
        <v>2257</v>
      </c>
    </row>
    <row r="167" spans="1:13" ht="15">
      <c r="A167" s="80" t="s">
        <v>2258</v>
      </c>
      <c r="B167" s="69" t="s">
        <v>2233</v>
      </c>
      <c r="C167" s="70" t="s">
        <v>1692</v>
      </c>
      <c r="D167" s="71" t="s">
        <v>1692</v>
      </c>
      <c r="E167" s="71" t="s">
        <v>2259</v>
      </c>
      <c r="F167" s="72" t="s">
        <v>2260</v>
      </c>
      <c r="G167" s="73">
        <v>-1000</v>
      </c>
      <c r="H167" s="74">
        <v>1000</v>
      </c>
      <c r="I167" s="73">
        <v>1</v>
      </c>
      <c r="J167" s="74">
        <v>1</v>
      </c>
      <c r="K167" s="74">
        <v>1</v>
      </c>
      <c r="M167" s="75" t="s">
        <v>2261</v>
      </c>
    </row>
    <row r="168" spans="1:13" ht="15">
      <c r="A168" s="80" t="s">
        <v>2262</v>
      </c>
      <c r="B168" s="69" t="s">
        <v>2233</v>
      </c>
      <c r="C168" s="70" t="s">
        <v>1251</v>
      </c>
      <c r="D168" s="71" t="s">
        <v>2263</v>
      </c>
      <c r="E168" s="71" t="s">
        <v>1252</v>
      </c>
      <c r="F168" s="72" t="s">
        <v>2264</v>
      </c>
      <c r="G168" s="73">
        <v>-1000</v>
      </c>
      <c r="H168" s="74">
        <v>1000</v>
      </c>
      <c r="I168" s="73">
        <v>1</v>
      </c>
      <c r="J168" s="74">
        <v>1</v>
      </c>
      <c r="K168" s="74">
        <v>1</v>
      </c>
      <c r="M168" s="75" t="s">
        <v>2265</v>
      </c>
    </row>
    <row r="169" spans="1:13" ht="25.5">
      <c r="A169" s="80" t="s">
        <v>2266</v>
      </c>
      <c r="B169" s="69" t="s">
        <v>2233</v>
      </c>
      <c r="C169" s="70" t="s">
        <v>1255</v>
      </c>
      <c r="D169" s="71" t="s">
        <v>2267</v>
      </c>
      <c r="E169" s="71" t="s">
        <v>1256</v>
      </c>
      <c r="F169" s="72" t="s">
        <v>2268</v>
      </c>
      <c r="G169" s="73">
        <v>-1000</v>
      </c>
      <c r="H169" s="74">
        <v>1000</v>
      </c>
      <c r="I169" s="73">
        <v>1</v>
      </c>
      <c r="J169" s="74">
        <v>1</v>
      </c>
      <c r="K169" s="74">
        <v>1</v>
      </c>
      <c r="M169" s="75" t="s">
        <v>2269</v>
      </c>
    </row>
    <row r="170" spans="1:13" ht="15">
      <c r="A170" s="80" t="s">
        <v>2270</v>
      </c>
      <c r="B170" s="69" t="s">
        <v>2233</v>
      </c>
      <c r="C170" s="70" t="s">
        <v>1692</v>
      </c>
      <c r="D170" s="71" t="s">
        <v>1692</v>
      </c>
      <c r="E170" s="71" t="s">
        <v>2271</v>
      </c>
      <c r="F170" s="72" t="s">
        <v>2272</v>
      </c>
      <c r="G170" s="73">
        <v>-1000</v>
      </c>
      <c r="H170" s="74">
        <v>1000</v>
      </c>
      <c r="I170" s="73">
        <v>1</v>
      </c>
      <c r="J170" s="74">
        <v>1</v>
      </c>
      <c r="K170" s="74">
        <v>1</v>
      </c>
      <c r="M170" s="75" t="s">
        <v>2273</v>
      </c>
    </row>
    <row r="171" spans="1:13" ht="25.5">
      <c r="A171" s="80" t="s">
        <v>2274</v>
      </c>
      <c r="B171" s="69" t="s">
        <v>2275</v>
      </c>
      <c r="C171" s="70" t="s">
        <v>719</v>
      </c>
      <c r="D171" s="71" t="s">
        <v>719</v>
      </c>
      <c r="E171" s="71" t="s">
        <v>2276</v>
      </c>
      <c r="F171" s="72" t="s">
        <v>2277</v>
      </c>
      <c r="G171" s="73">
        <v>-1000</v>
      </c>
      <c r="H171" s="74">
        <v>1000</v>
      </c>
      <c r="I171" s="73">
        <v>0</v>
      </c>
      <c r="J171" s="74">
        <v>1</v>
      </c>
      <c r="K171" s="74">
        <v>1</v>
      </c>
      <c r="M171" s="75" t="s">
        <v>2278</v>
      </c>
    </row>
    <row r="172" spans="1:13" ht="15">
      <c r="A172" s="80" t="s">
        <v>2279</v>
      </c>
      <c r="B172" s="69" t="s">
        <v>2275</v>
      </c>
      <c r="C172" s="70" t="s">
        <v>691</v>
      </c>
      <c r="D172" s="71" t="s">
        <v>2280</v>
      </c>
      <c r="E172" s="71" t="s">
        <v>692</v>
      </c>
      <c r="F172" s="72" t="s">
        <v>2281</v>
      </c>
      <c r="G172" s="73">
        <v>-1000</v>
      </c>
      <c r="H172" s="74">
        <v>1000</v>
      </c>
      <c r="I172" s="73">
        <v>0</v>
      </c>
      <c r="J172" s="74">
        <v>1</v>
      </c>
      <c r="K172" s="74">
        <v>1</v>
      </c>
      <c r="M172" s="75" t="s">
        <v>2282</v>
      </c>
    </row>
    <row r="173" spans="1:13" ht="15">
      <c r="A173" s="80" t="s">
        <v>2283</v>
      </c>
      <c r="B173" s="69" t="s">
        <v>2275</v>
      </c>
      <c r="C173" s="70" t="s">
        <v>1692</v>
      </c>
      <c r="D173" s="71" t="s">
        <v>1692</v>
      </c>
      <c r="E173" s="71" t="s">
        <v>732</v>
      </c>
      <c r="F173" s="72" t="s">
        <v>2284</v>
      </c>
      <c r="G173" s="73">
        <v>-1000</v>
      </c>
      <c r="H173" s="74">
        <v>1000</v>
      </c>
      <c r="I173" s="73">
        <v>0</v>
      </c>
      <c r="J173" s="74">
        <v>1</v>
      </c>
      <c r="K173" s="74">
        <v>1</v>
      </c>
      <c r="M173" s="75" t="s">
        <v>2285</v>
      </c>
    </row>
    <row r="174" spans="1:13" ht="15">
      <c r="A174" s="80" t="s">
        <v>2286</v>
      </c>
      <c r="B174" s="69" t="s">
        <v>2275</v>
      </c>
      <c r="C174" s="70" t="s">
        <v>723</v>
      </c>
      <c r="D174" s="71" t="s">
        <v>2287</v>
      </c>
      <c r="E174" s="71" t="s">
        <v>2288</v>
      </c>
      <c r="F174" s="72" t="s">
        <v>2289</v>
      </c>
      <c r="G174" s="73">
        <v>-1000</v>
      </c>
      <c r="H174" s="74">
        <v>1000</v>
      </c>
      <c r="I174" s="73">
        <v>0</v>
      </c>
      <c r="J174" s="74">
        <v>1</v>
      </c>
      <c r="K174" s="74">
        <v>1</v>
      </c>
      <c r="M174" s="75" t="s">
        <v>2290</v>
      </c>
    </row>
    <row r="175" spans="1:13" ht="15">
      <c r="A175" s="80" t="s">
        <v>2291</v>
      </c>
      <c r="B175" s="69" t="s">
        <v>2275</v>
      </c>
      <c r="C175" s="70" t="s">
        <v>699</v>
      </c>
      <c r="D175" s="71" t="s">
        <v>699</v>
      </c>
      <c r="E175" s="71" t="s">
        <v>700</v>
      </c>
      <c r="F175" s="72" t="s">
        <v>2292</v>
      </c>
      <c r="G175" s="73">
        <v>-1000</v>
      </c>
      <c r="H175" s="74">
        <v>1000</v>
      </c>
      <c r="I175" s="73">
        <v>0</v>
      </c>
      <c r="J175" s="74">
        <v>1</v>
      </c>
      <c r="K175" s="74">
        <v>1</v>
      </c>
      <c r="M175" s="75" t="s">
        <v>2293</v>
      </c>
    </row>
    <row r="176" spans="1:13" ht="15">
      <c r="A176" s="80" t="s">
        <v>2294</v>
      </c>
      <c r="B176" s="69" t="s">
        <v>2275</v>
      </c>
      <c r="C176" s="70" t="s">
        <v>695</v>
      </c>
      <c r="D176" s="71" t="s">
        <v>2295</v>
      </c>
      <c r="E176" s="71" t="s">
        <v>696</v>
      </c>
      <c r="F176" s="72" t="s">
        <v>2296</v>
      </c>
      <c r="G176" s="73">
        <v>-1000</v>
      </c>
      <c r="H176" s="74">
        <v>1000</v>
      </c>
      <c r="I176" s="73">
        <v>0</v>
      </c>
      <c r="J176" s="74">
        <v>1</v>
      </c>
      <c r="K176" s="74">
        <v>1</v>
      </c>
      <c r="M176" s="75" t="s">
        <v>2297</v>
      </c>
    </row>
    <row r="177" spans="1:13" ht="15">
      <c r="A177" s="80" t="s">
        <v>2298</v>
      </c>
      <c r="B177" s="69" t="s">
        <v>2275</v>
      </c>
      <c r="C177" s="70" t="s">
        <v>711</v>
      </c>
      <c r="D177" s="71" t="s">
        <v>711</v>
      </c>
      <c r="E177" s="71" t="s">
        <v>2299</v>
      </c>
      <c r="F177" s="72" t="s">
        <v>2300</v>
      </c>
      <c r="G177" s="73">
        <v>-1000</v>
      </c>
      <c r="H177" s="74">
        <v>1000</v>
      </c>
      <c r="I177" s="73">
        <v>1</v>
      </c>
      <c r="J177" s="74">
        <v>1</v>
      </c>
      <c r="K177" s="74">
        <v>1</v>
      </c>
      <c r="M177" s="75" t="s">
        <v>2301</v>
      </c>
    </row>
    <row r="178" spans="1:13" ht="38.25">
      <c r="A178" s="80" t="s">
        <v>2302</v>
      </c>
      <c r="B178" s="69" t="s">
        <v>2275</v>
      </c>
      <c r="C178" s="70" t="s">
        <v>727</v>
      </c>
      <c r="D178" s="71" t="s">
        <v>727</v>
      </c>
      <c r="E178" s="71" t="s">
        <v>2303</v>
      </c>
      <c r="F178" s="72" t="s">
        <v>2304</v>
      </c>
      <c r="G178" s="73">
        <v>-1000</v>
      </c>
      <c r="H178" s="74">
        <v>1000</v>
      </c>
      <c r="I178" s="73">
        <v>1</v>
      </c>
      <c r="J178" s="74">
        <v>1</v>
      </c>
      <c r="K178" s="74">
        <v>1</v>
      </c>
      <c r="M178" s="75" t="s">
        <v>2305</v>
      </c>
    </row>
    <row r="179" spans="1:13" ht="15">
      <c r="A179" s="80" t="s">
        <v>2306</v>
      </c>
      <c r="B179" s="69" t="s">
        <v>2275</v>
      </c>
      <c r="C179" s="70" t="s">
        <v>707</v>
      </c>
      <c r="D179" s="71" t="s">
        <v>2307</v>
      </c>
      <c r="E179" s="71" t="s">
        <v>708</v>
      </c>
      <c r="F179" s="72" t="s">
        <v>2308</v>
      </c>
      <c r="G179" s="73">
        <v>-1000</v>
      </c>
      <c r="H179" s="74">
        <v>1000</v>
      </c>
      <c r="I179" s="73">
        <v>1</v>
      </c>
      <c r="J179" s="74">
        <v>1</v>
      </c>
      <c r="K179" s="74">
        <v>1</v>
      </c>
      <c r="M179" s="75" t="s">
        <v>2309</v>
      </c>
    </row>
    <row r="180" spans="1:13" ht="15">
      <c r="A180" s="80" t="s">
        <v>2310</v>
      </c>
      <c r="B180" s="69" t="s">
        <v>2275</v>
      </c>
      <c r="C180" s="70" t="s">
        <v>703</v>
      </c>
      <c r="D180" s="71" t="s">
        <v>2311</v>
      </c>
      <c r="E180" s="71" t="s">
        <v>704</v>
      </c>
      <c r="F180" s="72" t="s">
        <v>2312</v>
      </c>
      <c r="G180" s="73">
        <v>-1000</v>
      </c>
      <c r="H180" s="74">
        <v>1000</v>
      </c>
      <c r="I180" s="73">
        <v>1</v>
      </c>
      <c r="J180" s="74">
        <v>1</v>
      </c>
      <c r="K180" s="74">
        <v>1</v>
      </c>
      <c r="M180" s="75" t="s">
        <v>2313</v>
      </c>
    </row>
    <row r="181" spans="1:13" ht="15">
      <c r="A181" s="80" t="s">
        <v>2314</v>
      </c>
      <c r="B181" s="69" t="s">
        <v>2275</v>
      </c>
      <c r="C181" s="70" t="s">
        <v>699</v>
      </c>
      <c r="D181" s="71" t="s">
        <v>699</v>
      </c>
      <c r="E181" s="71" t="s">
        <v>700</v>
      </c>
      <c r="F181" s="72" t="s">
        <v>2292</v>
      </c>
      <c r="G181" s="73">
        <v>-1000</v>
      </c>
      <c r="H181" s="74">
        <v>1000</v>
      </c>
      <c r="I181" s="73">
        <v>1</v>
      </c>
      <c r="J181" s="74">
        <v>1</v>
      </c>
      <c r="K181" s="74">
        <v>1</v>
      </c>
      <c r="M181" s="75" t="s">
        <v>2315</v>
      </c>
    </row>
    <row r="182" spans="1:13" ht="38.25">
      <c r="A182" s="80" t="s">
        <v>2316</v>
      </c>
      <c r="B182" s="69" t="s">
        <v>2275</v>
      </c>
      <c r="C182" s="70" t="s">
        <v>1885</v>
      </c>
      <c r="D182" s="71" t="s">
        <v>1886</v>
      </c>
      <c r="E182" s="71" t="s">
        <v>1887</v>
      </c>
      <c r="F182" s="72" t="s">
        <v>1888</v>
      </c>
      <c r="G182" s="73">
        <v>-1000</v>
      </c>
      <c r="H182" s="74">
        <v>1000</v>
      </c>
      <c r="I182" s="73">
        <v>1</v>
      </c>
      <c r="J182" s="74">
        <v>1</v>
      </c>
      <c r="K182" s="74">
        <v>1</v>
      </c>
      <c r="M182" s="75" t="s">
        <v>2317</v>
      </c>
    </row>
    <row r="183" spans="1:13" ht="15">
      <c r="A183" s="80" t="s">
        <v>2318</v>
      </c>
      <c r="B183" s="69" t="s">
        <v>2319</v>
      </c>
      <c r="C183" s="70" t="s">
        <v>232</v>
      </c>
      <c r="D183" s="71" t="s">
        <v>2320</v>
      </c>
      <c r="E183" s="71" t="s">
        <v>233</v>
      </c>
      <c r="F183" s="72" t="s">
        <v>2321</v>
      </c>
      <c r="G183" s="73">
        <v>-1000</v>
      </c>
      <c r="H183" s="74">
        <v>1000</v>
      </c>
      <c r="I183" s="73">
        <v>0</v>
      </c>
      <c r="J183" s="74">
        <v>1</v>
      </c>
      <c r="K183" s="74">
        <v>1</v>
      </c>
      <c r="M183" s="75" t="s">
        <v>2322</v>
      </c>
    </row>
    <row r="184" spans="1:13" ht="25.5">
      <c r="A184" s="80" t="s">
        <v>2323</v>
      </c>
      <c r="B184" s="69" t="s">
        <v>2319</v>
      </c>
      <c r="C184" s="70" t="s">
        <v>270</v>
      </c>
      <c r="D184" s="71" t="s">
        <v>270</v>
      </c>
      <c r="E184" s="71" t="s">
        <v>2324</v>
      </c>
      <c r="F184" s="72" t="s">
        <v>2325</v>
      </c>
      <c r="G184" s="73">
        <v>-1000</v>
      </c>
      <c r="H184" s="74">
        <v>0</v>
      </c>
      <c r="I184" s="73">
        <v>0</v>
      </c>
      <c r="J184" s="74">
        <v>1</v>
      </c>
      <c r="K184" s="74">
        <v>1</v>
      </c>
      <c r="M184" s="75" t="s">
        <v>2326</v>
      </c>
    </row>
    <row r="185" spans="1:13" ht="15">
      <c r="A185" s="80" t="s">
        <v>2327</v>
      </c>
      <c r="B185" s="69" t="s">
        <v>2319</v>
      </c>
      <c r="C185" s="70" t="s">
        <v>190</v>
      </c>
      <c r="D185" s="71" t="s">
        <v>2328</v>
      </c>
      <c r="E185" s="71" t="s">
        <v>191</v>
      </c>
      <c r="F185" s="72" t="s">
        <v>2329</v>
      </c>
      <c r="G185" s="73">
        <v>-1000</v>
      </c>
      <c r="H185" s="74">
        <v>1000</v>
      </c>
      <c r="I185" s="73">
        <v>0</v>
      </c>
      <c r="J185" s="74">
        <v>1</v>
      </c>
      <c r="K185" s="74">
        <v>1</v>
      </c>
      <c r="M185" s="75" t="s">
        <v>2330</v>
      </c>
    </row>
    <row r="186" spans="1:13" ht="38.25">
      <c r="A186" s="80" t="s">
        <v>2331</v>
      </c>
      <c r="B186" s="69" t="s">
        <v>2319</v>
      </c>
      <c r="C186" s="70" t="s">
        <v>310</v>
      </c>
      <c r="D186" s="71" t="s">
        <v>2332</v>
      </c>
      <c r="E186" s="71" t="s">
        <v>2333</v>
      </c>
      <c r="F186" s="72" t="s">
        <v>2334</v>
      </c>
      <c r="G186" s="73">
        <v>-1000</v>
      </c>
      <c r="H186" s="74">
        <v>1000</v>
      </c>
      <c r="I186" s="73">
        <v>1</v>
      </c>
      <c r="J186" s="74">
        <v>1</v>
      </c>
      <c r="K186" s="74">
        <v>1</v>
      </c>
      <c r="M186" s="75" t="s">
        <v>2335</v>
      </c>
    </row>
    <row r="187" spans="1:13" ht="15">
      <c r="A187" s="80" t="s">
        <v>2336</v>
      </c>
      <c r="B187" s="69" t="s">
        <v>2319</v>
      </c>
      <c r="C187" s="70" t="s">
        <v>228</v>
      </c>
      <c r="D187" s="71" t="s">
        <v>2337</v>
      </c>
      <c r="E187" s="71" t="s">
        <v>229</v>
      </c>
      <c r="F187" s="72" t="s">
        <v>2338</v>
      </c>
      <c r="G187" s="73">
        <v>-1000</v>
      </c>
      <c r="H187" s="74">
        <v>1000</v>
      </c>
      <c r="I187" s="73">
        <v>1</v>
      </c>
      <c r="J187" s="74">
        <v>1</v>
      </c>
      <c r="K187" s="74">
        <v>1</v>
      </c>
      <c r="M187" s="75" t="s">
        <v>2339</v>
      </c>
    </row>
    <row r="188" spans="1:13" ht="15">
      <c r="A188" s="80" t="s">
        <v>2340</v>
      </c>
      <c r="B188" s="69" t="s">
        <v>2319</v>
      </c>
      <c r="C188" s="70" t="s">
        <v>236</v>
      </c>
      <c r="D188" s="71" t="s">
        <v>236</v>
      </c>
      <c r="E188" s="71" t="s">
        <v>237</v>
      </c>
      <c r="F188" s="72" t="s">
        <v>2341</v>
      </c>
      <c r="G188" s="73">
        <v>-1000</v>
      </c>
      <c r="H188" s="74">
        <v>1000</v>
      </c>
      <c r="I188" s="73">
        <v>1</v>
      </c>
      <c r="J188" s="74">
        <v>1</v>
      </c>
      <c r="K188" s="74">
        <v>1</v>
      </c>
      <c r="M188" s="75" t="s">
        <v>2342</v>
      </c>
    </row>
    <row r="189" spans="1:13" ht="15">
      <c r="A189" s="80" t="s">
        <v>2343</v>
      </c>
      <c r="B189" s="69" t="s">
        <v>2319</v>
      </c>
      <c r="C189" s="70" t="s">
        <v>2344</v>
      </c>
      <c r="D189" s="71" t="s">
        <v>2344</v>
      </c>
      <c r="E189" s="71" t="s">
        <v>2345</v>
      </c>
      <c r="F189" s="72" t="s">
        <v>2346</v>
      </c>
      <c r="G189" s="73">
        <v>-1000</v>
      </c>
      <c r="H189" s="74">
        <v>1000</v>
      </c>
      <c r="I189" s="73">
        <v>1</v>
      </c>
      <c r="J189" s="74">
        <v>1</v>
      </c>
      <c r="K189" s="74">
        <v>1</v>
      </c>
      <c r="L189" s="90" t="s">
        <v>1865</v>
      </c>
      <c r="M189" s="75" t="s">
        <v>2347</v>
      </c>
    </row>
    <row r="190" spans="1:13" ht="15">
      <c r="A190" s="80" t="s">
        <v>2348</v>
      </c>
      <c r="B190" s="69" t="s">
        <v>2319</v>
      </c>
      <c r="C190" s="70" t="s">
        <v>216</v>
      </c>
      <c r="D190" s="71" t="s">
        <v>2349</v>
      </c>
      <c r="E190" s="71" t="s">
        <v>217</v>
      </c>
      <c r="F190" s="72" t="s">
        <v>2350</v>
      </c>
      <c r="G190" s="73">
        <v>-1000</v>
      </c>
      <c r="H190" s="74">
        <v>1000</v>
      </c>
      <c r="I190" s="73">
        <v>1</v>
      </c>
      <c r="J190" s="74">
        <v>1</v>
      </c>
      <c r="K190" s="74">
        <v>1</v>
      </c>
      <c r="M190" s="75" t="s">
        <v>2351</v>
      </c>
    </row>
    <row r="191" spans="1:13" ht="15">
      <c r="A191" s="80" t="s">
        <v>2352</v>
      </c>
      <c r="B191" s="69" t="s">
        <v>2319</v>
      </c>
      <c r="C191" s="70" t="s">
        <v>220</v>
      </c>
      <c r="D191" s="71" t="s">
        <v>220</v>
      </c>
      <c r="E191" s="71" t="s">
        <v>221</v>
      </c>
      <c r="F191" s="72" t="s">
        <v>2353</v>
      </c>
      <c r="G191" s="73">
        <v>-1000</v>
      </c>
      <c r="H191" s="74">
        <v>1000</v>
      </c>
      <c r="I191" s="73">
        <v>1</v>
      </c>
      <c r="J191" s="74">
        <v>1</v>
      </c>
      <c r="K191" s="74">
        <v>1</v>
      </c>
      <c r="M191" s="75" t="s">
        <v>2354</v>
      </c>
    </row>
    <row r="192" spans="1:13" ht="38.25">
      <c r="A192" s="80" t="s">
        <v>2355</v>
      </c>
      <c r="B192" s="69" t="s">
        <v>2319</v>
      </c>
      <c r="C192" s="70" t="s">
        <v>2356</v>
      </c>
      <c r="D192" s="71" t="s">
        <v>2357</v>
      </c>
      <c r="E192" s="71" t="s">
        <v>2358</v>
      </c>
      <c r="F192" s="72" t="s">
        <v>2359</v>
      </c>
      <c r="G192" s="73">
        <v>-1000</v>
      </c>
      <c r="H192" s="74">
        <v>1000</v>
      </c>
      <c r="I192" s="73">
        <v>1</v>
      </c>
      <c r="J192" s="74">
        <v>1</v>
      </c>
      <c r="K192" s="74">
        <v>1</v>
      </c>
      <c r="M192" s="75" t="s">
        <v>2360</v>
      </c>
    </row>
    <row r="193" spans="1:14" ht="15">
      <c r="A193" s="80" t="s">
        <v>2361</v>
      </c>
      <c r="B193" s="69" t="s">
        <v>2319</v>
      </c>
      <c r="C193" s="70" t="s">
        <v>179</v>
      </c>
      <c r="D193" s="71" t="s">
        <v>2140</v>
      </c>
      <c r="E193" s="71" t="s">
        <v>2141</v>
      </c>
      <c r="F193" s="72" t="s">
        <v>2142</v>
      </c>
      <c r="G193" s="73">
        <v>-1000</v>
      </c>
      <c r="H193" s="74">
        <v>1000</v>
      </c>
      <c r="I193" s="73">
        <v>1</v>
      </c>
      <c r="J193" s="74">
        <v>1</v>
      </c>
      <c r="K193" s="74">
        <v>1</v>
      </c>
      <c r="M193" s="75" t="s">
        <v>2362</v>
      </c>
    </row>
    <row r="194" spans="1:14" ht="15">
      <c r="A194" s="80" t="s">
        <v>2363</v>
      </c>
      <c r="B194" s="69" t="s">
        <v>2319</v>
      </c>
      <c r="C194" s="70" t="s">
        <v>183</v>
      </c>
      <c r="D194" s="71" t="s">
        <v>2364</v>
      </c>
      <c r="E194" s="71" t="s">
        <v>184</v>
      </c>
      <c r="F194" s="72" t="s">
        <v>2365</v>
      </c>
      <c r="G194" s="73">
        <v>-1000</v>
      </c>
      <c r="H194" s="74">
        <v>1000</v>
      </c>
      <c r="I194" s="73">
        <v>1</v>
      </c>
      <c r="J194" s="74">
        <v>1</v>
      </c>
      <c r="K194" s="74">
        <v>1</v>
      </c>
      <c r="M194" s="75" t="s">
        <v>2366</v>
      </c>
    </row>
    <row r="195" spans="1:14" ht="25.5">
      <c r="A195" s="80" t="s">
        <v>2367</v>
      </c>
      <c r="B195" s="69" t="s">
        <v>2319</v>
      </c>
      <c r="C195" s="70" t="s">
        <v>190</v>
      </c>
      <c r="D195" s="71" t="s">
        <v>2328</v>
      </c>
      <c r="E195" s="71" t="s">
        <v>2368</v>
      </c>
      <c r="F195" s="72" t="s">
        <v>2369</v>
      </c>
      <c r="G195" s="73">
        <v>-1000</v>
      </c>
      <c r="H195" s="74">
        <v>1000</v>
      </c>
      <c r="I195" s="73">
        <v>1</v>
      </c>
      <c r="J195" s="74">
        <v>1</v>
      </c>
      <c r="K195" s="74">
        <v>1</v>
      </c>
      <c r="M195" s="75" t="s">
        <v>2370</v>
      </c>
    </row>
    <row r="196" spans="1:14" ht="15">
      <c r="A196" s="80" t="s">
        <v>2371</v>
      </c>
      <c r="B196" s="69" t="s">
        <v>2319</v>
      </c>
      <c r="C196" s="70" t="s">
        <v>190</v>
      </c>
      <c r="D196" s="71" t="s">
        <v>2328</v>
      </c>
      <c r="E196" s="71" t="s">
        <v>191</v>
      </c>
      <c r="F196" s="72" t="s">
        <v>2329</v>
      </c>
      <c r="G196" s="73">
        <v>-1000</v>
      </c>
      <c r="H196" s="74">
        <v>1000</v>
      </c>
      <c r="I196" s="73">
        <v>1</v>
      </c>
      <c r="J196" s="74">
        <v>1</v>
      </c>
      <c r="K196" s="74">
        <v>1</v>
      </c>
      <c r="M196" s="75" t="s">
        <v>2372</v>
      </c>
    </row>
    <row r="197" spans="1:14" ht="76.5">
      <c r="A197" s="83" t="s">
        <v>2373</v>
      </c>
      <c r="B197" s="84" t="s">
        <v>2319</v>
      </c>
      <c r="C197" s="85" t="s">
        <v>212</v>
      </c>
      <c r="D197" s="86" t="s">
        <v>2374</v>
      </c>
      <c r="E197" s="86" t="s">
        <v>2375</v>
      </c>
      <c r="F197" s="84" t="s">
        <v>2376</v>
      </c>
      <c r="G197" s="85">
        <v>0</v>
      </c>
      <c r="H197" s="86">
        <v>1000</v>
      </c>
      <c r="I197" s="91">
        <v>1</v>
      </c>
      <c r="J197" s="92">
        <v>1</v>
      </c>
      <c r="K197" s="93">
        <v>1</v>
      </c>
      <c r="L197" s="87"/>
      <c r="M197" s="88" t="s">
        <v>2377</v>
      </c>
      <c r="N197" s="38"/>
    </row>
    <row r="198" spans="1:14" ht="15">
      <c r="A198" s="80" t="s">
        <v>2378</v>
      </c>
      <c r="B198" s="69" t="s">
        <v>2379</v>
      </c>
      <c r="C198" s="70" t="s">
        <v>1692</v>
      </c>
      <c r="D198" s="71" t="s">
        <v>1692</v>
      </c>
      <c r="E198" s="71" t="s">
        <v>2380</v>
      </c>
      <c r="F198" s="72" t="s">
        <v>2381</v>
      </c>
      <c r="G198" s="73">
        <v>-1000</v>
      </c>
      <c r="H198" s="74">
        <v>1000</v>
      </c>
      <c r="I198" s="73">
        <v>0</v>
      </c>
      <c r="J198" s="74">
        <v>0</v>
      </c>
      <c r="K198" s="74">
        <v>1</v>
      </c>
      <c r="M198" s="75" t="s">
        <v>2382</v>
      </c>
    </row>
    <row r="199" spans="1:14" ht="15">
      <c r="A199" s="80" t="s">
        <v>2383</v>
      </c>
      <c r="B199" s="69" t="s">
        <v>2379</v>
      </c>
      <c r="C199" s="70" t="s">
        <v>1692</v>
      </c>
      <c r="D199" s="71" t="s">
        <v>1692</v>
      </c>
      <c r="E199" s="71" t="s">
        <v>2384</v>
      </c>
      <c r="F199" s="72" t="s">
        <v>2385</v>
      </c>
      <c r="G199" s="73">
        <v>-1000</v>
      </c>
      <c r="H199" s="74">
        <v>1000</v>
      </c>
      <c r="I199" s="73">
        <v>1</v>
      </c>
      <c r="J199" s="74">
        <v>1</v>
      </c>
      <c r="K199" s="74">
        <v>1</v>
      </c>
      <c r="M199" s="75" t="s">
        <v>2386</v>
      </c>
    </row>
    <row r="200" spans="1:14" ht="25.5">
      <c r="A200" s="80" t="s">
        <v>2387</v>
      </c>
      <c r="B200" s="69" t="s">
        <v>2379</v>
      </c>
      <c r="C200" s="70" t="s">
        <v>727</v>
      </c>
      <c r="D200" s="71" t="s">
        <v>727</v>
      </c>
      <c r="E200" s="71" t="s">
        <v>2388</v>
      </c>
      <c r="F200" s="72" t="s">
        <v>2389</v>
      </c>
      <c r="G200" s="73">
        <v>-1000</v>
      </c>
      <c r="H200" s="74">
        <v>1000</v>
      </c>
      <c r="I200" s="73">
        <v>1</v>
      </c>
      <c r="J200" s="74">
        <v>1</v>
      </c>
      <c r="K200" s="74">
        <v>1</v>
      </c>
      <c r="M200" s="75" t="s">
        <v>2390</v>
      </c>
    </row>
    <row r="201" spans="1:14" ht="25.5">
      <c r="A201" s="80" t="s">
        <v>2391</v>
      </c>
      <c r="B201" s="69" t="s">
        <v>2379</v>
      </c>
      <c r="C201" s="70" t="s">
        <v>2392</v>
      </c>
      <c r="D201" s="71" t="s">
        <v>2393</v>
      </c>
      <c r="E201" s="71" t="s">
        <v>2394</v>
      </c>
      <c r="F201" s="72" t="s">
        <v>2395</v>
      </c>
      <c r="G201" s="73">
        <v>-1000</v>
      </c>
      <c r="H201" s="74">
        <v>1000</v>
      </c>
      <c r="I201" s="73">
        <v>1</v>
      </c>
      <c r="J201" s="74">
        <v>1</v>
      </c>
      <c r="K201" s="74">
        <v>1</v>
      </c>
      <c r="M201" s="75" t="s">
        <v>2396</v>
      </c>
    </row>
    <row r="202" spans="1:14" ht="25.5">
      <c r="A202" s="80" t="s">
        <v>2397</v>
      </c>
      <c r="B202" s="69" t="s">
        <v>2379</v>
      </c>
      <c r="C202" s="70" t="s">
        <v>1480</v>
      </c>
      <c r="D202" s="71" t="s">
        <v>2398</v>
      </c>
      <c r="E202" s="71" t="s">
        <v>2399</v>
      </c>
      <c r="F202" s="72" t="s">
        <v>2400</v>
      </c>
      <c r="G202" s="73">
        <v>-1000</v>
      </c>
      <c r="H202" s="74">
        <v>1000</v>
      </c>
      <c r="I202" s="73">
        <v>1</v>
      </c>
      <c r="J202" s="74">
        <v>1</v>
      </c>
      <c r="K202" s="74">
        <v>1</v>
      </c>
      <c r="M202" s="75" t="s">
        <v>2401</v>
      </c>
    </row>
    <row r="203" spans="1:14" ht="15">
      <c r="A203" s="80" t="s">
        <v>2402</v>
      </c>
      <c r="B203" s="69" t="s">
        <v>2379</v>
      </c>
      <c r="C203" s="70" t="s">
        <v>1692</v>
      </c>
      <c r="D203" s="71" t="s">
        <v>1692</v>
      </c>
      <c r="E203" s="71" t="s">
        <v>2403</v>
      </c>
      <c r="F203" s="72" t="s">
        <v>2404</v>
      </c>
      <c r="G203" s="73">
        <v>-1000</v>
      </c>
      <c r="H203" s="74">
        <v>1000</v>
      </c>
      <c r="I203" s="73">
        <v>1</v>
      </c>
      <c r="J203" s="74">
        <v>1</v>
      </c>
      <c r="K203" s="74">
        <v>1</v>
      </c>
      <c r="M203" s="75" t="s">
        <v>2405</v>
      </c>
    </row>
    <row r="204" spans="1:14" ht="15">
      <c r="A204" s="80" t="s">
        <v>2406</v>
      </c>
      <c r="B204" s="69" t="s">
        <v>2379</v>
      </c>
      <c r="C204" s="70" t="s">
        <v>1692</v>
      </c>
      <c r="D204" s="71" t="s">
        <v>1692</v>
      </c>
      <c r="E204" s="71" t="s">
        <v>2407</v>
      </c>
      <c r="F204" s="72" t="s">
        <v>2408</v>
      </c>
      <c r="G204" s="73">
        <v>-1000</v>
      </c>
      <c r="H204" s="74">
        <v>1000</v>
      </c>
      <c r="I204" s="73">
        <v>1</v>
      </c>
      <c r="J204" s="74">
        <v>1</v>
      </c>
      <c r="K204" s="74">
        <v>1</v>
      </c>
      <c r="M204" s="75" t="s">
        <v>2409</v>
      </c>
    </row>
    <row r="205" spans="1:14" ht="15">
      <c r="A205" s="80" t="s">
        <v>2410</v>
      </c>
      <c r="B205" s="69" t="s">
        <v>2379</v>
      </c>
      <c r="C205" s="70" t="s">
        <v>1185</v>
      </c>
      <c r="D205" s="71" t="s">
        <v>2411</v>
      </c>
      <c r="E205" s="71" t="s">
        <v>1186</v>
      </c>
      <c r="F205" s="72" t="s">
        <v>2412</v>
      </c>
      <c r="G205" s="73">
        <v>-1000</v>
      </c>
      <c r="H205" s="74">
        <v>1000</v>
      </c>
      <c r="I205" s="73">
        <v>1</v>
      </c>
      <c r="J205" s="74">
        <v>1</v>
      </c>
      <c r="K205" s="74">
        <v>1</v>
      </c>
      <c r="M205" s="75" t="s">
        <v>2413</v>
      </c>
    </row>
    <row r="206" spans="1:14" ht="15">
      <c r="A206" s="80" t="s">
        <v>2414</v>
      </c>
      <c r="B206" s="69" t="s">
        <v>2379</v>
      </c>
      <c r="C206" s="70" t="s">
        <v>1692</v>
      </c>
      <c r="D206" s="71" t="s">
        <v>1692</v>
      </c>
      <c r="E206" s="71" t="s">
        <v>2415</v>
      </c>
      <c r="F206" s="72" t="s">
        <v>2416</v>
      </c>
      <c r="G206" s="73">
        <v>-1000</v>
      </c>
      <c r="H206" s="74">
        <v>1000</v>
      </c>
      <c r="I206" s="73">
        <v>1</v>
      </c>
      <c r="J206" s="74">
        <v>1</v>
      </c>
      <c r="K206" s="74">
        <v>1</v>
      </c>
      <c r="M206" s="75" t="s">
        <v>2417</v>
      </c>
    </row>
    <row r="207" spans="1:14" ht="15">
      <c r="A207" s="80" t="s">
        <v>1692</v>
      </c>
      <c r="B207" s="69" t="s">
        <v>2418</v>
      </c>
      <c r="C207" s="70" t="s">
        <v>1692</v>
      </c>
      <c r="D207" s="71" t="s">
        <v>1692</v>
      </c>
      <c r="E207" s="71" t="s">
        <v>1692</v>
      </c>
      <c r="F207" s="72" t="s">
        <v>1692</v>
      </c>
      <c r="G207" s="73">
        <v>0</v>
      </c>
      <c r="H207" s="74">
        <v>1000</v>
      </c>
      <c r="I207" s="73">
        <v>0</v>
      </c>
      <c r="J207" s="74">
        <v>0</v>
      </c>
      <c r="K207" s="74">
        <v>0</v>
      </c>
      <c r="M207" s="75" t="s">
        <v>2419</v>
      </c>
    </row>
    <row r="208" spans="1:14" ht="15">
      <c r="A208" s="80" t="s">
        <v>2420</v>
      </c>
      <c r="B208" s="69" t="s">
        <v>2418</v>
      </c>
      <c r="C208" s="70" t="s">
        <v>1692</v>
      </c>
      <c r="D208" s="71" t="s">
        <v>1692</v>
      </c>
      <c r="E208" s="71" t="s">
        <v>2421</v>
      </c>
      <c r="F208" s="72" t="s">
        <v>2422</v>
      </c>
      <c r="G208" s="73">
        <v>-1000</v>
      </c>
      <c r="H208" s="74">
        <v>1000</v>
      </c>
      <c r="I208" s="73">
        <v>0</v>
      </c>
      <c r="J208" s="74">
        <v>1</v>
      </c>
      <c r="K208" s="74">
        <v>1</v>
      </c>
      <c r="M208" s="75" t="s">
        <v>2423</v>
      </c>
    </row>
    <row r="209" spans="1:13" ht="15">
      <c r="A209" s="80" t="s">
        <v>2424</v>
      </c>
      <c r="B209" s="69" t="s">
        <v>2418</v>
      </c>
      <c r="C209" s="70" t="s">
        <v>1692</v>
      </c>
      <c r="D209" s="71" t="s">
        <v>1692</v>
      </c>
      <c r="E209" s="71" t="s">
        <v>2425</v>
      </c>
      <c r="F209" s="72" t="s">
        <v>2426</v>
      </c>
      <c r="G209" s="73">
        <v>-1000</v>
      </c>
      <c r="H209" s="74">
        <v>1000</v>
      </c>
      <c r="I209" s="73">
        <v>0</v>
      </c>
      <c r="J209" s="74">
        <v>1</v>
      </c>
      <c r="K209" s="74">
        <v>1</v>
      </c>
      <c r="M209" s="75" t="s">
        <v>2427</v>
      </c>
    </row>
    <row r="210" spans="1:13" ht="15">
      <c r="A210" s="80" t="s">
        <v>2428</v>
      </c>
      <c r="B210" s="69" t="s">
        <v>2418</v>
      </c>
      <c r="C210" s="70" t="s">
        <v>1692</v>
      </c>
      <c r="D210" s="71" t="s">
        <v>1692</v>
      </c>
      <c r="E210" s="71" t="s">
        <v>2429</v>
      </c>
      <c r="F210" s="72" t="s">
        <v>2430</v>
      </c>
      <c r="G210" s="73">
        <v>-1000</v>
      </c>
      <c r="H210" s="74">
        <v>1000</v>
      </c>
      <c r="I210" s="73">
        <v>1</v>
      </c>
      <c r="J210" s="74">
        <v>1</v>
      </c>
      <c r="K210" s="74">
        <v>1</v>
      </c>
      <c r="M210" s="75" t="s">
        <v>2431</v>
      </c>
    </row>
    <row r="211" spans="1:13" ht="15">
      <c r="A211" s="80" t="s">
        <v>2432</v>
      </c>
      <c r="B211" s="69" t="s">
        <v>2418</v>
      </c>
      <c r="C211" s="70" t="s">
        <v>1692</v>
      </c>
      <c r="D211" s="71" t="s">
        <v>1692</v>
      </c>
      <c r="E211" s="71" t="s">
        <v>2433</v>
      </c>
      <c r="F211" s="72" t="s">
        <v>2434</v>
      </c>
      <c r="G211" s="73">
        <v>-1000</v>
      </c>
      <c r="H211" s="74">
        <v>1000</v>
      </c>
      <c r="I211" s="73">
        <v>1</v>
      </c>
      <c r="J211" s="74">
        <v>1</v>
      </c>
      <c r="K211" s="74">
        <v>1</v>
      </c>
      <c r="M211" s="75" t="s">
        <v>2435</v>
      </c>
    </row>
    <row r="212" spans="1:13" ht="15">
      <c r="A212" s="80" t="s">
        <v>2436</v>
      </c>
      <c r="B212" s="69" t="s">
        <v>2437</v>
      </c>
      <c r="C212" s="70" t="s">
        <v>875</v>
      </c>
      <c r="D212" s="71" t="s">
        <v>2438</v>
      </c>
      <c r="E212" s="71" t="s">
        <v>876</v>
      </c>
      <c r="F212" s="72" t="s">
        <v>2439</v>
      </c>
      <c r="G212" s="73">
        <v>-1000</v>
      </c>
      <c r="H212" s="74">
        <v>1000</v>
      </c>
      <c r="I212" s="73">
        <v>0</v>
      </c>
      <c r="J212" s="74">
        <v>1</v>
      </c>
      <c r="K212" s="74">
        <v>1</v>
      </c>
      <c r="M212" s="75" t="s">
        <v>2440</v>
      </c>
    </row>
    <row r="213" spans="1:13" ht="15">
      <c r="A213" s="80" t="s">
        <v>2441</v>
      </c>
      <c r="B213" s="69" t="s">
        <v>2437</v>
      </c>
      <c r="C213" s="70" t="s">
        <v>907</v>
      </c>
      <c r="D213" s="71" t="s">
        <v>2442</v>
      </c>
      <c r="E213" s="71" t="s">
        <v>908</v>
      </c>
      <c r="F213" s="72" t="s">
        <v>2443</v>
      </c>
      <c r="G213" s="73">
        <v>-1000</v>
      </c>
      <c r="H213" s="74">
        <v>1000</v>
      </c>
      <c r="I213" s="73">
        <v>0</v>
      </c>
      <c r="J213" s="74">
        <v>1</v>
      </c>
      <c r="K213" s="74">
        <v>1</v>
      </c>
      <c r="M213" s="75" t="s">
        <v>2444</v>
      </c>
    </row>
    <row r="214" spans="1:13" ht="15">
      <c r="A214" s="80" t="s">
        <v>2445</v>
      </c>
      <c r="B214" s="69" t="s">
        <v>2437</v>
      </c>
      <c r="C214" s="70" t="s">
        <v>907</v>
      </c>
      <c r="D214" s="71" t="s">
        <v>2442</v>
      </c>
      <c r="E214" s="71" t="s">
        <v>908</v>
      </c>
      <c r="F214" s="72" t="s">
        <v>2443</v>
      </c>
      <c r="G214" s="73">
        <v>-1000</v>
      </c>
      <c r="H214" s="74">
        <v>1000</v>
      </c>
      <c r="I214" s="73">
        <v>0</v>
      </c>
      <c r="J214" s="74">
        <v>1</v>
      </c>
      <c r="K214" s="74">
        <v>1</v>
      </c>
      <c r="M214" s="75" t="s">
        <v>2446</v>
      </c>
    </row>
    <row r="215" spans="1:13" ht="15">
      <c r="A215" s="80" t="s">
        <v>2447</v>
      </c>
      <c r="B215" s="69" t="s">
        <v>2437</v>
      </c>
      <c r="C215" s="70" t="s">
        <v>2448</v>
      </c>
      <c r="D215" s="71" t="s">
        <v>2448</v>
      </c>
      <c r="E215" s="71" t="s">
        <v>2449</v>
      </c>
      <c r="F215" s="72" t="s">
        <v>2450</v>
      </c>
      <c r="G215" s="73">
        <v>-1000</v>
      </c>
      <c r="H215" s="74">
        <v>1000</v>
      </c>
      <c r="I215" s="73">
        <v>0</v>
      </c>
      <c r="J215" s="74">
        <v>1</v>
      </c>
      <c r="K215" s="74">
        <v>1</v>
      </c>
      <c r="M215" s="75" t="s">
        <v>2451</v>
      </c>
    </row>
    <row r="216" spans="1:13" ht="15">
      <c r="A216" s="80" t="s">
        <v>2452</v>
      </c>
      <c r="B216" s="69" t="s">
        <v>2437</v>
      </c>
      <c r="C216" s="70" t="s">
        <v>2453</v>
      </c>
      <c r="D216" s="71" t="s">
        <v>2454</v>
      </c>
      <c r="E216" s="71" t="s">
        <v>900</v>
      </c>
      <c r="F216" s="72" t="s">
        <v>2455</v>
      </c>
      <c r="G216" s="73">
        <v>-1000</v>
      </c>
      <c r="H216" s="74">
        <v>1000</v>
      </c>
      <c r="I216" s="73">
        <v>0</v>
      </c>
      <c r="J216" s="74">
        <v>1</v>
      </c>
      <c r="K216" s="74">
        <v>1</v>
      </c>
      <c r="M216" s="94" t="s">
        <v>2456</v>
      </c>
    </row>
    <row r="217" spans="1:13" ht="15">
      <c r="A217" s="80" t="s">
        <v>2457</v>
      </c>
      <c r="B217" s="69" t="s">
        <v>2437</v>
      </c>
      <c r="C217" s="70" t="s">
        <v>895</v>
      </c>
      <c r="D217" s="71" t="s">
        <v>2458</v>
      </c>
      <c r="E217" s="71" t="s">
        <v>896</v>
      </c>
      <c r="F217" s="72" t="s">
        <v>2459</v>
      </c>
      <c r="G217" s="73">
        <v>-1000</v>
      </c>
      <c r="H217" s="74">
        <v>1000</v>
      </c>
      <c r="I217" s="73">
        <v>0</v>
      </c>
      <c r="J217" s="74">
        <v>1</v>
      </c>
      <c r="K217" s="74">
        <v>1</v>
      </c>
      <c r="M217" s="75" t="s">
        <v>2460</v>
      </c>
    </row>
    <row r="218" spans="1:13" ht="15">
      <c r="A218" s="80" t="s">
        <v>2461</v>
      </c>
      <c r="B218" s="69" t="s">
        <v>2437</v>
      </c>
      <c r="C218" s="70" t="s">
        <v>879</v>
      </c>
      <c r="D218" s="71" t="s">
        <v>2462</v>
      </c>
      <c r="E218" s="71" t="s">
        <v>880</v>
      </c>
      <c r="F218" s="72" t="s">
        <v>2463</v>
      </c>
      <c r="G218" s="73">
        <v>-1000</v>
      </c>
      <c r="H218" s="74">
        <v>1000</v>
      </c>
      <c r="I218" s="73">
        <v>0</v>
      </c>
      <c r="J218" s="74">
        <v>1</v>
      </c>
      <c r="K218" s="74">
        <v>1</v>
      </c>
      <c r="M218" s="75" t="s">
        <v>2464</v>
      </c>
    </row>
    <row r="219" spans="1:13" ht="15">
      <c r="A219" s="80" t="s">
        <v>2465</v>
      </c>
      <c r="B219" s="69" t="s">
        <v>2437</v>
      </c>
      <c r="C219" s="70" t="s">
        <v>883</v>
      </c>
      <c r="D219" s="71" t="s">
        <v>2466</v>
      </c>
      <c r="E219" s="71" t="s">
        <v>884</v>
      </c>
      <c r="F219" s="72" t="s">
        <v>2467</v>
      </c>
      <c r="G219" s="73">
        <v>-1000</v>
      </c>
      <c r="H219" s="74">
        <v>1000</v>
      </c>
      <c r="I219" s="73">
        <v>0</v>
      </c>
      <c r="J219" s="74">
        <v>1</v>
      </c>
      <c r="K219" s="74">
        <v>1</v>
      </c>
      <c r="M219" s="75" t="s">
        <v>2468</v>
      </c>
    </row>
    <row r="220" spans="1:13" ht="25.5">
      <c r="A220" s="80" t="s">
        <v>2469</v>
      </c>
      <c r="B220" s="69" t="s">
        <v>2437</v>
      </c>
      <c r="C220" s="70" t="s">
        <v>1692</v>
      </c>
      <c r="D220" s="71" t="s">
        <v>1692</v>
      </c>
      <c r="E220" s="71" t="s">
        <v>1692</v>
      </c>
      <c r="F220" s="72" t="s">
        <v>1692</v>
      </c>
      <c r="G220" s="73">
        <v>-1000</v>
      </c>
      <c r="H220" s="74">
        <v>1000</v>
      </c>
      <c r="I220" s="73">
        <v>0</v>
      </c>
      <c r="J220" s="74">
        <v>1</v>
      </c>
      <c r="K220" s="74">
        <v>1</v>
      </c>
      <c r="M220" s="88" t="s">
        <v>2470</v>
      </c>
    </row>
    <row r="221" spans="1:13" ht="38.25">
      <c r="A221" s="80" t="s">
        <v>2471</v>
      </c>
      <c r="B221" s="69" t="s">
        <v>2437</v>
      </c>
      <c r="C221" s="70" t="s">
        <v>887</v>
      </c>
      <c r="D221" s="71" t="s">
        <v>2472</v>
      </c>
      <c r="E221" s="71" t="s">
        <v>888</v>
      </c>
      <c r="F221" s="72" t="s">
        <v>2473</v>
      </c>
      <c r="G221" s="73">
        <v>-1000</v>
      </c>
      <c r="H221" s="74">
        <v>1000</v>
      </c>
      <c r="I221" s="73">
        <v>0</v>
      </c>
      <c r="J221" s="74">
        <v>1</v>
      </c>
      <c r="K221" s="74">
        <v>1</v>
      </c>
      <c r="M221" s="75" t="s">
        <v>2474</v>
      </c>
    </row>
    <row r="222" spans="1:13" ht="15">
      <c r="A222" s="80" t="s">
        <v>2475</v>
      </c>
      <c r="B222" s="69" t="s">
        <v>2476</v>
      </c>
      <c r="C222" s="70" t="s">
        <v>843</v>
      </c>
      <c r="D222" s="71" t="s">
        <v>2477</v>
      </c>
      <c r="E222" s="71" t="s">
        <v>844</v>
      </c>
      <c r="F222" s="72" t="s">
        <v>2478</v>
      </c>
      <c r="G222" s="73">
        <v>-1000</v>
      </c>
      <c r="H222" s="74">
        <v>1000</v>
      </c>
      <c r="I222" s="73">
        <v>0</v>
      </c>
      <c r="J222" s="74">
        <v>0</v>
      </c>
      <c r="K222" s="74">
        <v>1</v>
      </c>
      <c r="M222" s="75" t="s">
        <v>2479</v>
      </c>
    </row>
    <row r="223" spans="1:13" ht="15">
      <c r="A223" s="80" t="s">
        <v>2480</v>
      </c>
      <c r="B223" s="69" t="s">
        <v>2476</v>
      </c>
      <c r="C223" s="70" t="s">
        <v>819</v>
      </c>
      <c r="D223" s="71" t="s">
        <v>2481</v>
      </c>
      <c r="E223" s="71" t="s">
        <v>820</v>
      </c>
      <c r="F223" s="72" t="s">
        <v>2482</v>
      </c>
      <c r="G223" s="73">
        <v>-1000</v>
      </c>
      <c r="H223" s="74">
        <v>1000</v>
      </c>
      <c r="I223" s="73">
        <v>0</v>
      </c>
      <c r="J223" s="74">
        <v>0</v>
      </c>
      <c r="K223" s="74">
        <v>1</v>
      </c>
      <c r="M223" s="75" t="s">
        <v>2483</v>
      </c>
    </row>
    <row r="224" spans="1:13" ht="15">
      <c r="A224" s="80" t="s">
        <v>2484</v>
      </c>
      <c r="B224" s="69" t="s">
        <v>2476</v>
      </c>
      <c r="C224" s="70" t="s">
        <v>835</v>
      </c>
      <c r="D224" s="71" t="s">
        <v>835</v>
      </c>
      <c r="E224" s="71" t="s">
        <v>836</v>
      </c>
      <c r="F224" s="72" t="s">
        <v>2485</v>
      </c>
      <c r="G224" s="73">
        <v>-1000</v>
      </c>
      <c r="H224" s="74">
        <v>1000</v>
      </c>
      <c r="I224" s="73">
        <v>0</v>
      </c>
      <c r="J224" s="74">
        <v>0</v>
      </c>
      <c r="K224" s="74">
        <v>1</v>
      </c>
      <c r="M224" s="75" t="s">
        <v>2486</v>
      </c>
    </row>
    <row r="225" spans="1:13" ht="15">
      <c r="A225" s="80" t="s">
        <v>2487</v>
      </c>
      <c r="B225" s="69" t="s">
        <v>2476</v>
      </c>
      <c r="C225" s="70" t="s">
        <v>839</v>
      </c>
      <c r="D225" s="71" t="s">
        <v>2488</v>
      </c>
      <c r="E225" s="71" t="s">
        <v>840</v>
      </c>
      <c r="F225" s="72" t="s">
        <v>2489</v>
      </c>
      <c r="G225" s="73">
        <v>-1000</v>
      </c>
      <c r="H225" s="74">
        <v>1000</v>
      </c>
      <c r="I225" s="73">
        <v>0</v>
      </c>
      <c r="J225" s="74">
        <v>0</v>
      </c>
      <c r="K225" s="74">
        <v>1</v>
      </c>
      <c r="M225" s="75" t="s">
        <v>2490</v>
      </c>
    </row>
    <row r="226" spans="1:13" ht="25.5">
      <c r="A226" s="80" t="s">
        <v>2491</v>
      </c>
      <c r="B226" s="69" t="s">
        <v>2476</v>
      </c>
      <c r="C226" s="70" t="s">
        <v>827</v>
      </c>
      <c r="D226" s="71" t="s">
        <v>2492</v>
      </c>
      <c r="E226" s="71" t="s">
        <v>828</v>
      </c>
      <c r="F226" s="72" t="s">
        <v>2493</v>
      </c>
      <c r="G226" s="73">
        <v>-1000</v>
      </c>
      <c r="H226" s="74">
        <v>1000</v>
      </c>
      <c r="I226" s="73">
        <v>0</v>
      </c>
      <c r="J226" s="74">
        <v>0</v>
      </c>
      <c r="K226" s="74">
        <v>1</v>
      </c>
      <c r="M226" s="75" t="s">
        <v>2494</v>
      </c>
    </row>
    <row r="227" spans="1:13" ht="15">
      <c r="A227" s="80" t="s">
        <v>2495</v>
      </c>
      <c r="B227" s="69" t="s">
        <v>2476</v>
      </c>
      <c r="C227" s="70" t="s">
        <v>831</v>
      </c>
      <c r="D227" s="71" t="s">
        <v>831</v>
      </c>
      <c r="E227" s="71" t="s">
        <v>832</v>
      </c>
      <c r="F227" s="72" t="s">
        <v>2496</v>
      </c>
      <c r="G227" s="73">
        <v>-1000</v>
      </c>
      <c r="H227" s="74">
        <v>1000</v>
      </c>
      <c r="I227" s="73">
        <v>0</v>
      </c>
      <c r="J227" s="74">
        <v>0</v>
      </c>
      <c r="K227" s="74">
        <v>1</v>
      </c>
      <c r="M227" s="75" t="s">
        <v>2497</v>
      </c>
    </row>
    <row r="228" spans="1:13" ht="15">
      <c r="A228" s="80" t="s">
        <v>2498</v>
      </c>
      <c r="B228" s="69" t="s">
        <v>2476</v>
      </c>
      <c r="C228" s="70" t="s">
        <v>823</v>
      </c>
      <c r="D228" s="71" t="s">
        <v>2499</v>
      </c>
      <c r="E228" s="71" t="s">
        <v>824</v>
      </c>
      <c r="F228" s="72" t="s">
        <v>2500</v>
      </c>
      <c r="G228" s="73">
        <v>-1000</v>
      </c>
      <c r="H228" s="74">
        <v>1000</v>
      </c>
      <c r="I228" s="73">
        <v>1</v>
      </c>
      <c r="J228" s="74">
        <v>1</v>
      </c>
      <c r="K228" s="74">
        <v>1</v>
      </c>
      <c r="M228" s="75" t="s">
        <v>2501</v>
      </c>
    </row>
    <row r="229" spans="1:13" ht="15">
      <c r="A229" s="80" t="s">
        <v>2502</v>
      </c>
      <c r="B229" s="69" t="s">
        <v>2476</v>
      </c>
      <c r="C229" s="70" t="s">
        <v>823</v>
      </c>
      <c r="D229" s="71" t="s">
        <v>2499</v>
      </c>
      <c r="E229" s="71" t="s">
        <v>824</v>
      </c>
      <c r="F229" s="72" t="s">
        <v>2500</v>
      </c>
      <c r="G229" s="73">
        <v>-1000</v>
      </c>
      <c r="H229" s="74">
        <v>1000</v>
      </c>
      <c r="I229" s="73">
        <v>1</v>
      </c>
      <c r="J229" s="74">
        <v>1</v>
      </c>
      <c r="K229" s="74">
        <v>1</v>
      </c>
      <c r="M229" s="75" t="s">
        <v>2503</v>
      </c>
    </row>
    <row r="230" spans="1:13" ht="15">
      <c r="A230" s="80" t="s">
        <v>2504</v>
      </c>
      <c r="B230" s="69" t="s">
        <v>2505</v>
      </c>
      <c r="C230" s="70" t="s">
        <v>751</v>
      </c>
      <c r="D230" s="71" t="s">
        <v>2506</v>
      </c>
      <c r="E230" s="71" t="s">
        <v>752</v>
      </c>
      <c r="F230" s="72" t="s">
        <v>2507</v>
      </c>
      <c r="G230" s="73">
        <v>-1000</v>
      </c>
      <c r="H230" s="74">
        <v>1000</v>
      </c>
      <c r="I230" s="73">
        <v>0</v>
      </c>
      <c r="J230" s="74">
        <v>0</v>
      </c>
      <c r="K230" s="74">
        <v>1</v>
      </c>
      <c r="M230" s="75" t="s">
        <v>2508</v>
      </c>
    </row>
    <row r="231" spans="1:13" ht="15">
      <c r="A231" s="80" t="s">
        <v>2509</v>
      </c>
      <c r="B231" s="69" t="s">
        <v>2505</v>
      </c>
      <c r="C231" s="70" t="s">
        <v>641</v>
      </c>
      <c r="D231" s="71" t="s">
        <v>2510</v>
      </c>
      <c r="E231" s="71" t="s">
        <v>642</v>
      </c>
      <c r="F231" s="72" t="s">
        <v>2511</v>
      </c>
      <c r="G231" s="73">
        <v>-1000</v>
      </c>
      <c r="H231" s="74">
        <v>1000</v>
      </c>
      <c r="I231" s="73">
        <v>0</v>
      </c>
      <c r="J231" s="74">
        <v>0</v>
      </c>
      <c r="K231" s="74">
        <v>1</v>
      </c>
      <c r="M231" s="94" t="s">
        <v>2512</v>
      </c>
    </row>
    <row r="232" spans="1:13" ht="15">
      <c r="A232" s="80" t="s">
        <v>2513</v>
      </c>
      <c r="B232" s="69" t="s">
        <v>2505</v>
      </c>
      <c r="C232" s="70" t="s">
        <v>637</v>
      </c>
      <c r="D232" s="71" t="s">
        <v>2514</v>
      </c>
      <c r="E232" s="71" t="s">
        <v>638</v>
      </c>
      <c r="F232" s="72" t="s">
        <v>2515</v>
      </c>
      <c r="G232" s="73">
        <v>-1000</v>
      </c>
      <c r="H232" s="74">
        <v>1000</v>
      </c>
      <c r="I232" s="73">
        <v>0</v>
      </c>
      <c r="J232" s="74">
        <v>0</v>
      </c>
      <c r="K232" s="74">
        <v>1</v>
      </c>
      <c r="M232" s="75" t="s">
        <v>2516</v>
      </c>
    </row>
    <row r="233" spans="1:13" ht="15">
      <c r="A233" s="80" t="s">
        <v>2517</v>
      </c>
      <c r="B233" s="69" t="s">
        <v>2505</v>
      </c>
      <c r="C233" s="70" t="s">
        <v>763</v>
      </c>
      <c r="D233" s="71" t="s">
        <v>2518</v>
      </c>
      <c r="E233" s="71" t="s">
        <v>764</v>
      </c>
      <c r="F233" s="72" t="s">
        <v>2519</v>
      </c>
      <c r="G233" s="73">
        <v>-1000</v>
      </c>
      <c r="H233" s="74">
        <v>1000</v>
      </c>
      <c r="I233" s="73">
        <v>0</v>
      </c>
      <c r="J233" s="74">
        <v>1</v>
      </c>
      <c r="K233" s="74">
        <v>1</v>
      </c>
      <c r="M233" s="75" t="s">
        <v>2520</v>
      </c>
    </row>
    <row r="234" spans="1:13" ht="15">
      <c r="A234" s="80" t="s">
        <v>2521</v>
      </c>
      <c r="B234" s="69" t="s">
        <v>2505</v>
      </c>
      <c r="C234" s="70" t="s">
        <v>1692</v>
      </c>
      <c r="D234" s="71" t="s">
        <v>1692</v>
      </c>
      <c r="E234" s="71" t="s">
        <v>2522</v>
      </c>
      <c r="F234" s="72" t="s">
        <v>2523</v>
      </c>
      <c r="G234" s="73">
        <v>-1000</v>
      </c>
      <c r="H234" s="74">
        <v>1000</v>
      </c>
      <c r="I234" s="73">
        <v>1</v>
      </c>
      <c r="J234" s="74">
        <v>1</v>
      </c>
      <c r="K234" s="74">
        <v>1</v>
      </c>
      <c r="M234" s="75" t="s">
        <v>2524</v>
      </c>
    </row>
    <row r="235" spans="1:13" ht="15">
      <c r="A235" s="80" t="s">
        <v>2525</v>
      </c>
      <c r="B235" s="69" t="s">
        <v>2505</v>
      </c>
      <c r="C235" s="70" t="s">
        <v>755</v>
      </c>
      <c r="D235" s="71" t="s">
        <v>2526</v>
      </c>
      <c r="E235" s="71" t="s">
        <v>756</v>
      </c>
      <c r="F235" s="72" t="s">
        <v>2527</v>
      </c>
      <c r="G235" s="73">
        <v>0</v>
      </c>
      <c r="H235" s="74">
        <v>1000</v>
      </c>
      <c r="I235" s="73">
        <v>1</v>
      </c>
      <c r="J235" s="74">
        <v>1</v>
      </c>
      <c r="K235" s="74">
        <v>1</v>
      </c>
      <c r="M235" s="88" t="s">
        <v>2528</v>
      </c>
    </row>
    <row r="236" spans="1:13" ht="15">
      <c r="A236" s="80" t="s">
        <v>2529</v>
      </c>
      <c r="B236" s="69" t="s">
        <v>2505</v>
      </c>
      <c r="C236" s="70" t="s">
        <v>747</v>
      </c>
      <c r="D236" s="71" t="s">
        <v>747</v>
      </c>
      <c r="E236" s="71" t="s">
        <v>2530</v>
      </c>
      <c r="F236" s="72" t="s">
        <v>2531</v>
      </c>
      <c r="G236" s="73">
        <v>-1000</v>
      </c>
      <c r="H236" s="74">
        <v>1000</v>
      </c>
      <c r="I236" s="73">
        <v>1</v>
      </c>
      <c r="J236" s="74">
        <v>1</v>
      </c>
      <c r="K236" s="74">
        <v>1</v>
      </c>
      <c r="M236" s="75" t="s">
        <v>2532</v>
      </c>
    </row>
    <row r="237" spans="1:13" ht="15">
      <c r="A237" s="80" t="s">
        <v>2533</v>
      </c>
      <c r="B237" s="69" t="s">
        <v>2505</v>
      </c>
      <c r="C237" s="70" t="s">
        <v>610</v>
      </c>
      <c r="D237" s="71" t="s">
        <v>610</v>
      </c>
      <c r="E237" s="71" t="s">
        <v>611</v>
      </c>
      <c r="F237" s="72" t="s">
        <v>2534</v>
      </c>
      <c r="G237" s="73">
        <v>-1000</v>
      </c>
      <c r="H237" s="74">
        <v>1000</v>
      </c>
      <c r="I237" s="73">
        <v>1</v>
      </c>
      <c r="J237" s="74">
        <v>1</v>
      </c>
      <c r="K237" s="74">
        <v>1</v>
      </c>
      <c r="M237" s="75" t="s">
        <v>2535</v>
      </c>
    </row>
    <row r="238" spans="1:13" ht="15">
      <c r="A238" s="80" t="s">
        <v>2536</v>
      </c>
      <c r="B238" s="69" t="s">
        <v>2505</v>
      </c>
      <c r="C238" s="70" t="s">
        <v>759</v>
      </c>
      <c r="D238" s="71" t="s">
        <v>759</v>
      </c>
      <c r="E238" s="71" t="s">
        <v>2537</v>
      </c>
      <c r="F238" s="72" t="s">
        <v>2538</v>
      </c>
      <c r="G238" s="73">
        <v>-1000</v>
      </c>
      <c r="H238" s="74">
        <v>1000</v>
      </c>
      <c r="I238" s="73">
        <v>1</v>
      </c>
      <c r="J238" s="74">
        <v>1</v>
      </c>
      <c r="K238" s="74">
        <v>1</v>
      </c>
      <c r="M238" s="75" t="s">
        <v>2539</v>
      </c>
    </row>
    <row r="239" spans="1:13" ht="15">
      <c r="A239" s="80" t="s">
        <v>2540</v>
      </c>
      <c r="B239" s="69" t="s">
        <v>2505</v>
      </c>
      <c r="C239" s="70" t="s">
        <v>641</v>
      </c>
      <c r="D239" s="71" t="s">
        <v>2510</v>
      </c>
      <c r="E239" s="71" t="s">
        <v>642</v>
      </c>
      <c r="F239" s="72" t="s">
        <v>2511</v>
      </c>
      <c r="G239" s="73">
        <v>-1000</v>
      </c>
      <c r="H239" s="74">
        <v>1000</v>
      </c>
      <c r="I239" s="73">
        <v>1</v>
      </c>
      <c r="J239" s="74">
        <v>1</v>
      </c>
      <c r="K239" s="74">
        <v>1</v>
      </c>
      <c r="M239" s="75" t="s">
        <v>2541</v>
      </c>
    </row>
    <row r="240" spans="1:13" ht="25.5">
      <c r="A240" s="80" t="s">
        <v>2542</v>
      </c>
      <c r="B240" s="69" t="s">
        <v>2543</v>
      </c>
      <c r="C240" s="70" t="s">
        <v>1343</v>
      </c>
      <c r="D240" s="71" t="s">
        <v>2544</v>
      </c>
      <c r="E240" s="71" t="s">
        <v>1344</v>
      </c>
      <c r="F240" s="72" t="s">
        <v>2545</v>
      </c>
      <c r="G240" s="73">
        <v>-1000</v>
      </c>
      <c r="H240" s="74">
        <v>1000</v>
      </c>
      <c r="I240" s="73">
        <v>0</v>
      </c>
      <c r="J240" s="74">
        <v>0</v>
      </c>
      <c r="K240" s="74">
        <v>0</v>
      </c>
      <c r="M240" s="75" t="s">
        <v>2546</v>
      </c>
    </row>
    <row r="241" spans="1:13" ht="15">
      <c r="A241" s="80" t="s">
        <v>2547</v>
      </c>
      <c r="B241" s="69" t="s">
        <v>2543</v>
      </c>
      <c r="C241" s="70" t="s">
        <v>1692</v>
      </c>
      <c r="D241" s="71" t="s">
        <v>1692</v>
      </c>
      <c r="E241" s="71" t="s">
        <v>1692</v>
      </c>
      <c r="F241" s="72" t="s">
        <v>1692</v>
      </c>
      <c r="G241" s="73">
        <v>-1000</v>
      </c>
      <c r="H241" s="74">
        <v>1000</v>
      </c>
      <c r="I241" s="73">
        <v>0</v>
      </c>
      <c r="J241" s="74">
        <v>0</v>
      </c>
      <c r="K241" s="74">
        <v>0</v>
      </c>
      <c r="M241" s="75" t="s">
        <v>2548</v>
      </c>
    </row>
    <row r="242" spans="1:13" ht="15">
      <c r="A242" s="80" t="s">
        <v>1692</v>
      </c>
      <c r="B242" s="69" t="s">
        <v>2543</v>
      </c>
      <c r="C242" s="70" t="s">
        <v>1692</v>
      </c>
      <c r="D242" s="71" t="s">
        <v>1692</v>
      </c>
      <c r="E242" s="71" t="s">
        <v>1692</v>
      </c>
      <c r="F242" s="72" t="s">
        <v>1692</v>
      </c>
      <c r="G242" s="73">
        <v>-1000</v>
      </c>
      <c r="H242" s="74">
        <v>1000</v>
      </c>
      <c r="I242" s="73">
        <v>0</v>
      </c>
      <c r="J242" s="74">
        <v>0</v>
      </c>
      <c r="K242" s="74">
        <v>0</v>
      </c>
      <c r="M242" s="75" t="s">
        <v>2549</v>
      </c>
    </row>
    <row r="243" spans="1:13" ht="38.25">
      <c r="A243" s="80" t="s">
        <v>2550</v>
      </c>
      <c r="B243" s="69" t="s">
        <v>2543</v>
      </c>
      <c r="C243" s="70" t="s">
        <v>1347</v>
      </c>
      <c r="D243" s="71" t="s">
        <v>1347</v>
      </c>
      <c r="E243" s="71" t="s">
        <v>2551</v>
      </c>
      <c r="F243" s="72" t="s">
        <v>2552</v>
      </c>
      <c r="G243" s="73">
        <v>-1000</v>
      </c>
      <c r="H243" s="74">
        <v>1000</v>
      </c>
      <c r="I243" s="73">
        <v>0</v>
      </c>
      <c r="J243" s="74">
        <v>0</v>
      </c>
      <c r="K243" s="74">
        <v>1</v>
      </c>
      <c r="M243" s="75" t="s">
        <v>2553</v>
      </c>
    </row>
    <row r="244" spans="1:13" ht="15">
      <c r="A244" s="80" t="s">
        <v>2554</v>
      </c>
      <c r="B244" s="69" t="s">
        <v>2543</v>
      </c>
      <c r="C244" s="70" t="s">
        <v>1351</v>
      </c>
      <c r="D244" s="71" t="s">
        <v>1351</v>
      </c>
      <c r="E244" s="71" t="s">
        <v>1352</v>
      </c>
      <c r="F244" s="72" t="s">
        <v>2555</v>
      </c>
      <c r="G244" s="73">
        <v>-1000</v>
      </c>
      <c r="H244" s="74">
        <v>1000</v>
      </c>
      <c r="I244" s="73">
        <v>1</v>
      </c>
      <c r="J244" s="74">
        <v>1</v>
      </c>
      <c r="K244" s="74">
        <v>1</v>
      </c>
      <c r="M244" s="75" t="s">
        <v>2556</v>
      </c>
    </row>
    <row r="245" spans="1:13" ht="38.25">
      <c r="A245" s="80" t="s">
        <v>2557</v>
      </c>
      <c r="B245" s="69" t="s">
        <v>2543</v>
      </c>
      <c r="C245" s="70" t="s">
        <v>1347</v>
      </c>
      <c r="D245" s="71" t="s">
        <v>1347</v>
      </c>
      <c r="E245" s="71" t="s">
        <v>2551</v>
      </c>
      <c r="F245" s="72" t="s">
        <v>2552</v>
      </c>
      <c r="G245" s="73">
        <v>-1000</v>
      </c>
      <c r="H245" s="74">
        <v>1000</v>
      </c>
      <c r="I245" s="73">
        <v>1</v>
      </c>
      <c r="J245" s="74">
        <v>1</v>
      </c>
      <c r="K245" s="74">
        <v>1</v>
      </c>
      <c r="M245" s="75" t="s">
        <v>2558</v>
      </c>
    </row>
    <row r="246" spans="1:13" ht="15">
      <c r="A246" s="80" t="s">
        <v>2559</v>
      </c>
      <c r="B246" s="69" t="s">
        <v>2543</v>
      </c>
      <c r="C246" s="70" t="s">
        <v>1082</v>
      </c>
      <c r="D246" s="71" t="s">
        <v>2560</v>
      </c>
      <c r="E246" s="71" t="s">
        <v>1083</v>
      </c>
      <c r="F246" s="72" t="s">
        <v>2561</v>
      </c>
      <c r="G246" s="73">
        <v>-1000</v>
      </c>
      <c r="H246" s="74">
        <v>1000</v>
      </c>
      <c r="I246" s="73">
        <v>1</v>
      </c>
      <c r="J246" s="74">
        <v>1</v>
      </c>
      <c r="K246" s="74">
        <v>1</v>
      </c>
      <c r="M246" s="75" t="s">
        <v>2562</v>
      </c>
    </row>
    <row r="247" spans="1:13" ht="15">
      <c r="A247" s="80" t="s">
        <v>2563</v>
      </c>
      <c r="B247" s="69" t="s">
        <v>2543</v>
      </c>
      <c r="C247" s="70" t="s">
        <v>1692</v>
      </c>
      <c r="D247" s="71" t="s">
        <v>1692</v>
      </c>
      <c r="E247" s="71" t="s">
        <v>2564</v>
      </c>
      <c r="F247" s="72" t="s">
        <v>2565</v>
      </c>
      <c r="G247" s="73">
        <v>-1000</v>
      </c>
      <c r="H247" s="74">
        <v>1000</v>
      </c>
      <c r="I247" s="73">
        <v>1</v>
      </c>
      <c r="J247" s="74">
        <v>1</v>
      </c>
      <c r="K247" s="74">
        <v>1</v>
      </c>
      <c r="M247" s="75" t="s">
        <v>2566</v>
      </c>
    </row>
    <row r="248" spans="1:13" ht="15">
      <c r="A248" s="80" t="s">
        <v>2567</v>
      </c>
      <c r="B248" s="69" t="s">
        <v>2568</v>
      </c>
      <c r="C248" s="70" t="s">
        <v>1692</v>
      </c>
      <c r="D248" s="71" t="s">
        <v>1692</v>
      </c>
      <c r="E248" s="71" t="s">
        <v>2569</v>
      </c>
      <c r="F248" s="72" t="s">
        <v>2570</v>
      </c>
      <c r="G248" s="73">
        <v>-1000</v>
      </c>
      <c r="H248" s="74">
        <v>1000</v>
      </c>
      <c r="I248" s="73">
        <v>0</v>
      </c>
      <c r="J248" s="74">
        <v>1</v>
      </c>
      <c r="K248" s="74">
        <v>1</v>
      </c>
      <c r="M248" s="75" t="s">
        <v>2571</v>
      </c>
    </row>
    <row r="249" spans="1:13" ht="15">
      <c r="A249" s="80" t="s">
        <v>2572</v>
      </c>
      <c r="B249" s="69" t="s">
        <v>2568</v>
      </c>
      <c r="C249" s="70" t="s">
        <v>579</v>
      </c>
      <c r="D249" s="71" t="s">
        <v>579</v>
      </c>
      <c r="E249" s="71" t="s">
        <v>2573</v>
      </c>
      <c r="F249" s="72" t="s">
        <v>2574</v>
      </c>
      <c r="G249" s="73">
        <v>-1000</v>
      </c>
      <c r="H249" s="74">
        <v>1000</v>
      </c>
      <c r="I249" s="73">
        <v>1</v>
      </c>
      <c r="J249" s="74">
        <v>1</v>
      </c>
      <c r="K249" s="74">
        <v>1</v>
      </c>
      <c r="M249" s="75" t="s">
        <v>2575</v>
      </c>
    </row>
    <row r="250" spans="1:13" ht="15">
      <c r="A250" s="80" t="s">
        <v>2576</v>
      </c>
      <c r="B250" s="69" t="s">
        <v>2568</v>
      </c>
      <c r="C250" s="70" t="s">
        <v>1692</v>
      </c>
      <c r="D250" s="71" t="s">
        <v>1692</v>
      </c>
      <c r="E250" s="71" t="s">
        <v>2577</v>
      </c>
      <c r="F250" s="72" t="s">
        <v>2578</v>
      </c>
      <c r="G250" s="73">
        <v>-1000</v>
      </c>
      <c r="H250" s="74">
        <v>1000</v>
      </c>
      <c r="I250" s="73">
        <v>1</v>
      </c>
      <c r="J250" s="74">
        <v>1</v>
      </c>
      <c r="K250" s="74">
        <v>1</v>
      </c>
      <c r="M250" s="75" t="s">
        <v>2579</v>
      </c>
    </row>
    <row r="251" spans="1:13" ht="25.5">
      <c r="A251" s="80" t="s">
        <v>2580</v>
      </c>
      <c r="B251" s="69" t="s">
        <v>2568</v>
      </c>
      <c r="C251" s="70" t="s">
        <v>2581</v>
      </c>
      <c r="D251" s="71" t="s">
        <v>2582</v>
      </c>
      <c r="E251" s="71" t="s">
        <v>583</v>
      </c>
      <c r="F251" s="72" t="s">
        <v>2583</v>
      </c>
      <c r="G251" s="73">
        <v>0</v>
      </c>
      <c r="H251" s="74">
        <v>1000</v>
      </c>
      <c r="I251" s="73">
        <v>1</v>
      </c>
      <c r="J251" s="74">
        <v>1</v>
      </c>
      <c r="K251" s="74">
        <v>1</v>
      </c>
      <c r="M251" s="75" t="s">
        <v>2584</v>
      </c>
    </row>
    <row r="252" spans="1:13" ht="25.5">
      <c r="A252" s="80" t="s">
        <v>2585</v>
      </c>
      <c r="B252" s="69" t="s">
        <v>2586</v>
      </c>
      <c r="C252" s="70" t="s">
        <v>1692</v>
      </c>
      <c r="D252" s="71" t="s">
        <v>1692</v>
      </c>
      <c r="E252" s="71" t="s">
        <v>2587</v>
      </c>
      <c r="F252" s="72" t="s">
        <v>2588</v>
      </c>
      <c r="G252" s="73">
        <v>-1000</v>
      </c>
      <c r="H252" s="74">
        <v>1000</v>
      </c>
      <c r="I252" s="73">
        <v>0</v>
      </c>
      <c r="J252" s="74">
        <v>0</v>
      </c>
      <c r="K252" s="74">
        <v>1</v>
      </c>
      <c r="M252" s="75" t="s">
        <v>2589</v>
      </c>
    </row>
    <row r="253" spans="1:13" ht="15">
      <c r="A253" s="80" t="s">
        <v>2590</v>
      </c>
      <c r="B253" s="69" t="s">
        <v>2586</v>
      </c>
      <c r="C253" s="70" t="s">
        <v>1219</v>
      </c>
      <c r="D253" s="71" t="s">
        <v>2591</v>
      </c>
      <c r="E253" s="71" t="s">
        <v>2592</v>
      </c>
      <c r="F253" s="72" t="s">
        <v>2593</v>
      </c>
      <c r="G253" s="73">
        <v>-1000</v>
      </c>
      <c r="H253" s="74">
        <v>1000</v>
      </c>
      <c r="I253" s="73">
        <v>0</v>
      </c>
      <c r="J253" s="74">
        <v>0</v>
      </c>
      <c r="K253" s="74">
        <v>1</v>
      </c>
      <c r="M253" s="75" t="s">
        <v>2594</v>
      </c>
    </row>
    <row r="254" spans="1:13" ht="25.5">
      <c r="A254" s="80" t="s">
        <v>2595</v>
      </c>
      <c r="B254" s="69" t="s">
        <v>2586</v>
      </c>
      <c r="C254" s="70" t="s">
        <v>2392</v>
      </c>
      <c r="D254" s="71" t="s">
        <v>2393</v>
      </c>
      <c r="E254" s="71" t="s">
        <v>2394</v>
      </c>
      <c r="F254" s="72" t="s">
        <v>2395</v>
      </c>
      <c r="G254" s="73">
        <v>-1000</v>
      </c>
      <c r="H254" s="74">
        <v>1000</v>
      </c>
      <c r="I254" s="73">
        <v>0</v>
      </c>
      <c r="J254" s="74">
        <v>1</v>
      </c>
      <c r="K254" s="74">
        <v>1</v>
      </c>
      <c r="M254" s="75" t="s">
        <v>2596</v>
      </c>
    </row>
    <row r="255" spans="1:13" ht="25.5">
      <c r="A255" s="80" t="s">
        <v>2597</v>
      </c>
      <c r="B255" s="69" t="s">
        <v>2586</v>
      </c>
      <c r="C255" s="70" t="s">
        <v>1050</v>
      </c>
      <c r="D255" s="71" t="s">
        <v>2598</v>
      </c>
      <c r="E255" s="71" t="s">
        <v>2599</v>
      </c>
      <c r="F255" s="72" t="s">
        <v>2600</v>
      </c>
      <c r="G255" s="73">
        <v>-1000</v>
      </c>
      <c r="H255" s="74">
        <v>1000</v>
      </c>
      <c r="I255" s="73">
        <v>0</v>
      </c>
      <c r="J255" s="74">
        <v>1</v>
      </c>
      <c r="K255" s="74">
        <v>1</v>
      </c>
      <c r="M255" s="75" t="s">
        <v>2601</v>
      </c>
    </row>
    <row r="256" spans="1:13" ht="15">
      <c r="A256" s="80" t="s">
        <v>2602</v>
      </c>
      <c r="B256" s="69" t="s">
        <v>2586</v>
      </c>
      <c r="C256" s="70" t="s">
        <v>1466</v>
      </c>
      <c r="D256" s="71" t="s">
        <v>2015</v>
      </c>
      <c r="E256" s="71" t="s">
        <v>2016</v>
      </c>
      <c r="F256" s="72" t="s">
        <v>2017</v>
      </c>
      <c r="G256" s="73">
        <v>-1000</v>
      </c>
      <c r="H256" s="74">
        <v>1000</v>
      </c>
      <c r="I256" s="73">
        <v>1</v>
      </c>
      <c r="J256" s="74">
        <v>1</v>
      </c>
      <c r="K256" s="74">
        <v>1</v>
      </c>
      <c r="M256" s="75" t="s">
        <v>2603</v>
      </c>
    </row>
    <row r="257" spans="1:13" ht="15">
      <c r="A257" s="80" t="s">
        <v>2604</v>
      </c>
      <c r="B257" s="69" t="s">
        <v>2586</v>
      </c>
      <c r="C257" s="70" t="s">
        <v>1692</v>
      </c>
      <c r="D257" s="71" t="s">
        <v>1692</v>
      </c>
      <c r="E257" s="71" t="s">
        <v>2605</v>
      </c>
      <c r="F257" s="72" t="s">
        <v>2606</v>
      </c>
      <c r="G257" s="73">
        <v>-1000</v>
      </c>
      <c r="H257" s="74">
        <v>1000</v>
      </c>
      <c r="I257" s="73">
        <v>1</v>
      </c>
      <c r="J257" s="74">
        <v>1</v>
      </c>
      <c r="K257" s="74">
        <v>1</v>
      </c>
      <c r="M257" s="75" t="s">
        <v>2607</v>
      </c>
    </row>
    <row r="258" spans="1:13" ht="15">
      <c r="A258" s="80" t="s">
        <v>2608</v>
      </c>
      <c r="B258" s="69" t="s">
        <v>2586</v>
      </c>
      <c r="C258" s="70" t="s">
        <v>1472</v>
      </c>
      <c r="D258" s="71" t="s">
        <v>1472</v>
      </c>
      <c r="E258" s="71" t="s">
        <v>1473</v>
      </c>
      <c r="F258" s="72" t="s">
        <v>2609</v>
      </c>
      <c r="G258" s="73">
        <v>-1000</v>
      </c>
      <c r="H258" s="74">
        <v>1000</v>
      </c>
      <c r="I258" s="73">
        <v>1</v>
      </c>
      <c r="J258" s="74">
        <v>1</v>
      </c>
      <c r="K258" s="74">
        <v>1</v>
      </c>
      <c r="M258" s="75" t="s">
        <v>2610</v>
      </c>
    </row>
    <row r="259" spans="1:13" ht="25.5">
      <c r="A259" s="80" t="s">
        <v>2611</v>
      </c>
      <c r="B259" s="69" t="s">
        <v>2586</v>
      </c>
      <c r="C259" s="70" t="s">
        <v>1026</v>
      </c>
      <c r="D259" s="71" t="s">
        <v>2612</v>
      </c>
      <c r="E259" s="71" t="s">
        <v>1027</v>
      </c>
      <c r="F259" s="72" t="s">
        <v>2613</v>
      </c>
      <c r="G259" s="73">
        <v>-1000</v>
      </c>
      <c r="H259" s="74">
        <v>1000</v>
      </c>
      <c r="I259" s="73">
        <v>1</v>
      </c>
      <c r="J259" s="74">
        <v>1</v>
      </c>
      <c r="K259" s="74">
        <v>1</v>
      </c>
      <c r="M259" s="94" t="s">
        <v>2614</v>
      </c>
    </row>
    <row r="260" spans="1:13" ht="25.5">
      <c r="A260" s="80" t="s">
        <v>2615</v>
      </c>
      <c r="B260" s="69" t="s">
        <v>2586</v>
      </c>
      <c r="C260" s="70" t="s">
        <v>1026</v>
      </c>
      <c r="D260" s="71" t="s">
        <v>2612</v>
      </c>
      <c r="E260" s="71" t="s">
        <v>1027</v>
      </c>
      <c r="F260" s="72" t="s">
        <v>2613</v>
      </c>
      <c r="G260" s="73">
        <v>-1000</v>
      </c>
      <c r="H260" s="74">
        <v>1000</v>
      </c>
      <c r="I260" s="73">
        <v>1</v>
      </c>
      <c r="J260" s="74">
        <v>1</v>
      </c>
      <c r="K260" s="74">
        <v>1</v>
      </c>
      <c r="M260" s="75" t="s">
        <v>2616</v>
      </c>
    </row>
    <row r="261" spans="1:13" ht="15">
      <c r="A261" s="80" t="s">
        <v>1692</v>
      </c>
      <c r="B261" s="69" t="s">
        <v>2586</v>
      </c>
      <c r="C261" s="70" t="s">
        <v>1692</v>
      </c>
      <c r="D261" s="71" t="s">
        <v>1692</v>
      </c>
      <c r="E261" s="71" t="s">
        <v>1692</v>
      </c>
      <c r="F261" s="72" t="s">
        <v>1692</v>
      </c>
      <c r="G261" s="73">
        <v>-1000</v>
      </c>
      <c r="H261" s="74">
        <v>1000</v>
      </c>
      <c r="I261" s="73">
        <v>1</v>
      </c>
      <c r="J261" s="74">
        <v>1</v>
      </c>
      <c r="K261" s="74">
        <v>1</v>
      </c>
      <c r="M261" s="75" t="s">
        <v>2617</v>
      </c>
    </row>
    <row r="262" spans="1:13" ht="25.5">
      <c r="A262" s="80" t="s">
        <v>2618</v>
      </c>
      <c r="B262" s="69" t="s">
        <v>2619</v>
      </c>
      <c r="C262" s="70" t="s">
        <v>793</v>
      </c>
      <c r="D262" s="71" t="s">
        <v>2620</v>
      </c>
      <c r="E262" s="71" t="s">
        <v>2621</v>
      </c>
      <c r="F262" s="72" t="s">
        <v>2622</v>
      </c>
      <c r="G262" s="73">
        <v>-1000</v>
      </c>
      <c r="H262" s="74">
        <v>1000</v>
      </c>
      <c r="I262" s="73">
        <v>0</v>
      </c>
      <c r="J262" s="74">
        <v>0</v>
      </c>
      <c r="K262" s="74">
        <v>1</v>
      </c>
      <c r="M262" s="75" t="s">
        <v>2623</v>
      </c>
    </row>
    <row r="263" spans="1:13" ht="15">
      <c r="A263" s="80" t="s">
        <v>2624</v>
      </c>
      <c r="B263" s="69" t="s">
        <v>2619</v>
      </c>
      <c r="C263" s="70" t="s">
        <v>2625</v>
      </c>
      <c r="D263" s="71" t="s">
        <v>2625</v>
      </c>
      <c r="E263" s="71" t="s">
        <v>1392</v>
      </c>
      <c r="F263" s="72" t="s">
        <v>2626</v>
      </c>
      <c r="G263" s="73">
        <v>0</v>
      </c>
      <c r="H263" s="74">
        <v>1000</v>
      </c>
      <c r="I263" s="73">
        <v>0</v>
      </c>
      <c r="J263" s="74">
        <v>1</v>
      </c>
      <c r="K263" s="74">
        <v>1</v>
      </c>
      <c r="M263" s="88" t="s">
        <v>2627</v>
      </c>
    </row>
    <row r="264" spans="1:13" ht="15">
      <c r="A264" s="80" t="s">
        <v>2628</v>
      </c>
      <c r="B264" s="69" t="s">
        <v>2619</v>
      </c>
      <c r="C264" s="70" t="s">
        <v>1387</v>
      </c>
      <c r="D264" s="71" t="s">
        <v>2629</v>
      </c>
      <c r="E264" s="71" t="s">
        <v>1388</v>
      </c>
      <c r="F264" s="72" t="s">
        <v>2630</v>
      </c>
      <c r="G264" s="73">
        <v>-1000</v>
      </c>
      <c r="H264" s="74">
        <v>1000</v>
      </c>
      <c r="I264" s="73">
        <v>0</v>
      </c>
      <c r="J264" s="74">
        <v>1</v>
      </c>
      <c r="K264" s="74">
        <v>1</v>
      </c>
      <c r="M264" s="75" t="s">
        <v>2631</v>
      </c>
    </row>
    <row r="265" spans="1:13" ht="25.5">
      <c r="A265" s="80" t="s">
        <v>2632</v>
      </c>
      <c r="B265" s="69" t="s">
        <v>2619</v>
      </c>
      <c r="C265" s="70" t="s">
        <v>314</v>
      </c>
      <c r="D265" s="71" t="s">
        <v>2633</v>
      </c>
      <c r="E265" s="71" t="s">
        <v>2634</v>
      </c>
      <c r="F265" s="72" t="s">
        <v>2635</v>
      </c>
      <c r="G265" s="73">
        <v>-1000</v>
      </c>
      <c r="H265" s="74">
        <v>1000</v>
      </c>
      <c r="I265" s="73">
        <v>1</v>
      </c>
      <c r="J265" s="74">
        <v>1</v>
      </c>
      <c r="K265" s="74">
        <v>1</v>
      </c>
      <c r="M265" s="75" t="s">
        <v>2636</v>
      </c>
    </row>
    <row r="266" spans="1:13" ht="15">
      <c r="A266" s="80" t="s">
        <v>2637</v>
      </c>
      <c r="B266" s="69" t="s">
        <v>2619</v>
      </c>
      <c r="C266" s="70" t="s">
        <v>789</v>
      </c>
      <c r="D266" s="71" t="s">
        <v>2638</v>
      </c>
      <c r="E266" s="71" t="s">
        <v>2639</v>
      </c>
      <c r="F266" s="72" t="s">
        <v>2640</v>
      </c>
      <c r="G266" s="73">
        <v>-1000</v>
      </c>
      <c r="H266" s="74">
        <v>1000</v>
      </c>
      <c r="I266" s="73">
        <v>1</v>
      </c>
      <c r="J266" s="74">
        <v>1</v>
      </c>
      <c r="K266" s="74">
        <v>1</v>
      </c>
      <c r="M266" s="75" t="s">
        <v>2641</v>
      </c>
    </row>
    <row r="267" spans="1:13" ht="25.5">
      <c r="A267" s="80" t="s">
        <v>2642</v>
      </c>
      <c r="B267" s="69" t="s">
        <v>2619</v>
      </c>
      <c r="C267" s="70" t="s">
        <v>1363</v>
      </c>
      <c r="D267" s="71" t="s">
        <v>2643</v>
      </c>
      <c r="E267" s="71" t="s">
        <v>2644</v>
      </c>
      <c r="F267" s="72" t="s">
        <v>2645</v>
      </c>
      <c r="G267" s="73">
        <v>-1000</v>
      </c>
      <c r="H267" s="74">
        <v>1000</v>
      </c>
      <c r="I267" s="73">
        <v>1</v>
      </c>
      <c r="J267" s="74">
        <v>1</v>
      </c>
      <c r="K267" s="74">
        <v>1</v>
      </c>
      <c r="M267" s="75" t="s">
        <v>2646</v>
      </c>
    </row>
    <row r="268" spans="1:13" ht="15">
      <c r="A268" s="80" t="s">
        <v>2647</v>
      </c>
      <c r="B268" s="69" t="s">
        <v>2619</v>
      </c>
      <c r="C268" s="70" t="s">
        <v>2648</v>
      </c>
      <c r="D268" s="71" t="s">
        <v>2648</v>
      </c>
      <c r="E268" s="71" t="s">
        <v>2649</v>
      </c>
      <c r="F268" s="72" t="s">
        <v>2650</v>
      </c>
      <c r="G268" s="73">
        <v>-1000</v>
      </c>
      <c r="H268" s="74">
        <v>1000</v>
      </c>
      <c r="I268" s="73">
        <v>1</v>
      </c>
      <c r="J268" s="74">
        <v>1</v>
      </c>
      <c r="K268" s="74">
        <v>1</v>
      </c>
      <c r="M268" s="75" t="s">
        <v>2651</v>
      </c>
    </row>
    <row r="269" spans="1:13" ht="15">
      <c r="A269" s="80" t="s">
        <v>2652</v>
      </c>
      <c r="B269" s="69" t="s">
        <v>2619</v>
      </c>
      <c r="C269" s="70" t="s">
        <v>2653</v>
      </c>
      <c r="D269" s="71" t="s">
        <v>2653</v>
      </c>
      <c r="E269" s="71" t="s">
        <v>2654</v>
      </c>
      <c r="F269" s="72" t="s">
        <v>2655</v>
      </c>
      <c r="G269" s="73">
        <v>-1000</v>
      </c>
      <c r="H269" s="74">
        <v>1000</v>
      </c>
      <c r="I269" s="73">
        <v>1</v>
      </c>
      <c r="J269" s="74">
        <v>1</v>
      </c>
      <c r="K269" s="74">
        <v>1</v>
      </c>
      <c r="M269" s="75" t="s">
        <v>2656</v>
      </c>
    </row>
    <row r="270" spans="1:13" ht="15">
      <c r="A270" s="80" t="s">
        <v>2657</v>
      </c>
      <c r="B270" s="69" t="s">
        <v>2619</v>
      </c>
      <c r="C270" s="70" t="s">
        <v>1367</v>
      </c>
      <c r="D270" s="71" t="s">
        <v>1367</v>
      </c>
      <c r="E270" s="71" t="s">
        <v>2658</v>
      </c>
      <c r="F270" s="72" t="s">
        <v>2659</v>
      </c>
      <c r="G270" s="73">
        <v>-1000</v>
      </c>
      <c r="H270" s="74">
        <v>1000</v>
      </c>
      <c r="I270" s="73">
        <v>1</v>
      </c>
      <c r="J270" s="74">
        <v>1</v>
      </c>
      <c r="K270" s="74">
        <v>1</v>
      </c>
      <c r="M270" s="75" t="s">
        <v>2660</v>
      </c>
    </row>
    <row r="271" spans="1:13" ht="15">
      <c r="A271" s="80" t="s">
        <v>2661</v>
      </c>
      <c r="B271" s="69" t="s">
        <v>2619</v>
      </c>
      <c r="C271" s="70" t="s">
        <v>1692</v>
      </c>
      <c r="D271" s="71" t="s">
        <v>1692</v>
      </c>
      <c r="E271" s="71" t="s">
        <v>2662</v>
      </c>
      <c r="F271" s="72" t="s">
        <v>2663</v>
      </c>
      <c r="G271" s="73">
        <v>-1000</v>
      </c>
      <c r="H271" s="74">
        <v>1000</v>
      </c>
      <c r="I271" s="73">
        <v>1</v>
      </c>
      <c r="J271" s="74">
        <v>1</v>
      </c>
      <c r="K271" s="74">
        <v>1</v>
      </c>
      <c r="M271" s="75" t="s">
        <v>2664</v>
      </c>
    </row>
    <row r="272" spans="1:13" ht="15">
      <c r="A272" s="80" t="s">
        <v>2665</v>
      </c>
      <c r="B272" s="69" t="s">
        <v>2619</v>
      </c>
      <c r="C272" s="70" t="s">
        <v>783</v>
      </c>
      <c r="D272" s="71" t="s">
        <v>2666</v>
      </c>
      <c r="E272" s="71" t="s">
        <v>2667</v>
      </c>
      <c r="F272" s="72" t="s">
        <v>2668</v>
      </c>
      <c r="G272" s="73">
        <v>-1000</v>
      </c>
      <c r="H272" s="74">
        <v>1000</v>
      </c>
      <c r="I272" s="73">
        <v>1</v>
      </c>
      <c r="J272" s="74">
        <v>1</v>
      </c>
      <c r="K272" s="74">
        <v>1</v>
      </c>
      <c r="M272" s="75" t="s">
        <v>2669</v>
      </c>
    </row>
    <row r="273" spans="1:13" ht="25.5">
      <c r="A273" s="80" t="s">
        <v>2670</v>
      </c>
      <c r="B273" s="69" t="s">
        <v>2619</v>
      </c>
      <c r="C273" s="70" t="s">
        <v>1379</v>
      </c>
      <c r="D273" s="71" t="s">
        <v>1379</v>
      </c>
      <c r="E273" s="71" t="s">
        <v>2671</v>
      </c>
      <c r="F273" s="72" t="s">
        <v>2672</v>
      </c>
      <c r="G273" s="73">
        <v>-1000</v>
      </c>
      <c r="H273" s="74">
        <v>1000</v>
      </c>
      <c r="I273" s="73">
        <v>1</v>
      </c>
      <c r="J273" s="74">
        <v>1</v>
      </c>
      <c r="K273" s="74">
        <v>1</v>
      </c>
      <c r="M273" s="75" t="s">
        <v>2673</v>
      </c>
    </row>
    <row r="274" spans="1:13" ht="15">
      <c r="A274" s="80" t="s">
        <v>2674</v>
      </c>
      <c r="B274" s="69" t="s">
        <v>2619</v>
      </c>
      <c r="C274" s="70" t="s">
        <v>1379</v>
      </c>
      <c r="D274" s="71" t="s">
        <v>1379</v>
      </c>
      <c r="E274" s="71" t="s">
        <v>2675</v>
      </c>
      <c r="F274" s="72" t="s">
        <v>2676</v>
      </c>
      <c r="G274" s="73">
        <v>-1000</v>
      </c>
      <c r="H274" s="74">
        <v>1000</v>
      </c>
      <c r="I274" s="73">
        <v>1</v>
      </c>
      <c r="J274" s="74">
        <v>1</v>
      </c>
      <c r="K274" s="74">
        <v>1</v>
      </c>
      <c r="M274" s="75" t="s">
        <v>2677</v>
      </c>
    </row>
    <row r="275" spans="1:13" ht="15">
      <c r="A275" s="80" t="s">
        <v>2678</v>
      </c>
      <c r="B275" s="69" t="s">
        <v>2679</v>
      </c>
      <c r="C275" s="70" t="s">
        <v>1692</v>
      </c>
      <c r="D275" s="71" t="s">
        <v>1692</v>
      </c>
      <c r="E275" s="71" t="s">
        <v>2680</v>
      </c>
      <c r="F275" s="72" t="s">
        <v>2681</v>
      </c>
      <c r="G275" s="73">
        <v>-1000</v>
      </c>
      <c r="H275" s="74">
        <v>1000</v>
      </c>
      <c r="I275" s="73">
        <v>1</v>
      </c>
      <c r="J275" s="74">
        <v>1</v>
      </c>
      <c r="K275" s="74">
        <v>1</v>
      </c>
      <c r="M275" s="75" t="s">
        <v>2682</v>
      </c>
    </row>
    <row r="276" spans="1:13" ht="15">
      <c r="A276" s="80" t="s">
        <v>2683</v>
      </c>
      <c r="B276" s="69" t="s">
        <v>2679</v>
      </c>
      <c r="C276" s="70" t="s">
        <v>1692</v>
      </c>
      <c r="D276" s="71" t="s">
        <v>1692</v>
      </c>
      <c r="E276" s="71" t="s">
        <v>2684</v>
      </c>
      <c r="F276" s="72" t="s">
        <v>2685</v>
      </c>
      <c r="G276" s="73">
        <v>-1000</v>
      </c>
      <c r="H276" s="74">
        <v>1000</v>
      </c>
      <c r="I276" s="73">
        <v>1</v>
      </c>
      <c r="J276" s="74">
        <v>1</v>
      </c>
      <c r="K276" s="74">
        <v>1</v>
      </c>
      <c r="M276" s="75" t="s">
        <v>2686</v>
      </c>
    </row>
    <row r="277" spans="1:13" ht="15">
      <c r="A277" s="80" t="s">
        <v>2687</v>
      </c>
      <c r="B277" s="69" t="s">
        <v>2679</v>
      </c>
      <c r="C277" s="70" t="s">
        <v>360</v>
      </c>
      <c r="D277" s="71" t="s">
        <v>360</v>
      </c>
      <c r="E277" s="71" t="s">
        <v>361</v>
      </c>
      <c r="F277" s="72" t="s">
        <v>2688</v>
      </c>
      <c r="G277" s="73">
        <v>-1000</v>
      </c>
      <c r="H277" s="74">
        <v>1000</v>
      </c>
      <c r="I277" s="73">
        <v>1</v>
      </c>
      <c r="J277" s="74">
        <v>1</v>
      </c>
      <c r="K277" s="74">
        <v>1</v>
      </c>
      <c r="M277" s="75" t="s">
        <v>2689</v>
      </c>
    </row>
    <row r="278" spans="1:13" ht="15">
      <c r="A278" s="80" t="s">
        <v>2690</v>
      </c>
      <c r="B278" s="69" t="s">
        <v>2679</v>
      </c>
      <c r="C278" s="70" t="s">
        <v>378</v>
      </c>
      <c r="D278" s="71" t="s">
        <v>2691</v>
      </c>
      <c r="E278" s="71" t="s">
        <v>379</v>
      </c>
      <c r="F278" s="72" t="s">
        <v>2692</v>
      </c>
      <c r="G278" s="73">
        <v>-1000</v>
      </c>
      <c r="H278" s="74">
        <v>1000</v>
      </c>
      <c r="I278" s="73">
        <v>1</v>
      </c>
      <c r="J278" s="74">
        <v>1</v>
      </c>
      <c r="K278" s="74">
        <v>1</v>
      </c>
      <c r="M278" s="75" t="s">
        <v>2693</v>
      </c>
    </row>
    <row r="279" spans="1:13" ht="15">
      <c r="A279" s="80" t="s">
        <v>2694</v>
      </c>
      <c r="B279" s="69" t="s">
        <v>2679</v>
      </c>
      <c r="C279" s="70" t="s">
        <v>408</v>
      </c>
      <c r="D279" s="71" t="s">
        <v>2695</v>
      </c>
      <c r="E279" s="71" t="s">
        <v>401</v>
      </c>
      <c r="F279" s="72" t="s">
        <v>2696</v>
      </c>
      <c r="G279" s="73">
        <v>-1000</v>
      </c>
      <c r="H279" s="74">
        <v>1000</v>
      </c>
      <c r="I279" s="73">
        <v>1</v>
      </c>
      <c r="J279" s="74">
        <v>1</v>
      </c>
      <c r="K279" s="74">
        <v>1</v>
      </c>
      <c r="M279" s="75" t="s">
        <v>2697</v>
      </c>
    </row>
    <row r="280" spans="1:13" ht="15">
      <c r="A280" s="80" t="s">
        <v>2698</v>
      </c>
      <c r="B280" s="69" t="s">
        <v>2679</v>
      </c>
      <c r="C280" s="70" t="s">
        <v>404</v>
      </c>
      <c r="D280" s="71" t="s">
        <v>2699</v>
      </c>
      <c r="E280" s="71" t="s">
        <v>405</v>
      </c>
      <c r="F280" s="72" t="s">
        <v>2700</v>
      </c>
      <c r="G280" s="73">
        <v>-1000</v>
      </c>
      <c r="H280" s="74">
        <v>1000</v>
      </c>
      <c r="I280" s="73">
        <v>1</v>
      </c>
      <c r="J280" s="74">
        <v>1</v>
      </c>
      <c r="K280" s="74">
        <v>1</v>
      </c>
      <c r="M280" s="75" t="s">
        <v>2701</v>
      </c>
    </row>
    <row r="281" spans="1:13" ht="15">
      <c r="A281" s="80" t="s">
        <v>2702</v>
      </c>
      <c r="B281" s="69" t="s">
        <v>2679</v>
      </c>
      <c r="C281" s="70" t="s">
        <v>1692</v>
      </c>
      <c r="D281" s="71" t="s">
        <v>1692</v>
      </c>
      <c r="E281" s="71" t="s">
        <v>2703</v>
      </c>
      <c r="F281" s="72" t="s">
        <v>2704</v>
      </c>
      <c r="G281" s="73">
        <v>-1000</v>
      </c>
      <c r="H281" s="74">
        <v>1000</v>
      </c>
      <c r="I281" s="73">
        <v>1</v>
      </c>
      <c r="J281" s="74">
        <v>1</v>
      </c>
      <c r="K281" s="74">
        <v>1</v>
      </c>
      <c r="M281" s="75" t="s">
        <v>2705</v>
      </c>
    </row>
    <row r="282" spans="1:13" ht="15">
      <c r="A282" s="80" t="s">
        <v>2706</v>
      </c>
      <c r="B282" s="69" t="s">
        <v>2679</v>
      </c>
      <c r="C282" s="70" t="s">
        <v>1692</v>
      </c>
      <c r="D282" s="71" t="s">
        <v>1692</v>
      </c>
      <c r="E282" s="71" t="s">
        <v>2707</v>
      </c>
      <c r="F282" s="72" t="s">
        <v>2708</v>
      </c>
      <c r="G282" s="73">
        <v>-1000</v>
      </c>
      <c r="H282" s="74">
        <v>1000</v>
      </c>
      <c r="I282" s="73">
        <v>1</v>
      </c>
      <c r="J282" s="74">
        <v>1</v>
      </c>
      <c r="K282" s="74">
        <v>1</v>
      </c>
      <c r="M282" s="75" t="s">
        <v>2709</v>
      </c>
    </row>
    <row r="283" spans="1:13" ht="25.5">
      <c r="A283" s="80" t="s">
        <v>2710</v>
      </c>
      <c r="B283" s="69" t="s">
        <v>2679</v>
      </c>
      <c r="C283" s="70" t="s">
        <v>382</v>
      </c>
      <c r="D283" s="71" t="s">
        <v>2711</v>
      </c>
      <c r="E283" s="71" t="s">
        <v>2712</v>
      </c>
      <c r="F283" s="72" t="s">
        <v>2713</v>
      </c>
      <c r="G283" s="73">
        <v>-1000</v>
      </c>
      <c r="H283" s="74">
        <v>1000</v>
      </c>
      <c r="I283" s="73">
        <v>1</v>
      </c>
      <c r="J283" s="74">
        <v>1</v>
      </c>
      <c r="K283" s="74">
        <v>1</v>
      </c>
      <c r="M283" s="75" t="s">
        <v>2714</v>
      </c>
    </row>
    <row r="284" spans="1:13" ht="15">
      <c r="A284" s="80" t="s">
        <v>2715</v>
      </c>
      <c r="B284" s="69" t="s">
        <v>2679</v>
      </c>
      <c r="C284" s="70" t="s">
        <v>411</v>
      </c>
      <c r="D284" s="71" t="s">
        <v>2716</v>
      </c>
      <c r="E284" s="71" t="s">
        <v>412</v>
      </c>
      <c r="F284" s="72" t="s">
        <v>2717</v>
      </c>
      <c r="G284" s="73">
        <v>-1000</v>
      </c>
      <c r="H284" s="74">
        <v>1000</v>
      </c>
      <c r="I284" s="73">
        <v>1</v>
      </c>
      <c r="J284" s="74">
        <v>1</v>
      </c>
      <c r="K284" s="74">
        <v>1</v>
      </c>
      <c r="M284" s="82" t="s">
        <v>2718</v>
      </c>
    </row>
    <row r="285" spans="1:13" ht="25.5">
      <c r="A285" s="80" t="s">
        <v>2719</v>
      </c>
      <c r="B285" s="69" t="s">
        <v>2720</v>
      </c>
      <c r="C285" s="70" t="s">
        <v>2721</v>
      </c>
      <c r="D285" s="71" t="s">
        <v>2722</v>
      </c>
      <c r="E285" s="71" t="s">
        <v>365</v>
      </c>
      <c r="F285" s="72" t="s">
        <v>2723</v>
      </c>
      <c r="G285" s="73">
        <v>-1000</v>
      </c>
      <c r="H285" s="74">
        <v>1000</v>
      </c>
      <c r="I285" s="73">
        <v>0</v>
      </c>
      <c r="J285" s="74">
        <v>1</v>
      </c>
      <c r="K285" s="74">
        <v>1</v>
      </c>
      <c r="M285" s="82" t="s">
        <v>2724</v>
      </c>
    </row>
    <row r="286" spans="1:13" ht="15">
      <c r="A286" s="80" t="s">
        <v>2725</v>
      </c>
      <c r="B286" s="69" t="s">
        <v>2720</v>
      </c>
      <c r="C286" s="70" t="s">
        <v>2726</v>
      </c>
      <c r="D286" s="71" t="s">
        <v>2727</v>
      </c>
      <c r="E286" s="71" t="s">
        <v>2728</v>
      </c>
      <c r="F286" s="72" t="s">
        <v>2729</v>
      </c>
      <c r="G286" s="73">
        <v>-1000</v>
      </c>
      <c r="H286" s="74">
        <v>1000</v>
      </c>
      <c r="I286" s="73">
        <v>0</v>
      </c>
      <c r="J286" s="74">
        <v>1</v>
      </c>
      <c r="K286" s="74">
        <v>1</v>
      </c>
      <c r="M286" s="82" t="s">
        <v>2730</v>
      </c>
    </row>
    <row r="287" spans="1:13" ht="25.5">
      <c r="A287" s="80" t="s">
        <v>2731</v>
      </c>
      <c r="B287" s="69" t="s">
        <v>2720</v>
      </c>
      <c r="C287" s="70" t="s">
        <v>356</v>
      </c>
      <c r="D287" s="71" t="s">
        <v>2732</v>
      </c>
      <c r="E287" s="71" t="s">
        <v>357</v>
      </c>
      <c r="F287" s="72" t="s">
        <v>2733</v>
      </c>
      <c r="G287" s="73">
        <v>-1000</v>
      </c>
      <c r="H287" s="74">
        <v>1000</v>
      </c>
      <c r="I287" s="73">
        <v>0</v>
      </c>
      <c r="J287" s="74">
        <v>1</v>
      </c>
      <c r="K287" s="74">
        <v>1</v>
      </c>
      <c r="M287" s="82" t="s">
        <v>2734</v>
      </c>
    </row>
    <row r="288" spans="1:13" ht="15">
      <c r="A288" s="80" t="s">
        <v>2735</v>
      </c>
      <c r="B288" s="69" t="s">
        <v>2720</v>
      </c>
      <c r="C288" s="70" t="s">
        <v>1692</v>
      </c>
      <c r="D288" s="71" t="s">
        <v>1692</v>
      </c>
      <c r="E288" s="71" t="s">
        <v>2736</v>
      </c>
      <c r="F288" s="72" t="s">
        <v>2737</v>
      </c>
      <c r="G288" s="73">
        <v>-1000</v>
      </c>
      <c r="H288" s="74">
        <v>1000</v>
      </c>
      <c r="I288" s="73">
        <v>0</v>
      </c>
      <c r="J288" s="74">
        <v>1</v>
      </c>
      <c r="K288" s="74">
        <v>1</v>
      </c>
      <c r="M288" s="82" t="s">
        <v>2738</v>
      </c>
    </row>
    <row r="289" spans="1:13" ht="15">
      <c r="A289" s="80" t="s">
        <v>2739</v>
      </c>
      <c r="B289" s="69" t="s">
        <v>2720</v>
      </c>
      <c r="C289" s="70" t="s">
        <v>388</v>
      </c>
      <c r="D289" s="71" t="s">
        <v>2740</v>
      </c>
      <c r="E289" s="71" t="s">
        <v>389</v>
      </c>
      <c r="F289" s="72" t="s">
        <v>2741</v>
      </c>
      <c r="G289" s="73">
        <v>-1000</v>
      </c>
      <c r="H289" s="74">
        <v>1000</v>
      </c>
      <c r="I289" s="73">
        <v>0</v>
      </c>
      <c r="J289" s="74">
        <v>1</v>
      </c>
      <c r="K289" s="74">
        <v>1</v>
      </c>
      <c r="M289" s="82" t="s">
        <v>2742</v>
      </c>
    </row>
    <row r="290" spans="1:13" ht="15">
      <c r="A290" s="80" t="s">
        <v>2743</v>
      </c>
      <c r="B290" s="69" t="s">
        <v>2720</v>
      </c>
      <c r="C290" s="70" t="s">
        <v>374</v>
      </c>
      <c r="D290" s="71" t="s">
        <v>2744</v>
      </c>
      <c r="E290" s="71" t="s">
        <v>375</v>
      </c>
      <c r="F290" s="72" t="s">
        <v>2745</v>
      </c>
      <c r="G290" s="73">
        <v>-1000</v>
      </c>
      <c r="H290" s="74">
        <v>1000</v>
      </c>
      <c r="I290" s="73">
        <v>1</v>
      </c>
      <c r="J290" s="74">
        <v>1</v>
      </c>
      <c r="K290" s="74">
        <v>1</v>
      </c>
      <c r="M290" s="82" t="s">
        <v>2746</v>
      </c>
    </row>
    <row r="291" spans="1:13" ht="15">
      <c r="A291" s="80" t="s">
        <v>2747</v>
      </c>
      <c r="B291" s="69" t="s">
        <v>2720</v>
      </c>
      <c r="C291" s="70" t="s">
        <v>1692</v>
      </c>
      <c r="D291" s="71" t="s">
        <v>1692</v>
      </c>
      <c r="E291" s="71" t="s">
        <v>2748</v>
      </c>
      <c r="F291" s="72" t="s">
        <v>2749</v>
      </c>
      <c r="G291" s="73">
        <v>-1000</v>
      </c>
      <c r="H291" s="74">
        <v>1000</v>
      </c>
      <c r="I291" s="73">
        <v>1</v>
      </c>
      <c r="J291" s="74">
        <v>1</v>
      </c>
      <c r="K291" s="74">
        <v>1</v>
      </c>
      <c r="M291" s="82" t="s">
        <v>2750</v>
      </c>
    </row>
    <row r="292" spans="1:13" ht="15">
      <c r="A292" s="80" t="s">
        <v>2751</v>
      </c>
      <c r="B292" s="69" t="s">
        <v>2720</v>
      </c>
      <c r="C292" s="70" t="s">
        <v>1692</v>
      </c>
      <c r="D292" s="71" t="s">
        <v>1692</v>
      </c>
      <c r="E292" s="71" t="s">
        <v>2752</v>
      </c>
      <c r="F292" s="72" t="s">
        <v>2753</v>
      </c>
      <c r="G292" s="73">
        <v>-1000</v>
      </c>
      <c r="H292" s="74">
        <v>1000</v>
      </c>
      <c r="I292" s="73">
        <v>1</v>
      </c>
      <c r="J292" s="74">
        <v>1</v>
      </c>
      <c r="K292" s="74">
        <v>1</v>
      </c>
      <c r="M292" s="82" t="s">
        <v>2754</v>
      </c>
    </row>
    <row r="293" spans="1:13" ht="25.5">
      <c r="A293" s="80" t="s">
        <v>2755</v>
      </c>
      <c r="B293" s="69" t="s">
        <v>2720</v>
      </c>
      <c r="C293" s="70" t="s">
        <v>356</v>
      </c>
      <c r="D293" s="71" t="s">
        <v>2732</v>
      </c>
      <c r="E293" s="71" t="s">
        <v>357</v>
      </c>
      <c r="F293" s="72" t="s">
        <v>2733</v>
      </c>
      <c r="G293" s="73">
        <v>-1000</v>
      </c>
      <c r="H293" s="74">
        <v>1000</v>
      </c>
      <c r="I293" s="73">
        <v>1</v>
      </c>
      <c r="J293" s="74">
        <v>1</v>
      </c>
      <c r="K293" s="74">
        <v>1</v>
      </c>
      <c r="M293" s="82" t="s">
        <v>2756</v>
      </c>
    </row>
    <row r="294" spans="1:13" ht="15">
      <c r="A294" s="80" t="s">
        <v>2757</v>
      </c>
      <c r="B294" s="69" t="s">
        <v>2720</v>
      </c>
      <c r="C294" s="70" t="s">
        <v>1692</v>
      </c>
      <c r="D294" s="71" t="s">
        <v>1692</v>
      </c>
      <c r="E294" s="71" t="s">
        <v>2758</v>
      </c>
      <c r="F294" s="72" t="s">
        <v>2759</v>
      </c>
      <c r="G294" s="73">
        <v>-1000</v>
      </c>
      <c r="H294" s="74">
        <v>1000</v>
      </c>
      <c r="I294" s="73">
        <v>1</v>
      </c>
      <c r="J294" s="74">
        <v>1</v>
      </c>
      <c r="K294" s="74">
        <v>1</v>
      </c>
      <c r="M294" s="75" t="s">
        <v>2760</v>
      </c>
    </row>
    <row r="295" spans="1:13" ht="25.5">
      <c r="A295" s="80" t="s">
        <v>2761</v>
      </c>
      <c r="B295" s="69" t="s">
        <v>2720</v>
      </c>
      <c r="C295" s="70" t="s">
        <v>370</v>
      </c>
      <c r="D295" s="71" t="s">
        <v>370</v>
      </c>
      <c r="E295" s="71" t="s">
        <v>371</v>
      </c>
      <c r="F295" s="72" t="s">
        <v>2762</v>
      </c>
      <c r="G295" s="73">
        <v>-1000</v>
      </c>
      <c r="H295" s="74">
        <v>1000</v>
      </c>
      <c r="I295" s="73">
        <v>1</v>
      </c>
      <c r="J295" s="74">
        <v>1</v>
      </c>
      <c r="K295" s="74">
        <v>1</v>
      </c>
      <c r="M295" s="75" t="s">
        <v>2763</v>
      </c>
    </row>
    <row r="296" spans="1:13" ht="25.5">
      <c r="A296" s="80" t="s">
        <v>1692</v>
      </c>
      <c r="B296" s="69" t="s">
        <v>2764</v>
      </c>
      <c r="C296" s="70" t="s">
        <v>1692</v>
      </c>
      <c r="D296" s="71" t="s">
        <v>1692</v>
      </c>
      <c r="E296" s="71" t="s">
        <v>1692</v>
      </c>
      <c r="F296" s="72" t="s">
        <v>1692</v>
      </c>
      <c r="G296" s="73">
        <v>0</v>
      </c>
      <c r="H296" s="74">
        <v>1000</v>
      </c>
      <c r="I296" s="73">
        <v>0</v>
      </c>
      <c r="J296" s="74">
        <v>0</v>
      </c>
      <c r="K296" s="74">
        <v>0</v>
      </c>
      <c r="M296" s="75" t="s">
        <v>2765</v>
      </c>
    </row>
    <row r="297" spans="1:13" ht="15">
      <c r="A297" s="80" t="s">
        <v>2766</v>
      </c>
      <c r="B297" s="69" t="s">
        <v>2767</v>
      </c>
      <c r="C297" s="70" t="s">
        <v>961</v>
      </c>
      <c r="D297" s="71" t="s">
        <v>2768</v>
      </c>
      <c r="E297" s="71" t="s">
        <v>2769</v>
      </c>
      <c r="F297" s="72" t="s">
        <v>2770</v>
      </c>
      <c r="G297" s="73">
        <v>-1000</v>
      </c>
      <c r="H297" s="74">
        <v>1000</v>
      </c>
      <c r="I297" s="73">
        <v>0</v>
      </c>
      <c r="J297" s="74">
        <v>0</v>
      </c>
      <c r="K297" s="74">
        <v>1</v>
      </c>
      <c r="M297" s="75" t="s">
        <v>2771</v>
      </c>
    </row>
    <row r="298" spans="1:13" ht="51">
      <c r="A298" s="80" t="s">
        <v>2772</v>
      </c>
      <c r="B298" s="69" t="s">
        <v>2767</v>
      </c>
      <c r="C298" s="70" t="s">
        <v>2773</v>
      </c>
      <c r="D298" s="71" t="s">
        <v>2774</v>
      </c>
      <c r="E298" s="71" t="s">
        <v>2775</v>
      </c>
      <c r="F298" s="72" t="s">
        <v>2776</v>
      </c>
      <c r="G298" s="73">
        <v>-1000</v>
      </c>
      <c r="H298" s="74">
        <v>1000</v>
      </c>
      <c r="I298" s="73">
        <v>0</v>
      </c>
      <c r="J298" s="74">
        <v>0</v>
      </c>
      <c r="K298" s="74">
        <v>1</v>
      </c>
      <c r="M298" s="75" t="s">
        <v>2777</v>
      </c>
    </row>
    <row r="299" spans="1:13" ht="51">
      <c r="A299" s="80" t="s">
        <v>2778</v>
      </c>
      <c r="B299" s="69" t="s">
        <v>2767</v>
      </c>
      <c r="C299" s="70" t="s">
        <v>2773</v>
      </c>
      <c r="D299" s="71" t="s">
        <v>2774</v>
      </c>
      <c r="E299" s="71" t="s">
        <v>2775</v>
      </c>
      <c r="F299" s="72" t="s">
        <v>2776</v>
      </c>
      <c r="G299" s="73">
        <v>-1000</v>
      </c>
      <c r="H299" s="74">
        <v>1000</v>
      </c>
      <c r="I299" s="73">
        <v>0</v>
      </c>
      <c r="J299" s="74">
        <v>0</v>
      </c>
      <c r="K299" s="74">
        <v>1</v>
      </c>
      <c r="M299" s="75" t="s">
        <v>2779</v>
      </c>
    </row>
    <row r="300" spans="1:13" ht="15">
      <c r="A300" s="80" t="s">
        <v>2780</v>
      </c>
      <c r="B300" s="69" t="s">
        <v>2767</v>
      </c>
      <c r="C300" s="70" t="s">
        <v>945</v>
      </c>
      <c r="D300" s="71" t="s">
        <v>2781</v>
      </c>
      <c r="E300" s="71" t="s">
        <v>2782</v>
      </c>
      <c r="F300" s="72" t="s">
        <v>2783</v>
      </c>
      <c r="G300" s="73">
        <v>-1000</v>
      </c>
      <c r="H300" s="74">
        <v>1000</v>
      </c>
      <c r="I300" s="73">
        <v>0</v>
      </c>
      <c r="J300" s="74">
        <v>0</v>
      </c>
      <c r="K300" s="74">
        <v>1</v>
      </c>
      <c r="M300" s="75" t="s">
        <v>2784</v>
      </c>
    </row>
    <row r="301" spans="1:13" ht="15">
      <c r="A301" s="80" t="s">
        <v>2785</v>
      </c>
      <c r="B301" s="69" t="s">
        <v>2767</v>
      </c>
      <c r="C301" s="70" t="s">
        <v>949</v>
      </c>
      <c r="D301" s="71" t="s">
        <v>2786</v>
      </c>
      <c r="E301" s="71" t="s">
        <v>2787</v>
      </c>
      <c r="F301" s="72" t="s">
        <v>2788</v>
      </c>
      <c r="G301" s="73">
        <v>-1000</v>
      </c>
      <c r="H301" s="74">
        <v>1000</v>
      </c>
      <c r="I301" s="73">
        <v>0</v>
      </c>
      <c r="J301" s="74">
        <v>0</v>
      </c>
      <c r="K301" s="74">
        <v>1</v>
      </c>
      <c r="M301" s="75" t="s">
        <v>2789</v>
      </c>
    </row>
    <row r="302" spans="1:13" ht="25.5">
      <c r="A302" s="80" t="s">
        <v>2790</v>
      </c>
      <c r="B302" s="69" t="s">
        <v>2767</v>
      </c>
      <c r="C302" s="70" t="s">
        <v>2791</v>
      </c>
      <c r="D302" s="71" t="s">
        <v>2792</v>
      </c>
      <c r="E302" s="71" t="s">
        <v>2793</v>
      </c>
      <c r="F302" s="72" t="s">
        <v>2794</v>
      </c>
      <c r="G302" s="73">
        <v>-1000</v>
      </c>
      <c r="H302" s="74">
        <v>1000</v>
      </c>
      <c r="I302" s="73">
        <v>0</v>
      </c>
      <c r="J302" s="74">
        <v>0</v>
      </c>
      <c r="K302" s="74">
        <v>1</v>
      </c>
      <c r="M302" s="75" t="s">
        <v>2795</v>
      </c>
    </row>
    <row r="303" spans="1:13" ht="15">
      <c r="A303" s="80" t="s">
        <v>2796</v>
      </c>
      <c r="B303" s="69" t="s">
        <v>2767</v>
      </c>
      <c r="C303" s="70" t="s">
        <v>941</v>
      </c>
      <c r="D303" s="71" t="s">
        <v>2797</v>
      </c>
      <c r="E303" s="71" t="s">
        <v>942</v>
      </c>
      <c r="F303" s="72" t="s">
        <v>2798</v>
      </c>
      <c r="G303" s="73">
        <v>-1000</v>
      </c>
      <c r="H303" s="74">
        <v>1000</v>
      </c>
      <c r="I303" s="73">
        <v>0</v>
      </c>
      <c r="J303" s="74">
        <v>0</v>
      </c>
      <c r="K303" s="74">
        <v>1</v>
      </c>
      <c r="M303" s="75" t="s">
        <v>2799</v>
      </c>
    </row>
    <row r="304" spans="1:13" ht="15">
      <c r="A304" s="80" t="s">
        <v>2800</v>
      </c>
      <c r="B304" s="69" t="s">
        <v>2767</v>
      </c>
      <c r="C304" s="70" t="s">
        <v>967</v>
      </c>
      <c r="D304" s="71" t="s">
        <v>2801</v>
      </c>
      <c r="E304" s="71" t="s">
        <v>968</v>
      </c>
      <c r="F304" s="72" t="s">
        <v>2802</v>
      </c>
      <c r="G304" s="73">
        <v>-1000</v>
      </c>
      <c r="H304" s="74">
        <v>1000</v>
      </c>
      <c r="I304" s="73">
        <v>0</v>
      </c>
      <c r="J304" s="74">
        <v>0</v>
      </c>
      <c r="K304" s="74">
        <v>1</v>
      </c>
      <c r="M304" s="75" t="s">
        <v>2803</v>
      </c>
    </row>
    <row r="305" spans="1:13" ht="38.25">
      <c r="A305" s="80" t="s">
        <v>2804</v>
      </c>
      <c r="B305" s="69" t="s">
        <v>2767</v>
      </c>
      <c r="C305" s="70" t="s">
        <v>981</v>
      </c>
      <c r="D305" s="71" t="s">
        <v>981</v>
      </c>
      <c r="E305" s="71" t="s">
        <v>2805</v>
      </c>
      <c r="F305" s="72" t="s">
        <v>2806</v>
      </c>
      <c r="G305" s="73">
        <v>-1000</v>
      </c>
      <c r="H305" s="74">
        <v>1000</v>
      </c>
      <c r="I305" s="73">
        <v>0</v>
      </c>
      <c r="J305" s="74">
        <v>0</v>
      </c>
      <c r="K305" s="74">
        <v>1</v>
      </c>
      <c r="M305" s="75" t="s">
        <v>2807</v>
      </c>
    </row>
    <row r="306" spans="1:13" ht="25.5">
      <c r="A306" s="80" t="s">
        <v>2808</v>
      </c>
      <c r="B306" s="69" t="s">
        <v>2767</v>
      </c>
      <c r="C306" s="70" t="s">
        <v>917</v>
      </c>
      <c r="D306" s="71" t="s">
        <v>917</v>
      </c>
      <c r="E306" s="71" t="s">
        <v>918</v>
      </c>
      <c r="F306" s="72" t="s">
        <v>2809</v>
      </c>
      <c r="G306" s="73">
        <v>-1000</v>
      </c>
      <c r="H306" s="74">
        <v>1000</v>
      </c>
      <c r="I306" s="73">
        <v>0</v>
      </c>
      <c r="J306" s="74">
        <v>0</v>
      </c>
      <c r="K306" s="74">
        <v>1</v>
      </c>
      <c r="M306" s="75" t="s">
        <v>2810</v>
      </c>
    </row>
    <row r="307" spans="1:13" ht="15">
      <c r="A307" s="80" t="s">
        <v>2811</v>
      </c>
      <c r="B307" s="69" t="s">
        <v>2767</v>
      </c>
      <c r="C307" s="70" t="s">
        <v>961</v>
      </c>
      <c r="D307" s="71" t="s">
        <v>2768</v>
      </c>
      <c r="E307" s="71" t="s">
        <v>2812</v>
      </c>
      <c r="F307" s="72" t="s">
        <v>2813</v>
      </c>
      <c r="G307" s="73">
        <v>-1000</v>
      </c>
      <c r="H307" s="74">
        <v>1000</v>
      </c>
      <c r="I307" s="73">
        <v>0</v>
      </c>
      <c r="J307" s="74">
        <v>0</v>
      </c>
      <c r="K307" s="74">
        <v>1</v>
      </c>
      <c r="M307" s="75" t="s">
        <v>2814</v>
      </c>
    </row>
    <row r="308" spans="1:13" ht="15">
      <c r="A308" s="80" t="s">
        <v>2815</v>
      </c>
      <c r="B308" s="69" t="s">
        <v>2767</v>
      </c>
      <c r="C308" s="70" t="s">
        <v>933</v>
      </c>
      <c r="D308" s="71" t="s">
        <v>2816</v>
      </c>
      <c r="E308" s="71" t="s">
        <v>934</v>
      </c>
      <c r="F308" s="72" t="s">
        <v>2817</v>
      </c>
      <c r="G308" s="73">
        <v>-1000</v>
      </c>
      <c r="H308" s="74">
        <v>1000</v>
      </c>
      <c r="I308" s="73">
        <v>0</v>
      </c>
      <c r="J308" s="74">
        <v>0</v>
      </c>
      <c r="K308" s="74">
        <v>1</v>
      </c>
      <c r="M308" s="75" t="s">
        <v>2818</v>
      </c>
    </row>
    <row r="309" spans="1:13" ht="25.5">
      <c r="A309" s="80" t="s">
        <v>2819</v>
      </c>
      <c r="B309" s="69" t="s">
        <v>2767</v>
      </c>
      <c r="C309" s="70" t="s">
        <v>929</v>
      </c>
      <c r="D309" s="71" t="s">
        <v>2820</v>
      </c>
      <c r="E309" s="71" t="s">
        <v>2821</v>
      </c>
      <c r="F309" s="72" t="s">
        <v>2822</v>
      </c>
      <c r="G309" s="73">
        <v>-1000</v>
      </c>
      <c r="H309" s="74">
        <v>1000</v>
      </c>
      <c r="I309" s="73">
        <v>0</v>
      </c>
      <c r="J309" s="74">
        <v>0</v>
      </c>
      <c r="K309" s="74">
        <v>1</v>
      </c>
      <c r="M309" s="75" t="s">
        <v>2823</v>
      </c>
    </row>
    <row r="310" spans="1:13" ht="15">
      <c r="A310" s="80" t="s">
        <v>2824</v>
      </c>
      <c r="B310" s="69" t="s">
        <v>2767</v>
      </c>
      <c r="C310" s="70" t="s">
        <v>921</v>
      </c>
      <c r="D310" s="71" t="s">
        <v>2825</v>
      </c>
      <c r="E310" s="71" t="s">
        <v>922</v>
      </c>
      <c r="F310" s="72" t="s">
        <v>2826</v>
      </c>
      <c r="G310" s="73">
        <v>-1000</v>
      </c>
      <c r="H310" s="74">
        <v>1000</v>
      </c>
      <c r="I310" s="73">
        <v>0</v>
      </c>
      <c r="J310" s="74">
        <v>0</v>
      </c>
      <c r="K310" s="74">
        <v>1</v>
      </c>
      <c r="M310" s="75" t="s">
        <v>2827</v>
      </c>
    </row>
    <row r="311" spans="1:13" ht="15">
      <c r="A311" s="80" t="s">
        <v>2828</v>
      </c>
      <c r="B311" s="69" t="s">
        <v>2767</v>
      </c>
      <c r="C311" s="70" t="s">
        <v>925</v>
      </c>
      <c r="D311" s="71" t="s">
        <v>925</v>
      </c>
      <c r="E311" s="71" t="s">
        <v>926</v>
      </c>
      <c r="F311" s="72" t="s">
        <v>2829</v>
      </c>
      <c r="G311" s="73">
        <v>-1000</v>
      </c>
      <c r="H311" s="74">
        <v>1000</v>
      </c>
      <c r="I311" s="73">
        <v>0</v>
      </c>
      <c r="J311" s="74">
        <v>0</v>
      </c>
      <c r="K311" s="74">
        <v>1</v>
      </c>
      <c r="M311" s="75" t="s">
        <v>2830</v>
      </c>
    </row>
    <row r="312" spans="1:13" ht="25.5">
      <c r="A312" s="80" t="s">
        <v>2831</v>
      </c>
      <c r="B312" s="69" t="s">
        <v>2767</v>
      </c>
      <c r="C312" s="70" t="s">
        <v>937</v>
      </c>
      <c r="D312" s="71" t="s">
        <v>2832</v>
      </c>
      <c r="E312" s="71" t="s">
        <v>938</v>
      </c>
      <c r="F312" s="72" t="s">
        <v>2833</v>
      </c>
      <c r="G312" s="73">
        <v>-1000</v>
      </c>
      <c r="H312" s="74">
        <v>1000</v>
      </c>
      <c r="I312" s="73">
        <v>0</v>
      </c>
      <c r="J312" s="74">
        <v>0</v>
      </c>
      <c r="K312" s="74">
        <v>1</v>
      </c>
      <c r="M312" s="75" t="s">
        <v>2834</v>
      </c>
    </row>
    <row r="313" spans="1:13" ht="15">
      <c r="A313" s="80" t="s">
        <v>2835</v>
      </c>
      <c r="B313" s="69" t="s">
        <v>2767</v>
      </c>
      <c r="C313" s="70" t="s">
        <v>957</v>
      </c>
      <c r="D313" s="71" t="s">
        <v>2836</v>
      </c>
      <c r="E313" s="71" t="s">
        <v>2837</v>
      </c>
      <c r="F313" s="72" t="s">
        <v>2838</v>
      </c>
      <c r="G313" s="73">
        <v>-1000</v>
      </c>
      <c r="H313" s="74">
        <v>1000</v>
      </c>
      <c r="I313" s="73">
        <v>0</v>
      </c>
      <c r="J313" s="74">
        <v>0</v>
      </c>
      <c r="K313" s="74">
        <v>1</v>
      </c>
      <c r="M313" s="75" t="s">
        <v>2839</v>
      </c>
    </row>
    <row r="314" spans="1:13" ht="15">
      <c r="A314" s="80" t="s">
        <v>2840</v>
      </c>
      <c r="B314" s="69" t="s">
        <v>2767</v>
      </c>
      <c r="C314" s="70" t="s">
        <v>953</v>
      </c>
      <c r="D314" s="71" t="s">
        <v>2841</v>
      </c>
      <c r="E314" s="71" t="s">
        <v>2842</v>
      </c>
      <c r="F314" s="72" t="s">
        <v>2843</v>
      </c>
      <c r="G314" s="73">
        <v>-1000</v>
      </c>
      <c r="H314" s="74">
        <v>1000</v>
      </c>
      <c r="I314" s="73">
        <v>0</v>
      </c>
      <c r="J314" s="74">
        <v>0</v>
      </c>
      <c r="K314" s="74">
        <v>1</v>
      </c>
      <c r="M314" s="75" t="s">
        <v>2844</v>
      </c>
    </row>
    <row r="315" spans="1:13" ht="15">
      <c r="A315" s="80" t="s">
        <v>2845</v>
      </c>
      <c r="B315" s="69" t="s">
        <v>2767</v>
      </c>
      <c r="C315" s="70" t="s">
        <v>945</v>
      </c>
      <c r="D315" s="71" t="s">
        <v>2781</v>
      </c>
      <c r="E315" s="71" t="s">
        <v>2782</v>
      </c>
      <c r="F315" s="72" t="s">
        <v>2783</v>
      </c>
      <c r="G315" s="73">
        <v>-1000</v>
      </c>
      <c r="H315" s="74">
        <v>1000</v>
      </c>
      <c r="I315" s="73">
        <v>1</v>
      </c>
      <c r="J315" s="74">
        <v>1</v>
      </c>
      <c r="K315" s="74">
        <v>1</v>
      </c>
      <c r="M315" s="75" t="s">
        <v>2846</v>
      </c>
    </row>
    <row r="316" spans="1:13" ht="25.5">
      <c r="A316" s="80" t="s">
        <v>2847</v>
      </c>
      <c r="B316" s="69" t="s">
        <v>2848</v>
      </c>
      <c r="C316" s="70" t="s">
        <v>1999</v>
      </c>
      <c r="D316" s="71" t="s">
        <v>2000</v>
      </c>
      <c r="E316" s="71" t="s">
        <v>2001</v>
      </c>
      <c r="F316" s="72" t="s">
        <v>2002</v>
      </c>
      <c r="G316" s="73">
        <v>-1000</v>
      </c>
      <c r="H316" s="74">
        <v>1000</v>
      </c>
      <c r="I316" s="73">
        <v>1</v>
      </c>
      <c r="J316" s="74">
        <v>1</v>
      </c>
      <c r="K316" s="74">
        <v>1</v>
      </c>
      <c r="M316" s="75" t="s">
        <v>2849</v>
      </c>
    </row>
    <row r="317" spans="1:13" ht="15">
      <c r="A317" s="80" t="s">
        <v>2850</v>
      </c>
      <c r="B317" s="69" t="s">
        <v>2848</v>
      </c>
      <c r="C317" s="70" t="s">
        <v>1692</v>
      </c>
      <c r="D317" s="71" t="s">
        <v>1692</v>
      </c>
      <c r="E317" s="71" t="s">
        <v>2851</v>
      </c>
      <c r="F317" s="72" t="s">
        <v>2852</v>
      </c>
      <c r="G317" s="73">
        <v>0</v>
      </c>
      <c r="H317" s="74">
        <v>1000</v>
      </c>
      <c r="I317" s="73">
        <v>1</v>
      </c>
      <c r="J317" s="74">
        <v>1</v>
      </c>
      <c r="K317" s="74">
        <v>1</v>
      </c>
      <c r="M317" s="75" t="s">
        <v>2853</v>
      </c>
    </row>
    <row r="318" spans="1:13" ht="15">
      <c r="A318" s="80" t="s">
        <v>2854</v>
      </c>
      <c r="B318" s="69" t="s">
        <v>2848</v>
      </c>
      <c r="C318" s="70" t="s">
        <v>2855</v>
      </c>
      <c r="D318" s="71" t="s">
        <v>2855</v>
      </c>
      <c r="E318" s="71" t="s">
        <v>2856</v>
      </c>
      <c r="F318" s="72" t="s">
        <v>2857</v>
      </c>
      <c r="G318" s="73">
        <v>0</v>
      </c>
      <c r="H318" s="74">
        <v>1000</v>
      </c>
      <c r="I318" s="73">
        <v>1</v>
      </c>
      <c r="J318" s="74">
        <v>1</v>
      </c>
      <c r="K318" s="74">
        <v>1</v>
      </c>
      <c r="L318" s="90" t="s">
        <v>1865</v>
      </c>
      <c r="M318" s="75" t="s">
        <v>2858</v>
      </c>
    </row>
    <row r="319" spans="1:13" ht="15">
      <c r="A319" s="80" t="s">
        <v>2859</v>
      </c>
      <c r="B319" s="69" t="s">
        <v>2860</v>
      </c>
      <c r="C319" s="70" t="s">
        <v>1022</v>
      </c>
      <c r="D319" s="71" t="s">
        <v>2861</v>
      </c>
      <c r="E319" s="71" t="s">
        <v>1023</v>
      </c>
      <c r="F319" s="72" t="s">
        <v>2862</v>
      </c>
      <c r="G319" s="73">
        <v>-1000</v>
      </c>
      <c r="H319" s="74">
        <v>1000</v>
      </c>
      <c r="I319" s="73">
        <v>0</v>
      </c>
      <c r="J319" s="74">
        <v>0</v>
      </c>
      <c r="K319" s="74">
        <v>0</v>
      </c>
      <c r="M319" s="75" t="s">
        <v>2863</v>
      </c>
    </row>
    <row r="320" spans="1:13" ht="25.5">
      <c r="A320" s="80" t="s">
        <v>2864</v>
      </c>
      <c r="B320" s="69" t="s">
        <v>2860</v>
      </c>
      <c r="C320" s="70" t="s">
        <v>1034</v>
      </c>
      <c r="D320" s="71" t="s">
        <v>2865</v>
      </c>
      <c r="E320" s="71" t="s">
        <v>1035</v>
      </c>
      <c r="F320" s="72" t="s">
        <v>2866</v>
      </c>
      <c r="G320" s="73">
        <v>-1000</v>
      </c>
      <c r="H320" s="74">
        <v>1000</v>
      </c>
      <c r="I320" s="73">
        <v>0</v>
      </c>
      <c r="J320" s="74">
        <v>0</v>
      </c>
      <c r="K320" s="74">
        <v>0</v>
      </c>
      <c r="M320" s="75" t="s">
        <v>2867</v>
      </c>
    </row>
    <row r="321" spans="1:13" ht="15">
      <c r="A321" s="80" t="s">
        <v>2868</v>
      </c>
      <c r="B321" s="69" t="s">
        <v>2860</v>
      </c>
      <c r="C321" s="70" t="s">
        <v>1038</v>
      </c>
      <c r="D321" s="71" t="s">
        <v>2869</v>
      </c>
      <c r="E321" s="71" t="s">
        <v>1039</v>
      </c>
      <c r="F321" s="72" t="s">
        <v>2870</v>
      </c>
      <c r="G321" s="73">
        <v>-1000</v>
      </c>
      <c r="H321" s="74">
        <v>1000</v>
      </c>
      <c r="I321" s="73">
        <v>0</v>
      </c>
      <c r="J321" s="74">
        <v>0</v>
      </c>
      <c r="K321" s="74">
        <v>0</v>
      </c>
      <c r="M321" s="75" t="s">
        <v>2871</v>
      </c>
    </row>
    <row r="322" spans="1:13" ht="25.5">
      <c r="A322" s="80" t="s">
        <v>2872</v>
      </c>
      <c r="B322" s="69" t="s">
        <v>2860</v>
      </c>
      <c r="C322" s="70" t="s">
        <v>1030</v>
      </c>
      <c r="D322" s="71" t="s">
        <v>2873</v>
      </c>
      <c r="E322" s="71" t="s">
        <v>1031</v>
      </c>
      <c r="F322" s="72" t="s">
        <v>2874</v>
      </c>
      <c r="G322" s="73">
        <v>-1000</v>
      </c>
      <c r="H322" s="74">
        <v>1000</v>
      </c>
      <c r="I322" s="73">
        <v>0</v>
      </c>
      <c r="J322" s="74">
        <v>0</v>
      </c>
      <c r="K322" s="74">
        <v>0</v>
      </c>
      <c r="M322" s="75" t="s">
        <v>2875</v>
      </c>
    </row>
    <row r="323" spans="1:13" ht="25.5">
      <c r="A323" s="80" t="s">
        <v>2876</v>
      </c>
      <c r="B323" s="69" t="s">
        <v>2860</v>
      </c>
      <c r="C323" s="70" t="s">
        <v>1046</v>
      </c>
      <c r="D323" s="71" t="s">
        <v>1676</v>
      </c>
      <c r="E323" s="71" t="s">
        <v>1047</v>
      </c>
      <c r="F323" s="72" t="s">
        <v>1677</v>
      </c>
      <c r="G323" s="73">
        <v>-1000</v>
      </c>
      <c r="H323" s="74">
        <v>1000</v>
      </c>
      <c r="I323" s="73">
        <v>0</v>
      </c>
      <c r="J323" s="74">
        <v>0</v>
      </c>
      <c r="K323" s="74">
        <v>0</v>
      </c>
      <c r="M323" s="75" t="s">
        <v>2877</v>
      </c>
    </row>
    <row r="324" spans="1:13" ht="25.5">
      <c r="A324" s="80" t="s">
        <v>2878</v>
      </c>
      <c r="B324" s="69" t="s">
        <v>2860</v>
      </c>
      <c r="C324" s="70" t="s">
        <v>1042</v>
      </c>
      <c r="D324" s="71" t="s">
        <v>2879</v>
      </c>
      <c r="E324" s="71" t="s">
        <v>1043</v>
      </c>
      <c r="F324" s="72" t="s">
        <v>2880</v>
      </c>
      <c r="G324" s="73">
        <v>-1000</v>
      </c>
      <c r="H324" s="74">
        <v>1000</v>
      </c>
      <c r="I324" s="73">
        <v>0</v>
      </c>
      <c r="J324" s="74">
        <v>0</v>
      </c>
      <c r="K324" s="74">
        <v>0</v>
      </c>
      <c r="M324" s="75" t="s">
        <v>2881</v>
      </c>
    </row>
    <row r="325" spans="1:13" ht="15">
      <c r="A325" s="80" t="s">
        <v>2882</v>
      </c>
      <c r="B325" s="69" t="s">
        <v>2860</v>
      </c>
      <c r="C325" s="70" t="s">
        <v>232</v>
      </c>
      <c r="D325" s="71" t="s">
        <v>2320</v>
      </c>
      <c r="E325" s="71" t="s">
        <v>233</v>
      </c>
      <c r="F325" s="72" t="s">
        <v>2321</v>
      </c>
      <c r="G325" s="73">
        <v>-1000</v>
      </c>
      <c r="H325" s="74">
        <v>1000</v>
      </c>
      <c r="I325" s="73">
        <v>0</v>
      </c>
      <c r="J325" s="74">
        <v>1</v>
      </c>
      <c r="K325" s="74">
        <v>1</v>
      </c>
      <c r="M325" s="75" t="s">
        <v>2883</v>
      </c>
    </row>
    <row r="326" spans="1:13" ht="15">
      <c r="A326" s="80" t="s">
        <v>2884</v>
      </c>
      <c r="B326" s="69" t="s">
        <v>2860</v>
      </c>
      <c r="C326" s="70" t="s">
        <v>1050</v>
      </c>
      <c r="D326" s="71" t="s">
        <v>2598</v>
      </c>
      <c r="E326" s="71" t="s">
        <v>2885</v>
      </c>
      <c r="F326" s="72" t="s">
        <v>2886</v>
      </c>
      <c r="G326" s="73">
        <v>-1000</v>
      </c>
      <c r="H326" s="74">
        <v>1000</v>
      </c>
      <c r="I326" s="73">
        <v>0</v>
      </c>
      <c r="J326" s="74">
        <v>1</v>
      </c>
      <c r="K326" s="74">
        <v>1</v>
      </c>
      <c r="M326" s="75" t="s">
        <v>2887</v>
      </c>
    </row>
    <row r="327" spans="1:13" ht="15">
      <c r="A327" s="80" t="s">
        <v>2888</v>
      </c>
      <c r="B327" s="69" t="s">
        <v>2860</v>
      </c>
      <c r="C327" s="70" t="s">
        <v>1062</v>
      </c>
      <c r="D327" s="71" t="s">
        <v>2889</v>
      </c>
      <c r="E327" s="71" t="s">
        <v>2890</v>
      </c>
      <c r="F327" s="72" t="s">
        <v>2891</v>
      </c>
      <c r="G327" s="73">
        <v>-1000</v>
      </c>
      <c r="H327" s="74">
        <v>1000</v>
      </c>
      <c r="I327" s="73">
        <v>1</v>
      </c>
      <c r="J327" s="74">
        <v>1</v>
      </c>
      <c r="K327" s="74">
        <v>1</v>
      </c>
      <c r="M327" s="75" t="s">
        <v>2892</v>
      </c>
    </row>
    <row r="328" spans="1:13" ht="25.5">
      <c r="A328" s="80" t="s">
        <v>2893</v>
      </c>
      <c r="B328" s="69" t="s">
        <v>2860</v>
      </c>
      <c r="C328" s="70" t="s">
        <v>1078</v>
      </c>
      <c r="D328" s="71" t="s">
        <v>2894</v>
      </c>
      <c r="E328" s="71" t="s">
        <v>2895</v>
      </c>
      <c r="F328" s="72" t="s">
        <v>2896</v>
      </c>
      <c r="G328" s="73">
        <v>-1000</v>
      </c>
      <c r="H328" s="74">
        <v>1000</v>
      </c>
      <c r="I328" s="73">
        <v>1</v>
      </c>
      <c r="J328" s="74">
        <v>1</v>
      </c>
      <c r="K328" s="74">
        <v>1</v>
      </c>
      <c r="M328" s="75" t="s">
        <v>2897</v>
      </c>
    </row>
    <row r="329" spans="1:13" ht="15">
      <c r="A329" s="80" t="s">
        <v>2898</v>
      </c>
      <c r="B329" s="69" t="s">
        <v>2860</v>
      </c>
      <c r="C329" s="70" t="s">
        <v>1130</v>
      </c>
      <c r="D329" s="71" t="s">
        <v>1130</v>
      </c>
      <c r="E329" s="71" t="s">
        <v>1131</v>
      </c>
      <c r="F329" s="72" t="s">
        <v>2899</v>
      </c>
      <c r="G329" s="73">
        <v>-1000</v>
      </c>
      <c r="H329" s="74">
        <v>1000</v>
      </c>
      <c r="I329" s="73">
        <v>1</v>
      </c>
      <c r="J329" s="74">
        <v>1</v>
      </c>
      <c r="K329" s="74">
        <v>1</v>
      </c>
      <c r="M329" s="75" t="s">
        <v>2900</v>
      </c>
    </row>
    <row r="330" spans="1:13" ht="15">
      <c r="A330" s="80" t="s">
        <v>2901</v>
      </c>
      <c r="B330" s="69" t="s">
        <v>2860</v>
      </c>
      <c r="C330" s="70" t="s">
        <v>1106</v>
      </c>
      <c r="D330" s="71" t="s">
        <v>2902</v>
      </c>
      <c r="E330" s="71" t="s">
        <v>1107</v>
      </c>
      <c r="F330" s="72" t="s">
        <v>2903</v>
      </c>
      <c r="G330" s="73">
        <v>-1000</v>
      </c>
      <c r="H330" s="74">
        <v>1000</v>
      </c>
      <c r="I330" s="73">
        <v>1</v>
      </c>
      <c r="J330" s="74">
        <v>1</v>
      </c>
      <c r="K330" s="74">
        <v>1</v>
      </c>
      <c r="M330" s="75" t="s">
        <v>2904</v>
      </c>
    </row>
    <row r="331" spans="1:13" ht="15">
      <c r="A331" s="80" t="s">
        <v>2905</v>
      </c>
      <c r="B331" s="69" t="s">
        <v>2860</v>
      </c>
      <c r="C331" s="70" t="s">
        <v>1102</v>
      </c>
      <c r="D331" s="71" t="s">
        <v>2906</v>
      </c>
      <c r="E331" s="71" t="s">
        <v>2907</v>
      </c>
      <c r="F331" s="72" t="s">
        <v>2908</v>
      </c>
      <c r="G331" s="73">
        <v>-1000</v>
      </c>
      <c r="H331" s="74">
        <v>1000</v>
      </c>
      <c r="I331" s="73">
        <v>1</v>
      </c>
      <c r="J331" s="74">
        <v>1</v>
      </c>
      <c r="K331" s="74">
        <v>1</v>
      </c>
      <c r="M331" s="75" t="s">
        <v>2909</v>
      </c>
    </row>
    <row r="332" spans="1:13" ht="15">
      <c r="A332" s="80" t="s">
        <v>2910</v>
      </c>
      <c r="B332" s="69" t="s">
        <v>2860</v>
      </c>
      <c r="C332" s="70" t="s">
        <v>1116</v>
      </c>
      <c r="D332" s="71" t="s">
        <v>1116</v>
      </c>
      <c r="E332" s="71" t="s">
        <v>2911</v>
      </c>
      <c r="F332" s="72" t="s">
        <v>2912</v>
      </c>
      <c r="G332" s="73">
        <v>-1000</v>
      </c>
      <c r="H332" s="74">
        <v>1000</v>
      </c>
      <c r="I332" s="73">
        <v>1</v>
      </c>
      <c r="J332" s="74">
        <v>1</v>
      </c>
      <c r="K332" s="74">
        <v>1</v>
      </c>
      <c r="M332" s="75" t="s">
        <v>2913</v>
      </c>
    </row>
    <row r="333" spans="1:13" ht="15">
      <c r="A333" s="80" t="s">
        <v>2914</v>
      </c>
      <c r="B333" s="69" t="s">
        <v>2860</v>
      </c>
      <c r="C333" s="70" t="s">
        <v>232</v>
      </c>
      <c r="D333" s="71" t="s">
        <v>2320</v>
      </c>
      <c r="E333" s="71" t="s">
        <v>233</v>
      </c>
      <c r="F333" s="72" t="s">
        <v>2321</v>
      </c>
      <c r="G333" s="73">
        <v>-1000</v>
      </c>
      <c r="H333" s="74">
        <v>1000</v>
      </c>
      <c r="I333" s="73">
        <v>1</v>
      </c>
      <c r="J333" s="74">
        <v>1</v>
      </c>
      <c r="K333" s="74">
        <v>1</v>
      </c>
      <c r="M333" s="75" t="s">
        <v>2915</v>
      </c>
    </row>
    <row r="334" spans="1:13" ht="25.5">
      <c r="A334" s="80" t="s">
        <v>2916</v>
      </c>
      <c r="B334" s="69" t="s">
        <v>2860</v>
      </c>
      <c r="C334" s="70" t="s">
        <v>1078</v>
      </c>
      <c r="D334" s="71" t="s">
        <v>2894</v>
      </c>
      <c r="E334" s="71" t="s">
        <v>2917</v>
      </c>
      <c r="F334" s="72" t="s">
        <v>2896</v>
      </c>
      <c r="G334" s="73">
        <v>-1000</v>
      </c>
      <c r="H334" s="74">
        <v>1000</v>
      </c>
      <c r="I334" s="73">
        <v>1</v>
      </c>
      <c r="J334" s="74">
        <v>1</v>
      </c>
      <c r="K334" s="74">
        <v>1</v>
      </c>
      <c r="M334" s="75" t="s">
        <v>2918</v>
      </c>
    </row>
    <row r="335" spans="1:13" ht="15">
      <c r="A335" s="80" t="s">
        <v>2919</v>
      </c>
      <c r="B335" s="69" t="s">
        <v>2860</v>
      </c>
      <c r="C335" s="70" t="s">
        <v>1098</v>
      </c>
      <c r="D335" s="71" t="s">
        <v>2920</v>
      </c>
      <c r="E335" s="71" t="s">
        <v>1099</v>
      </c>
      <c r="F335" s="72" t="s">
        <v>2921</v>
      </c>
      <c r="G335" s="73">
        <v>-1000</v>
      </c>
      <c r="H335" s="74">
        <v>1000</v>
      </c>
      <c r="I335" s="73">
        <v>1</v>
      </c>
      <c r="J335" s="74">
        <v>1</v>
      </c>
      <c r="K335" s="74">
        <v>1</v>
      </c>
      <c r="M335" s="75" t="s">
        <v>2922</v>
      </c>
    </row>
    <row r="336" spans="1:13" ht="15">
      <c r="A336" s="80" t="s">
        <v>2923</v>
      </c>
      <c r="B336" s="69" t="s">
        <v>2860</v>
      </c>
      <c r="C336" s="70" t="s">
        <v>1062</v>
      </c>
      <c r="D336" s="71" t="s">
        <v>2889</v>
      </c>
      <c r="E336" s="71" t="s">
        <v>2924</v>
      </c>
      <c r="F336" s="72" t="s">
        <v>2925</v>
      </c>
      <c r="G336" s="73">
        <v>-1000</v>
      </c>
      <c r="H336" s="74">
        <v>1000</v>
      </c>
      <c r="I336" s="73">
        <v>1</v>
      </c>
      <c r="J336" s="74">
        <v>1</v>
      </c>
      <c r="K336" s="74">
        <v>1</v>
      </c>
      <c r="M336" s="75" t="s">
        <v>2926</v>
      </c>
    </row>
    <row r="337" spans="1:13" ht="15">
      <c r="A337" s="80" t="s">
        <v>2927</v>
      </c>
      <c r="B337" s="69" t="s">
        <v>2860</v>
      </c>
      <c r="C337" s="70" t="s">
        <v>1086</v>
      </c>
      <c r="D337" s="71" t="s">
        <v>2928</v>
      </c>
      <c r="E337" s="71" t="s">
        <v>2929</v>
      </c>
      <c r="F337" s="72" t="s">
        <v>2930</v>
      </c>
      <c r="G337" s="73">
        <v>-1000</v>
      </c>
      <c r="H337" s="74">
        <v>1000</v>
      </c>
      <c r="I337" s="73">
        <v>1</v>
      </c>
      <c r="J337" s="74">
        <v>1</v>
      </c>
      <c r="K337" s="74">
        <v>1</v>
      </c>
      <c r="M337" s="75" t="s">
        <v>2931</v>
      </c>
    </row>
    <row r="338" spans="1:13" ht="15">
      <c r="A338" s="80" t="s">
        <v>2932</v>
      </c>
      <c r="B338" s="69" t="s">
        <v>2860</v>
      </c>
      <c r="C338" s="70" t="s">
        <v>1082</v>
      </c>
      <c r="D338" s="71" t="s">
        <v>2560</v>
      </c>
      <c r="E338" s="71" t="s">
        <v>1083</v>
      </c>
      <c r="F338" s="72" t="s">
        <v>2561</v>
      </c>
      <c r="G338" s="73">
        <v>-1000</v>
      </c>
      <c r="H338" s="74">
        <v>1000</v>
      </c>
      <c r="I338" s="73">
        <v>1</v>
      </c>
      <c r="J338" s="74">
        <v>1</v>
      </c>
      <c r="K338" s="74">
        <v>1</v>
      </c>
      <c r="M338" s="75" t="s">
        <v>2933</v>
      </c>
    </row>
    <row r="339" spans="1:13" ht="15">
      <c r="A339" s="80" t="s">
        <v>2934</v>
      </c>
      <c r="B339" s="69" t="s">
        <v>2860</v>
      </c>
      <c r="C339" s="70" t="s">
        <v>1122</v>
      </c>
      <c r="D339" s="71" t="s">
        <v>1122</v>
      </c>
      <c r="E339" s="71" t="s">
        <v>1123</v>
      </c>
      <c r="F339" s="72" t="s">
        <v>2935</v>
      </c>
      <c r="G339" s="73">
        <v>-1000</v>
      </c>
      <c r="H339" s="74">
        <v>1000</v>
      </c>
      <c r="I339" s="73">
        <v>1</v>
      </c>
      <c r="J339" s="74">
        <v>1</v>
      </c>
      <c r="K339" s="74">
        <v>1</v>
      </c>
      <c r="M339" s="75" t="s">
        <v>2936</v>
      </c>
    </row>
    <row r="340" spans="1:13" ht="15">
      <c r="A340" s="80" t="s">
        <v>2937</v>
      </c>
      <c r="B340" s="69" t="s">
        <v>2860</v>
      </c>
      <c r="C340" s="70" t="s">
        <v>232</v>
      </c>
      <c r="D340" s="71" t="s">
        <v>2320</v>
      </c>
      <c r="E340" s="71" t="s">
        <v>233</v>
      </c>
      <c r="F340" s="72" t="s">
        <v>2321</v>
      </c>
      <c r="G340" s="73">
        <v>-1000</v>
      </c>
      <c r="H340" s="74">
        <v>1000</v>
      </c>
      <c r="I340" s="73">
        <v>1</v>
      </c>
      <c r="J340" s="74">
        <v>1</v>
      </c>
      <c r="K340" s="74">
        <v>1</v>
      </c>
      <c r="M340" s="75" t="s">
        <v>2938</v>
      </c>
    </row>
    <row r="341" spans="1:13" ht="25.5">
      <c r="A341" s="80" t="s">
        <v>2939</v>
      </c>
      <c r="B341" s="69" t="s">
        <v>2860</v>
      </c>
      <c r="C341" s="70" t="s">
        <v>1082</v>
      </c>
      <c r="D341" s="71" t="s">
        <v>2560</v>
      </c>
      <c r="E341" s="71" t="s">
        <v>2940</v>
      </c>
      <c r="F341" s="72" t="s">
        <v>2941</v>
      </c>
      <c r="G341" s="73">
        <v>-1000</v>
      </c>
      <c r="H341" s="74">
        <v>1000</v>
      </c>
      <c r="I341" s="73">
        <v>1</v>
      </c>
      <c r="J341" s="74">
        <v>1</v>
      </c>
      <c r="K341" s="74">
        <v>1</v>
      </c>
      <c r="M341" s="75" t="s">
        <v>2942</v>
      </c>
    </row>
    <row r="342" spans="1:13" ht="15">
      <c r="A342" s="80" t="s">
        <v>2943</v>
      </c>
      <c r="B342" s="69" t="s">
        <v>2860</v>
      </c>
      <c r="C342" s="70" t="s">
        <v>1692</v>
      </c>
      <c r="D342" s="71" t="s">
        <v>1692</v>
      </c>
      <c r="E342" s="71" t="s">
        <v>2944</v>
      </c>
      <c r="F342" s="72" t="s">
        <v>2945</v>
      </c>
      <c r="G342" s="73">
        <v>-1000</v>
      </c>
      <c r="H342" s="74">
        <v>1000</v>
      </c>
      <c r="I342" s="73">
        <v>1</v>
      </c>
      <c r="J342" s="74">
        <v>1</v>
      </c>
      <c r="K342" s="74">
        <v>1</v>
      </c>
      <c r="M342" s="75" t="s">
        <v>2946</v>
      </c>
    </row>
    <row r="343" spans="1:13" ht="15">
      <c r="A343" s="80" t="s">
        <v>2947</v>
      </c>
      <c r="B343" s="69" t="s">
        <v>2860</v>
      </c>
      <c r="C343" s="70" t="s">
        <v>1692</v>
      </c>
      <c r="D343" s="71" t="s">
        <v>1692</v>
      </c>
      <c r="E343" s="71" t="s">
        <v>2564</v>
      </c>
      <c r="F343" s="72" t="s">
        <v>2565</v>
      </c>
      <c r="G343" s="73">
        <v>-1000</v>
      </c>
      <c r="H343" s="74">
        <v>1000</v>
      </c>
      <c r="I343" s="73">
        <v>1</v>
      </c>
      <c r="J343" s="74">
        <v>1</v>
      </c>
      <c r="K343" s="74">
        <v>1</v>
      </c>
      <c r="M343" s="75" t="s">
        <v>2948</v>
      </c>
    </row>
    <row r="344" spans="1:13" ht="25.5">
      <c r="A344" s="80" t="s">
        <v>2949</v>
      </c>
      <c r="B344" s="69" t="s">
        <v>2860</v>
      </c>
      <c r="C344" s="70" t="s">
        <v>1082</v>
      </c>
      <c r="D344" s="71" t="s">
        <v>2560</v>
      </c>
      <c r="E344" s="71" t="s">
        <v>2950</v>
      </c>
      <c r="F344" s="72" t="s">
        <v>2951</v>
      </c>
      <c r="G344" s="73">
        <v>-1000</v>
      </c>
      <c r="H344" s="74">
        <v>1000</v>
      </c>
      <c r="I344" s="73">
        <v>1</v>
      </c>
      <c r="J344" s="74">
        <v>1</v>
      </c>
      <c r="K344" s="74">
        <v>1</v>
      </c>
      <c r="M344" s="75" t="s">
        <v>2952</v>
      </c>
    </row>
    <row r="345" spans="1:13" ht="15">
      <c r="A345" s="80" t="s">
        <v>2953</v>
      </c>
      <c r="B345" s="69" t="s">
        <v>2860</v>
      </c>
      <c r="C345" s="70" t="s">
        <v>1065</v>
      </c>
      <c r="D345" s="71" t="s">
        <v>2954</v>
      </c>
      <c r="E345" s="71" t="s">
        <v>1066</v>
      </c>
      <c r="F345" s="72" t="s">
        <v>2955</v>
      </c>
      <c r="G345" s="73">
        <v>-1000</v>
      </c>
      <c r="H345" s="74">
        <v>1000</v>
      </c>
      <c r="I345" s="73">
        <v>1</v>
      </c>
      <c r="J345" s="74">
        <v>1</v>
      </c>
      <c r="K345" s="74">
        <v>1</v>
      </c>
      <c r="M345" s="75" t="s">
        <v>2956</v>
      </c>
    </row>
    <row r="346" spans="1:13" ht="25.5">
      <c r="A346" s="80" t="s">
        <v>2957</v>
      </c>
      <c r="B346" s="69" t="s">
        <v>2860</v>
      </c>
      <c r="C346" s="70" t="s">
        <v>1071</v>
      </c>
      <c r="D346" s="71" t="s">
        <v>2958</v>
      </c>
      <c r="E346" s="71" t="s">
        <v>1072</v>
      </c>
      <c r="F346" s="72" t="s">
        <v>2959</v>
      </c>
      <c r="G346" s="73">
        <v>-1000</v>
      </c>
      <c r="H346" s="74">
        <v>1000</v>
      </c>
      <c r="I346" s="73">
        <v>1</v>
      </c>
      <c r="J346" s="74">
        <v>1</v>
      </c>
      <c r="K346" s="74">
        <v>1</v>
      </c>
      <c r="M346" s="75" t="s">
        <v>2960</v>
      </c>
    </row>
    <row r="347" spans="1:13" ht="25.5">
      <c r="A347" s="80" t="s">
        <v>2961</v>
      </c>
      <c r="B347" s="69" t="s">
        <v>2860</v>
      </c>
      <c r="C347" s="70" t="s">
        <v>1071</v>
      </c>
      <c r="D347" s="71" t="s">
        <v>2958</v>
      </c>
      <c r="E347" s="71" t="s">
        <v>1072</v>
      </c>
      <c r="F347" s="72" t="s">
        <v>2959</v>
      </c>
      <c r="G347" s="73">
        <v>-1000</v>
      </c>
      <c r="H347" s="74">
        <v>1000</v>
      </c>
      <c r="I347" s="73">
        <v>1</v>
      </c>
      <c r="J347" s="74">
        <v>1</v>
      </c>
      <c r="K347" s="74">
        <v>1</v>
      </c>
      <c r="M347" s="75" t="s">
        <v>2962</v>
      </c>
    </row>
    <row r="348" spans="1:13" ht="15">
      <c r="A348" s="80" t="s">
        <v>2963</v>
      </c>
      <c r="B348" s="69" t="s">
        <v>2860</v>
      </c>
      <c r="C348" s="70" t="s">
        <v>1065</v>
      </c>
      <c r="D348" s="71" t="s">
        <v>2954</v>
      </c>
      <c r="E348" s="71" t="s">
        <v>1066</v>
      </c>
      <c r="F348" s="72" t="s">
        <v>2955</v>
      </c>
      <c r="G348" s="73">
        <v>-1000</v>
      </c>
      <c r="H348" s="74">
        <v>1000</v>
      </c>
      <c r="I348" s="73">
        <v>1</v>
      </c>
      <c r="J348" s="74">
        <v>1</v>
      </c>
      <c r="K348" s="74">
        <v>1</v>
      </c>
      <c r="M348" s="75" t="s">
        <v>2964</v>
      </c>
    </row>
    <row r="349" spans="1:13" ht="15">
      <c r="A349" s="80" t="s">
        <v>2965</v>
      </c>
      <c r="B349" s="69" t="s">
        <v>2860</v>
      </c>
      <c r="C349" s="70" t="s">
        <v>1692</v>
      </c>
      <c r="D349" s="71" t="s">
        <v>1692</v>
      </c>
      <c r="E349" s="71" t="s">
        <v>2564</v>
      </c>
      <c r="F349" s="72" t="s">
        <v>2565</v>
      </c>
      <c r="G349" s="73">
        <v>-1000</v>
      </c>
      <c r="H349" s="74">
        <v>1000</v>
      </c>
      <c r="I349" s="73">
        <v>1</v>
      </c>
      <c r="J349" s="74">
        <v>1</v>
      </c>
      <c r="K349" s="74">
        <v>1</v>
      </c>
      <c r="M349" s="75" t="s">
        <v>2966</v>
      </c>
    </row>
    <row r="350" spans="1:13" ht="15">
      <c r="A350" s="80" t="s">
        <v>2967</v>
      </c>
      <c r="B350" s="69" t="s">
        <v>2860</v>
      </c>
      <c r="C350" s="70" t="s">
        <v>1692</v>
      </c>
      <c r="D350" s="71" t="s">
        <v>1692</v>
      </c>
      <c r="E350" s="71" t="s">
        <v>2968</v>
      </c>
      <c r="F350" s="72" t="s">
        <v>2969</v>
      </c>
      <c r="G350" s="73">
        <v>-1000</v>
      </c>
      <c r="H350" s="74">
        <v>1000</v>
      </c>
      <c r="I350" s="73">
        <v>1</v>
      </c>
      <c r="J350" s="74">
        <v>1</v>
      </c>
      <c r="K350" s="74">
        <v>1</v>
      </c>
      <c r="M350" s="75" t="s">
        <v>2970</v>
      </c>
    </row>
    <row r="351" spans="1:13" ht="25.5">
      <c r="A351" s="80" t="s">
        <v>2971</v>
      </c>
      <c r="B351" s="69" t="s">
        <v>2860</v>
      </c>
      <c r="C351" s="70" t="s">
        <v>1130</v>
      </c>
      <c r="D351" s="71" t="s">
        <v>1130</v>
      </c>
      <c r="E351" s="71" t="s">
        <v>2972</v>
      </c>
      <c r="F351" s="72" t="s">
        <v>2973</v>
      </c>
      <c r="G351" s="73">
        <v>-1000</v>
      </c>
      <c r="H351" s="74">
        <v>1000</v>
      </c>
      <c r="I351" s="73">
        <v>1</v>
      </c>
      <c r="J351" s="74">
        <v>1</v>
      </c>
      <c r="K351" s="74">
        <v>1</v>
      </c>
      <c r="M351" s="75" t="s">
        <v>2974</v>
      </c>
    </row>
    <row r="352" spans="1:13" ht="15">
      <c r="A352" s="80" t="s">
        <v>2975</v>
      </c>
      <c r="B352" s="69" t="s">
        <v>2860</v>
      </c>
      <c r="C352" s="70" t="s">
        <v>1102</v>
      </c>
      <c r="D352" s="71" t="s">
        <v>2906</v>
      </c>
      <c r="E352" s="71" t="s">
        <v>2976</v>
      </c>
      <c r="F352" s="72" t="s">
        <v>2908</v>
      </c>
      <c r="G352" s="73">
        <v>-1000</v>
      </c>
      <c r="H352" s="74">
        <v>1000</v>
      </c>
      <c r="I352" s="73">
        <v>1</v>
      </c>
      <c r="J352" s="74">
        <v>1</v>
      </c>
      <c r="K352" s="74">
        <v>1</v>
      </c>
      <c r="M352" s="75" t="s">
        <v>2977</v>
      </c>
    </row>
    <row r="353" spans="1:13" ht="15">
      <c r="A353" s="80" t="s">
        <v>2978</v>
      </c>
      <c r="B353" s="69" t="s">
        <v>2860</v>
      </c>
      <c r="C353" s="70" t="s">
        <v>1086</v>
      </c>
      <c r="D353" s="71" t="s">
        <v>2928</v>
      </c>
      <c r="E353" s="71" t="s">
        <v>2929</v>
      </c>
      <c r="F353" s="72" t="s">
        <v>2930</v>
      </c>
      <c r="G353" s="73">
        <v>-1000</v>
      </c>
      <c r="H353" s="74">
        <v>1000</v>
      </c>
      <c r="I353" s="73">
        <v>1</v>
      </c>
      <c r="J353" s="74">
        <v>1</v>
      </c>
      <c r="K353" s="74">
        <v>1</v>
      </c>
      <c r="M353" s="75" t="s">
        <v>2979</v>
      </c>
    </row>
    <row r="354" spans="1:13" ht="25.5">
      <c r="A354" s="80" t="s">
        <v>2980</v>
      </c>
      <c r="B354" s="69" t="s">
        <v>2860</v>
      </c>
      <c r="C354" s="70" t="s">
        <v>1082</v>
      </c>
      <c r="D354" s="71" t="s">
        <v>2560</v>
      </c>
      <c r="E354" s="71" t="s">
        <v>2950</v>
      </c>
      <c r="F354" s="72" t="s">
        <v>2951</v>
      </c>
      <c r="G354" s="73">
        <v>-1000</v>
      </c>
      <c r="H354" s="74">
        <v>1000</v>
      </c>
      <c r="I354" s="73">
        <v>1</v>
      </c>
      <c r="J354" s="74">
        <v>1</v>
      </c>
      <c r="K354" s="74">
        <v>1</v>
      </c>
      <c r="M354" s="75" t="s">
        <v>2981</v>
      </c>
    </row>
    <row r="355" spans="1:13" ht="25.5">
      <c r="A355" s="80" t="s">
        <v>2982</v>
      </c>
      <c r="B355" s="69" t="s">
        <v>2860</v>
      </c>
      <c r="C355" s="70" t="s">
        <v>1082</v>
      </c>
      <c r="D355" s="71" t="s">
        <v>2560</v>
      </c>
      <c r="E355" s="71" t="s">
        <v>2950</v>
      </c>
      <c r="F355" s="72" t="s">
        <v>2951</v>
      </c>
      <c r="G355" s="73">
        <v>-1000</v>
      </c>
      <c r="H355" s="74">
        <v>1000</v>
      </c>
      <c r="I355" s="73">
        <v>1</v>
      </c>
      <c r="J355" s="74">
        <v>1</v>
      </c>
      <c r="K355" s="74">
        <v>1</v>
      </c>
      <c r="M355" s="75" t="s">
        <v>2983</v>
      </c>
    </row>
    <row r="356" spans="1:13" ht="15">
      <c r="A356" s="80" t="s">
        <v>2984</v>
      </c>
      <c r="B356" s="69" t="s">
        <v>2985</v>
      </c>
      <c r="C356" s="70" t="s">
        <v>2986</v>
      </c>
      <c r="D356" s="71" t="s">
        <v>2987</v>
      </c>
      <c r="E356" s="71" t="s">
        <v>2988</v>
      </c>
      <c r="F356" s="72" t="s">
        <v>2989</v>
      </c>
      <c r="G356" s="73">
        <v>-1000</v>
      </c>
      <c r="H356" s="74">
        <v>1000</v>
      </c>
      <c r="I356" s="73">
        <v>0</v>
      </c>
      <c r="J356" s="74">
        <v>0</v>
      </c>
      <c r="K356" s="74">
        <v>0</v>
      </c>
      <c r="M356" s="75" t="s">
        <v>2990</v>
      </c>
    </row>
    <row r="357" spans="1:13" ht="15">
      <c r="A357" s="80" t="s">
        <v>2991</v>
      </c>
      <c r="B357" s="69" t="s">
        <v>2985</v>
      </c>
      <c r="C357" s="70" t="s">
        <v>1692</v>
      </c>
      <c r="D357" s="71" t="s">
        <v>1692</v>
      </c>
      <c r="E357" s="71" t="s">
        <v>2992</v>
      </c>
      <c r="F357" s="72" t="s">
        <v>2993</v>
      </c>
      <c r="G357" s="73">
        <v>-1000</v>
      </c>
      <c r="H357" s="74">
        <v>1000</v>
      </c>
      <c r="I357" s="73">
        <v>0</v>
      </c>
      <c r="J357" s="74">
        <v>0</v>
      </c>
      <c r="K357" s="74">
        <v>0</v>
      </c>
      <c r="M357" s="75" t="s">
        <v>2994</v>
      </c>
    </row>
    <row r="358" spans="1:13" ht="25.5">
      <c r="A358" s="80" t="s">
        <v>2995</v>
      </c>
      <c r="B358" s="69" t="s">
        <v>2985</v>
      </c>
      <c r="C358" s="70" t="s">
        <v>1692</v>
      </c>
      <c r="D358" s="71" t="s">
        <v>1692</v>
      </c>
      <c r="E358" s="71" t="s">
        <v>2996</v>
      </c>
      <c r="F358" s="72" t="s">
        <v>2997</v>
      </c>
      <c r="G358" s="73">
        <v>-1000</v>
      </c>
      <c r="H358" s="74">
        <v>1000</v>
      </c>
      <c r="I358" s="73">
        <v>0</v>
      </c>
      <c r="J358" s="74">
        <v>0</v>
      </c>
      <c r="K358" s="74">
        <v>0</v>
      </c>
      <c r="M358" s="75" t="s">
        <v>2998</v>
      </c>
    </row>
    <row r="359" spans="1:13" ht="15">
      <c r="A359" s="80" t="s">
        <v>2999</v>
      </c>
      <c r="B359" s="69" t="s">
        <v>2985</v>
      </c>
      <c r="C359" s="70" t="s">
        <v>1163</v>
      </c>
      <c r="D359" s="71" t="s">
        <v>3000</v>
      </c>
      <c r="E359" s="71" t="s">
        <v>1164</v>
      </c>
      <c r="F359" s="72" t="s">
        <v>3001</v>
      </c>
      <c r="G359" s="73">
        <v>-1000</v>
      </c>
      <c r="H359" s="74">
        <v>1000</v>
      </c>
      <c r="I359" s="73">
        <v>0</v>
      </c>
      <c r="J359" s="74">
        <v>0</v>
      </c>
      <c r="K359" s="74">
        <v>1</v>
      </c>
      <c r="M359" s="75" t="s">
        <v>3002</v>
      </c>
    </row>
    <row r="360" spans="1:13" ht="25.5">
      <c r="A360" s="80" t="s">
        <v>3003</v>
      </c>
      <c r="B360" s="69" t="s">
        <v>2985</v>
      </c>
      <c r="C360" s="70" t="s">
        <v>1692</v>
      </c>
      <c r="D360" s="71" t="s">
        <v>1692</v>
      </c>
      <c r="E360" s="71" t="s">
        <v>3004</v>
      </c>
      <c r="F360" s="72" t="s">
        <v>3005</v>
      </c>
      <c r="G360" s="73">
        <v>-1000</v>
      </c>
      <c r="H360" s="74">
        <v>1000</v>
      </c>
      <c r="I360" s="73">
        <v>0</v>
      </c>
      <c r="J360" s="74">
        <v>0</v>
      </c>
      <c r="K360" s="74">
        <v>1</v>
      </c>
      <c r="M360" s="75" t="s">
        <v>3006</v>
      </c>
    </row>
    <row r="361" spans="1:13" ht="15">
      <c r="A361" s="80" t="s">
        <v>3007</v>
      </c>
      <c r="B361" s="69" t="s">
        <v>2985</v>
      </c>
      <c r="C361" s="70" t="s">
        <v>1159</v>
      </c>
      <c r="D361" s="71" t="s">
        <v>3008</v>
      </c>
      <c r="E361" s="71" t="s">
        <v>3009</v>
      </c>
      <c r="F361" s="72" t="s">
        <v>3010</v>
      </c>
      <c r="G361" s="73">
        <v>-1000</v>
      </c>
      <c r="H361" s="74">
        <v>1000</v>
      </c>
      <c r="I361" s="73">
        <v>0</v>
      </c>
      <c r="J361" s="74">
        <v>0</v>
      </c>
      <c r="K361" s="74">
        <v>1</v>
      </c>
      <c r="M361" s="75" t="s">
        <v>3011</v>
      </c>
    </row>
    <row r="362" spans="1:13" ht="15">
      <c r="A362" s="80" t="s">
        <v>3012</v>
      </c>
      <c r="B362" s="69" t="s">
        <v>2985</v>
      </c>
      <c r="C362" s="70" t="s">
        <v>1151</v>
      </c>
      <c r="D362" s="71" t="s">
        <v>3013</v>
      </c>
      <c r="E362" s="71" t="s">
        <v>1152</v>
      </c>
      <c r="F362" s="72" t="s">
        <v>3014</v>
      </c>
      <c r="G362" s="73">
        <v>-1000</v>
      </c>
      <c r="H362" s="74">
        <v>1000</v>
      </c>
      <c r="I362" s="73">
        <v>0</v>
      </c>
      <c r="J362" s="74">
        <v>0</v>
      </c>
      <c r="K362" s="74">
        <v>1</v>
      </c>
      <c r="M362" s="75" t="s">
        <v>3015</v>
      </c>
    </row>
    <row r="363" spans="1:13" ht="15">
      <c r="A363" s="80" t="s">
        <v>3016</v>
      </c>
      <c r="B363" s="69" t="s">
        <v>2985</v>
      </c>
      <c r="C363" s="70" t="s">
        <v>3017</v>
      </c>
      <c r="D363" s="71" t="s">
        <v>3017</v>
      </c>
      <c r="E363" s="71" t="s">
        <v>3018</v>
      </c>
      <c r="F363" s="72" t="s">
        <v>3019</v>
      </c>
      <c r="G363" s="73">
        <v>-1000</v>
      </c>
      <c r="H363" s="74">
        <v>1000</v>
      </c>
      <c r="I363" s="73">
        <v>0</v>
      </c>
      <c r="J363" s="74">
        <v>0</v>
      </c>
      <c r="K363" s="74">
        <v>1</v>
      </c>
      <c r="M363" s="75" t="s">
        <v>3020</v>
      </c>
    </row>
    <row r="364" spans="1:13" ht="15">
      <c r="A364" s="80" t="s">
        <v>3021</v>
      </c>
      <c r="B364" s="69" t="s">
        <v>2985</v>
      </c>
      <c r="C364" s="70" t="s">
        <v>3017</v>
      </c>
      <c r="D364" s="71" t="s">
        <v>3017</v>
      </c>
      <c r="E364" s="71" t="s">
        <v>3018</v>
      </c>
      <c r="F364" s="72" t="s">
        <v>3019</v>
      </c>
      <c r="G364" s="73">
        <v>-1000</v>
      </c>
      <c r="H364" s="74">
        <v>1000</v>
      </c>
      <c r="I364" s="73">
        <v>0</v>
      </c>
      <c r="J364" s="74">
        <v>0</v>
      </c>
      <c r="K364" s="74">
        <v>1</v>
      </c>
      <c r="M364" s="75" t="s">
        <v>3022</v>
      </c>
    </row>
    <row r="365" spans="1:13" ht="15">
      <c r="A365" s="80" t="s">
        <v>3023</v>
      </c>
      <c r="B365" s="69" t="s">
        <v>2985</v>
      </c>
      <c r="C365" s="70" t="s">
        <v>1173</v>
      </c>
      <c r="D365" s="71" t="s">
        <v>3024</v>
      </c>
      <c r="E365" s="71" t="s">
        <v>1174</v>
      </c>
      <c r="F365" s="72" t="s">
        <v>3025</v>
      </c>
      <c r="G365" s="73">
        <v>-1000</v>
      </c>
      <c r="H365" s="74">
        <v>1000</v>
      </c>
      <c r="I365" s="73">
        <v>0</v>
      </c>
      <c r="J365" s="74">
        <v>1</v>
      </c>
      <c r="K365" s="74">
        <v>1</v>
      </c>
      <c r="M365" s="75" t="s">
        <v>3026</v>
      </c>
    </row>
    <row r="366" spans="1:13" ht="15">
      <c r="A366" s="80" t="s">
        <v>3027</v>
      </c>
      <c r="B366" s="69" t="s">
        <v>2985</v>
      </c>
      <c r="C366" s="70" t="s">
        <v>3017</v>
      </c>
      <c r="D366" s="71" t="s">
        <v>3017</v>
      </c>
      <c r="E366" s="71" t="s">
        <v>3018</v>
      </c>
      <c r="F366" s="72" t="s">
        <v>3019</v>
      </c>
      <c r="G366" s="73">
        <v>-1000</v>
      </c>
      <c r="H366" s="74">
        <v>1000</v>
      </c>
      <c r="I366" s="73">
        <v>0</v>
      </c>
      <c r="J366" s="74">
        <v>1</v>
      </c>
      <c r="K366" s="74">
        <v>1</v>
      </c>
      <c r="M366" s="75" t="s">
        <v>3028</v>
      </c>
    </row>
    <row r="367" spans="1:13" ht="15">
      <c r="A367" s="80" t="s">
        <v>3029</v>
      </c>
      <c r="B367" s="69" t="s">
        <v>2985</v>
      </c>
      <c r="C367" s="70" t="s">
        <v>1201</v>
      </c>
      <c r="D367" s="71" t="s">
        <v>1201</v>
      </c>
      <c r="E367" s="71" t="s">
        <v>1202</v>
      </c>
      <c r="F367" s="72" t="s">
        <v>3030</v>
      </c>
      <c r="G367" s="73">
        <v>-1000</v>
      </c>
      <c r="H367" s="74">
        <v>1000</v>
      </c>
      <c r="I367" s="73">
        <v>0</v>
      </c>
      <c r="J367" s="74">
        <v>1</v>
      </c>
      <c r="K367" s="74">
        <v>1</v>
      </c>
      <c r="M367" s="75" t="s">
        <v>3031</v>
      </c>
    </row>
    <row r="368" spans="1:13" ht="25.5">
      <c r="A368" s="80" t="s">
        <v>3032</v>
      </c>
      <c r="B368" s="69" t="s">
        <v>2985</v>
      </c>
      <c r="C368" s="70" t="s">
        <v>3033</v>
      </c>
      <c r="D368" s="71" t="s">
        <v>3034</v>
      </c>
      <c r="E368" s="71" t="s">
        <v>3035</v>
      </c>
      <c r="F368" s="72" t="s">
        <v>3036</v>
      </c>
      <c r="G368" s="73">
        <v>-1000</v>
      </c>
      <c r="H368" s="74">
        <v>1000</v>
      </c>
      <c r="I368" s="73">
        <v>0</v>
      </c>
      <c r="J368" s="74">
        <v>1</v>
      </c>
      <c r="K368" s="74">
        <v>1</v>
      </c>
      <c r="M368" s="75" t="s">
        <v>3037</v>
      </c>
    </row>
    <row r="369" spans="1:13" ht="15">
      <c r="A369" s="80" t="s">
        <v>3038</v>
      </c>
      <c r="B369" s="69" t="s">
        <v>2985</v>
      </c>
      <c r="C369" s="70" t="s">
        <v>1692</v>
      </c>
      <c r="D369" s="71" t="s">
        <v>1692</v>
      </c>
      <c r="E369" s="71" t="s">
        <v>3039</v>
      </c>
      <c r="F369" s="72" t="s">
        <v>3040</v>
      </c>
      <c r="G369" s="73">
        <v>-1000</v>
      </c>
      <c r="H369" s="74">
        <v>1000</v>
      </c>
      <c r="I369" s="73">
        <v>0</v>
      </c>
      <c r="J369" s="74">
        <v>1</v>
      </c>
      <c r="K369" s="74">
        <v>1</v>
      </c>
      <c r="M369" s="75" t="s">
        <v>3041</v>
      </c>
    </row>
    <row r="370" spans="1:13" ht="15">
      <c r="A370" s="80" t="s">
        <v>3042</v>
      </c>
      <c r="B370" s="69" t="s">
        <v>2985</v>
      </c>
      <c r="C370" s="70" t="s">
        <v>1692</v>
      </c>
      <c r="D370" s="71" t="s">
        <v>1692</v>
      </c>
      <c r="E370" s="71" t="s">
        <v>3039</v>
      </c>
      <c r="F370" s="72" t="s">
        <v>3040</v>
      </c>
      <c r="G370" s="73">
        <v>-1000</v>
      </c>
      <c r="H370" s="74">
        <v>1000</v>
      </c>
      <c r="I370" s="73">
        <v>1</v>
      </c>
      <c r="J370" s="74">
        <v>1</v>
      </c>
      <c r="K370" s="74">
        <v>1</v>
      </c>
      <c r="M370" s="75" t="s">
        <v>3043</v>
      </c>
    </row>
    <row r="371" spans="1:13" ht="25.5">
      <c r="A371" s="80" t="s">
        <v>3044</v>
      </c>
      <c r="B371" s="69" t="s">
        <v>2985</v>
      </c>
      <c r="C371" s="70" t="s">
        <v>1185</v>
      </c>
      <c r="D371" s="71" t="s">
        <v>2411</v>
      </c>
      <c r="E371" s="71" t="s">
        <v>3045</v>
      </c>
      <c r="F371" s="72" t="s">
        <v>3046</v>
      </c>
      <c r="G371" s="73">
        <v>-1000</v>
      </c>
      <c r="H371" s="74">
        <v>1000</v>
      </c>
      <c r="I371" s="73">
        <v>1</v>
      </c>
      <c r="J371" s="74">
        <v>1</v>
      </c>
      <c r="K371" s="74">
        <v>1</v>
      </c>
      <c r="M371" s="75" t="s">
        <v>3047</v>
      </c>
    </row>
    <row r="372" spans="1:13" ht="15">
      <c r="A372" s="80" t="s">
        <v>3048</v>
      </c>
      <c r="B372" s="69" t="s">
        <v>2985</v>
      </c>
      <c r="C372" s="70" t="s">
        <v>1185</v>
      </c>
      <c r="D372" s="71" t="s">
        <v>2411</v>
      </c>
      <c r="E372" s="71" t="s">
        <v>1186</v>
      </c>
      <c r="F372" s="72" t="s">
        <v>2412</v>
      </c>
      <c r="G372" s="73">
        <v>-1000</v>
      </c>
      <c r="H372" s="74">
        <v>1000</v>
      </c>
      <c r="I372" s="73">
        <v>1</v>
      </c>
      <c r="J372" s="74">
        <v>1</v>
      </c>
      <c r="K372" s="74">
        <v>1</v>
      </c>
      <c r="M372" s="75" t="s">
        <v>3049</v>
      </c>
    </row>
    <row r="373" spans="1:13" ht="15">
      <c r="A373" s="80" t="s">
        <v>3050</v>
      </c>
      <c r="B373" s="69" t="s">
        <v>2985</v>
      </c>
      <c r="C373" s="70" t="s">
        <v>3017</v>
      </c>
      <c r="D373" s="71" t="s">
        <v>3017</v>
      </c>
      <c r="E373" s="71" t="s">
        <v>3018</v>
      </c>
      <c r="F373" s="72" t="s">
        <v>3019</v>
      </c>
      <c r="G373" s="73">
        <v>-1000</v>
      </c>
      <c r="H373" s="74">
        <v>1000</v>
      </c>
      <c r="I373" s="73">
        <v>1</v>
      </c>
      <c r="J373" s="74">
        <v>1</v>
      </c>
      <c r="K373" s="74">
        <v>1</v>
      </c>
      <c r="M373" s="75" t="s">
        <v>3051</v>
      </c>
    </row>
    <row r="374" spans="1:13" ht="15">
      <c r="A374" s="80" t="s">
        <v>3052</v>
      </c>
      <c r="B374" s="69" t="s">
        <v>2985</v>
      </c>
      <c r="C374" s="70" t="s">
        <v>3017</v>
      </c>
      <c r="D374" s="71" t="s">
        <v>3017</v>
      </c>
      <c r="E374" s="71" t="s">
        <v>3018</v>
      </c>
      <c r="F374" s="72" t="s">
        <v>3019</v>
      </c>
      <c r="G374" s="73">
        <v>-1000</v>
      </c>
      <c r="H374" s="74">
        <v>1000</v>
      </c>
      <c r="I374" s="73">
        <v>1</v>
      </c>
      <c r="J374" s="74">
        <v>1</v>
      </c>
      <c r="K374" s="74">
        <v>1</v>
      </c>
      <c r="M374" s="75" t="s">
        <v>3053</v>
      </c>
    </row>
    <row r="375" spans="1:13" ht="15">
      <c r="A375" s="80" t="s">
        <v>3054</v>
      </c>
      <c r="B375" s="69" t="s">
        <v>2985</v>
      </c>
      <c r="C375" s="70" t="s">
        <v>3017</v>
      </c>
      <c r="D375" s="71" t="s">
        <v>3017</v>
      </c>
      <c r="E375" s="71" t="s">
        <v>3018</v>
      </c>
      <c r="F375" s="72" t="s">
        <v>3019</v>
      </c>
      <c r="G375" s="73">
        <v>-1000</v>
      </c>
      <c r="H375" s="74">
        <v>1000</v>
      </c>
      <c r="I375" s="73">
        <v>1</v>
      </c>
      <c r="J375" s="74">
        <v>1</v>
      </c>
      <c r="K375" s="74">
        <v>1</v>
      </c>
      <c r="M375" s="75" t="s">
        <v>3055</v>
      </c>
    </row>
    <row r="376" spans="1:13" ht="15">
      <c r="A376" s="80" t="s">
        <v>3056</v>
      </c>
      <c r="B376" s="69" t="s">
        <v>2985</v>
      </c>
      <c r="C376" s="70" t="s">
        <v>1179</v>
      </c>
      <c r="D376" s="71" t="s">
        <v>3057</v>
      </c>
      <c r="E376" s="71" t="s">
        <v>3058</v>
      </c>
      <c r="F376" s="72" t="s">
        <v>3059</v>
      </c>
      <c r="G376" s="73">
        <v>-1000</v>
      </c>
      <c r="H376" s="74">
        <v>1000</v>
      </c>
      <c r="I376" s="73">
        <v>1</v>
      </c>
      <c r="J376" s="74">
        <v>1</v>
      </c>
      <c r="K376" s="74">
        <v>1</v>
      </c>
      <c r="M376" s="75" t="s">
        <v>3060</v>
      </c>
    </row>
    <row r="377" spans="1:13" ht="15">
      <c r="A377" s="80" t="s">
        <v>3061</v>
      </c>
      <c r="B377" s="69" t="s">
        <v>2985</v>
      </c>
      <c r="C377" s="70" t="s">
        <v>1692</v>
      </c>
      <c r="D377" s="71" t="s">
        <v>1692</v>
      </c>
      <c r="E377" s="71" t="s">
        <v>3039</v>
      </c>
      <c r="F377" s="72" t="s">
        <v>3040</v>
      </c>
      <c r="G377" s="73">
        <v>-1000</v>
      </c>
      <c r="H377" s="74">
        <v>1000</v>
      </c>
      <c r="I377" s="73">
        <v>1</v>
      </c>
      <c r="J377" s="74">
        <v>1</v>
      </c>
      <c r="K377" s="74">
        <v>1</v>
      </c>
      <c r="M377" s="75" t="s">
        <v>3062</v>
      </c>
    </row>
    <row r="378" spans="1:13" ht="15">
      <c r="A378" s="80" t="s">
        <v>3063</v>
      </c>
      <c r="B378" s="69" t="s">
        <v>2985</v>
      </c>
      <c r="C378" s="70" t="s">
        <v>3017</v>
      </c>
      <c r="D378" s="71" t="s">
        <v>3017</v>
      </c>
      <c r="E378" s="71" t="s">
        <v>3018</v>
      </c>
      <c r="F378" s="72" t="s">
        <v>3019</v>
      </c>
      <c r="G378" s="73">
        <v>-1000</v>
      </c>
      <c r="H378" s="74">
        <v>1000</v>
      </c>
      <c r="I378" s="73">
        <v>1</v>
      </c>
      <c r="J378" s="74">
        <v>1</v>
      </c>
      <c r="K378" s="74">
        <v>1</v>
      </c>
      <c r="M378" s="75" t="s">
        <v>3064</v>
      </c>
    </row>
    <row r="379" spans="1:13" ht="15">
      <c r="A379" s="80" t="s">
        <v>3065</v>
      </c>
      <c r="B379" s="69" t="s">
        <v>2985</v>
      </c>
      <c r="C379" s="70" t="s">
        <v>3066</v>
      </c>
      <c r="D379" s="71" t="s">
        <v>3067</v>
      </c>
      <c r="E379" s="71" t="s">
        <v>3068</v>
      </c>
      <c r="F379" s="72" t="s">
        <v>3069</v>
      </c>
      <c r="G379" s="73">
        <v>-1000</v>
      </c>
      <c r="H379" s="74">
        <v>1000</v>
      </c>
      <c r="I379" s="73">
        <v>1</v>
      </c>
      <c r="J379" s="74">
        <v>1</v>
      </c>
      <c r="K379" s="74">
        <v>1</v>
      </c>
      <c r="M379" s="75" t="s">
        <v>3070</v>
      </c>
    </row>
    <row r="380" spans="1:13" ht="15">
      <c r="A380" s="80" t="s">
        <v>3071</v>
      </c>
      <c r="B380" s="69" t="s">
        <v>2985</v>
      </c>
      <c r="C380" s="70" t="s">
        <v>3017</v>
      </c>
      <c r="D380" s="71" t="s">
        <v>3017</v>
      </c>
      <c r="E380" s="71" t="s">
        <v>3018</v>
      </c>
      <c r="F380" s="72" t="s">
        <v>3019</v>
      </c>
      <c r="G380" s="73">
        <v>-1000</v>
      </c>
      <c r="H380" s="74">
        <v>1000</v>
      </c>
      <c r="I380" s="73">
        <v>1</v>
      </c>
      <c r="J380" s="74">
        <v>1</v>
      </c>
      <c r="K380" s="74">
        <v>1</v>
      </c>
      <c r="M380" s="75" t="s">
        <v>3072</v>
      </c>
    </row>
    <row r="381" spans="1:13" ht="15">
      <c r="A381" s="80" t="s">
        <v>3073</v>
      </c>
      <c r="B381" s="69" t="s">
        <v>2985</v>
      </c>
      <c r="C381" s="70" t="s">
        <v>3017</v>
      </c>
      <c r="D381" s="71" t="s">
        <v>3017</v>
      </c>
      <c r="E381" s="71" t="s">
        <v>3018</v>
      </c>
      <c r="F381" s="72" t="s">
        <v>3019</v>
      </c>
      <c r="G381" s="73">
        <v>-1000</v>
      </c>
      <c r="H381" s="74">
        <v>1000</v>
      </c>
      <c r="I381" s="73">
        <v>1</v>
      </c>
      <c r="J381" s="74">
        <v>1</v>
      </c>
      <c r="K381" s="74">
        <v>1</v>
      </c>
      <c r="M381" s="75" t="s">
        <v>3074</v>
      </c>
    </row>
    <row r="382" spans="1:13" ht="15">
      <c r="A382" s="80" t="s">
        <v>3075</v>
      </c>
      <c r="B382" s="69" t="s">
        <v>2985</v>
      </c>
      <c r="C382" s="70" t="s">
        <v>1692</v>
      </c>
      <c r="D382" s="71" t="s">
        <v>1692</v>
      </c>
      <c r="E382" s="71" t="s">
        <v>3076</v>
      </c>
      <c r="F382" s="72" t="s">
        <v>3077</v>
      </c>
      <c r="G382" s="73">
        <v>-1000</v>
      </c>
      <c r="H382" s="74">
        <v>1000</v>
      </c>
      <c r="I382" s="73">
        <v>1</v>
      </c>
      <c r="J382" s="74">
        <v>1</v>
      </c>
      <c r="K382" s="74">
        <v>1</v>
      </c>
      <c r="M382" s="75" t="s">
        <v>3078</v>
      </c>
    </row>
    <row r="383" spans="1:13" ht="15">
      <c r="A383" s="80" t="s">
        <v>3079</v>
      </c>
      <c r="B383" s="69" t="s">
        <v>2985</v>
      </c>
      <c r="C383" s="70" t="s">
        <v>3017</v>
      </c>
      <c r="D383" s="71" t="s">
        <v>3017</v>
      </c>
      <c r="E383" s="71" t="s">
        <v>3018</v>
      </c>
      <c r="F383" s="72" t="s">
        <v>3019</v>
      </c>
      <c r="G383" s="73">
        <v>-1000</v>
      </c>
      <c r="H383" s="74">
        <v>1000</v>
      </c>
      <c r="I383" s="73">
        <v>1</v>
      </c>
      <c r="J383" s="74">
        <v>1</v>
      </c>
      <c r="K383" s="74">
        <v>1</v>
      </c>
      <c r="M383" s="75" t="s">
        <v>3080</v>
      </c>
    </row>
    <row r="384" spans="1:13" ht="15">
      <c r="A384" s="80" t="s">
        <v>3081</v>
      </c>
      <c r="B384" s="69" t="s">
        <v>2985</v>
      </c>
      <c r="C384" s="70" t="s">
        <v>1692</v>
      </c>
      <c r="D384" s="71" t="s">
        <v>1692</v>
      </c>
      <c r="E384" s="71" t="s">
        <v>2564</v>
      </c>
      <c r="F384" s="72" t="s">
        <v>2565</v>
      </c>
      <c r="G384" s="73">
        <v>-1000</v>
      </c>
      <c r="H384" s="74">
        <v>1000</v>
      </c>
      <c r="I384" s="73">
        <v>1</v>
      </c>
      <c r="J384" s="74">
        <v>1</v>
      </c>
      <c r="K384" s="74">
        <v>1</v>
      </c>
      <c r="M384" s="75" t="s">
        <v>3082</v>
      </c>
    </row>
    <row r="385" spans="1:13" ht="15">
      <c r="A385" s="80" t="s">
        <v>3083</v>
      </c>
      <c r="B385" s="69" t="s">
        <v>2985</v>
      </c>
      <c r="C385" s="70" t="s">
        <v>3084</v>
      </c>
      <c r="D385" s="71" t="s">
        <v>3084</v>
      </c>
      <c r="E385" s="71" t="s">
        <v>3085</v>
      </c>
      <c r="F385" s="72" t="s">
        <v>3086</v>
      </c>
      <c r="G385" s="73">
        <v>-1000</v>
      </c>
      <c r="H385" s="74">
        <v>1000</v>
      </c>
      <c r="I385" s="73">
        <v>1</v>
      </c>
      <c r="J385" s="74">
        <v>1</v>
      </c>
      <c r="K385" s="74">
        <v>1</v>
      </c>
      <c r="M385" s="75" t="s">
        <v>3087</v>
      </c>
    </row>
    <row r="386" spans="1:13" ht="15">
      <c r="A386" s="80" t="s">
        <v>3088</v>
      </c>
      <c r="B386" s="69" t="s">
        <v>2985</v>
      </c>
      <c r="C386" s="70" t="s">
        <v>3017</v>
      </c>
      <c r="D386" s="71" t="s">
        <v>3017</v>
      </c>
      <c r="E386" s="71" t="s">
        <v>3018</v>
      </c>
      <c r="F386" s="72" t="s">
        <v>3019</v>
      </c>
      <c r="G386" s="73">
        <v>-1000</v>
      </c>
      <c r="H386" s="74">
        <v>1000</v>
      </c>
      <c r="I386" s="73">
        <v>1</v>
      </c>
      <c r="J386" s="74">
        <v>1</v>
      </c>
      <c r="K386" s="74">
        <v>1</v>
      </c>
      <c r="M386" s="75" t="s">
        <v>3089</v>
      </c>
    </row>
    <row r="387" spans="1:13" ht="15">
      <c r="A387" s="80" t="s">
        <v>3090</v>
      </c>
      <c r="B387" s="69" t="s">
        <v>2985</v>
      </c>
      <c r="C387" s="70" t="s">
        <v>1193</v>
      </c>
      <c r="D387" s="71" t="s">
        <v>1193</v>
      </c>
      <c r="E387" s="71" t="s">
        <v>1194</v>
      </c>
      <c r="F387" s="72" t="s">
        <v>3091</v>
      </c>
      <c r="G387" s="73">
        <v>-1000</v>
      </c>
      <c r="H387" s="74">
        <v>1000</v>
      </c>
      <c r="I387" s="73">
        <v>1</v>
      </c>
      <c r="J387" s="74">
        <v>1</v>
      </c>
      <c r="K387" s="74">
        <v>1</v>
      </c>
      <c r="M387" s="75" t="s">
        <v>3092</v>
      </c>
    </row>
    <row r="388" spans="1:13" ht="15">
      <c r="A388" s="80" t="s">
        <v>3093</v>
      </c>
      <c r="B388" s="69" t="s">
        <v>2985</v>
      </c>
      <c r="C388" s="70" t="s">
        <v>1065</v>
      </c>
      <c r="D388" s="71" t="s">
        <v>2954</v>
      </c>
      <c r="E388" s="71" t="s">
        <v>1066</v>
      </c>
      <c r="F388" s="72" t="s">
        <v>2955</v>
      </c>
      <c r="G388" s="73">
        <v>-1000</v>
      </c>
      <c r="H388" s="74">
        <v>1000</v>
      </c>
      <c r="I388" s="73">
        <v>1</v>
      </c>
      <c r="J388" s="74">
        <v>1</v>
      </c>
      <c r="K388" s="74">
        <v>1</v>
      </c>
      <c r="M388" s="75" t="s">
        <v>3094</v>
      </c>
    </row>
    <row r="389" spans="1:13" ht="15">
      <c r="A389" s="80" t="s">
        <v>3095</v>
      </c>
      <c r="B389" s="69" t="s">
        <v>2985</v>
      </c>
      <c r="C389" s="70" t="s">
        <v>1065</v>
      </c>
      <c r="D389" s="71" t="s">
        <v>2954</v>
      </c>
      <c r="E389" s="71" t="s">
        <v>1066</v>
      </c>
      <c r="F389" s="72" t="s">
        <v>2955</v>
      </c>
      <c r="G389" s="73">
        <v>-1000</v>
      </c>
      <c r="H389" s="74">
        <v>1000</v>
      </c>
      <c r="I389" s="73">
        <v>1</v>
      </c>
      <c r="J389" s="74">
        <v>1</v>
      </c>
      <c r="K389" s="74">
        <v>1</v>
      </c>
      <c r="M389" s="75" t="s">
        <v>3096</v>
      </c>
    </row>
    <row r="390" spans="1:13" ht="15">
      <c r="A390" s="80" t="s">
        <v>3097</v>
      </c>
      <c r="B390" s="69" t="s">
        <v>2985</v>
      </c>
      <c r="C390" s="70" t="s">
        <v>3017</v>
      </c>
      <c r="D390" s="71" t="s">
        <v>3017</v>
      </c>
      <c r="E390" s="71" t="s">
        <v>3018</v>
      </c>
      <c r="F390" s="72" t="s">
        <v>3019</v>
      </c>
      <c r="G390" s="73">
        <v>-1000</v>
      </c>
      <c r="H390" s="74">
        <v>1000</v>
      </c>
      <c r="I390" s="73">
        <v>1</v>
      </c>
      <c r="J390" s="74">
        <v>1</v>
      </c>
      <c r="K390" s="74">
        <v>1</v>
      </c>
      <c r="M390" s="75" t="s">
        <v>3098</v>
      </c>
    </row>
    <row r="391" spans="1:13" ht="15">
      <c r="A391" s="80" t="s">
        <v>3099</v>
      </c>
      <c r="B391" s="69" t="s">
        <v>2985</v>
      </c>
      <c r="C391" s="70" t="s">
        <v>1692</v>
      </c>
      <c r="D391" s="71" t="s">
        <v>1692</v>
      </c>
      <c r="E391" s="71" t="s">
        <v>3039</v>
      </c>
      <c r="F391" s="72" t="s">
        <v>3040</v>
      </c>
      <c r="G391" s="73">
        <v>-1000</v>
      </c>
      <c r="H391" s="74">
        <v>1000</v>
      </c>
      <c r="I391" s="73">
        <v>1</v>
      </c>
      <c r="J391" s="74">
        <v>1</v>
      </c>
      <c r="K391" s="74">
        <v>1</v>
      </c>
      <c r="M391" s="75" t="s">
        <v>3100</v>
      </c>
    </row>
    <row r="392" spans="1:13" ht="15">
      <c r="A392" s="80" t="s">
        <v>3101</v>
      </c>
      <c r="B392" s="69" t="s">
        <v>2985</v>
      </c>
      <c r="C392" s="70" t="s">
        <v>3017</v>
      </c>
      <c r="D392" s="71" t="s">
        <v>3017</v>
      </c>
      <c r="E392" s="71" t="s">
        <v>3018</v>
      </c>
      <c r="F392" s="72" t="s">
        <v>3019</v>
      </c>
      <c r="G392" s="73">
        <v>-1000</v>
      </c>
      <c r="H392" s="74">
        <v>1000</v>
      </c>
      <c r="I392" s="73">
        <v>1</v>
      </c>
      <c r="J392" s="74">
        <v>1</v>
      </c>
      <c r="K392" s="74">
        <v>1</v>
      </c>
      <c r="M392" s="75" t="s">
        <v>3102</v>
      </c>
    </row>
    <row r="393" spans="1:13" ht="15">
      <c r="A393" s="80" t="s">
        <v>3103</v>
      </c>
      <c r="B393" s="69" t="s">
        <v>2985</v>
      </c>
      <c r="C393" s="70" t="s">
        <v>3017</v>
      </c>
      <c r="D393" s="71" t="s">
        <v>3017</v>
      </c>
      <c r="E393" s="71" t="s">
        <v>3018</v>
      </c>
      <c r="F393" s="72" t="s">
        <v>3019</v>
      </c>
      <c r="G393" s="73">
        <v>-1000</v>
      </c>
      <c r="H393" s="74">
        <v>1000</v>
      </c>
      <c r="I393" s="73">
        <v>1</v>
      </c>
      <c r="J393" s="74">
        <v>1</v>
      </c>
      <c r="K393" s="74">
        <v>1</v>
      </c>
      <c r="M393" s="75" t="s">
        <v>3104</v>
      </c>
    </row>
    <row r="394" spans="1:13" ht="15">
      <c r="A394" s="80" t="s">
        <v>3105</v>
      </c>
      <c r="B394" s="69" t="s">
        <v>2985</v>
      </c>
      <c r="C394" s="70" t="s">
        <v>2986</v>
      </c>
      <c r="D394" s="71" t="s">
        <v>2987</v>
      </c>
      <c r="E394" s="71" t="s">
        <v>2988</v>
      </c>
      <c r="F394" s="72" t="s">
        <v>2989</v>
      </c>
      <c r="G394" s="73">
        <v>-1000</v>
      </c>
      <c r="H394" s="74">
        <v>1000</v>
      </c>
      <c r="I394" s="73">
        <v>1</v>
      </c>
      <c r="J394" s="74">
        <v>1</v>
      </c>
      <c r="K394" s="74">
        <v>1</v>
      </c>
      <c r="M394" s="75" t="s">
        <v>3106</v>
      </c>
    </row>
    <row r="395" spans="1:13" ht="15">
      <c r="A395" s="80" t="s">
        <v>3107</v>
      </c>
      <c r="B395" s="69" t="s">
        <v>2985</v>
      </c>
      <c r="C395" s="70" t="s">
        <v>3108</v>
      </c>
      <c r="D395" s="71" t="s">
        <v>3109</v>
      </c>
      <c r="E395" s="71" t="s">
        <v>3110</v>
      </c>
      <c r="F395" s="72" t="s">
        <v>3111</v>
      </c>
      <c r="G395" s="73">
        <v>-1000</v>
      </c>
      <c r="H395" s="74">
        <v>1000</v>
      </c>
      <c r="I395" s="73">
        <v>1</v>
      </c>
      <c r="J395" s="74">
        <v>1</v>
      </c>
      <c r="K395" s="74">
        <v>1</v>
      </c>
      <c r="M395" s="75" t="s">
        <v>3112</v>
      </c>
    </row>
    <row r="396" spans="1:13" ht="15">
      <c r="A396" s="80" t="s">
        <v>3113</v>
      </c>
      <c r="B396" s="69" t="s">
        <v>2985</v>
      </c>
      <c r="C396" s="70" t="s">
        <v>1179</v>
      </c>
      <c r="D396" s="71" t="s">
        <v>3057</v>
      </c>
      <c r="E396" s="71" t="s">
        <v>3058</v>
      </c>
      <c r="F396" s="72" t="s">
        <v>3059</v>
      </c>
      <c r="G396" s="73">
        <v>-1000</v>
      </c>
      <c r="H396" s="74">
        <v>1000</v>
      </c>
      <c r="I396" s="73">
        <v>1</v>
      </c>
      <c r="J396" s="74">
        <v>1</v>
      </c>
      <c r="K396" s="74">
        <v>1</v>
      </c>
      <c r="M396" s="75" t="s">
        <v>3114</v>
      </c>
    </row>
    <row r="397" spans="1:13" ht="15">
      <c r="A397" s="80" t="s">
        <v>3115</v>
      </c>
      <c r="B397" s="69" t="s">
        <v>2985</v>
      </c>
      <c r="C397" s="70" t="s">
        <v>3017</v>
      </c>
      <c r="D397" s="71" t="s">
        <v>3017</v>
      </c>
      <c r="E397" s="71" t="s">
        <v>3018</v>
      </c>
      <c r="F397" s="72" t="s">
        <v>3019</v>
      </c>
      <c r="G397" s="73">
        <v>-1000</v>
      </c>
      <c r="H397" s="74">
        <v>1000</v>
      </c>
      <c r="I397" s="73">
        <v>1</v>
      </c>
      <c r="J397" s="74">
        <v>1</v>
      </c>
      <c r="K397" s="74">
        <v>1</v>
      </c>
      <c r="M397" s="75" t="s">
        <v>3116</v>
      </c>
    </row>
    <row r="398" spans="1:13" ht="15">
      <c r="A398" s="80" t="s">
        <v>3117</v>
      </c>
      <c r="B398" s="69" t="s">
        <v>2985</v>
      </c>
      <c r="C398" s="70" t="s">
        <v>3017</v>
      </c>
      <c r="D398" s="71" t="s">
        <v>3017</v>
      </c>
      <c r="E398" s="71" t="s">
        <v>3018</v>
      </c>
      <c r="F398" s="72" t="s">
        <v>3019</v>
      </c>
      <c r="G398" s="73">
        <v>-1000</v>
      </c>
      <c r="H398" s="74">
        <v>1000</v>
      </c>
      <c r="I398" s="73">
        <v>1</v>
      </c>
      <c r="J398" s="74">
        <v>1</v>
      </c>
      <c r="K398" s="74">
        <v>1</v>
      </c>
      <c r="M398" s="75" t="s">
        <v>3118</v>
      </c>
    </row>
    <row r="399" spans="1:13" ht="15">
      <c r="A399" s="80" t="s">
        <v>3119</v>
      </c>
      <c r="B399" s="69" t="s">
        <v>2985</v>
      </c>
      <c r="C399" s="70" t="s">
        <v>1692</v>
      </c>
      <c r="D399" s="71" t="s">
        <v>1692</v>
      </c>
      <c r="E399" s="71" t="s">
        <v>1692</v>
      </c>
      <c r="F399" s="72" t="s">
        <v>1692</v>
      </c>
      <c r="G399" s="73">
        <v>-1000</v>
      </c>
      <c r="H399" s="74">
        <v>1000</v>
      </c>
      <c r="I399" s="73">
        <v>1</v>
      </c>
      <c r="J399" s="74">
        <v>1</v>
      </c>
      <c r="K399" s="74">
        <v>1</v>
      </c>
      <c r="M399" s="75" t="s">
        <v>3120</v>
      </c>
    </row>
    <row r="400" spans="1:13" ht="25.5">
      <c r="A400" s="80" t="s">
        <v>3121</v>
      </c>
      <c r="B400" s="69" t="s">
        <v>2985</v>
      </c>
      <c r="C400" s="70" t="s">
        <v>3084</v>
      </c>
      <c r="D400" s="71" t="s">
        <v>3084</v>
      </c>
      <c r="E400" s="71" t="s">
        <v>3122</v>
      </c>
      <c r="F400" s="72" t="s">
        <v>3123</v>
      </c>
      <c r="G400" s="73">
        <v>-1000</v>
      </c>
      <c r="H400" s="74">
        <v>1000</v>
      </c>
      <c r="I400" s="73">
        <v>1</v>
      </c>
      <c r="J400" s="74">
        <v>1</v>
      </c>
      <c r="K400" s="74">
        <v>1</v>
      </c>
      <c r="M400" s="75" t="s">
        <v>3124</v>
      </c>
    </row>
    <row r="401" spans="1:14" ht="15">
      <c r="A401" s="80" t="s">
        <v>3125</v>
      </c>
      <c r="B401" s="69" t="s">
        <v>3126</v>
      </c>
      <c r="C401" s="70" t="s">
        <v>569</v>
      </c>
      <c r="D401" s="71" t="s">
        <v>3127</v>
      </c>
      <c r="E401" s="71" t="s">
        <v>570</v>
      </c>
      <c r="F401" s="72" t="s">
        <v>3128</v>
      </c>
      <c r="G401" s="73">
        <v>-1000</v>
      </c>
      <c r="H401" s="74">
        <v>1000</v>
      </c>
      <c r="I401" s="73">
        <v>0</v>
      </c>
      <c r="J401" s="74">
        <v>0</v>
      </c>
      <c r="K401" s="74">
        <v>1</v>
      </c>
      <c r="M401" s="75" t="s">
        <v>3129</v>
      </c>
    </row>
    <row r="402" spans="1:14" ht="63.75">
      <c r="A402" s="80" t="s">
        <v>3130</v>
      </c>
      <c r="B402" s="69" t="s">
        <v>3126</v>
      </c>
      <c r="C402" s="70" t="s">
        <v>558</v>
      </c>
      <c r="D402" s="71" t="s">
        <v>3131</v>
      </c>
      <c r="E402" s="71" t="s">
        <v>3132</v>
      </c>
      <c r="F402" s="72" t="s">
        <v>3133</v>
      </c>
      <c r="G402" s="73">
        <v>-1000</v>
      </c>
      <c r="H402" s="74">
        <v>1000</v>
      </c>
      <c r="I402" s="73">
        <v>0</v>
      </c>
      <c r="J402" s="74">
        <v>1</v>
      </c>
      <c r="K402" s="74">
        <v>1</v>
      </c>
      <c r="M402" s="75" t="s">
        <v>3134</v>
      </c>
    </row>
    <row r="403" spans="1:14" ht="15">
      <c r="A403" s="80" t="s">
        <v>3135</v>
      </c>
      <c r="B403" s="69" t="s">
        <v>3126</v>
      </c>
      <c r="C403" s="70" t="s">
        <v>554</v>
      </c>
      <c r="D403" s="71" t="s">
        <v>3136</v>
      </c>
      <c r="E403" s="71" t="s">
        <v>555</v>
      </c>
      <c r="F403" s="72" t="s">
        <v>3137</v>
      </c>
      <c r="G403" s="73">
        <v>-1000</v>
      </c>
      <c r="H403" s="74">
        <v>1000</v>
      </c>
      <c r="I403" s="73">
        <v>1</v>
      </c>
      <c r="J403" s="74">
        <v>1</v>
      </c>
      <c r="K403" s="74">
        <v>1</v>
      </c>
      <c r="M403" s="75" t="s">
        <v>3138</v>
      </c>
    </row>
    <row r="404" spans="1:14" ht="63.75">
      <c r="A404" s="80" t="s">
        <v>3139</v>
      </c>
      <c r="B404" s="69" t="s">
        <v>3126</v>
      </c>
      <c r="C404" s="70" t="s">
        <v>558</v>
      </c>
      <c r="D404" s="71" t="s">
        <v>3131</v>
      </c>
      <c r="E404" s="71" t="s">
        <v>3132</v>
      </c>
      <c r="F404" s="72" t="s">
        <v>3133</v>
      </c>
      <c r="G404" s="73">
        <v>-1000</v>
      </c>
      <c r="H404" s="74">
        <v>1000</v>
      </c>
      <c r="I404" s="73">
        <v>1</v>
      </c>
      <c r="J404" s="74">
        <v>1</v>
      </c>
      <c r="K404" s="74">
        <v>1</v>
      </c>
      <c r="M404" s="75" t="s">
        <v>3140</v>
      </c>
    </row>
    <row r="405" spans="1:14" ht="15">
      <c r="A405" s="80" t="s">
        <v>3141</v>
      </c>
      <c r="B405" s="69" t="s">
        <v>3126</v>
      </c>
      <c r="C405" s="70" t="s">
        <v>266</v>
      </c>
      <c r="D405" s="71" t="s">
        <v>266</v>
      </c>
      <c r="E405" s="71" t="s">
        <v>3142</v>
      </c>
      <c r="F405" s="72" t="s">
        <v>3143</v>
      </c>
      <c r="G405" s="73">
        <v>-1000</v>
      </c>
      <c r="H405" s="74">
        <v>1000</v>
      </c>
      <c r="I405" s="73">
        <v>1</v>
      </c>
      <c r="J405" s="74">
        <v>1</v>
      </c>
      <c r="K405" s="74">
        <v>1</v>
      </c>
      <c r="L405" s="90" t="s">
        <v>1865</v>
      </c>
      <c r="M405" s="75" t="s">
        <v>3144</v>
      </c>
    </row>
    <row r="406" spans="1:14" ht="15">
      <c r="A406" s="80" t="s">
        <v>3145</v>
      </c>
      <c r="B406" s="69" t="s">
        <v>3126</v>
      </c>
      <c r="C406" s="70" t="s">
        <v>258</v>
      </c>
      <c r="D406" s="71" t="s">
        <v>3146</v>
      </c>
      <c r="E406" s="71" t="s">
        <v>259</v>
      </c>
      <c r="F406" s="72" t="s">
        <v>3147</v>
      </c>
      <c r="G406" s="73">
        <v>-1000</v>
      </c>
      <c r="H406" s="74">
        <v>1000</v>
      </c>
      <c r="I406" s="73">
        <v>1</v>
      </c>
      <c r="J406" s="74">
        <v>1</v>
      </c>
      <c r="K406" s="74">
        <v>1</v>
      </c>
      <c r="M406" s="75" t="s">
        <v>3148</v>
      </c>
    </row>
    <row r="407" spans="1:14" ht="15">
      <c r="A407" s="80" t="s">
        <v>3149</v>
      </c>
      <c r="B407" s="69" t="s">
        <v>3126</v>
      </c>
      <c r="C407" s="70" t="s">
        <v>262</v>
      </c>
      <c r="D407" s="71" t="s">
        <v>3150</v>
      </c>
      <c r="E407" s="71" t="s">
        <v>3151</v>
      </c>
      <c r="F407" s="72" t="s">
        <v>3152</v>
      </c>
      <c r="G407" s="73">
        <v>-1000</v>
      </c>
      <c r="H407" s="74">
        <v>0</v>
      </c>
      <c r="I407" s="73">
        <v>1</v>
      </c>
      <c r="J407" s="74">
        <v>1</v>
      </c>
      <c r="K407" s="74">
        <v>1</v>
      </c>
      <c r="M407" s="75" t="s">
        <v>3153</v>
      </c>
    </row>
    <row r="408" spans="1:14" ht="15">
      <c r="A408" s="80" t="s">
        <v>3154</v>
      </c>
      <c r="B408" s="69" t="s">
        <v>3126</v>
      </c>
      <c r="C408" s="70" t="s">
        <v>220</v>
      </c>
      <c r="D408" s="71" t="s">
        <v>220</v>
      </c>
      <c r="E408" s="71" t="s">
        <v>221</v>
      </c>
      <c r="F408" s="72" t="s">
        <v>2353</v>
      </c>
      <c r="G408" s="73">
        <v>-1000</v>
      </c>
      <c r="H408" s="74">
        <v>1000</v>
      </c>
      <c r="I408" s="73">
        <v>1</v>
      </c>
      <c r="J408" s="74">
        <v>1</v>
      </c>
      <c r="K408" s="74">
        <v>1</v>
      </c>
      <c r="M408" s="75" t="s">
        <v>3155</v>
      </c>
    </row>
    <row r="409" spans="1:14" ht="15">
      <c r="A409" s="80" t="s">
        <v>3156</v>
      </c>
      <c r="B409" s="69" t="s">
        <v>3126</v>
      </c>
      <c r="C409" s="70" t="s">
        <v>3157</v>
      </c>
      <c r="D409" s="71" t="s">
        <v>3157</v>
      </c>
      <c r="E409" s="71" t="s">
        <v>3158</v>
      </c>
      <c r="F409" s="72" t="s">
        <v>3159</v>
      </c>
      <c r="G409" s="73">
        <v>-1000</v>
      </c>
      <c r="H409" s="74">
        <v>0</v>
      </c>
      <c r="I409" s="73">
        <v>1</v>
      </c>
      <c r="J409" s="74">
        <v>1</v>
      </c>
      <c r="K409" s="74">
        <v>1</v>
      </c>
      <c r="M409" s="94" t="s">
        <v>3160</v>
      </c>
    </row>
    <row r="410" spans="1:14" ht="15">
      <c r="A410" s="80" t="s">
        <v>3161</v>
      </c>
      <c r="B410" s="69" t="s">
        <v>3126</v>
      </c>
      <c r="C410" s="70" t="s">
        <v>3162</v>
      </c>
      <c r="D410" s="71" t="s">
        <v>3162</v>
      </c>
      <c r="E410" s="71" t="s">
        <v>3163</v>
      </c>
      <c r="F410" s="72" t="s">
        <v>3164</v>
      </c>
      <c r="G410" s="73">
        <v>-1000</v>
      </c>
      <c r="H410" s="74">
        <v>1000</v>
      </c>
      <c r="I410" s="73">
        <v>1</v>
      </c>
      <c r="J410" s="74">
        <v>1</v>
      </c>
      <c r="K410" s="74">
        <v>1</v>
      </c>
      <c r="M410" s="75" t="s">
        <v>3165</v>
      </c>
    </row>
    <row r="411" spans="1:14" ht="15">
      <c r="A411" s="80" t="s">
        <v>3166</v>
      </c>
      <c r="B411" s="69" t="s">
        <v>3126</v>
      </c>
      <c r="C411" s="70" t="s">
        <v>1692</v>
      </c>
      <c r="D411" s="71" t="s">
        <v>1692</v>
      </c>
      <c r="E411" s="71" t="s">
        <v>3167</v>
      </c>
      <c r="F411" s="72" t="s">
        <v>3168</v>
      </c>
      <c r="G411" s="73">
        <v>-1000</v>
      </c>
      <c r="H411" s="74">
        <v>1000</v>
      </c>
      <c r="I411" s="73">
        <v>1</v>
      </c>
      <c r="J411" s="74">
        <v>1</v>
      </c>
      <c r="K411" s="74">
        <v>1</v>
      </c>
      <c r="M411" s="94" t="s">
        <v>3169</v>
      </c>
    </row>
    <row r="412" spans="1:14">
      <c r="A412" s="83" t="s">
        <v>3170</v>
      </c>
      <c r="B412" s="84" t="s">
        <v>3126</v>
      </c>
      <c r="C412" s="85" t="s">
        <v>3171</v>
      </c>
      <c r="D412" s="86" t="s">
        <v>1692</v>
      </c>
      <c r="E412" s="86" t="s">
        <v>3172</v>
      </c>
      <c r="F412" s="84" t="s">
        <v>3173</v>
      </c>
      <c r="G412" s="85">
        <v>0</v>
      </c>
      <c r="H412" s="86">
        <v>1000</v>
      </c>
      <c r="I412" s="91">
        <v>1</v>
      </c>
      <c r="J412" s="92">
        <v>1</v>
      </c>
      <c r="K412" s="93">
        <v>1</v>
      </c>
      <c r="L412" s="87"/>
      <c r="M412" s="88" t="s">
        <v>3174</v>
      </c>
      <c r="N412" s="38"/>
    </row>
    <row r="413" spans="1:14" ht="15">
      <c r="A413" s="80" t="s">
        <v>3175</v>
      </c>
      <c r="B413" s="69" t="s">
        <v>3176</v>
      </c>
      <c r="C413" s="70" t="s">
        <v>3177</v>
      </c>
      <c r="D413" s="71" t="s">
        <v>3178</v>
      </c>
      <c r="E413" s="71" t="s">
        <v>1418</v>
      </c>
      <c r="F413" s="72" t="s">
        <v>3179</v>
      </c>
      <c r="G413" s="73">
        <v>-1000</v>
      </c>
      <c r="H413" s="74">
        <v>1000</v>
      </c>
      <c r="I413" s="73">
        <v>0</v>
      </c>
      <c r="J413" s="74">
        <v>0</v>
      </c>
      <c r="K413" s="74">
        <v>0</v>
      </c>
      <c r="M413" s="75" t="s">
        <v>3180</v>
      </c>
    </row>
    <row r="414" spans="1:14" ht="15">
      <c r="A414" s="80" t="s">
        <v>3181</v>
      </c>
      <c r="B414" s="69" t="s">
        <v>3176</v>
      </c>
      <c r="C414" s="70" t="s">
        <v>1421</v>
      </c>
      <c r="D414" s="71" t="s">
        <v>1421</v>
      </c>
      <c r="E414" s="71" t="s">
        <v>3182</v>
      </c>
      <c r="F414" s="72" t="s">
        <v>3183</v>
      </c>
      <c r="G414" s="73">
        <v>0</v>
      </c>
      <c r="H414" s="74">
        <v>1000</v>
      </c>
      <c r="I414" s="73">
        <v>0</v>
      </c>
      <c r="J414" s="74">
        <v>0</v>
      </c>
      <c r="K414" s="74">
        <v>0</v>
      </c>
      <c r="M414" s="88" t="s">
        <v>3184</v>
      </c>
    </row>
    <row r="415" spans="1:14" ht="15">
      <c r="A415" s="80" t="s">
        <v>3185</v>
      </c>
      <c r="B415" s="69" t="s">
        <v>3176</v>
      </c>
      <c r="C415" s="70" t="s">
        <v>1399</v>
      </c>
      <c r="D415" s="71" t="s">
        <v>3186</v>
      </c>
      <c r="E415" s="71" t="s">
        <v>1400</v>
      </c>
      <c r="F415" s="72" t="s">
        <v>3187</v>
      </c>
      <c r="G415" s="73">
        <v>-1000</v>
      </c>
      <c r="H415" s="74">
        <v>1000</v>
      </c>
      <c r="I415" s="73">
        <v>0</v>
      </c>
      <c r="J415" s="74">
        <v>0</v>
      </c>
      <c r="K415" s="74">
        <v>0</v>
      </c>
      <c r="M415" s="75" t="s">
        <v>3188</v>
      </c>
    </row>
    <row r="416" spans="1:14" ht="15">
      <c r="A416" s="80" t="s">
        <v>3189</v>
      </c>
      <c r="B416" s="69" t="s">
        <v>3176</v>
      </c>
      <c r="C416" s="70" t="s">
        <v>1421</v>
      </c>
      <c r="D416" s="71" t="s">
        <v>1421</v>
      </c>
      <c r="E416" s="71" t="s">
        <v>3190</v>
      </c>
      <c r="F416" s="72" t="s">
        <v>3191</v>
      </c>
      <c r="G416" s="73">
        <v>0</v>
      </c>
      <c r="H416" s="74">
        <v>1000</v>
      </c>
      <c r="I416" s="73">
        <v>0</v>
      </c>
      <c r="J416" s="74">
        <v>0</v>
      </c>
      <c r="K416" s="74">
        <v>0</v>
      </c>
      <c r="M416" s="95" t="s">
        <v>3192</v>
      </c>
    </row>
    <row r="417" spans="1:13" ht="25.5">
      <c r="A417" s="80" t="s">
        <v>3193</v>
      </c>
      <c r="B417" s="69" t="s">
        <v>3176</v>
      </c>
      <c r="C417" s="70" t="s">
        <v>1409</v>
      </c>
      <c r="D417" s="71" t="s">
        <v>3194</v>
      </c>
      <c r="E417" s="71" t="s">
        <v>3195</v>
      </c>
      <c r="F417" s="72" t="s">
        <v>3196</v>
      </c>
      <c r="G417" s="73">
        <v>-1000</v>
      </c>
      <c r="H417" s="74">
        <v>1000</v>
      </c>
      <c r="I417" s="73">
        <v>0</v>
      </c>
      <c r="J417" s="74">
        <v>0</v>
      </c>
      <c r="K417" s="74">
        <v>0</v>
      </c>
      <c r="M417" s="75" t="s">
        <v>3197</v>
      </c>
    </row>
    <row r="418" spans="1:13" ht="25.5">
      <c r="A418" s="80" t="s">
        <v>3198</v>
      </c>
      <c r="B418" s="69" t="s">
        <v>3176</v>
      </c>
      <c r="C418" s="70" t="s">
        <v>1409</v>
      </c>
      <c r="D418" s="71" t="s">
        <v>3194</v>
      </c>
      <c r="E418" s="71" t="s">
        <v>3199</v>
      </c>
      <c r="F418" s="72" t="s">
        <v>3200</v>
      </c>
      <c r="G418" s="73">
        <v>-1000</v>
      </c>
      <c r="H418" s="74">
        <v>1000</v>
      </c>
      <c r="I418" s="73">
        <v>0</v>
      </c>
      <c r="J418" s="74">
        <v>0</v>
      </c>
      <c r="K418" s="74">
        <v>0</v>
      </c>
      <c r="M418" s="75" t="s">
        <v>3201</v>
      </c>
    </row>
    <row r="419" spans="1:13" ht="15">
      <c r="A419" s="80" t="s">
        <v>3202</v>
      </c>
      <c r="B419" s="69" t="s">
        <v>3176</v>
      </c>
      <c r="C419" s="70" t="s">
        <v>1692</v>
      </c>
      <c r="D419" s="71" t="s">
        <v>1692</v>
      </c>
      <c r="E419" s="71" t="s">
        <v>1692</v>
      </c>
      <c r="F419" s="72" t="s">
        <v>1692</v>
      </c>
      <c r="G419" s="73">
        <v>-1000</v>
      </c>
      <c r="H419" s="74">
        <v>1000</v>
      </c>
      <c r="I419" s="73">
        <v>0</v>
      </c>
      <c r="J419" s="74">
        <v>0</v>
      </c>
      <c r="K419" s="74">
        <v>0</v>
      </c>
      <c r="M419" s="75" t="s">
        <v>3203</v>
      </c>
    </row>
    <row r="420" spans="1:13" ht="15">
      <c r="A420" s="80" t="s">
        <v>1692</v>
      </c>
      <c r="B420" s="69" t="s">
        <v>3176</v>
      </c>
      <c r="C420" s="70" t="s">
        <v>1692</v>
      </c>
      <c r="D420" s="71" t="s">
        <v>1692</v>
      </c>
      <c r="E420" s="71" t="s">
        <v>1692</v>
      </c>
      <c r="F420" s="72" t="s">
        <v>1692</v>
      </c>
      <c r="G420" s="73">
        <v>-1000</v>
      </c>
      <c r="H420" s="74">
        <v>1000</v>
      </c>
      <c r="I420" s="73">
        <v>0</v>
      </c>
      <c r="J420" s="74">
        <v>0</v>
      </c>
      <c r="K420" s="74">
        <v>0</v>
      </c>
      <c r="M420" s="75" t="s">
        <v>3204</v>
      </c>
    </row>
    <row r="421" spans="1:13" ht="25.5">
      <c r="A421" s="80" t="s">
        <v>3205</v>
      </c>
      <c r="B421" s="69" t="s">
        <v>3206</v>
      </c>
      <c r="C421" s="70" t="s">
        <v>470</v>
      </c>
      <c r="D421" s="71" t="s">
        <v>3207</v>
      </c>
      <c r="E421" s="71" t="s">
        <v>3208</v>
      </c>
      <c r="F421" s="72" t="s">
        <v>3209</v>
      </c>
      <c r="G421" s="73">
        <v>-1000</v>
      </c>
      <c r="H421" s="74">
        <v>1000</v>
      </c>
      <c r="I421" s="73">
        <v>0</v>
      </c>
      <c r="J421" s="74">
        <v>1</v>
      </c>
      <c r="K421" s="74">
        <v>1</v>
      </c>
      <c r="M421" s="88" t="s">
        <v>3210</v>
      </c>
    </row>
    <row r="422" spans="1:13" ht="15">
      <c r="A422" s="80" t="s">
        <v>3211</v>
      </c>
      <c r="B422" s="69" t="s">
        <v>3206</v>
      </c>
      <c r="C422" s="70" t="s">
        <v>1692</v>
      </c>
      <c r="D422" s="71" t="s">
        <v>1692</v>
      </c>
      <c r="E422" s="71" t="s">
        <v>3212</v>
      </c>
      <c r="F422" s="72" t="s">
        <v>3213</v>
      </c>
      <c r="G422" s="73">
        <v>-1000</v>
      </c>
      <c r="H422" s="74">
        <v>1000</v>
      </c>
      <c r="I422" s="73">
        <v>0</v>
      </c>
      <c r="J422" s="74">
        <v>1</v>
      </c>
      <c r="K422" s="74">
        <v>1</v>
      </c>
      <c r="M422" s="94" t="s">
        <v>3214</v>
      </c>
    </row>
    <row r="423" spans="1:13" ht="15">
      <c r="A423" s="80" t="s">
        <v>3215</v>
      </c>
      <c r="B423" s="69" t="s">
        <v>3206</v>
      </c>
      <c r="C423" s="70" t="s">
        <v>1692</v>
      </c>
      <c r="D423" s="71" t="s">
        <v>1692</v>
      </c>
      <c r="E423" s="71" t="s">
        <v>3216</v>
      </c>
      <c r="F423" s="72" t="s">
        <v>3217</v>
      </c>
      <c r="G423" s="73">
        <v>-1000</v>
      </c>
      <c r="H423" s="74">
        <v>1000</v>
      </c>
      <c r="I423" s="73">
        <v>0</v>
      </c>
      <c r="J423" s="74">
        <v>1</v>
      </c>
      <c r="K423" s="74">
        <v>1</v>
      </c>
      <c r="M423" s="75" t="s">
        <v>3218</v>
      </c>
    </row>
    <row r="424" spans="1:13" ht="15">
      <c r="A424" s="80" t="s">
        <v>3219</v>
      </c>
      <c r="B424" s="69" t="s">
        <v>3206</v>
      </c>
      <c r="C424" s="70" t="s">
        <v>1692</v>
      </c>
      <c r="D424" s="71" t="s">
        <v>1692</v>
      </c>
      <c r="E424" s="71" t="s">
        <v>475</v>
      </c>
      <c r="F424" s="72" t="s">
        <v>3220</v>
      </c>
      <c r="G424" s="73">
        <v>-1000</v>
      </c>
      <c r="H424" s="74">
        <v>1000</v>
      </c>
      <c r="I424" s="73">
        <v>1</v>
      </c>
      <c r="J424" s="74">
        <v>1</v>
      </c>
      <c r="K424" s="74">
        <v>1</v>
      </c>
      <c r="M424" s="75" t="s">
        <v>3221</v>
      </c>
    </row>
    <row r="425" spans="1:13" ht="38.25">
      <c r="A425" s="80" t="s">
        <v>3222</v>
      </c>
      <c r="B425" s="69" t="s">
        <v>3206</v>
      </c>
      <c r="C425" s="70" t="s">
        <v>466</v>
      </c>
      <c r="D425" s="71" t="s">
        <v>3223</v>
      </c>
      <c r="E425" s="71" t="s">
        <v>3224</v>
      </c>
      <c r="F425" s="72" t="s">
        <v>3225</v>
      </c>
      <c r="G425" s="73">
        <v>-1000</v>
      </c>
      <c r="H425" s="74">
        <v>1000</v>
      </c>
      <c r="I425" s="73">
        <v>1</v>
      </c>
      <c r="J425" s="74">
        <v>1</v>
      </c>
      <c r="K425" s="74">
        <v>1</v>
      </c>
      <c r="M425" s="75" t="s">
        <v>3226</v>
      </c>
    </row>
    <row r="426" spans="1:13" ht="15">
      <c r="A426" s="80" t="s">
        <v>3227</v>
      </c>
      <c r="B426" s="69" t="s">
        <v>3206</v>
      </c>
      <c r="C426" s="70" t="s">
        <v>1692</v>
      </c>
      <c r="D426" s="71" t="s">
        <v>1692</v>
      </c>
      <c r="E426" s="71" t="s">
        <v>3228</v>
      </c>
      <c r="F426" s="72" t="s">
        <v>3229</v>
      </c>
      <c r="G426" s="73">
        <v>-1000</v>
      </c>
      <c r="H426" s="74">
        <v>1000</v>
      </c>
      <c r="I426" s="73">
        <v>1</v>
      </c>
      <c r="J426" s="74">
        <v>1</v>
      </c>
      <c r="K426" s="74">
        <v>1</v>
      </c>
      <c r="M426" s="75" t="s">
        <v>3230</v>
      </c>
    </row>
    <row r="427" spans="1:13" ht="15">
      <c r="A427" s="80" t="s">
        <v>3231</v>
      </c>
      <c r="B427" s="69" t="s">
        <v>3206</v>
      </c>
      <c r="C427" s="70" t="s">
        <v>470</v>
      </c>
      <c r="D427" s="71" t="s">
        <v>3207</v>
      </c>
      <c r="E427" s="71" t="s">
        <v>471</v>
      </c>
      <c r="F427" s="72" t="s">
        <v>3232</v>
      </c>
      <c r="G427" s="73">
        <v>-1000</v>
      </c>
      <c r="H427" s="74">
        <v>1000</v>
      </c>
      <c r="I427" s="73">
        <v>1</v>
      </c>
      <c r="J427" s="74">
        <v>1</v>
      </c>
      <c r="K427" s="74">
        <v>1</v>
      </c>
      <c r="M427" s="88" t="s">
        <v>3233</v>
      </c>
    </row>
    <row r="428" spans="1:13" ht="15">
      <c r="A428" s="80" t="s">
        <v>3234</v>
      </c>
      <c r="B428" s="69" t="s">
        <v>3206</v>
      </c>
      <c r="C428" s="70" t="s">
        <v>478</v>
      </c>
      <c r="D428" s="71" t="s">
        <v>478</v>
      </c>
      <c r="E428" s="71" t="s">
        <v>479</v>
      </c>
      <c r="F428" s="72" t="s">
        <v>3235</v>
      </c>
      <c r="G428" s="73">
        <v>-1000</v>
      </c>
      <c r="H428" s="74">
        <v>1000</v>
      </c>
      <c r="I428" s="73">
        <v>1</v>
      </c>
      <c r="J428" s="74">
        <v>1</v>
      </c>
      <c r="K428" s="74">
        <v>1</v>
      </c>
      <c r="M428" s="82" t="s">
        <v>3236</v>
      </c>
    </row>
    <row r="429" spans="1:13" ht="15">
      <c r="A429" s="80" t="s">
        <v>3237</v>
      </c>
      <c r="B429" s="69" t="s">
        <v>3206</v>
      </c>
      <c r="C429" s="70" t="s">
        <v>482</v>
      </c>
      <c r="D429" s="71" t="s">
        <v>482</v>
      </c>
      <c r="E429" s="71" t="s">
        <v>483</v>
      </c>
      <c r="F429" s="72" t="s">
        <v>3238</v>
      </c>
      <c r="G429" s="73">
        <v>-1000</v>
      </c>
      <c r="H429" s="74">
        <v>1000</v>
      </c>
      <c r="I429" s="73">
        <v>1</v>
      </c>
      <c r="J429" s="74">
        <v>1</v>
      </c>
      <c r="K429" s="74">
        <v>1</v>
      </c>
      <c r="M429" s="82" t="s">
        <v>3239</v>
      </c>
    </row>
    <row r="430" spans="1:13" ht="15">
      <c r="A430" s="80" t="s">
        <v>3240</v>
      </c>
      <c r="B430" s="69" t="s">
        <v>3206</v>
      </c>
      <c r="C430" s="70" t="s">
        <v>430</v>
      </c>
      <c r="D430" s="71" t="s">
        <v>430</v>
      </c>
      <c r="E430" s="71" t="s">
        <v>3241</v>
      </c>
      <c r="F430" s="72" t="s">
        <v>3242</v>
      </c>
      <c r="G430" s="73">
        <v>-1000</v>
      </c>
      <c r="H430" s="74">
        <v>1000</v>
      </c>
      <c r="I430" s="73">
        <v>1</v>
      </c>
      <c r="J430" s="74">
        <v>1</v>
      </c>
      <c r="K430" s="74">
        <v>1</v>
      </c>
      <c r="M430" s="75" t="s">
        <v>3243</v>
      </c>
    </row>
    <row r="431" spans="1:13" ht="15">
      <c r="A431" s="80" t="s">
        <v>3244</v>
      </c>
      <c r="B431" s="69" t="s">
        <v>3206</v>
      </c>
      <c r="C431" s="70" t="s">
        <v>466</v>
      </c>
      <c r="D431" s="71" t="s">
        <v>3223</v>
      </c>
      <c r="E431" s="71" t="s">
        <v>467</v>
      </c>
      <c r="F431" s="72" t="s">
        <v>3245</v>
      </c>
      <c r="G431" s="73">
        <v>-1000</v>
      </c>
      <c r="H431" s="74">
        <v>1000</v>
      </c>
      <c r="I431" s="73">
        <v>1</v>
      </c>
      <c r="J431" s="74">
        <v>1</v>
      </c>
      <c r="K431" s="74">
        <v>1</v>
      </c>
      <c r="M431" s="75" t="s">
        <v>3246</v>
      </c>
    </row>
    <row r="432" spans="1:13" ht="15">
      <c r="A432" s="80" t="s">
        <v>3247</v>
      </c>
      <c r="B432" s="69" t="s">
        <v>3248</v>
      </c>
      <c r="C432" s="70" t="s">
        <v>618</v>
      </c>
      <c r="D432" s="71" t="s">
        <v>3249</v>
      </c>
      <c r="E432" s="71" t="s">
        <v>3250</v>
      </c>
      <c r="F432" s="72" t="s">
        <v>3251</v>
      </c>
      <c r="G432" s="73">
        <v>-1000</v>
      </c>
      <c r="H432" s="74">
        <v>1000</v>
      </c>
      <c r="I432" s="73">
        <v>0</v>
      </c>
      <c r="J432" s="74">
        <v>1</v>
      </c>
      <c r="K432" s="74">
        <v>1</v>
      </c>
      <c r="M432" s="75" t="s">
        <v>3252</v>
      </c>
    </row>
    <row r="433" spans="1:14" ht="15">
      <c r="A433" s="80" t="s">
        <v>3253</v>
      </c>
      <c r="B433" s="69" t="s">
        <v>3248</v>
      </c>
      <c r="C433" s="70" t="s">
        <v>614</v>
      </c>
      <c r="D433" s="71" t="s">
        <v>3254</v>
      </c>
      <c r="E433" s="71" t="s">
        <v>3255</v>
      </c>
      <c r="F433" s="72" t="s">
        <v>3256</v>
      </c>
      <c r="G433" s="73">
        <v>-1000</v>
      </c>
      <c r="H433" s="74">
        <v>1000</v>
      </c>
      <c r="I433" s="73">
        <v>0</v>
      </c>
      <c r="J433" s="74">
        <v>1</v>
      </c>
      <c r="K433" s="74">
        <v>1</v>
      </c>
      <c r="M433" s="75" t="s">
        <v>3257</v>
      </c>
    </row>
    <row r="434" spans="1:14" ht="15">
      <c r="A434" s="80" t="s">
        <v>3258</v>
      </c>
      <c r="B434" s="69" t="s">
        <v>3248</v>
      </c>
      <c r="C434" s="70" t="s">
        <v>1692</v>
      </c>
      <c r="D434" s="71" t="s">
        <v>1692</v>
      </c>
      <c r="E434" s="71" t="s">
        <v>3259</v>
      </c>
      <c r="F434" s="72" t="s">
        <v>3260</v>
      </c>
      <c r="G434" s="73">
        <v>-1000</v>
      </c>
      <c r="H434" s="74">
        <v>1000</v>
      </c>
      <c r="I434" s="73">
        <v>0</v>
      </c>
      <c r="J434" s="74">
        <v>1</v>
      </c>
      <c r="K434" s="74">
        <v>1</v>
      </c>
      <c r="M434" s="75" t="s">
        <v>3261</v>
      </c>
    </row>
    <row r="435" spans="1:14" ht="15">
      <c r="A435" s="80" t="s">
        <v>3262</v>
      </c>
      <c r="B435" s="69" t="s">
        <v>3248</v>
      </c>
      <c r="C435" s="70" t="s">
        <v>610</v>
      </c>
      <c r="D435" s="71" t="s">
        <v>610</v>
      </c>
      <c r="E435" s="71" t="s">
        <v>611</v>
      </c>
      <c r="F435" s="72" t="s">
        <v>2534</v>
      </c>
      <c r="G435" s="73">
        <v>-1000</v>
      </c>
      <c r="H435" s="74">
        <v>1000</v>
      </c>
      <c r="I435" s="73">
        <v>0</v>
      </c>
      <c r="J435" s="74">
        <v>1</v>
      </c>
      <c r="K435" s="74">
        <v>1</v>
      </c>
      <c r="M435" s="75" t="s">
        <v>3263</v>
      </c>
    </row>
    <row r="436" spans="1:14" ht="25.5">
      <c r="A436" s="80" t="s">
        <v>3264</v>
      </c>
      <c r="B436" s="69" t="s">
        <v>3248</v>
      </c>
      <c r="C436" s="70" t="s">
        <v>1692</v>
      </c>
      <c r="D436" s="71" t="s">
        <v>1692</v>
      </c>
      <c r="E436" s="71" t="s">
        <v>3265</v>
      </c>
      <c r="F436" s="72" t="s">
        <v>3266</v>
      </c>
      <c r="G436" s="73">
        <v>-1000</v>
      </c>
      <c r="H436" s="74">
        <v>1000</v>
      </c>
      <c r="I436" s="73">
        <v>0</v>
      </c>
      <c r="J436" s="74">
        <v>1</v>
      </c>
      <c r="K436" s="74">
        <v>1</v>
      </c>
      <c r="M436" s="75" t="s">
        <v>3267</v>
      </c>
    </row>
    <row r="437" spans="1:14" ht="15">
      <c r="A437" s="80" t="s">
        <v>3268</v>
      </c>
      <c r="B437" s="69" t="s">
        <v>3248</v>
      </c>
      <c r="C437" s="70" t="s">
        <v>641</v>
      </c>
      <c r="D437" s="71" t="s">
        <v>2510</v>
      </c>
      <c r="E437" s="71" t="s">
        <v>642</v>
      </c>
      <c r="F437" s="72" t="s">
        <v>2511</v>
      </c>
      <c r="G437" s="73">
        <v>-1000</v>
      </c>
      <c r="H437" s="74">
        <v>1000</v>
      </c>
      <c r="I437" s="73">
        <v>0</v>
      </c>
      <c r="J437" s="74">
        <v>1</v>
      </c>
      <c r="K437" s="74">
        <v>1</v>
      </c>
      <c r="M437" s="75" t="s">
        <v>3269</v>
      </c>
    </row>
    <row r="438" spans="1:14" ht="15">
      <c r="A438" s="80" t="s">
        <v>3270</v>
      </c>
      <c r="B438" s="69" t="s">
        <v>3271</v>
      </c>
      <c r="C438" s="70" t="s">
        <v>1692</v>
      </c>
      <c r="D438" s="71" t="s">
        <v>1692</v>
      </c>
      <c r="E438" s="71" t="s">
        <v>3272</v>
      </c>
      <c r="F438" s="72" t="s">
        <v>3273</v>
      </c>
      <c r="G438" s="73">
        <v>-1000</v>
      </c>
      <c r="H438" s="74">
        <v>1000</v>
      </c>
      <c r="I438" s="73">
        <v>0</v>
      </c>
      <c r="J438" s="74">
        <v>1</v>
      </c>
      <c r="K438" s="74">
        <v>1</v>
      </c>
      <c r="M438" s="75" t="s">
        <v>3274</v>
      </c>
    </row>
    <row r="439" spans="1:14" ht="25.5">
      <c r="A439" s="80" t="s">
        <v>3275</v>
      </c>
      <c r="B439" s="69" t="s">
        <v>3271</v>
      </c>
      <c r="C439" s="70" t="s">
        <v>3276</v>
      </c>
      <c r="D439" s="71" t="s">
        <v>3277</v>
      </c>
      <c r="E439" s="71" t="s">
        <v>3278</v>
      </c>
      <c r="F439" s="72" t="s">
        <v>3279</v>
      </c>
      <c r="G439" s="73">
        <v>-1000</v>
      </c>
      <c r="H439" s="74">
        <v>1000</v>
      </c>
      <c r="I439" s="73">
        <v>0</v>
      </c>
      <c r="J439" s="74">
        <v>1</v>
      </c>
      <c r="K439" s="74">
        <v>1</v>
      </c>
      <c r="M439" s="75" t="s">
        <v>3280</v>
      </c>
    </row>
    <row r="440" spans="1:14" s="46" customFormat="1" ht="15">
      <c r="A440" s="80" t="s">
        <v>3281</v>
      </c>
      <c r="B440" s="69" t="s">
        <v>3271</v>
      </c>
      <c r="C440" s="70" t="s">
        <v>3282</v>
      </c>
      <c r="D440" s="71" t="s">
        <v>3283</v>
      </c>
      <c r="E440" s="71" t="s">
        <v>3284</v>
      </c>
      <c r="F440" s="72" t="s">
        <v>3285</v>
      </c>
      <c r="G440" s="73">
        <v>-1000</v>
      </c>
      <c r="H440" s="74">
        <v>1000</v>
      </c>
      <c r="I440" s="73">
        <v>0</v>
      </c>
      <c r="J440" s="74">
        <v>1</v>
      </c>
      <c r="K440" s="74">
        <v>1</v>
      </c>
      <c r="L440" s="68"/>
      <c r="M440" s="75" t="s">
        <v>3286</v>
      </c>
      <c r="N440" s="15"/>
    </row>
    <row r="441" spans="1:14" s="46" customFormat="1" ht="15">
      <c r="A441" s="80" t="s">
        <v>3287</v>
      </c>
      <c r="B441" s="69" t="s">
        <v>3271</v>
      </c>
      <c r="C441" s="70" t="s">
        <v>1692</v>
      </c>
      <c r="D441" s="71" t="s">
        <v>1692</v>
      </c>
      <c r="E441" s="71" t="s">
        <v>1692</v>
      </c>
      <c r="F441" s="72" t="s">
        <v>1692</v>
      </c>
      <c r="G441" s="73">
        <v>-1000</v>
      </c>
      <c r="H441" s="74">
        <v>1000</v>
      </c>
      <c r="I441" s="73">
        <v>0</v>
      </c>
      <c r="J441" s="74">
        <v>1</v>
      </c>
      <c r="K441" s="74">
        <v>1</v>
      </c>
      <c r="L441" s="68"/>
      <c r="M441" s="75" t="s">
        <v>3288</v>
      </c>
      <c r="N441" s="15"/>
    </row>
    <row r="442" spans="1:14" s="46" customFormat="1" ht="15">
      <c r="A442" s="80" t="s">
        <v>3289</v>
      </c>
      <c r="B442" s="69" t="s">
        <v>3271</v>
      </c>
      <c r="C442" s="70" t="s">
        <v>3282</v>
      </c>
      <c r="D442" s="71" t="s">
        <v>3283</v>
      </c>
      <c r="E442" s="71" t="s">
        <v>3290</v>
      </c>
      <c r="F442" s="72" t="s">
        <v>3291</v>
      </c>
      <c r="G442" s="73">
        <v>-1000</v>
      </c>
      <c r="H442" s="74">
        <v>1000</v>
      </c>
      <c r="I442" s="73">
        <v>0</v>
      </c>
      <c r="J442" s="74">
        <v>1</v>
      </c>
      <c r="K442" s="74">
        <v>1</v>
      </c>
      <c r="L442" s="68"/>
      <c r="M442" s="75" t="s">
        <v>3292</v>
      </c>
      <c r="N442" s="15"/>
    </row>
    <row r="443" spans="1:14" s="46" customFormat="1" ht="15">
      <c r="A443" s="80" t="s">
        <v>1692</v>
      </c>
      <c r="B443" s="69" t="s">
        <v>3271</v>
      </c>
      <c r="C443" s="70" t="s">
        <v>1692</v>
      </c>
      <c r="D443" s="71" t="s">
        <v>1692</v>
      </c>
      <c r="E443" s="71" t="s">
        <v>1692</v>
      </c>
      <c r="F443" s="72" t="s">
        <v>1692</v>
      </c>
      <c r="G443" s="73">
        <v>-1000</v>
      </c>
      <c r="H443" s="74">
        <v>1000</v>
      </c>
      <c r="I443" s="73">
        <v>0</v>
      </c>
      <c r="J443" s="74">
        <v>1</v>
      </c>
      <c r="K443" s="74">
        <v>1</v>
      </c>
      <c r="L443" s="68"/>
      <c r="M443" s="75" t="s">
        <v>3293</v>
      </c>
      <c r="N443" s="15"/>
    </row>
    <row r="444" spans="1:14" s="46" customFormat="1" ht="15">
      <c r="A444" s="80" t="s">
        <v>3294</v>
      </c>
      <c r="B444" s="69" t="s">
        <v>3271</v>
      </c>
      <c r="C444" s="70" t="s">
        <v>1692</v>
      </c>
      <c r="D444" s="71" t="s">
        <v>1692</v>
      </c>
      <c r="E444" s="71" t="s">
        <v>3295</v>
      </c>
      <c r="F444" s="72" t="s">
        <v>3296</v>
      </c>
      <c r="G444" s="73">
        <v>-1000</v>
      </c>
      <c r="H444" s="74">
        <v>1000</v>
      </c>
      <c r="I444" s="73">
        <v>1</v>
      </c>
      <c r="J444" s="74">
        <v>1</v>
      </c>
      <c r="K444" s="74">
        <v>1</v>
      </c>
      <c r="L444" s="68"/>
      <c r="M444" s="75" t="s">
        <v>3297</v>
      </c>
      <c r="N444" s="15"/>
    </row>
    <row r="445" spans="1:14" s="46" customFormat="1">
      <c r="A445" s="83" t="s">
        <v>1692</v>
      </c>
      <c r="B445" s="84" t="s">
        <v>3298</v>
      </c>
      <c r="C445" s="85" t="s">
        <v>1692</v>
      </c>
      <c r="D445" s="86" t="s">
        <v>1692</v>
      </c>
      <c r="E445" s="86" t="s">
        <v>1692</v>
      </c>
      <c r="F445" s="84" t="s">
        <v>1692</v>
      </c>
      <c r="G445" s="85">
        <v>0</v>
      </c>
      <c r="H445" s="86">
        <v>0</v>
      </c>
      <c r="I445" s="91">
        <v>1</v>
      </c>
      <c r="J445" s="92">
        <v>1</v>
      </c>
      <c r="K445" s="93">
        <v>1</v>
      </c>
      <c r="L445" s="68"/>
      <c r="M445" s="88" t="s">
        <v>3299</v>
      </c>
      <c r="N445" s="15"/>
    </row>
    <row r="446" spans="1:14" s="46" customFormat="1">
      <c r="A446" s="83" t="s">
        <v>1692</v>
      </c>
      <c r="B446" s="84" t="s">
        <v>3298</v>
      </c>
      <c r="C446" s="85" t="s">
        <v>1692</v>
      </c>
      <c r="D446" s="86" t="s">
        <v>1692</v>
      </c>
      <c r="E446" s="86" t="s">
        <v>3300</v>
      </c>
      <c r="F446" s="84" t="s">
        <v>3301</v>
      </c>
      <c r="G446" s="85" t="s">
        <v>3302</v>
      </c>
      <c r="H446" s="86" t="s">
        <v>1925</v>
      </c>
      <c r="I446" s="73">
        <v>1</v>
      </c>
      <c r="J446" s="74">
        <v>1</v>
      </c>
      <c r="K446" s="74">
        <v>1</v>
      </c>
      <c r="L446" s="68"/>
      <c r="M446" s="88" t="s">
        <v>3303</v>
      </c>
      <c r="N446" s="15"/>
    </row>
    <row r="447" spans="1:14" s="46" customFormat="1" ht="15">
      <c r="A447" s="80" t="s">
        <v>1692</v>
      </c>
      <c r="B447" s="96" t="s">
        <v>3298</v>
      </c>
      <c r="C447" s="97" t="s">
        <v>54</v>
      </c>
      <c r="D447" s="98" t="s">
        <v>3304</v>
      </c>
      <c r="E447" s="99" t="s">
        <v>3305</v>
      </c>
      <c r="F447" s="100" t="s">
        <v>3306</v>
      </c>
      <c r="G447" s="101">
        <v>0</v>
      </c>
      <c r="H447" s="102">
        <v>1000</v>
      </c>
      <c r="I447" s="73" t="s">
        <v>1692</v>
      </c>
      <c r="J447" s="74" t="s">
        <v>1692</v>
      </c>
      <c r="K447" s="74" t="s">
        <v>1692</v>
      </c>
      <c r="L447" s="68"/>
      <c r="M447" s="103" t="s">
        <v>3307</v>
      </c>
      <c r="N447" s="15"/>
    </row>
    <row r="448" spans="1:14" s="46" customFormat="1" ht="15">
      <c r="A448" s="80" t="s">
        <v>1692</v>
      </c>
      <c r="B448" s="96" t="s">
        <v>3298</v>
      </c>
      <c r="C448" s="97" t="s">
        <v>3308</v>
      </c>
      <c r="D448" s="98" t="s">
        <v>3308</v>
      </c>
      <c r="E448" s="99" t="s">
        <v>3309</v>
      </c>
      <c r="F448" s="100" t="s">
        <v>3310</v>
      </c>
      <c r="G448" s="101">
        <v>-1000</v>
      </c>
      <c r="H448" s="102">
        <v>1000</v>
      </c>
      <c r="I448" s="73" t="s">
        <v>1692</v>
      </c>
      <c r="J448" s="74" t="s">
        <v>1692</v>
      </c>
      <c r="K448" s="74" t="s">
        <v>1692</v>
      </c>
      <c r="L448" s="68"/>
      <c r="M448" s="103" t="s">
        <v>3311</v>
      </c>
      <c r="N448" s="15"/>
    </row>
    <row r="449" spans="1:14" s="46" customFormat="1" ht="15">
      <c r="A449" s="80" t="s">
        <v>1692</v>
      </c>
      <c r="B449" s="96" t="s">
        <v>3298</v>
      </c>
      <c r="C449" s="97" t="s">
        <v>3312</v>
      </c>
      <c r="D449" s="98" t="s">
        <v>3312</v>
      </c>
      <c r="E449" s="99" t="s">
        <v>3313</v>
      </c>
      <c r="F449" s="100" t="s">
        <v>3314</v>
      </c>
      <c r="G449" s="101">
        <v>-1000</v>
      </c>
      <c r="H449" s="102">
        <v>1000</v>
      </c>
      <c r="I449" s="73" t="s">
        <v>1692</v>
      </c>
      <c r="J449" s="74" t="s">
        <v>1692</v>
      </c>
      <c r="K449" s="74" t="s">
        <v>1692</v>
      </c>
      <c r="L449" s="68"/>
      <c r="M449" s="103" t="s">
        <v>3315</v>
      </c>
      <c r="N449" s="15"/>
    </row>
    <row r="450" spans="1:14" s="46" customFormat="1" ht="15">
      <c r="A450" s="80" t="s">
        <v>1692</v>
      </c>
      <c r="B450" s="96" t="s">
        <v>3298</v>
      </c>
      <c r="C450" s="97" t="s">
        <v>3316</v>
      </c>
      <c r="D450" s="98" t="s">
        <v>3316</v>
      </c>
      <c r="E450" s="99" t="s">
        <v>3317</v>
      </c>
      <c r="F450" s="100" t="s">
        <v>3318</v>
      </c>
      <c r="G450" s="101">
        <v>0</v>
      </c>
      <c r="H450" s="102">
        <v>1000</v>
      </c>
      <c r="I450" s="73" t="s">
        <v>1692</v>
      </c>
      <c r="J450" s="74" t="s">
        <v>1692</v>
      </c>
      <c r="K450" s="74" t="s">
        <v>1692</v>
      </c>
      <c r="L450" s="68"/>
      <c r="M450" s="103" t="s">
        <v>3319</v>
      </c>
      <c r="N450" s="15"/>
    </row>
    <row r="451" spans="1:14" s="46" customFormat="1" ht="25.5">
      <c r="A451" s="80" t="s">
        <v>1692</v>
      </c>
      <c r="B451" s="96" t="s">
        <v>3298</v>
      </c>
      <c r="C451" s="97" t="s">
        <v>3320</v>
      </c>
      <c r="D451" s="98" t="s">
        <v>3321</v>
      </c>
      <c r="E451" s="99" t="s">
        <v>3309</v>
      </c>
      <c r="F451" s="100" t="s">
        <v>3310</v>
      </c>
      <c r="G451" s="101">
        <v>-1000</v>
      </c>
      <c r="H451" s="102">
        <v>1000</v>
      </c>
      <c r="I451" s="73" t="s">
        <v>1692</v>
      </c>
      <c r="J451" s="74" t="s">
        <v>1692</v>
      </c>
      <c r="K451" s="74" t="s">
        <v>1692</v>
      </c>
      <c r="L451" s="68"/>
      <c r="M451" s="103" t="s">
        <v>3322</v>
      </c>
      <c r="N451" s="15"/>
    </row>
    <row r="452" spans="1:14" s="46" customFormat="1" ht="15">
      <c r="A452" s="80" t="s">
        <v>1692</v>
      </c>
      <c r="B452" s="69" t="s">
        <v>3298</v>
      </c>
      <c r="C452" s="73" t="s">
        <v>1692</v>
      </c>
      <c r="D452" s="104" t="s">
        <v>1692</v>
      </c>
      <c r="E452" s="104" t="s">
        <v>1692</v>
      </c>
      <c r="F452" s="72" t="s">
        <v>1692</v>
      </c>
      <c r="G452" s="73">
        <v>0</v>
      </c>
      <c r="H452" s="74">
        <v>1000</v>
      </c>
      <c r="I452" s="73" t="s">
        <v>1692</v>
      </c>
      <c r="J452" s="74" t="s">
        <v>1692</v>
      </c>
      <c r="K452" s="74" t="s">
        <v>1692</v>
      </c>
      <c r="L452" s="87"/>
      <c r="M452" s="105" t="s">
        <v>3323</v>
      </c>
      <c r="N452" s="15"/>
    </row>
    <row r="453" spans="1:14" s="46" customFormat="1" ht="15">
      <c r="A453" s="80" t="s">
        <v>1692</v>
      </c>
      <c r="B453" s="69" t="s">
        <v>3298</v>
      </c>
      <c r="C453" s="73" t="s">
        <v>1692</v>
      </c>
      <c r="D453" s="104" t="s">
        <v>1692</v>
      </c>
      <c r="E453" s="104" t="s">
        <v>1692</v>
      </c>
      <c r="F453" s="72" t="s">
        <v>1692</v>
      </c>
      <c r="G453" s="73">
        <v>-1000</v>
      </c>
      <c r="H453" s="74">
        <v>0</v>
      </c>
      <c r="I453" s="73" t="s">
        <v>1692</v>
      </c>
      <c r="J453" s="74" t="s">
        <v>1692</v>
      </c>
      <c r="K453" s="74" t="s">
        <v>1692</v>
      </c>
      <c r="L453" s="68"/>
      <c r="M453" s="105" t="s">
        <v>3324</v>
      </c>
      <c r="N453" s="15"/>
    </row>
    <row r="454" spans="1:14" s="46" customFormat="1" ht="15">
      <c r="A454" s="80" t="s">
        <v>1692</v>
      </c>
      <c r="B454" s="69" t="s">
        <v>3298</v>
      </c>
      <c r="C454" s="73" t="s">
        <v>1692</v>
      </c>
      <c r="D454" s="104" t="s">
        <v>1692</v>
      </c>
      <c r="E454" s="104" t="s">
        <v>1692</v>
      </c>
      <c r="F454" s="72" t="s">
        <v>1692</v>
      </c>
      <c r="G454" s="73">
        <v>-1000</v>
      </c>
      <c r="H454" s="74">
        <v>0</v>
      </c>
      <c r="I454" s="73" t="s">
        <v>1692</v>
      </c>
      <c r="J454" s="74" t="s">
        <v>1692</v>
      </c>
      <c r="K454" s="74" t="s">
        <v>1692</v>
      </c>
      <c r="L454" s="68"/>
      <c r="M454" s="105" t="s">
        <v>3325</v>
      </c>
      <c r="N454" s="15"/>
    </row>
    <row r="455" spans="1:14" s="46" customFormat="1" ht="15">
      <c r="A455" s="80" t="s">
        <v>1692</v>
      </c>
      <c r="B455" s="96" t="s">
        <v>3298</v>
      </c>
      <c r="C455" s="97" t="s">
        <v>34</v>
      </c>
      <c r="D455" s="98" t="s">
        <v>34</v>
      </c>
      <c r="E455" s="99" t="s">
        <v>3326</v>
      </c>
      <c r="F455" s="100" t="s">
        <v>3327</v>
      </c>
      <c r="G455" s="101">
        <v>0</v>
      </c>
      <c r="H455" s="102">
        <v>1000</v>
      </c>
      <c r="I455" s="73" t="s">
        <v>1692</v>
      </c>
      <c r="J455" s="74" t="s">
        <v>1692</v>
      </c>
      <c r="K455" s="74" t="s">
        <v>1692</v>
      </c>
      <c r="L455" s="90" t="s">
        <v>1865</v>
      </c>
      <c r="M455" s="103" t="s">
        <v>3328</v>
      </c>
      <c r="N455" s="15"/>
    </row>
    <row r="456" spans="1:14" s="46" customFormat="1" ht="15">
      <c r="A456" s="80" t="s">
        <v>1692</v>
      </c>
      <c r="B456" s="96" t="s">
        <v>3298</v>
      </c>
      <c r="C456" s="97" t="s">
        <v>3329</v>
      </c>
      <c r="D456" s="98" t="s">
        <v>3330</v>
      </c>
      <c r="E456" s="99" t="s">
        <v>3331</v>
      </c>
      <c r="F456" s="100" t="s">
        <v>3332</v>
      </c>
      <c r="G456" s="101">
        <v>0</v>
      </c>
      <c r="H456" s="102">
        <v>1000</v>
      </c>
      <c r="I456" s="73" t="s">
        <v>1692</v>
      </c>
      <c r="J456" s="74" t="s">
        <v>1692</v>
      </c>
      <c r="K456" s="74" t="s">
        <v>1692</v>
      </c>
      <c r="L456" s="68"/>
      <c r="M456" s="103" t="s">
        <v>3333</v>
      </c>
      <c r="N456" s="15"/>
    </row>
    <row r="457" spans="1:14" s="46" customFormat="1" ht="15">
      <c r="A457" s="80" t="s">
        <v>1692</v>
      </c>
      <c r="B457" s="96" t="s">
        <v>3298</v>
      </c>
      <c r="C457" s="97" t="s">
        <v>3334</v>
      </c>
      <c r="D457" s="98" t="s">
        <v>3334</v>
      </c>
      <c r="E457" s="99" t="s">
        <v>3326</v>
      </c>
      <c r="F457" s="100" t="s">
        <v>3327</v>
      </c>
      <c r="G457" s="101">
        <v>0</v>
      </c>
      <c r="H457" s="102">
        <v>1000</v>
      </c>
      <c r="I457" s="73" t="s">
        <v>1692</v>
      </c>
      <c r="J457" s="74" t="s">
        <v>1692</v>
      </c>
      <c r="K457" s="74" t="s">
        <v>1692</v>
      </c>
      <c r="L457" s="68"/>
      <c r="M457" s="103" t="s">
        <v>3335</v>
      </c>
      <c r="N457" s="15"/>
    </row>
    <row r="458" spans="1:14" s="46" customFormat="1" ht="15">
      <c r="A458" s="80" t="s">
        <v>1692</v>
      </c>
      <c r="B458" s="69" t="s">
        <v>3298</v>
      </c>
      <c r="C458" s="73" t="s">
        <v>1692</v>
      </c>
      <c r="D458" s="104" t="s">
        <v>1692</v>
      </c>
      <c r="E458" s="104" t="s">
        <v>1692</v>
      </c>
      <c r="F458" s="72" t="s">
        <v>1692</v>
      </c>
      <c r="G458" s="73">
        <v>0</v>
      </c>
      <c r="H458" s="74">
        <v>1000</v>
      </c>
      <c r="I458" s="73" t="s">
        <v>1692</v>
      </c>
      <c r="J458" s="74" t="s">
        <v>1692</v>
      </c>
      <c r="K458" s="74" t="s">
        <v>1692</v>
      </c>
      <c r="L458" s="68"/>
      <c r="M458" s="105" t="s">
        <v>3336</v>
      </c>
      <c r="N458" s="15"/>
    </row>
    <row r="459" spans="1:14" s="55" customFormat="1" ht="15">
      <c r="A459" s="80" t="s">
        <v>1692</v>
      </c>
      <c r="B459" s="69" t="s">
        <v>3298</v>
      </c>
      <c r="C459" s="73" t="s">
        <v>1692</v>
      </c>
      <c r="D459" s="104" t="s">
        <v>1692</v>
      </c>
      <c r="E459" s="104" t="s">
        <v>1692</v>
      </c>
      <c r="F459" s="72" t="s">
        <v>1692</v>
      </c>
      <c r="G459" s="73">
        <v>-1000</v>
      </c>
      <c r="H459" s="74">
        <v>0</v>
      </c>
      <c r="I459" s="73" t="s">
        <v>1692</v>
      </c>
      <c r="J459" s="74" t="s">
        <v>1692</v>
      </c>
      <c r="K459" s="74" t="s">
        <v>1692</v>
      </c>
      <c r="L459" s="68"/>
      <c r="M459" s="105" t="s">
        <v>3337</v>
      </c>
      <c r="N459" s="15"/>
    </row>
    <row r="460" spans="1:14" s="55" customFormat="1" ht="15">
      <c r="A460" s="80" t="s">
        <v>1692</v>
      </c>
      <c r="B460" s="69" t="s">
        <v>3298</v>
      </c>
      <c r="C460" s="73" t="s">
        <v>1692</v>
      </c>
      <c r="D460" s="104" t="s">
        <v>1692</v>
      </c>
      <c r="E460" s="104" t="s">
        <v>1692</v>
      </c>
      <c r="F460" s="72" t="s">
        <v>1692</v>
      </c>
      <c r="G460" s="73">
        <v>-1000</v>
      </c>
      <c r="H460" s="74">
        <v>0</v>
      </c>
      <c r="I460" s="73" t="s">
        <v>1692</v>
      </c>
      <c r="J460" s="74" t="s">
        <v>1692</v>
      </c>
      <c r="K460" s="74" t="s">
        <v>1692</v>
      </c>
      <c r="L460" s="68"/>
      <c r="M460" s="105" t="s">
        <v>3338</v>
      </c>
      <c r="N460" s="15"/>
    </row>
    <row r="461" spans="1:14" s="55" customFormat="1" ht="25.5">
      <c r="A461" s="80" t="s">
        <v>1692</v>
      </c>
      <c r="B461" s="96" t="s">
        <v>3298</v>
      </c>
      <c r="C461" s="97" t="s">
        <v>3339</v>
      </c>
      <c r="D461" s="98" t="s">
        <v>3340</v>
      </c>
      <c r="E461" s="99" t="s">
        <v>3326</v>
      </c>
      <c r="F461" s="100" t="s">
        <v>3327</v>
      </c>
      <c r="G461" s="101">
        <v>0</v>
      </c>
      <c r="H461" s="102">
        <v>1000</v>
      </c>
      <c r="I461" s="73" t="s">
        <v>1692</v>
      </c>
      <c r="J461" s="74" t="s">
        <v>1692</v>
      </c>
      <c r="K461" s="74" t="s">
        <v>1692</v>
      </c>
      <c r="L461" s="68"/>
      <c r="M461" s="103" t="s">
        <v>3341</v>
      </c>
      <c r="N461" s="15"/>
    </row>
    <row r="462" spans="1:14" s="55" customFormat="1" ht="15">
      <c r="A462" s="80" t="s">
        <v>1692</v>
      </c>
      <c r="B462" s="96" t="s">
        <v>3298</v>
      </c>
      <c r="C462" s="97" t="s">
        <v>3342</v>
      </c>
      <c r="D462" s="98" t="s">
        <v>3342</v>
      </c>
      <c r="E462" s="99" t="s">
        <v>3343</v>
      </c>
      <c r="F462" s="100" t="s">
        <v>3344</v>
      </c>
      <c r="G462" s="101">
        <v>0</v>
      </c>
      <c r="H462" s="102">
        <v>1000</v>
      </c>
      <c r="I462" s="73" t="s">
        <v>1692</v>
      </c>
      <c r="J462" s="74" t="s">
        <v>1692</v>
      </c>
      <c r="K462" s="74" t="s">
        <v>1692</v>
      </c>
      <c r="L462" s="68"/>
      <c r="M462" s="103" t="s">
        <v>3345</v>
      </c>
      <c r="N462" s="15"/>
    </row>
    <row r="463" spans="1:14" s="55" customFormat="1" ht="15">
      <c r="A463" s="80" t="s">
        <v>1692</v>
      </c>
      <c r="B463" s="69" t="s">
        <v>3298</v>
      </c>
      <c r="C463" s="73" t="s">
        <v>1692</v>
      </c>
      <c r="D463" s="104" t="s">
        <v>1692</v>
      </c>
      <c r="E463" s="104" t="s">
        <v>1692</v>
      </c>
      <c r="F463" s="72" t="s">
        <v>1692</v>
      </c>
      <c r="G463" s="73">
        <v>-100</v>
      </c>
      <c r="H463" s="74">
        <v>-10</v>
      </c>
      <c r="I463" s="73" t="s">
        <v>1692</v>
      </c>
      <c r="J463" s="74" t="s">
        <v>1692</v>
      </c>
      <c r="K463" s="74" t="s">
        <v>1692</v>
      </c>
      <c r="L463" s="68"/>
      <c r="M463" s="105" t="s">
        <v>3346</v>
      </c>
      <c r="N463" s="15"/>
    </row>
    <row r="464" spans="1:14" s="55" customFormat="1" ht="63.75">
      <c r="A464" s="80" t="s">
        <v>1692</v>
      </c>
      <c r="B464" s="96" t="s">
        <v>3298</v>
      </c>
      <c r="C464" s="97" t="s">
        <v>3347</v>
      </c>
      <c r="D464" s="98" t="s">
        <v>3347</v>
      </c>
      <c r="E464" s="99" t="s">
        <v>3348</v>
      </c>
      <c r="F464" s="100" t="s">
        <v>3349</v>
      </c>
      <c r="G464" s="101">
        <v>0</v>
      </c>
      <c r="H464" s="102">
        <v>1000</v>
      </c>
      <c r="I464" s="73" t="s">
        <v>1692</v>
      </c>
      <c r="J464" s="74" t="s">
        <v>1692</v>
      </c>
      <c r="K464" s="74" t="s">
        <v>1692</v>
      </c>
      <c r="L464" s="68"/>
      <c r="M464" s="103" t="s">
        <v>3350</v>
      </c>
      <c r="N464" s="15"/>
    </row>
    <row r="465" spans="1:14" s="55" customFormat="1" ht="15">
      <c r="A465" s="80" t="s">
        <v>1692</v>
      </c>
      <c r="B465" s="96" t="s">
        <v>3298</v>
      </c>
      <c r="C465" s="97" t="s">
        <v>3351</v>
      </c>
      <c r="D465" s="98" t="s">
        <v>3351</v>
      </c>
      <c r="E465" s="99" t="s">
        <v>3352</v>
      </c>
      <c r="F465" s="100" t="s">
        <v>3353</v>
      </c>
      <c r="G465" s="101">
        <v>0</v>
      </c>
      <c r="H465" s="102">
        <v>1000</v>
      </c>
      <c r="I465" s="73" t="s">
        <v>1692</v>
      </c>
      <c r="J465" s="74" t="s">
        <v>1692</v>
      </c>
      <c r="K465" s="74" t="s">
        <v>1692</v>
      </c>
      <c r="L465" s="68"/>
      <c r="M465" s="103" t="s">
        <v>3354</v>
      </c>
      <c r="N465" s="15"/>
    </row>
    <row r="466" spans="1:14" s="55" customFormat="1" ht="15">
      <c r="A466" s="80" t="s">
        <v>1692</v>
      </c>
      <c r="B466" s="96" t="s">
        <v>3298</v>
      </c>
      <c r="C466" s="97" t="s">
        <v>3355</v>
      </c>
      <c r="D466" s="98" t="s">
        <v>3355</v>
      </c>
      <c r="E466" s="99" t="s">
        <v>3356</v>
      </c>
      <c r="F466" s="100" t="s">
        <v>3357</v>
      </c>
      <c r="G466" s="101">
        <v>0</v>
      </c>
      <c r="H466" s="102">
        <v>1000</v>
      </c>
      <c r="I466" s="73" t="s">
        <v>1692</v>
      </c>
      <c r="J466" s="74" t="s">
        <v>1692</v>
      </c>
      <c r="K466" s="74" t="s">
        <v>1692</v>
      </c>
      <c r="L466" s="68"/>
      <c r="M466" s="103" t="s">
        <v>3358</v>
      </c>
      <c r="N466" s="15"/>
    </row>
    <row r="467" spans="1:14" s="55" customFormat="1" ht="15">
      <c r="A467" s="80" t="s">
        <v>1692</v>
      </c>
      <c r="B467" s="69" t="s">
        <v>3298</v>
      </c>
      <c r="C467" s="73" t="s">
        <v>1692</v>
      </c>
      <c r="D467" s="104" t="s">
        <v>1692</v>
      </c>
      <c r="E467" s="104" t="s">
        <v>1692</v>
      </c>
      <c r="F467" s="72" t="s">
        <v>1692</v>
      </c>
      <c r="G467" s="73">
        <v>-1000</v>
      </c>
      <c r="H467" s="74">
        <v>0</v>
      </c>
      <c r="I467" s="73" t="s">
        <v>1692</v>
      </c>
      <c r="J467" s="74" t="s">
        <v>1692</v>
      </c>
      <c r="K467" s="74" t="s">
        <v>1692</v>
      </c>
      <c r="L467" s="68"/>
      <c r="M467" s="105" t="s">
        <v>3359</v>
      </c>
      <c r="N467" s="15"/>
    </row>
    <row r="468" spans="1:14" s="55" customFormat="1" ht="25.5">
      <c r="A468" s="80" t="s">
        <v>1692</v>
      </c>
      <c r="B468" s="96" t="s">
        <v>3298</v>
      </c>
      <c r="C468" s="97" t="s">
        <v>3360</v>
      </c>
      <c r="D468" s="98" t="s">
        <v>3360</v>
      </c>
      <c r="E468" s="99" t="s">
        <v>3361</v>
      </c>
      <c r="F468" s="100" t="s">
        <v>3362</v>
      </c>
      <c r="G468" s="101">
        <v>0</v>
      </c>
      <c r="H468" s="102">
        <v>1000</v>
      </c>
      <c r="I468" s="73" t="s">
        <v>1692</v>
      </c>
      <c r="J468" s="74" t="s">
        <v>1692</v>
      </c>
      <c r="K468" s="74" t="s">
        <v>1692</v>
      </c>
      <c r="L468" s="68"/>
      <c r="M468" s="103" t="s">
        <v>3363</v>
      </c>
      <c r="N468" s="15"/>
    </row>
    <row r="469" spans="1:14" s="55" customFormat="1" ht="51">
      <c r="A469" s="80" t="s">
        <v>1692</v>
      </c>
      <c r="B469" s="96" t="s">
        <v>3298</v>
      </c>
      <c r="C469" s="97" t="s">
        <v>3364</v>
      </c>
      <c r="D469" s="98" t="s">
        <v>3364</v>
      </c>
      <c r="E469" s="99" t="s">
        <v>3348</v>
      </c>
      <c r="F469" s="100" t="s">
        <v>3349</v>
      </c>
      <c r="G469" s="101">
        <v>-1000</v>
      </c>
      <c r="H469" s="102">
        <v>1000</v>
      </c>
      <c r="I469" s="73" t="s">
        <v>1692</v>
      </c>
      <c r="J469" s="74" t="s">
        <v>1692</v>
      </c>
      <c r="K469" s="74" t="s">
        <v>1692</v>
      </c>
      <c r="L469" s="68"/>
      <c r="M469" s="103" t="s">
        <v>3365</v>
      </c>
      <c r="N469" s="15"/>
    </row>
    <row r="470" spans="1:14" s="55" customFormat="1" ht="38.25">
      <c r="A470" s="80" t="s">
        <v>1692</v>
      </c>
      <c r="B470" s="96" t="s">
        <v>3298</v>
      </c>
      <c r="C470" s="97" t="s">
        <v>3366</v>
      </c>
      <c r="D470" s="98" t="s">
        <v>3366</v>
      </c>
      <c r="E470" s="99" t="s">
        <v>3348</v>
      </c>
      <c r="F470" s="100" t="s">
        <v>3349</v>
      </c>
      <c r="G470" s="101">
        <v>-1000</v>
      </c>
      <c r="H470" s="102">
        <v>1000</v>
      </c>
      <c r="I470" s="73" t="s">
        <v>1692</v>
      </c>
      <c r="J470" s="74" t="s">
        <v>1692</v>
      </c>
      <c r="K470" s="74" t="s">
        <v>1692</v>
      </c>
      <c r="L470" s="68"/>
      <c r="M470" s="103" t="s">
        <v>3367</v>
      </c>
      <c r="N470" s="15"/>
    </row>
    <row r="471" spans="1:14" s="55" customFormat="1" ht="15">
      <c r="A471" s="80" t="s">
        <v>1692</v>
      </c>
      <c r="B471" s="96" t="s">
        <v>3298</v>
      </c>
      <c r="C471" s="97" t="s">
        <v>3368</v>
      </c>
      <c r="D471" s="98" t="s">
        <v>3369</v>
      </c>
      <c r="E471" s="99" t="s">
        <v>3370</v>
      </c>
      <c r="F471" s="100" t="s">
        <v>3371</v>
      </c>
      <c r="G471" s="101">
        <v>0</v>
      </c>
      <c r="H471" s="102">
        <v>1000</v>
      </c>
      <c r="I471" s="73" t="s">
        <v>1692</v>
      </c>
      <c r="J471" s="74" t="s">
        <v>1692</v>
      </c>
      <c r="K471" s="74" t="s">
        <v>1692</v>
      </c>
      <c r="L471" s="68"/>
      <c r="M471" s="103" t="s">
        <v>3372</v>
      </c>
      <c r="N471" s="15"/>
    </row>
    <row r="472" spans="1:14" s="55" customFormat="1" ht="38.25">
      <c r="A472" s="80" t="s">
        <v>1692</v>
      </c>
      <c r="B472" s="96" t="s">
        <v>3298</v>
      </c>
      <c r="C472" s="97" t="s">
        <v>18</v>
      </c>
      <c r="D472" s="98" t="s">
        <v>18</v>
      </c>
      <c r="E472" s="99" t="s">
        <v>3326</v>
      </c>
      <c r="F472" s="100" t="s">
        <v>3327</v>
      </c>
      <c r="G472" s="101">
        <v>0</v>
      </c>
      <c r="H472" s="102">
        <v>1000</v>
      </c>
      <c r="I472" s="73" t="s">
        <v>1692</v>
      </c>
      <c r="J472" s="74" t="s">
        <v>1692</v>
      </c>
      <c r="K472" s="74" t="s">
        <v>1692</v>
      </c>
      <c r="L472" s="68"/>
      <c r="M472" s="103" t="s">
        <v>3373</v>
      </c>
      <c r="N472" s="15"/>
    </row>
    <row r="473" spans="1:14" s="55" customFormat="1" ht="38.25">
      <c r="A473" s="80" t="s">
        <v>1692</v>
      </c>
      <c r="B473" s="96" t="s">
        <v>3298</v>
      </c>
      <c r="C473" s="97" t="s">
        <v>3374</v>
      </c>
      <c r="D473" s="98" t="s">
        <v>3374</v>
      </c>
      <c r="E473" s="99" t="s">
        <v>3326</v>
      </c>
      <c r="F473" s="100" t="s">
        <v>3327</v>
      </c>
      <c r="G473" s="101">
        <v>0</v>
      </c>
      <c r="H473" s="102">
        <v>1000</v>
      </c>
      <c r="I473" s="73" t="s">
        <v>1692</v>
      </c>
      <c r="J473" s="74" t="s">
        <v>1692</v>
      </c>
      <c r="K473" s="74" t="s">
        <v>1692</v>
      </c>
      <c r="L473" s="68"/>
      <c r="M473" s="103" t="s">
        <v>3375</v>
      </c>
      <c r="N473" s="15"/>
    </row>
    <row r="474" spans="1:14" s="55" customFormat="1" ht="25.5">
      <c r="A474" s="80" t="s">
        <v>1692</v>
      </c>
      <c r="B474" s="96" t="s">
        <v>3298</v>
      </c>
      <c r="C474" s="97" t="s">
        <v>3376</v>
      </c>
      <c r="D474" s="98" t="s">
        <v>3376</v>
      </c>
      <c r="E474" s="99" t="s">
        <v>3326</v>
      </c>
      <c r="F474" s="100" t="s">
        <v>3327</v>
      </c>
      <c r="G474" s="101">
        <v>0</v>
      </c>
      <c r="H474" s="102">
        <v>1000</v>
      </c>
      <c r="I474" s="73" t="s">
        <v>1692</v>
      </c>
      <c r="J474" s="74" t="s">
        <v>1692</v>
      </c>
      <c r="K474" s="74" t="s">
        <v>1692</v>
      </c>
      <c r="L474" s="68"/>
      <c r="M474" s="103" t="s">
        <v>3377</v>
      </c>
      <c r="N474" s="15"/>
    </row>
    <row r="475" spans="1:14" s="55" customFormat="1" ht="15">
      <c r="A475" s="80" t="s">
        <v>1692</v>
      </c>
      <c r="B475" s="96" t="s">
        <v>3298</v>
      </c>
      <c r="C475" s="97" t="s">
        <v>3378</v>
      </c>
      <c r="D475" s="98" t="s">
        <v>3379</v>
      </c>
      <c r="E475" s="99" t="s">
        <v>3380</v>
      </c>
      <c r="F475" s="100" t="s">
        <v>3381</v>
      </c>
      <c r="G475" s="101">
        <v>0</v>
      </c>
      <c r="H475" s="102">
        <v>1000</v>
      </c>
      <c r="I475" s="73" t="s">
        <v>1692</v>
      </c>
      <c r="J475" s="74" t="s">
        <v>1692</v>
      </c>
      <c r="K475" s="74" t="s">
        <v>1692</v>
      </c>
      <c r="L475" s="68"/>
      <c r="M475" s="103" t="s">
        <v>3382</v>
      </c>
      <c r="N475" s="15"/>
    </row>
    <row r="476" spans="1:14" s="55" customFormat="1" ht="15">
      <c r="A476" s="80" t="s">
        <v>1692</v>
      </c>
      <c r="B476" s="96" t="s">
        <v>3298</v>
      </c>
      <c r="C476" s="97" t="s">
        <v>3383</v>
      </c>
      <c r="D476" s="98" t="s">
        <v>3383</v>
      </c>
      <c r="E476" s="99" t="s">
        <v>3356</v>
      </c>
      <c r="F476" s="100" t="s">
        <v>3357</v>
      </c>
      <c r="G476" s="101">
        <v>0</v>
      </c>
      <c r="H476" s="102">
        <v>5</v>
      </c>
      <c r="I476" s="73" t="s">
        <v>1692</v>
      </c>
      <c r="J476" s="74" t="s">
        <v>1692</v>
      </c>
      <c r="K476" s="74" t="s">
        <v>1692</v>
      </c>
      <c r="L476" s="68"/>
      <c r="M476" s="103" t="s">
        <v>3384</v>
      </c>
      <c r="N476" s="15"/>
    </row>
    <row r="477" spans="1:14" s="55" customFormat="1" ht="15">
      <c r="A477" s="80" t="s">
        <v>1692</v>
      </c>
      <c r="B477" s="69" t="s">
        <v>3298</v>
      </c>
      <c r="C477" s="73" t="s">
        <v>1692</v>
      </c>
      <c r="D477" s="104" t="s">
        <v>1692</v>
      </c>
      <c r="E477" s="104" t="s">
        <v>1692</v>
      </c>
      <c r="F477" s="72" t="s">
        <v>1692</v>
      </c>
      <c r="G477" s="73">
        <v>0</v>
      </c>
      <c r="H477" s="74">
        <v>10</v>
      </c>
      <c r="I477" s="73" t="s">
        <v>1692</v>
      </c>
      <c r="J477" s="74" t="s">
        <v>1692</v>
      </c>
      <c r="K477" s="74" t="s">
        <v>1692</v>
      </c>
      <c r="L477" s="68"/>
      <c r="M477" s="105" t="s">
        <v>3385</v>
      </c>
      <c r="N477" s="15"/>
    </row>
    <row r="478" spans="1:14" s="55" customFormat="1" ht="38.25">
      <c r="A478" s="80" t="s">
        <v>1692</v>
      </c>
      <c r="B478" s="96" t="s">
        <v>3298</v>
      </c>
      <c r="C478" s="97" t="s">
        <v>13</v>
      </c>
      <c r="D478" s="98" t="s">
        <v>3386</v>
      </c>
      <c r="E478" s="99" t="s">
        <v>3326</v>
      </c>
      <c r="F478" s="100" t="s">
        <v>3327</v>
      </c>
      <c r="G478" s="101">
        <v>0</v>
      </c>
      <c r="H478" s="102">
        <v>1000</v>
      </c>
      <c r="I478" s="73" t="s">
        <v>1692</v>
      </c>
      <c r="J478" s="74" t="s">
        <v>1692</v>
      </c>
      <c r="K478" s="74" t="s">
        <v>1692</v>
      </c>
      <c r="L478" s="68"/>
      <c r="M478" s="103" t="s">
        <v>3387</v>
      </c>
      <c r="N478" s="15"/>
    </row>
    <row r="479" spans="1:14" s="55" customFormat="1" ht="15">
      <c r="A479" s="80" t="s">
        <v>1692</v>
      </c>
      <c r="B479" s="96" t="s">
        <v>3298</v>
      </c>
      <c r="C479" s="97" t="s">
        <v>162</v>
      </c>
      <c r="D479" s="98" t="s">
        <v>3388</v>
      </c>
      <c r="E479" s="99" t="s">
        <v>3389</v>
      </c>
      <c r="F479" s="100" t="s">
        <v>3390</v>
      </c>
      <c r="G479" s="101">
        <v>0</v>
      </c>
      <c r="H479" s="102">
        <v>1000</v>
      </c>
      <c r="I479" s="73" t="s">
        <v>1692</v>
      </c>
      <c r="J479" s="74" t="s">
        <v>1692</v>
      </c>
      <c r="K479" s="74" t="s">
        <v>1692</v>
      </c>
      <c r="L479" s="68"/>
      <c r="M479" s="103" t="s">
        <v>3391</v>
      </c>
      <c r="N479" s="15"/>
    </row>
    <row r="480" spans="1:14" s="55" customFormat="1" ht="25.5">
      <c r="A480" s="80" t="s">
        <v>1692</v>
      </c>
      <c r="B480" s="96" t="s">
        <v>3298</v>
      </c>
      <c r="C480" s="97" t="s">
        <v>3392</v>
      </c>
      <c r="D480" s="98" t="s">
        <v>3392</v>
      </c>
      <c r="E480" s="99" t="s">
        <v>3348</v>
      </c>
      <c r="F480" s="100" t="s">
        <v>3349</v>
      </c>
      <c r="G480" s="101">
        <v>0</v>
      </c>
      <c r="H480" s="102">
        <v>1000</v>
      </c>
      <c r="I480" s="73" t="s">
        <v>1692</v>
      </c>
      <c r="J480" s="74" t="s">
        <v>1692</v>
      </c>
      <c r="K480" s="74" t="s">
        <v>1692</v>
      </c>
      <c r="L480" s="68"/>
      <c r="M480" s="103" t="s">
        <v>3393</v>
      </c>
      <c r="N480" s="15"/>
    </row>
    <row r="481" spans="1:14" s="55" customFormat="1" ht="63.75">
      <c r="A481" s="80" t="s">
        <v>1692</v>
      </c>
      <c r="B481" s="96" t="s">
        <v>3298</v>
      </c>
      <c r="C481" s="97" t="s">
        <v>3394</v>
      </c>
      <c r="D481" s="98" t="s">
        <v>3395</v>
      </c>
      <c r="E481" s="99" t="s">
        <v>3396</v>
      </c>
      <c r="F481" s="100" t="s">
        <v>3397</v>
      </c>
      <c r="G481" s="101">
        <v>-1000</v>
      </c>
      <c r="H481" s="102">
        <v>1000</v>
      </c>
      <c r="I481" s="73" t="s">
        <v>1692</v>
      </c>
      <c r="J481" s="74" t="s">
        <v>1692</v>
      </c>
      <c r="K481" s="74" t="s">
        <v>1692</v>
      </c>
      <c r="L481" s="68"/>
      <c r="M481" s="103" t="s">
        <v>3398</v>
      </c>
      <c r="N481" s="15"/>
    </row>
    <row r="482" spans="1:14" s="55" customFormat="1" ht="15">
      <c r="A482" s="80" t="s">
        <v>1692</v>
      </c>
      <c r="B482" s="69" t="s">
        <v>3298</v>
      </c>
      <c r="C482" s="73" t="s">
        <v>1692</v>
      </c>
      <c r="D482" s="104" t="s">
        <v>1692</v>
      </c>
      <c r="E482" s="104" t="s">
        <v>1692</v>
      </c>
      <c r="F482" s="72" t="s">
        <v>1692</v>
      </c>
      <c r="G482" s="73">
        <v>-100</v>
      </c>
      <c r="H482" s="74">
        <v>-1</v>
      </c>
      <c r="I482" s="73" t="s">
        <v>1692</v>
      </c>
      <c r="J482" s="74" t="s">
        <v>1692</v>
      </c>
      <c r="K482" s="74" t="s">
        <v>1692</v>
      </c>
      <c r="L482" s="68"/>
      <c r="M482" s="105" t="s">
        <v>3399</v>
      </c>
      <c r="N482" s="15"/>
    </row>
    <row r="483" spans="1:14" s="55" customFormat="1" ht="15">
      <c r="A483" s="80" t="s">
        <v>1692</v>
      </c>
      <c r="B483" s="69" t="s">
        <v>3298</v>
      </c>
      <c r="C483" s="73" t="s">
        <v>1692</v>
      </c>
      <c r="D483" s="104" t="s">
        <v>1692</v>
      </c>
      <c r="E483" s="104" t="s">
        <v>1692</v>
      </c>
      <c r="F483" s="72" t="s">
        <v>1692</v>
      </c>
      <c r="G483" s="73">
        <v>-1000</v>
      </c>
      <c r="H483" s="74">
        <v>1000</v>
      </c>
      <c r="I483" s="73" t="s">
        <v>1692</v>
      </c>
      <c r="J483" s="74" t="s">
        <v>1692</v>
      </c>
      <c r="K483" s="74" t="s">
        <v>1692</v>
      </c>
      <c r="L483" s="68"/>
      <c r="M483" s="105" t="s">
        <v>3400</v>
      </c>
      <c r="N483" s="15"/>
    </row>
    <row r="484" spans="1:14" s="55" customFormat="1" ht="15">
      <c r="A484" s="80" t="s">
        <v>1692</v>
      </c>
      <c r="B484" s="96" t="s">
        <v>3298</v>
      </c>
      <c r="C484" s="97" t="s">
        <v>3401</v>
      </c>
      <c r="D484" s="98" t="s">
        <v>3401</v>
      </c>
      <c r="E484" s="99" t="s">
        <v>3402</v>
      </c>
      <c r="F484" s="100" t="s">
        <v>3403</v>
      </c>
      <c r="G484" s="101">
        <v>0</v>
      </c>
      <c r="H484" s="102">
        <v>1000</v>
      </c>
      <c r="I484" s="73" t="s">
        <v>1692</v>
      </c>
      <c r="J484" s="74" t="s">
        <v>1692</v>
      </c>
      <c r="K484" s="74" t="s">
        <v>1692</v>
      </c>
      <c r="L484" s="87"/>
      <c r="M484" s="103" t="s">
        <v>3404</v>
      </c>
      <c r="N484" s="15"/>
    </row>
    <row r="485" spans="1:14" s="55" customFormat="1" ht="15">
      <c r="A485" s="80" t="s">
        <v>1692</v>
      </c>
      <c r="B485" s="96" t="s">
        <v>3298</v>
      </c>
      <c r="C485" s="97" t="s">
        <v>3405</v>
      </c>
      <c r="D485" s="98" t="s">
        <v>3405</v>
      </c>
      <c r="E485" s="99" t="s">
        <v>3406</v>
      </c>
      <c r="F485" s="100" t="s">
        <v>3407</v>
      </c>
      <c r="G485" s="101">
        <v>-1000</v>
      </c>
      <c r="H485" s="102">
        <v>1000</v>
      </c>
      <c r="I485" s="73" t="s">
        <v>1692</v>
      </c>
      <c r="J485" s="74" t="s">
        <v>1692</v>
      </c>
      <c r="K485" s="74" t="s">
        <v>1692</v>
      </c>
      <c r="L485" s="68"/>
      <c r="M485" s="103" t="s">
        <v>3408</v>
      </c>
      <c r="N485" s="15"/>
    </row>
    <row r="486" spans="1:14" s="55" customFormat="1" ht="15">
      <c r="A486" s="80" t="s">
        <v>1692</v>
      </c>
      <c r="B486" s="69" t="s">
        <v>3298</v>
      </c>
      <c r="C486" s="73" t="s">
        <v>1692</v>
      </c>
      <c r="D486" s="104" t="s">
        <v>1692</v>
      </c>
      <c r="E486" s="104" t="s">
        <v>1692</v>
      </c>
      <c r="F486" s="72" t="s">
        <v>1692</v>
      </c>
      <c r="G486" s="73">
        <v>-1000</v>
      </c>
      <c r="H486" s="74">
        <v>0</v>
      </c>
      <c r="I486" s="73" t="s">
        <v>1692</v>
      </c>
      <c r="J486" s="74" t="s">
        <v>1692</v>
      </c>
      <c r="K486" s="74" t="s">
        <v>1692</v>
      </c>
      <c r="L486" s="68"/>
      <c r="M486" s="105" t="s">
        <v>3409</v>
      </c>
      <c r="N486" s="15"/>
    </row>
    <row r="487" spans="1:14" s="55" customFormat="1" ht="15">
      <c r="A487" s="80" t="s">
        <v>1692</v>
      </c>
      <c r="B487" s="96" t="s">
        <v>3298</v>
      </c>
      <c r="C487" s="97" t="s">
        <v>28</v>
      </c>
      <c r="D487" s="98" t="s">
        <v>3410</v>
      </c>
      <c r="E487" s="99" t="s">
        <v>3326</v>
      </c>
      <c r="F487" s="100" t="s">
        <v>3327</v>
      </c>
      <c r="G487" s="101">
        <v>0</v>
      </c>
      <c r="H487" s="102">
        <v>1000</v>
      </c>
      <c r="I487" s="73" t="s">
        <v>1692</v>
      </c>
      <c r="J487" s="74" t="s">
        <v>1692</v>
      </c>
      <c r="K487" s="74" t="s">
        <v>1692</v>
      </c>
      <c r="L487" s="68"/>
      <c r="M487" s="103" t="s">
        <v>3411</v>
      </c>
      <c r="N487" s="15"/>
    </row>
    <row r="488" spans="1:14" s="55" customFormat="1" ht="25.5">
      <c r="A488" s="80" t="s">
        <v>1692</v>
      </c>
      <c r="B488" s="96" t="s">
        <v>3298</v>
      </c>
      <c r="C488" s="97" t="s">
        <v>3412</v>
      </c>
      <c r="D488" s="98" t="s">
        <v>3413</v>
      </c>
      <c r="E488" s="99" t="s">
        <v>3414</v>
      </c>
      <c r="F488" s="100" t="s">
        <v>3415</v>
      </c>
      <c r="G488" s="101">
        <v>0</v>
      </c>
      <c r="H488" s="102">
        <v>1000</v>
      </c>
      <c r="I488" s="73" t="s">
        <v>1692</v>
      </c>
      <c r="J488" s="74" t="s">
        <v>1692</v>
      </c>
      <c r="K488" s="74" t="s">
        <v>1692</v>
      </c>
      <c r="L488" s="68"/>
      <c r="M488" s="103" t="s">
        <v>3416</v>
      </c>
      <c r="N488" s="15"/>
    </row>
    <row r="489" spans="1:14" s="55" customFormat="1" ht="63.75">
      <c r="A489" s="80" t="s">
        <v>1692</v>
      </c>
      <c r="B489" s="96" t="s">
        <v>3298</v>
      </c>
      <c r="C489" s="97" t="s">
        <v>3417</v>
      </c>
      <c r="D489" s="98" t="s">
        <v>3417</v>
      </c>
      <c r="E489" s="99" t="s">
        <v>3348</v>
      </c>
      <c r="F489" s="100" t="s">
        <v>3349</v>
      </c>
      <c r="G489" s="101">
        <v>0</v>
      </c>
      <c r="H489" s="102">
        <v>1000</v>
      </c>
      <c r="I489" s="73" t="s">
        <v>1692</v>
      </c>
      <c r="J489" s="74" t="s">
        <v>1692</v>
      </c>
      <c r="K489" s="74" t="s">
        <v>1692</v>
      </c>
      <c r="L489" s="68"/>
      <c r="M489" s="103" t="s">
        <v>3418</v>
      </c>
      <c r="N489" s="15"/>
    </row>
    <row r="490" spans="1:14" s="55" customFormat="1" ht="38.25">
      <c r="A490" s="80" t="s">
        <v>1692</v>
      </c>
      <c r="B490" s="96" t="s">
        <v>3298</v>
      </c>
      <c r="C490" s="97" t="s">
        <v>3419</v>
      </c>
      <c r="D490" s="98" t="s">
        <v>3419</v>
      </c>
      <c r="E490" s="99" t="s">
        <v>3348</v>
      </c>
      <c r="F490" s="100" t="s">
        <v>3349</v>
      </c>
      <c r="G490" s="101">
        <v>0</v>
      </c>
      <c r="H490" s="102">
        <v>1000</v>
      </c>
      <c r="I490" s="73" t="s">
        <v>1692</v>
      </c>
      <c r="J490" s="74" t="s">
        <v>1692</v>
      </c>
      <c r="K490" s="74" t="s">
        <v>1692</v>
      </c>
      <c r="L490" s="68"/>
      <c r="M490" s="103" t="s">
        <v>3420</v>
      </c>
      <c r="N490" s="15"/>
    </row>
    <row r="491" spans="1:14" s="55" customFormat="1" ht="25.5">
      <c r="A491" s="80" t="s">
        <v>1692</v>
      </c>
      <c r="B491" s="96" t="s">
        <v>3298</v>
      </c>
      <c r="C491" s="97" t="s">
        <v>3421</v>
      </c>
      <c r="D491" s="98" t="s">
        <v>3422</v>
      </c>
      <c r="E491" s="99" t="s">
        <v>3423</v>
      </c>
      <c r="F491" s="100" t="s">
        <v>3424</v>
      </c>
      <c r="G491" s="101">
        <v>-1000</v>
      </c>
      <c r="H491" s="102">
        <v>1000</v>
      </c>
      <c r="I491" s="73" t="s">
        <v>1692</v>
      </c>
      <c r="J491" s="74" t="s">
        <v>1692</v>
      </c>
      <c r="K491" s="74" t="s">
        <v>1692</v>
      </c>
      <c r="L491" s="68"/>
      <c r="M491" s="103" t="s">
        <v>3425</v>
      </c>
      <c r="N491" s="15"/>
    </row>
    <row r="492" spans="1:14" s="55" customFormat="1" ht="25.5">
      <c r="A492" s="80" t="s">
        <v>1692</v>
      </c>
      <c r="B492" s="96" t="s">
        <v>3298</v>
      </c>
      <c r="C492" s="97" t="s">
        <v>3421</v>
      </c>
      <c r="D492" s="98" t="s">
        <v>3422</v>
      </c>
      <c r="E492" s="99" t="s">
        <v>3423</v>
      </c>
      <c r="F492" s="100" t="s">
        <v>3424</v>
      </c>
      <c r="G492" s="101">
        <v>-1000</v>
      </c>
      <c r="H492" s="102">
        <v>1000</v>
      </c>
      <c r="I492" s="73" t="s">
        <v>1692</v>
      </c>
      <c r="J492" s="74" t="s">
        <v>1692</v>
      </c>
      <c r="K492" s="74" t="s">
        <v>1692</v>
      </c>
      <c r="L492" s="68"/>
      <c r="M492" s="103" t="s">
        <v>3426</v>
      </c>
      <c r="N492" s="15"/>
    </row>
    <row r="493" spans="1:14" s="55" customFormat="1" ht="25.5">
      <c r="A493" s="80" t="s">
        <v>1692</v>
      </c>
      <c r="B493" s="96" t="s">
        <v>3298</v>
      </c>
      <c r="C493" s="97" t="s">
        <v>3427</v>
      </c>
      <c r="D493" s="98" t="s">
        <v>3427</v>
      </c>
      <c r="E493" s="99" t="s">
        <v>3361</v>
      </c>
      <c r="F493" s="100" t="s">
        <v>3362</v>
      </c>
      <c r="G493" s="101">
        <v>-1000</v>
      </c>
      <c r="H493" s="102">
        <v>1000</v>
      </c>
      <c r="I493" s="73" t="s">
        <v>1692</v>
      </c>
      <c r="J493" s="74" t="s">
        <v>1692</v>
      </c>
      <c r="K493" s="74" t="s">
        <v>1692</v>
      </c>
      <c r="L493" s="68"/>
      <c r="M493" s="103" t="s">
        <v>3428</v>
      </c>
      <c r="N493" s="15"/>
    </row>
    <row r="494" spans="1:14" s="55" customFormat="1" ht="15">
      <c r="A494" s="80" t="s">
        <v>1692</v>
      </c>
      <c r="B494" s="96" t="s">
        <v>3298</v>
      </c>
      <c r="C494" s="97" t="s">
        <v>3429</v>
      </c>
      <c r="D494" s="98" t="s">
        <v>3429</v>
      </c>
      <c r="E494" s="99" t="s">
        <v>3430</v>
      </c>
      <c r="F494" s="100" t="s">
        <v>3431</v>
      </c>
      <c r="G494" s="101">
        <v>-1000</v>
      </c>
      <c r="H494" s="102">
        <v>0</v>
      </c>
      <c r="I494" s="73" t="s">
        <v>1692</v>
      </c>
      <c r="J494" s="74" t="s">
        <v>1692</v>
      </c>
      <c r="K494" s="74" t="s">
        <v>1692</v>
      </c>
      <c r="L494" s="68"/>
      <c r="M494" s="103" t="s">
        <v>3432</v>
      </c>
      <c r="N494" s="15"/>
    </row>
    <row r="495" spans="1:14" s="55" customFormat="1" ht="38.25">
      <c r="A495" s="80" t="s">
        <v>1692</v>
      </c>
      <c r="B495" s="96" t="s">
        <v>3298</v>
      </c>
      <c r="C495" s="97" t="s">
        <v>3419</v>
      </c>
      <c r="D495" s="98" t="s">
        <v>3419</v>
      </c>
      <c r="E495" s="99" t="s">
        <v>3348</v>
      </c>
      <c r="F495" s="100" t="s">
        <v>3349</v>
      </c>
      <c r="G495" s="101">
        <v>0</v>
      </c>
      <c r="H495" s="102">
        <v>1000</v>
      </c>
      <c r="I495" s="73" t="s">
        <v>1692</v>
      </c>
      <c r="J495" s="74" t="s">
        <v>1692</v>
      </c>
      <c r="K495" s="74" t="s">
        <v>1692</v>
      </c>
      <c r="L495" s="68"/>
      <c r="M495" s="103" t="s">
        <v>3433</v>
      </c>
      <c r="N495" s="15"/>
    </row>
    <row r="496" spans="1:14" s="55" customFormat="1" ht="15">
      <c r="A496" s="80" t="s">
        <v>1692</v>
      </c>
      <c r="B496" s="96" t="s">
        <v>3298</v>
      </c>
      <c r="C496" s="97" t="s">
        <v>3434</v>
      </c>
      <c r="D496" s="98" t="s">
        <v>3434</v>
      </c>
      <c r="E496" s="99" t="s">
        <v>3435</v>
      </c>
      <c r="F496" s="100" t="s">
        <v>3436</v>
      </c>
      <c r="G496" s="101">
        <v>-1000</v>
      </c>
      <c r="H496" s="102">
        <v>0</v>
      </c>
      <c r="I496" s="73" t="s">
        <v>1692</v>
      </c>
      <c r="J496" s="74" t="s">
        <v>1692</v>
      </c>
      <c r="K496" s="74" t="s">
        <v>1692</v>
      </c>
      <c r="L496" s="68"/>
      <c r="M496" s="103" t="s">
        <v>3437</v>
      </c>
      <c r="N496" s="15"/>
    </row>
    <row r="497" spans="1:14" s="55" customFormat="1" ht="25.5">
      <c r="A497" s="80" t="s">
        <v>1692</v>
      </c>
      <c r="B497" s="96" t="s">
        <v>3298</v>
      </c>
      <c r="C497" s="97" t="s">
        <v>3421</v>
      </c>
      <c r="D497" s="98" t="s">
        <v>3422</v>
      </c>
      <c r="E497" s="99" t="s">
        <v>3423</v>
      </c>
      <c r="F497" s="100" t="s">
        <v>3424</v>
      </c>
      <c r="G497" s="101">
        <v>-1000</v>
      </c>
      <c r="H497" s="102">
        <v>1000</v>
      </c>
      <c r="I497" s="73" t="s">
        <v>1692</v>
      </c>
      <c r="J497" s="74" t="s">
        <v>1692</v>
      </c>
      <c r="K497" s="74" t="s">
        <v>1692</v>
      </c>
      <c r="L497" s="68"/>
      <c r="M497" s="103" t="s">
        <v>3438</v>
      </c>
      <c r="N497" s="15"/>
    </row>
    <row r="498" spans="1:14" s="55" customFormat="1" ht="15">
      <c r="A498" s="80" t="s">
        <v>1692</v>
      </c>
      <c r="B498" s="96" t="s">
        <v>3298</v>
      </c>
      <c r="C498" s="97" t="s">
        <v>3439</v>
      </c>
      <c r="D498" s="98" t="s">
        <v>3439</v>
      </c>
      <c r="E498" s="99" t="s">
        <v>3440</v>
      </c>
      <c r="F498" s="100" t="s">
        <v>3441</v>
      </c>
      <c r="G498" s="101">
        <v>-1000</v>
      </c>
      <c r="H498" s="102">
        <v>1000</v>
      </c>
      <c r="I498" s="73" t="s">
        <v>1692</v>
      </c>
      <c r="J498" s="74" t="s">
        <v>1692</v>
      </c>
      <c r="K498" s="74" t="s">
        <v>1692</v>
      </c>
      <c r="L498" s="68"/>
      <c r="M498" s="103" t="s">
        <v>3442</v>
      </c>
      <c r="N498" s="15"/>
    </row>
    <row r="499" spans="1:14" s="55" customFormat="1" ht="15">
      <c r="A499" s="80" t="s">
        <v>1692</v>
      </c>
      <c r="B499" s="96" t="s">
        <v>3298</v>
      </c>
      <c r="C499" s="97" t="s">
        <v>3316</v>
      </c>
      <c r="D499" s="98" t="s">
        <v>3316</v>
      </c>
      <c r="E499" s="99" t="s">
        <v>3317</v>
      </c>
      <c r="F499" s="100" t="s">
        <v>3318</v>
      </c>
      <c r="G499" s="101">
        <v>-1000</v>
      </c>
      <c r="H499" s="102">
        <v>1000</v>
      </c>
      <c r="I499" s="73" t="s">
        <v>1692</v>
      </c>
      <c r="J499" s="74" t="s">
        <v>1692</v>
      </c>
      <c r="K499" s="74" t="s">
        <v>1692</v>
      </c>
      <c r="L499" s="68"/>
      <c r="M499" s="103" t="s">
        <v>3443</v>
      </c>
      <c r="N499" s="15"/>
    </row>
    <row r="500" spans="1:14" s="55" customFormat="1" ht="15">
      <c r="A500" s="80" t="s">
        <v>1692</v>
      </c>
      <c r="B500" s="96" t="s">
        <v>3298</v>
      </c>
      <c r="C500" s="97" t="s">
        <v>21</v>
      </c>
      <c r="D500" s="98" t="s">
        <v>3444</v>
      </c>
      <c r="E500" s="99" t="s">
        <v>3326</v>
      </c>
      <c r="F500" s="100" t="s">
        <v>3327</v>
      </c>
      <c r="G500" s="101">
        <v>0</v>
      </c>
      <c r="H500" s="102">
        <v>1000</v>
      </c>
      <c r="I500" s="73" t="s">
        <v>1692</v>
      </c>
      <c r="J500" s="74" t="s">
        <v>1692</v>
      </c>
      <c r="K500" s="74" t="s">
        <v>1692</v>
      </c>
      <c r="L500" s="68"/>
      <c r="M500" s="103" t="s">
        <v>3445</v>
      </c>
      <c r="N500" s="15"/>
    </row>
    <row r="501" spans="1:14" s="55" customFormat="1" ht="51">
      <c r="A501" s="80" t="s">
        <v>1692</v>
      </c>
      <c r="B501" s="96" t="s">
        <v>3298</v>
      </c>
      <c r="C501" s="97" t="s">
        <v>3446</v>
      </c>
      <c r="D501" s="98" t="s">
        <v>3447</v>
      </c>
      <c r="E501" s="99" t="s">
        <v>3326</v>
      </c>
      <c r="F501" s="100" t="s">
        <v>3327</v>
      </c>
      <c r="G501" s="101">
        <v>0</v>
      </c>
      <c r="H501" s="102">
        <v>1000</v>
      </c>
      <c r="I501" s="73" t="s">
        <v>1692</v>
      </c>
      <c r="J501" s="74" t="s">
        <v>1692</v>
      </c>
      <c r="K501" s="74" t="s">
        <v>1692</v>
      </c>
      <c r="L501" s="68"/>
      <c r="M501" s="103" t="s">
        <v>3448</v>
      </c>
      <c r="N501" s="15"/>
    </row>
    <row r="502" spans="1:14" s="55" customFormat="1" ht="25.5">
      <c r="A502" s="80" t="s">
        <v>1692</v>
      </c>
      <c r="B502" s="96" t="s">
        <v>3298</v>
      </c>
      <c r="C502" s="97" t="s">
        <v>3449</v>
      </c>
      <c r="D502" s="98" t="s">
        <v>3449</v>
      </c>
      <c r="E502" s="99" t="s">
        <v>3348</v>
      </c>
      <c r="F502" s="100" t="s">
        <v>3349</v>
      </c>
      <c r="G502" s="101">
        <v>0</v>
      </c>
      <c r="H502" s="102">
        <v>1000</v>
      </c>
      <c r="I502" s="73" t="s">
        <v>1692</v>
      </c>
      <c r="J502" s="74" t="s">
        <v>1692</v>
      </c>
      <c r="K502" s="74" t="s">
        <v>1692</v>
      </c>
      <c r="L502" s="68"/>
      <c r="M502" s="103" t="s">
        <v>3450</v>
      </c>
      <c r="N502" s="15"/>
    </row>
    <row r="503" spans="1:14" s="55" customFormat="1" ht="25.5">
      <c r="A503" s="80" t="s">
        <v>1692</v>
      </c>
      <c r="B503" s="96" t="s">
        <v>3298</v>
      </c>
      <c r="C503" s="97" t="s">
        <v>3451</v>
      </c>
      <c r="D503" s="98" t="str">
        <f>C503</f>
        <v>CAC0294 / CAC0684</v>
      </c>
      <c r="E503" s="99" t="s">
        <v>3452</v>
      </c>
      <c r="F503" s="100" t="s">
        <v>3453</v>
      </c>
      <c r="G503" s="101">
        <v>-1000</v>
      </c>
      <c r="H503" s="102">
        <v>1000</v>
      </c>
      <c r="I503" s="73" t="s">
        <v>1692</v>
      </c>
      <c r="J503" s="74" t="s">
        <v>1692</v>
      </c>
      <c r="K503" s="74" t="s">
        <v>1692</v>
      </c>
      <c r="L503" s="68"/>
      <c r="M503" s="103" t="s">
        <v>3454</v>
      </c>
      <c r="N503" s="15"/>
    </row>
    <row r="504" spans="1:14" s="55" customFormat="1" ht="38.25">
      <c r="A504" s="80" t="s">
        <v>1692</v>
      </c>
      <c r="B504" s="96" t="s">
        <v>3298</v>
      </c>
      <c r="C504" s="97" t="s">
        <v>3455</v>
      </c>
      <c r="D504" s="98" t="s">
        <v>3455</v>
      </c>
      <c r="E504" s="99" t="s">
        <v>3456</v>
      </c>
      <c r="F504" s="100" t="s">
        <v>3457</v>
      </c>
      <c r="G504" s="101">
        <v>-1000</v>
      </c>
      <c r="H504" s="102">
        <v>1000</v>
      </c>
      <c r="I504" s="73" t="s">
        <v>1692</v>
      </c>
      <c r="J504" s="74" t="s">
        <v>1692</v>
      </c>
      <c r="K504" s="74" t="s">
        <v>1692</v>
      </c>
      <c r="L504" s="68"/>
      <c r="M504" s="103" t="s">
        <v>3458</v>
      </c>
      <c r="N504" s="15"/>
    </row>
    <row r="505" spans="1:14" s="55" customFormat="1" ht="15">
      <c r="A505" s="80" t="s">
        <v>1692</v>
      </c>
      <c r="B505" s="96" t="s">
        <v>3298</v>
      </c>
      <c r="C505" s="97" t="s">
        <v>3459</v>
      </c>
      <c r="D505" s="98" t="s">
        <v>3459</v>
      </c>
      <c r="E505" s="99" t="s">
        <v>3348</v>
      </c>
      <c r="F505" s="100" t="s">
        <v>3349</v>
      </c>
      <c r="G505" s="101">
        <v>-1000</v>
      </c>
      <c r="H505" s="102">
        <v>0</v>
      </c>
      <c r="I505" s="73" t="s">
        <v>1692</v>
      </c>
      <c r="J505" s="74" t="s">
        <v>1692</v>
      </c>
      <c r="K505" s="74" t="s">
        <v>1692</v>
      </c>
      <c r="L505" s="68"/>
      <c r="M505" s="103" t="s">
        <v>3460</v>
      </c>
      <c r="N505" s="15"/>
    </row>
    <row r="506" spans="1:14" s="55" customFormat="1" ht="25.5">
      <c r="A506" s="80" t="s">
        <v>1692</v>
      </c>
      <c r="B506" s="96" t="s">
        <v>3298</v>
      </c>
      <c r="C506" s="97" t="s">
        <v>3461</v>
      </c>
      <c r="D506" s="98" t="s">
        <v>3462</v>
      </c>
      <c r="E506" s="99" t="s">
        <v>3463</v>
      </c>
      <c r="F506" s="100" t="s">
        <v>3464</v>
      </c>
      <c r="G506" s="101">
        <v>-1000</v>
      </c>
      <c r="H506" s="102">
        <v>1000</v>
      </c>
      <c r="I506" s="73" t="s">
        <v>1692</v>
      </c>
      <c r="J506" s="74" t="s">
        <v>1692</v>
      </c>
      <c r="K506" s="74" t="s">
        <v>1692</v>
      </c>
      <c r="L506" s="68"/>
      <c r="M506" s="103" t="s">
        <v>3465</v>
      </c>
      <c r="N506" s="15"/>
    </row>
    <row r="507" spans="1:14" s="55" customFormat="1" ht="15">
      <c r="A507" s="80" t="s">
        <v>1692</v>
      </c>
      <c r="B507" s="96" t="s">
        <v>3298</v>
      </c>
      <c r="C507" s="97" t="s">
        <v>3466</v>
      </c>
      <c r="D507" s="98" t="s">
        <v>3466</v>
      </c>
      <c r="E507" s="99" t="s">
        <v>3326</v>
      </c>
      <c r="F507" s="100" t="s">
        <v>3327</v>
      </c>
      <c r="G507" s="101">
        <v>0</v>
      </c>
      <c r="H507" s="102">
        <v>1000</v>
      </c>
      <c r="I507" s="73" t="s">
        <v>1692</v>
      </c>
      <c r="J507" s="74" t="s">
        <v>1692</v>
      </c>
      <c r="K507" s="74" t="s">
        <v>1692</v>
      </c>
      <c r="L507" s="68"/>
      <c r="M507" s="103" t="s">
        <v>3467</v>
      </c>
      <c r="N507" s="15"/>
    </row>
    <row r="508" spans="1:14" s="55" customFormat="1" ht="15">
      <c r="A508" s="80" t="s">
        <v>1692</v>
      </c>
      <c r="B508" s="69" t="s">
        <v>3298</v>
      </c>
      <c r="C508" s="73" t="s">
        <v>1692</v>
      </c>
      <c r="D508" s="104" t="s">
        <v>1692</v>
      </c>
      <c r="E508" s="104" t="s">
        <v>1692</v>
      </c>
      <c r="F508" s="72" t="s">
        <v>1692</v>
      </c>
      <c r="G508" s="73">
        <v>0</v>
      </c>
      <c r="H508" s="74">
        <v>1000</v>
      </c>
      <c r="I508" s="73" t="s">
        <v>1692</v>
      </c>
      <c r="J508" s="74" t="s">
        <v>1692</v>
      </c>
      <c r="K508" s="74" t="s">
        <v>1692</v>
      </c>
      <c r="L508" s="68"/>
      <c r="M508" s="105" t="s">
        <v>3468</v>
      </c>
      <c r="N508" s="15"/>
    </row>
    <row r="509" spans="1:14" s="55" customFormat="1" ht="51">
      <c r="A509" s="80" t="s">
        <v>1692</v>
      </c>
      <c r="B509" s="96" t="s">
        <v>3298</v>
      </c>
      <c r="C509" s="97" t="s">
        <v>3469</v>
      </c>
      <c r="D509" s="98" t="s">
        <v>3469</v>
      </c>
      <c r="E509" s="99" t="s">
        <v>3348</v>
      </c>
      <c r="F509" s="100" t="s">
        <v>3349</v>
      </c>
      <c r="G509" s="101">
        <v>0</v>
      </c>
      <c r="H509" s="102">
        <v>50</v>
      </c>
      <c r="I509" s="73" t="s">
        <v>1692</v>
      </c>
      <c r="J509" s="74" t="s">
        <v>1692</v>
      </c>
      <c r="K509" s="74" t="s">
        <v>1692</v>
      </c>
      <c r="L509" s="68"/>
      <c r="M509" s="103" t="s">
        <v>3470</v>
      </c>
      <c r="N509" s="15"/>
    </row>
    <row r="510" spans="1:14" s="55" customFormat="1" ht="15">
      <c r="A510" s="80" t="s">
        <v>1692</v>
      </c>
      <c r="B510" s="96" t="s">
        <v>3298</v>
      </c>
      <c r="C510" s="97" t="s">
        <v>3368</v>
      </c>
      <c r="D510" s="98" t="s">
        <v>3369</v>
      </c>
      <c r="E510" s="99" t="s">
        <v>3370</v>
      </c>
      <c r="F510" s="100" t="s">
        <v>3371</v>
      </c>
      <c r="G510" s="101">
        <v>-1000</v>
      </c>
      <c r="H510" s="102">
        <v>1000</v>
      </c>
      <c r="I510" s="73" t="s">
        <v>1692</v>
      </c>
      <c r="J510" s="74" t="s">
        <v>1692</v>
      </c>
      <c r="K510" s="74" t="s">
        <v>1692</v>
      </c>
      <c r="L510" s="68"/>
      <c r="M510" s="103" t="s">
        <v>3471</v>
      </c>
      <c r="N510" s="15"/>
    </row>
    <row r="511" spans="1:14" s="55" customFormat="1" ht="15">
      <c r="A511" s="80" t="s">
        <v>1692</v>
      </c>
      <c r="B511" s="69" t="s">
        <v>3298</v>
      </c>
      <c r="C511" s="73" t="s">
        <v>1692</v>
      </c>
      <c r="D511" s="104" t="s">
        <v>1692</v>
      </c>
      <c r="E511" s="104" t="s">
        <v>1692</v>
      </c>
      <c r="F511" s="72" t="s">
        <v>1692</v>
      </c>
      <c r="G511" s="73">
        <v>-100</v>
      </c>
      <c r="H511" s="74">
        <v>0</v>
      </c>
      <c r="I511" s="73" t="s">
        <v>1692</v>
      </c>
      <c r="J511" s="74" t="s">
        <v>1692</v>
      </c>
      <c r="K511" s="74" t="s">
        <v>1692</v>
      </c>
      <c r="L511" s="68"/>
      <c r="M511" s="105" t="s">
        <v>3472</v>
      </c>
      <c r="N511" s="15"/>
    </row>
    <row r="512" spans="1:14" s="55" customFormat="1" ht="15">
      <c r="A512" s="80" t="s">
        <v>1692</v>
      </c>
      <c r="B512" s="96" t="s">
        <v>3298</v>
      </c>
      <c r="C512" s="97" t="s">
        <v>3473</v>
      </c>
      <c r="D512" s="98" t="s">
        <v>3473</v>
      </c>
      <c r="E512" s="99" t="s">
        <v>3348</v>
      </c>
      <c r="F512" s="100" t="s">
        <v>3349</v>
      </c>
      <c r="G512" s="101">
        <v>-1000</v>
      </c>
      <c r="H512" s="102">
        <v>1000</v>
      </c>
      <c r="I512" s="73" t="s">
        <v>1692</v>
      </c>
      <c r="J512" s="74" t="s">
        <v>1692</v>
      </c>
      <c r="K512" s="74" t="s">
        <v>1692</v>
      </c>
      <c r="L512" s="68"/>
      <c r="M512" s="103" t="s">
        <v>3474</v>
      </c>
      <c r="N512" s="15"/>
    </row>
    <row r="513" spans="1:14" s="55" customFormat="1" ht="15">
      <c r="A513" s="80" t="s">
        <v>1692</v>
      </c>
      <c r="B513" s="96" t="s">
        <v>3298</v>
      </c>
      <c r="C513" s="97" t="s">
        <v>3475</v>
      </c>
      <c r="D513" s="98" t="s">
        <v>3475</v>
      </c>
      <c r="E513" s="99" t="s">
        <v>3476</v>
      </c>
      <c r="F513" s="100" t="s">
        <v>3477</v>
      </c>
      <c r="G513" s="101">
        <v>-1000</v>
      </c>
      <c r="H513" s="102">
        <v>1000</v>
      </c>
      <c r="I513" s="73" t="s">
        <v>1692</v>
      </c>
      <c r="J513" s="74" t="s">
        <v>1692</v>
      </c>
      <c r="K513" s="74" t="s">
        <v>1692</v>
      </c>
      <c r="L513" s="68"/>
      <c r="M513" s="103" t="s">
        <v>3478</v>
      </c>
      <c r="N513" s="15"/>
    </row>
    <row r="514" spans="1:14" s="55" customFormat="1" ht="15">
      <c r="A514" s="80" t="s">
        <v>1692</v>
      </c>
      <c r="B514" s="96" t="s">
        <v>3298</v>
      </c>
      <c r="C514" s="97" t="s">
        <v>3475</v>
      </c>
      <c r="D514" s="98" t="s">
        <v>3475</v>
      </c>
      <c r="E514" s="99" t="s">
        <v>3476</v>
      </c>
      <c r="F514" s="100" t="s">
        <v>3477</v>
      </c>
      <c r="G514" s="101">
        <v>-1000</v>
      </c>
      <c r="H514" s="102">
        <v>1000</v>
      </c>
      <c r="I514" s="73" t="s">
        <v>1692</v>
      </c>
      <c r="J514" s="74" t="s">
        <v>1692</v>
      </c>
      <c r="K514" s="74" t="s">
        <v>1692</v>
      </c>
      <c r="L514" s="68"/>
      <c r="M514" s="103" t="s">
        <v>3479</v>
      </c>
      <c r="N514" s="15"/>
    </row>
    <row r="515" spans="1:14" s="55" customFormat="1" ht="38.25">
      <c r="A515" s="80" t="s">
        <v>1692</v>
      </c>
      <c r="B515" s="96" t="s">
        <v>3298</v>
      </c>
      <c r="C515" s="97" t="s">
        <v>3480</v>
      </c>
      <c r="D515" s="98" t="s">
        <v>3480</v>
      </c>
      <c r="E515" s="99" t="s">
        <v>3348</v>
      </c>
      <c r="F515" s="100" t="s">
        <v>3349</v>
      </c>
      <c r="G515" s="101">
        <v>1000</v>
      </c>
      <c r="H515" s="102">
        <v>0</v>
      </c>
      <c r="I515" s="73" t="s">
        <v>1692</v>
      </c>
      <c r="J515" s="74" t="s">
        <v>1692</v>
      </c>
      <c r="K515" s="74" t="s">
        <v>1692</v>
      </c>
      <c r="L515" s="68"/>
      <c r="M515" s="103" t="s">
        <v>3481</v>
      </c>
      <c r="N515" s="15"/>
    </row>
    <row r="516" spans="1:14" s="55" customFormat="1" ht="15">
      <c r="A516" s="80" t="s">
        <v>1692</v>
      </c>
      <c r="B516" s="69" t="s">
        <v>3298</v>
      </c>
      <c r="C516" s="73" t="s">
        <v>1692</v>
      </c>
      <c r="D516" s="104" t="s">
        <v>1692</v>
      </c>
      <c r="E516" s="104" t="s">
        <v>1692</v>
      </c>
      <c r="F516" s="72" t="s">
        <v>1692</v>
      </c>
      <c r="G516" s="73">
        <v>0</v>
      </c>
      <c r="H516" s="74">
        <v>1000</v>
      </c>
      <c r="I516" s="73" t="s">
        <v>1692</v>
      </c>
      <c r="J516" s="74" t="s">
        <v>1692</v>
      </c>
      <c r="K516" s="74" t="s">
        <v>1692</v>
      </c>
      <c r="L516" s="68"/>
      <c r="M516" s="105" t="s">
        <v>3482</v>
      </c>
      <c r="N516" s="15"/>
    </row>
    <row r="517" spans="1:14" s="55" customFormat="1" ht="15">
      <c r="A517" s="80" t="s">
        <v>1692</v>
      </c>
      <c r="B517" s="96" t="s">
        <v>3298</v>
      </c>
      <c r="C517" s="97" t="s">
        <v>3483</v>
      </c>
      <c r="D517" s="98" t="s">
        <v>3483</v>
      </c>
      <c r="E517" s="99" t="s">
        <v>3348</v>
      </c>
      <c r="F517" s="100" t="s">
        <v>3349</v>
      </c>
      <c r="G517" s="101">
        <v>0</v>
      </c>
      <c r="H517" s="102">
        <v>1000</v>
      </c>
      <c r="I517" s="73" t="s">
        <v>1692</v>
      </c>
      <c r="J517" s="74" t="s">
        <v>1692</v>
      </c>
      <c r="K517" s="74" t="s">
        <v>1692</v>
      </c>
      <c r="L517" s="68"/>
      <c r="M517" s="103" t="s">
        <v>3484</v>
      </c>
      <c r="N517" s="15"/>
    </row>
    <row r="518" spans="1:14" ht="38.25">
      <c r="A518" s="80" t="s">
        <v>1692</v>
      </c>
      <c r="B518" s="96" t="s">
        <v>3298</v>
      </c>
      <c r="C518" s="97" t="s">
        <v>3480</v>
      </c>
      <c r="D518" s="98" t="s">
        <v>3480</v>
      </c>
      <c r="E518" s="99" t="s">
        <v>3348</v>
      </c>
      <c r="F518" s="100" t="s">
        <v>3349</v>
      </c>
      <c r="G518" s="101">
        <v>1000</v>
      </c>
      <c r="H518" s="102">
        <v>0</v>
      </c>
      <c r="I518" s="73" t="s">
        <v>1692</v>
      </c>
      <c r="J518" s="74" t="s">
        <v>1692</v>
      </c>
      <c r="K518" s="74" t="s">
        <v>1692</v>
      </c>
      <c r="M518" s="103" t="s">
        <v>3485</v>
      </c>
    </row>
    <row r="519" spans="1:14" ht="15">
      <c r="A519" s="80" t="s">
        <v>1692</v>
      </c>
      <c r="B519" s="96" t="s">
        <v>3298</v>
      </c>
      <c r="C519" s="97" t="s">
        <v>31</v>
      </c>
      <c r="D519" s="98" t="s">
        <v>31</v>
      </c>
      <c r="E519" s="99" t="s">
        <v>3326</v>
      </c>
      <c r="F519" s="100" t="s">
        <v>3327</v>
      </c>
      <c r="G519" s="101">
        <v>0</v>
      </c>
      <c r="H519" s="102">
        <v>1000</v>
      </c>
      <c r="I519" s="73" t="s">
        <v>1692</v>
      </c>
      <c r="J519" s="74" t="s">
        <v>1692</v>
      </c>
      <c r="K519" s="74" t="s">
        <v>1692</v>
      </c>
      <c r="M519" s="103" t="s">
        <v>3486</v>
      </c>
    </row>
    <row r="520" spans="1:14" ht="15">
      <c r="A520" s="80" t="s">
        <v>1692</v>
      </c>
      <c r="B520" s="69" t="s">
        <v>3298</v>
      </c>
      <c r="C520" s="73" t="s">
        <v>1692</v>
      </c>
      <c r="D520" s="104" t="s">
        <v>1692</v>
      </c>
      <c r="E520" s="104" t="s">
        <v>1692</v>
      </c>
      <c r="F520" s="72" t="s">
        <v>3349</v>
      </c>
      <c r="G520" s="73">
        <v>0</v>
      </c>
      <c r="H520" s="74">
        <v>1000</v>
      </c>
      <c r="I520" s="73" t="s">
        <v>1692</v>
      </c>
      <c r="J520" s="74" t="s">
        <v>1692</v>
      </c>
      <c r="K520" s="74" t="s">
        <v>1692</v>
      </c>
      <c r="M520" s="105" t="s">
        <v>3487</v>
      </c>
    </row>
    <row r="521" spans="1:14" ht="15">
      <c r="A521" s="80" t="s">
        <v>1692</v>
      </c>
      <c r="B521" s="69" t="s">
        <v>3298</v>
      </c>
      <c r="C521" s="73" t="s">
        <v>1692</v>
      </c>
      <c r="D521" s="104" t="s">
        <v>1692</v>
      </c>
      <c r="E521" s="104" t="s">
        <v>1692</v>
      </c>
      <c r="F521" s="72" t="s">
        <v>1692</v>
      </c>
      <c r="G521" s="73">
        <v>0</v>
      </c>
      <c r="H521" s="74">
        <v>1000</v>
      </c>
      <c r="I521" s="73" t="s">
        <v>1692</v>
      </c>
      <c r="J521" s="74" t="s">
        <v>1692</v>
      </c>
      <c r="K521" s="74" t="s">
        <v>1692</v>
      </c>
      <c r="M521" s="105" t="s">
        <v>3488</v>
      </c>
    </row>
    <row r="522" spans="1:14" ht="25.5">
      <c r="A522" s="80" t="s">
        <v>1692</v>
      </c>
      <c r="B522" s="96" t="s">
        <v>3298</v>
      </c>
      <c r="C522" s="97" t="s">
        <v>3489</v>
      </c>
      <c r="D522" s="98" t="s">
        <v>3490</v>
      </c>
      <c r="E522" s="99" t="s">
        <v>3491</v>
      </c>
      <c r="F522" s="100" t="s">
        <v>3492</v>
      </c>
      <c r="G522" s="101">
        <v>-1000</v>
      </c>
      <c r="H522" s="102">
        <v>1000</v>
      </c>
      <c r="I522" s="73" t="s">
        <v>1692</v>
      </c>
      <c r="J522" s="74" t="s">
        <v>1692</v>
      </c>
      <c r="K522" s="74" t="s">
        <v>1692</v>
      </c>
      <c r="M522" s="103" t="s">
        <v>3493</v>
      </c>
    </row>
    <row r="523" spans="1:14" ht="25.5">
      <c r="A523" s="80" t="s">
        <v>1692</v>
      </c>
      <c r="B523" s="96" t="s">
        <v>3298</v>
      </c>
      <c r="C523" s="97" t="s">
        <v>3494</v>
      </c>
      <c r="D523" s="98" t="s">
        <v>3494</v>
      </c>
      <c r="E523" s="99" t="s">
        <v>3491</v>
      </c>
      <c r="F523" s="100" t="s">
        <v>3492</v>
      </c>
      <c r="G523" s="101">
        <v>-1000</v>
      </c>
      <c r="H523" s="102">
        <v>1000</v>
      </c>
      <c r="I523" s="73" t="s">
        <v>1692</v>
      </c>
      <c r="J523" s="74" t="s">
        <v>1692</v>
      </c>
      <c r="K523" s="74" t="s">
        <v>1692</v>
      </c>
      <c r="M523" s="103" t="s">
        <v>3495</v>
      </c>
      <c r="N523" s="38"/>
    </row>
    <row r="524" spans="1:14" ht="25.5">
      <c r="A524" s="80" t="s">
        <v>1692</v>
      </c>
      <c r="B524" s="96" t="s">
        <v>3298</v>
      </c>
      <c r="C524" s="97" t="s">
        <v>3496</v>
      </c>
      <c r="D524" s="98" t="s">
        <v>3496</v>
      </c>
      <c r="E524" s="99" t="s">
        <v>3348</v>
      </c>
      <c r="F524" s="100" t="s">
        <v>3349</v>
      </c>
      <c r="G524" s="101">
        <v>-1000</v>
      </c>
      <c r="H524" s="102">
        <v>1000</v>
      </c>
      <c r="I524" s="73" t="s">
        <v>1692</v>
      </c>
      <c r="J524" s="74" t="s">
        <v>1692</v>
      </c>
      <c r="K524" s="74" t="s">
        <v>1692</v>
      </c>
      <c r="M524" s="103" t="s">
        <v>3497</v>
      </c>
      <c r="N524" s="38"/>
    </row>
    <row r="525" spans="1:14" ht="15">
      <c r="A525" s="80" t="s">
        <v>3498</v>
      </c>
      <c r="B525" s="69" t="s">
        <v>3499</v>
      </c>
      <c r="C525" s="70" t="s">
        <v>1692</v>
      </c>
      <c r="D525" s="71" t="s">
        <v>1692</v>
      </c>
      <c r="E525" s="71" t="s">
        <v>3500</v>
      </c>
      <c r="F525" s="72" t="s">
        <v>3501</v>
      </c>
      <c r="G525" s="73">
        <v>-1000</v>
      </c>
      <c r="H525" s="74">
        <v>1000</v>
      </c>
      <c r="I525" s="73">
        <v>0</v>
      </c>
      <c r="J525" s="74">
        <v>0</v>
      </c>
      <c r="K525" s="74">
        <v>0</v>
      </c>
      <c r="M525" s="75" t="s">
        <v>3502</v>
      </c>
    </row>
    <row r="526" spans="1:14" ht="15">
      <c r="A526" s="80" t="s">
        <v>3503</v>
      </c>
      <c r="B526" s="69" t="s">
        <v>3499</v>
      </c>
      <c r="C526" s="70" t="s">
        <v>1692</v>
      </c>
      <c r="D526" s="71" t="s">
        <v>1692</v>
      </c>
      <c r="E526" s="71" t="s">
        <v>3504</v>
      </c>
      <c r="F526" s="72" t="s">
        <v>3505</v>
      </c>
      <c r="G526" s="73">
        <v>-1000</v>
      </c>
      <c r="H526" s="74">
        <v>1000</v>
      </c>
      <c r="I526" s="73">
        <v>0</v>
      </c>
      <c r="J526" s="74">
        <v>0</v>
      </c>
      <c r="K526" s="74">
        <v>0</v>
      </c>
      <c r="M526" s="75" t="s">
        <v>3506</v>
      </c>
    </row>
    <row r="527" spans="1:14" ht="15">
      <c r="A527" s="80" t="s">
        <v>3507</v>
      </c>
      <c r="B527" s="69" t="s">
        <v>3499</v>
      </c>
      <c r="C527" s="70" t="s">
        <v>3508</v>
      </c>
      <c r="D527" s="71" t="s">
        <v>3509</v>
      </c>
      <c r="E527" s="71" t="s">
        <v>3510</v>
      </c>
      <c r="F527" s="72" t="s">
        <v>3511</v>
      </c>
      <c r="G527" s="73">
        <v>-1000</v>
      </c>
      <c r="H527" s="74">
        <v>1000</v>
      </c>
      <c r="I527" s="73">
        <v>0</v>
      </c>
      <c r="J527" s="74">
        <v>0</v>
      </c>
      <c r="K527" s="74">
        <v>0</v>
      </c>
      <c r="M527" s="75" t="s">
        <v>3512</v>
      </c>
    </row>
    <row r="528" spans="1:14" ht="15">
      <c r="A528" s="80" t="s">
        <v>3513</v>
      </c>
      <c r="B528" s="69" t="s">
        <v>3499</v>
      </c>
      <c r="C528" s="70" t="s">
        <v>1692</v>
      </c>
      <c r="D528" s="71" t="s">
        <v>1692</v>
      </c>
      <c r="E528" s="71" t="s">
        <v>3514</v>
      </c>
      <c r="F528" s="72" t="s">
        <v>3515</v>
      </c>
      <c r="G528" s="73">
        <v>-1000</v>
      </c>
      <c r="H528" s="74">
        <v>1000</v>
      </c>
      <c r="I528" s="73">
        <v>0</v>
      </c>
      <c r="J528" s="74">
        <v>0</v>
      </c>
      <c r="K528" s="74">
        <v>0</v>
      </c>
      <c r="M528" s="75" t="s">
        <v>3516</v>
      </c>
    </row>
    <row r="529" spans="1:13" ht="76.5">
      <c r="A529" s="80" t="s">
        <v>3517</v>
      </c>
      <c r="B529" s="69" t="s">
        <v>3499</v>
      </c>
      <c r="C529" s="70" t="s">
        <v>3518</v>
      </c>
      <c r="D529" s="71" t="s">
        <v>3519</v>
      </c>
      <c r="E529" s="71" t="s">
        <v>914</v>
      </c>
      <c r="F529" s="72" t="s">
        <v>3520</v>
      </c>
      <c r="G529" s="73">
        <v>-1000</v>
      </c>
      <c r="H529" s="74">
        <v>1000</v>
      </c>
      <c r="I529" s="73">
        <v>0</v>
      </c>
      <c r="J529" s="74">
        <v>0</v>
      </c>
      <c r="K529" s="74">
        <v>0</v>
      </c>
      <c r="M529" s="75" t="s">
        <v>3521</v>
      </c>
    </row>
    <row r="530" spans="1:13" ht="25.5">
      <c r="A530" s="80" t="s">
        <v>3522</v>
      </c>
      <c r="B530" s="69" t="s">
        <v>3499</v>
      </c>
      <c r="C530" s="70" t="s">
        <v>1692</v>
      </c>
      <c r="D530" s="71" t="s">
        <v>1692</v>
      </c>
      <c r="E530" s="71" t="s">
        <v>3523</v>
      </c>
      <c r="F530" s="72" t="s">
        <v>3524</v>
      </c>
      <c r="G530" s="73">
        <v>-1000</v>
      </c>
      <c r="H530" s="74">
        <v>1000</v>
      </c>
      <c r="I530" s="73">
        <v>0</v>
      </c>
      <c r="J530" s="74">
        <v>0</v>
      </c>
      <c r="K530" s="74">
        <v>0</v>
      </c>
      <c r="M530" s="75" t="s">
        <v>3525</v>
      </c>
    </row>
    <row r="531" spans="1:13" ht="25.5">
      <c r="A531" s="80" t="s">
        <v>3526</v>
      </c>
      <c r="B531" s="69" t="s">
        <v>3499</v>
      </c>
      <c r="C531" s="70" t="s">
        <v>1692</v>
      </c>
      <c r="D531" s="71" t="s">
        <v>1692</v>
      </c>
      <c r="E531" s="71" t="s">
        <v>3527</v>
      </c>
      <c r="F531" s="72" t="s">
        <v>3528</v>
      </c>
      <c r="G531" s="73">
        <v>-1000</v>
      </c>
      <c r="H531" s="74">
        <v>1000</v>
      </c>
      <c r="I531" s="73">
        <v>0</v>
      </c>
      <c r="J531" s="74">
        <v>0</v>
      </c>
      <c r="K531" s="74">
        <v>0</v>
      </c>
      <c r="M531" s="75" t="s">
        <v>3529</v>
      </c>
    </row>
    <row r="532" spans="1:13" ht="15">
      <c r="A532" s="80" t="s">
        <v>3530</v>
      </c>
      <c r="B532" s="69" t="s">
        <v>3531</v>
      </c>
      <c r="C532" s="70" t="s">
        <v>851</v>
      </c>
      <c r="D532" s="71" t="s">
        <v>3532</v>
      </c>
      <c r="E532" s="71" t="s">
        <v>3533</v>
      </c>
      <c r="F532" s="72" t="s">
        <v>3534</v>
      </c>
      <c r="G532" s="73">
        <v>-1000</v>
      </c>
      <c r="H532" s="74">
        <v>1000</v>
      </c>
      <c r="I532" s="73">
        <v>1</v>
      </c>
      <c r="J532" s="74">
        <v>1</v>
      </c>
      <c r="K532" s="74">
        <v>1</v>
      </c>
      <c r="M532" s="75" t="s">
        <v>3535</v>
      </c>
    </row>
    <row r="533" spans="1:13" ht="15">
      <c r="A533" s="80" t="s">
        <v>3536</v>
      </c>
      <c r="B533" s="69" t="s">
        <v>3531</v>
      </c>
      <c r="C533" s="70" t="s">
        <v>994</v>
      </c>
      <c r="D533" s="71" t="s">
        <v>3537</v>
      </c>
      <c r="E533" s="71" t="s">
        <v>3538</v>
      </c>
      <c r="F533" s="72" t="s">
        <v>3539</v>
      </c>
      <c r="G533" s="73">
        <v>-1000</v>
      </c>
      <c r="H533" s="74">
        <v>1000</v>
      </c>
      <c r="I533" s="73">
        <v>1</v>
      </c>
      <c r="J533" s="74">
        <v>1</v>
      </c>
      <c r="K533" s="74">
        <v>1</v>
      </c>
      <c r="M533" s="75" t="s">
        <v>3540</v>
      </c>
    </row>
    <row r="534" spans="1:13" ht="15">
      <c r="A534" s="80" t="s">
        <v>3541</v>
      </c>
      <c r="B534" s="69" t="s">
        <v>3531</v>
      </c>
      <c r="C534" s="70" t="s">
        <v>994</v>
      </c>
      <c r="D534" s="71" t="s">
        <v>3537</v>
      </c>
      <c r="E534" s="71" t="s">
        <v>3542</v>
      </c>
      <c r="F534" s="72" t="s">
        <v>3543</v>
      </c>
      <c r="G534" s="73">
        <v>-1000</v>
      </c>
      <c r="H534" s="74">
        <v>1000</v>
      </c>
      <c r="I534" s="73">
        <v>1</v>
      </c>
      <c r="J534" s="74">
        <v>1</v>
      </c>
      <c r="K534" s="74">
        <v>1</v>
      </c>
      <c r="M534" s="75" t="s">
        <v>3544</v>
      </c>
    </row>
    <row r="535" spans="1:13" ht="15">
      <c r="A535" s="80" t="s">
        <v>3545</v>
      </c>
      <c r="B535" s="69" t="s">
        <v>3531</v>
      </c>
      <c r="C535" s="70" t="s">
        <v>1006</v>
      </c>
      <c r="D535" s="71" t="s">
        <v>3546</v>
      </c>
      <c r="E535" s="71" t="s">
        <v>1007</v>
      </c>
      <c r="F535" s="72" t="s">
        <v>3547</v>
      </c>
      <c r="G535" s="73">
        <v>-1000</v>
      </c>
      <c r="H535" s="74">
        <v>1000</v>
      </c>
      <c r="I535" s="73">
        <v>1</v>
      </c>
      <c r="J535" s="74">
        <v>1</v>
      </c>
      <c r="K535" s="74">
        <v>1</v>
      </c>
      <c r="M535" s="75" t="s">
        <v>3548</v>
      </c>
    </row>
    <row r="536" spans="1:13" ht="15">
      <c r="A536" s="80" t="s">
        <v>3549</v>
      </c>
      <c r="B536" s="69" t="s">
        <v>3531</v>
      </c>
      <c r="C536" s="70" t="s">
        <v>998</v>
      </c>
      <c r="D536" s="71" t="s">
        <v>3550</v>
      </c>
      <c r="E536" s="71" t="s">
        <v>999</v>
      </c>
      <c r="F536" s="72" t="s">
        <v>3551</v>
      </c>
      <c r="G536" s="73">
        <v>-1000</v>
      </c>
      <c r="H536" s="74">
        <v>1000</v>
      </c>
      <c r="I536" s="73">
        <v>1</v>
      </c>
      <c r="J536" s="74">
        <v>1</v>
      </c>
      <c r="K536" s="74">
        <v>1</v>
      </c>
      <c r="M536" s="75" t="s">
        <v>3552</v>
      </c>
    </row>
    <row r="537" spans="1:13" ht="15">
      <c r="A537" s="80" t="s">
        <v>3553</v>
      </c>
      <c r="B537" s="69" t="s">
        <v>3531</v>
      </c>
      <c r="C537" s="70" t="s">
        <v>855</v>
      </c>
      <c r="D537" s="71" t="s">
        <v>3554</v>
      </c>
      <c r="E537" s="71" t="s">
        <v>3555</v>
      </c>
      <c r="F537" s="72" t="s">
        <v>3556</v>
      </c>
      <c r="G537" s="73">
        <v>-1000</v>
      </c>
      <c r="H537" s="74">
        <v>1000</v>
      </c>
      <c r="I537" s="73">
        <v>1</v>
      </c>
      <c r="J537" s="74">
        <v>1</v>
      </c>
      <c r="K537" s="74">
        <v>1</v>
      </c>
      <c r="M537" s="75" t="s">
        <v>3557</v>
      </c>
    </row>
    <row r="538" spans="1:13" ht="25.5">
      <c r="A538" s="80" t="s">
        <v>3558</v>
      </c>
      <c r="B538" s="69" t="s">
        <v>3531</v>
      </c>
      <c r="C538" s="70" t="s">
        <v>1002</v>
      </c>
      <c r="D538" s="71" t="s">
        <v>3559</v>
      </c>
      <c r="E538" s="71" t="s">
        <v>1003</v>
      </c>
      <c r="F538" s="72" t="s">
        <v>3560</v>
      </c>
      <c r="G538" s="73">
        <v>-1000</v>
      </c>
      <c r="H538" s="74">
        <v>1000</v>
      </c>
      <c r="I538" s="73">
        <v>1</v>
      </c>
      <c r="J538" s="74">
        <v>1</v>
      </c>
      <c r="K538" s="74">
        <v>1</v>
      </c>
      <c r="M538" s="75" t="s">
        <v>3561</v>
      </c>
    </row>
    <row r="539" spans="1:13" ht="15">
      <c r="A539" s="80" t="s">
        <v>1692</v>
      </c>
      <c r="B539" s="69" t="s">
        <v>3531</v>
      </c>
      <c r="C539" s="70" t="s">
        <v>1692</v>
      </c>
      <c r="D539" s="71" t="s">
        <v>1692</v>
      </c>
      <c r="E539" s="71" t="s">
        <v>1692</v>
      </c>
      <c r="F539" s="72" t="s">
        <v>1692</v>
      </c>
      <c r="G539" s="73">
        <v>0</v>
      </c>
      <c r="H539" s="74">
        <v>1000</v>
      </c>
      <c r="I539" s="73">
        <v>1</v>
      </c>
      <c r="J539" s="74">
        <v>1</v>
      </c>
      <c r="K539" s="74">
        <v>1</v>
      </c>
      <c r="M539" s="75" t="s">
        <v>3562</v>
      </c>
    </row>
    <row r="540" spans="1:13" ht="25.5">
      <c r="A540" s="80" t="s">
        <v>3563</v>
      </c>
      <c r="B540" s="69" t="s">
        <v>3564</v>
      </c>
      <c r="C540" s="70" t="s">
        <v>793</v>
      </c>
      <c r="D540" s="71" t="s">
        <v>2620</v>
      </c>
      <c r="E540" s="71" t="s">
        <v>2621</v>
      </c>
      <c r="F540" s="72" t="s">
        <v>2622</v>
      </c>
      <c r="G540" s="73">
        <v>-1000</v>
      </c>
      <c r="H540" s="74">
        <v>1000</v>
      </c>
      <c r="I540" s="73">
        <v>0</v>
      </c>
      <c r="J540" s="74">
        <v>0</v>
      </c>
      <c r="K540" s="74">
        <v>1</v>
      </c>
      <c r="M540" s="75" t="s">
        <v>3565</v>
      </c>
    </row>
    <row r="541" spans="1:13" ht="15">
      <c r="A541" s="80" t="s">
        <v>3566</v>
      </c>
      <c r="B541" s="69" t="s">
        <v>3564</v>
      </c>
      <c r="C541" s="70" t="s">
        <v>1692</v>
      </c>
      <c r="D541" s="71" t="s">
        <v>1692</v>
      </c>
      <c r="E541" s="71" t="s">
        <v>1692</v>
      </c>
      <c r="F541" s="72" t="s">
        <v>1692</v>
      </c>
      <c r="G541" s="73">
        <v>-1000</v>
      </c>
      <c r="H541" s="74">
        <v>1000</v>
      </c>
      <c r="I541" s="73">
        <v>0</v>
      </c>
      <c r="J541" s="74">
        <v>0</v>
      </c>
      <c r="K541" s="74">
        <v>1</v>
      </c>
      <c r="M541" s="75" t="s">
        <v>3567</v>
      </c>
    </row>
    <row r="542" spans="1:13" ht="15">
      <c r="A542" s="80" t="s">
        <v>3568</v>
      </c>
      <c r="B542" s="69" t="s">
        <v>3564</v>
      </c>
      <c r="C542" s="70" t="s">
        <v>793</v>
      </c>
      <c r="D542" s="71" t="s">
        <v>2620</v>
      </c>
      <c r="E542" s="71" t="s">
        <v>794</v>
      </c>
      <c r="F542" s="72" t="s">
        <v>3569</v>
      </c>
      <c r="G542" s="73">
        <v>-1000</v>
      </c>
      <c r="H542" s="74">
        <v>1000</v>
      </c>
      <c r="I542" s="73">
        <v>0</v>
      </c>
      <c r="J542" s="74">
        <v>0</v>
      </c>
      <c r="K542" s="74">
        <v>1</v>
      </c>
      <c r="M542" s="75" t="s">
        <v>3570</v>
      </c>
    </row>
    <row r="543" spans="1:13" ht="15">
      <c r="A543" s="80" t="s">
        <v>3571</v>
      </c>
      <c r="B543" s="69" t="s">
        <v>3564</v>
      </c>
      <c r="C543" s="70" t="s">
        <v>805</v>
      </c>
      <c r="D543" s="71" t="s">
        <v>3572</v>
      </c>
      <c r="E543" s="71" t="s">
        <v>3573</v>
      </c>
      <c r="F543" s="72" t="s">
        <v>3574</v>
      </c>
      <c r="G543" s="73">
        <v>-1000</v>
      </c>
      <c r="H543" s="74">
        <v>1000</v>
      </c>
      <c r="I543" s="73">
        <v>0</v>
      </c>
      <c r="J543" s="74">
        <v>0</v>
      </c>
      <c r="K543" s="74">
        <v>1</v>
      </c>
      <c r="M543" s="75" t="s">
        <v>3575</v>
      </c>
    </row>
    <row r="544" spans="1:13" ht="15">
      <c r="A544" s="80" t="s">
        <v>3576</v>
      </c>
      <c r="B544" s="69" t="s">
        <v>3564</v>
      </c>
      <c r="C544" s="70" t="s">
        <v>805</v>
      </c>
      <c r="D544" s="71" t="s">
        <v>3572</v>
      </c>
      <c r="E544" s="71" t="s">
        <v>3573</v>
      </c>
      <c r="F544" s="72" t="s">
        <v>3574</v>
      </c>
      <c r="G544" s="73">
        <v>-1000</v>
      </c>
      <c r="H544" s="74">
        <v>1000</v>
      </c>
      <c r="I544" s="73">
        <v>0</v>
      </c>
      <c r="J544" s="74">
        <v>0</v>
      </c>
      <c r="K544" s="74">
        <v>1</v>
      </c>
      <c r="M544" s="75" t="s">
        <v>3577</v>
      </c>
    </row>
    <row r="545" spans="1:14" ht="15">
      <c r="A545" s="80" t="s">
        <v>3578</v>
      </c>
      <c r="B545" s="69" t="s">
        <v>3564</v>
      </c>
      <c r="C545" s="70" t="s">
        <v>811</v>
      </c>
      <c r="D545" s="71" t="s">
        <v>3579</v>
      </c>
      <c r="E545" s="71" t="s">
        <v>3580</v>
      </c>
      <c r="F545" s="72" t="s">
        <v>3581</v>
      </c>
      <c r="G545" s="73">
        <v>-1000</v>
      </c>
      <c r="H545" s="74">
        <v>1000</v>
      </c>
      <c r="I545" s="73">
        <v>0</v>
      </c>
      <c r="J545" s="74">
        <v>0</v>
      </c>
      <c r="K545" s="74">
        <v>1</v>
      </c>
      <c r="M545" s="75" t="s">
        <v>3582</v>
      </c>
    </row>
    <row r="546" spans="1:14" ht="25.5">
      <c r="A546" s="80" t="s">
        <v>3583</v>
      </c>
      <c r="B546" s="69" t="s">
        <v>3564</v>
      </c>
      <c r="C546" s="70" t="s">
        <v>314</v>
      </c>
      <c r="D546" s="71" t="s">
        <v>2633</v>
      </c>
      <c r="E546" s="71" t="s">
        <v>2634</v>
      </c>
      <c r="F546" s="72" t="s">
        <v>2635</v>
      </c>
      <c r="G546" s="73">
        <v>-1000</v>
      </c>
      <c r="H546" s="74">
        <v>1000</v>
      </c>
      <c r="I546" s="73">
        <v>0</v>
      </c>
      <c r="J546" s="74">
        <v>0</v>
      </c>
      <c r="K546" s="74">
        <v>1</v>
      </c>
      <c r="M546" s="75" t="s">
        <v>3584</v>
      </c>
    </row>
    <row r="547" spans="1:14" s="38" customFormat="1" ht="15">
      <c r="A547" s="106" t="s">
        <v>3585</v>
      </c>
      <c r="B547" s="105" t="s">
        <v>3564</v>
      </c>
      <c r="C547" s="70" t="s">
        <v>783</v>
      </c>
      <c r="D547" s="71" t="s">
        <v>2666</v>
      </c>
      <c r="E547" s="71" t="s">
        <v>2667</v>
      </c>
      <c r="F547" s="72" t="s">
        <v>2668</v>
      </c>
      <c r="G547" s="73">
        <v>-1000</v>
      </c>
      <c r="H547" s="74">
        <v>1000</v>
      </c>
      <c r="I547" s="73">
        <v>0</v>
      </c>
      <c r="J547" s="74">
        <v>0</v>
      </c>
      <c r="K547" s="74">
        <v>1</v>
      </c>
      <c r="L547" s="68"/>
      <c r="M547" s="75" t="s">
        <v>3586</v>
      </c>
      <c r="N547" s="15"/>
    </row>
    <row r="548" spans="1:14" s="38" customFormat="1" ht="25.5">
      <c r="A548" s="106" t="s">
        <v>3587</v>
      </c>
      <c r="B548" s="105" t="s">
        <v>3564</v>
      </c>
      <c r="C548" s="70" t="s">
        <v>783</v>
      </c>
      <c r="D548" s="71" t="s">
        <v>2666</v>
      </c>
      <c r="E548" s="71" t="s">
        <v>3588</v>
      </c>
      <c r="F548" s="72" t="s">
        <v>3589</v>
      </c>
      <c r="G548" s="73">
        <v>-1000</v>
      </c>
      <c r="H548" s="74">
        <v>1000</v>
      </c>
      <c r="I548" s="73">
        <v>0</v>
      </c>
      <c r="J548" s="74">
        <v>0</v>
      </c>
      <c r="K548" s="107">
        <v>1</v>
      </c>
      <c r="L548" s="68"/>
      <c r="M548" s="75" t="s">
        <v>3590</v>
      </c>
      <c r="N548" s="15"/>
    </row>
    <row r="549" spans="1:14" s="38" customFormat="1" ht="15">
      <c r="A549" s="106" t="s">
        <v>3591</v>
      </c>
      <c r="B549" s="105" t="s">
        <v>3564</v>
      </c>
      <c r="C549" s="70" t="s">
        <v>789</v>
      </c>
      <c r="D549" s="71" t="s">
        <v>2638</v>
      </c>
      <c r="E549" s="71" t="s">
        <v>2639</v>
      </c>
      <c r="F549" s="72" t="s">
        <v>2640</v>
      </c>
      <c r="G549" s="73">
        <v>-1000</v>
      </c>
      <c r="H549" s="74">
        <v>1000</v>
      </c>
      <c r="I549" s="73">
        <v>0</v>
      </c>
      <c r="J549" s="74">
        <v>0</v>
      </c>
      <c r="K549" s="107">
        <v>1</v>
      </c>
      <c r="L549" s="104"/>
      <c r="M549" s="75" t="s">
        <v>3592</v>
      </c>
      <c r="N549" s="15"/>
    </row>
    <row r="550" spans="1:14" s="38" customFormat="1" ht="15">
      <c r="A550" s="106" t="s">
        <v>3593</v>
      </c>
      <c r="B550" s="105" t="s">
        <v>3564</v>
      </c>
      <c r="C550" s="70" t="s">
        <v>783</v>
      </c>
      <c r="D550" s="71" t="s">
        <v>2666</v>
      </c>
      <c r="E550" s="71" t="s">
        <v>2667</v>
      </c>
      <c r="F550" s="72" t="s">
        <v>2668</v>
      </c>
      <c r="G550" s="73">
        <v>-1000</v>
      </c>
      <c r="H550" s="74">
        <v>1000</v>
      </c>
      <c r="I550" s="73">
        <v>1</v>
      </c>
      <c r="J550" s="74">
        <v>1</v>
      </c>
      <c r="K550" s="107">
        <v>1</v>
      </c>
      <c r="L550" s="104"/>
      <c r="M550" s="75" t="s">
        <v>3594</v>
      </c>
      <c r="N550" s="15"/>
    </row>
    <row r="551" spans="1:14" s="38" customFormat="1" ht="15">
      <c r="A551" s="106" t="s">
        <v>3595</v>
      </c>
      <c r="B551" s="105" t="s">
        <v>3564</v>
      </c>
      <c r="C551" s="70" t="s">
        <v>789</v>
      </c>
      <c r="D551" s="71" t="s">
        <v>2638</v>
      </c>
      <c r="E551" s="71" t="s">
        <v>2639</v>
      </c>
      <c r="F551" s="72" t="s">
        <v>2640</v>
      </c>
      <c r="G551" s="73">
        <v>-1000</v>
      </c>
      <c r="H551" s="74">
        <v>1000</v>
      </c>
      <c r="I551" s="73">
        <v>1</v>
      </c>
      <c r="J551" s="74">
        <v>1</v>
      </c>
      <c r="K551" s="107">
        <v>1</v>
      </c>
      <c r="L551" s="104"/>
      <c r="M551" s="75" t="s">
        <v>3596</v>
      </c>
      <c r="N551" s="15"/>
    </row>
    <row r="552" spans="1:14" s="38" customFormat="1" ht="25.5">
      <c r="A552" s="106" t="s">
        <v>3597</v>
      </c>
      <c r="B552" s="105" t="s">
        <v>3564</v>
      </c>
      <c r="C552" s="70" t="s">
        <v>314</v>
      </c>
      <c r="D552" s="71" t="s">
        <v>2633</v>
      </c>
      <c r="E552" s="71" t="s">
        <v>2634</v>
      </c>
      <c r="F552" s="72" t="s">
        <v>2635</v>
      </c>
      <c r="G552" s="73">
        <v>-1000</v>
      </c>
      <c r="H552" s="74">
        <v>1000</v>
      </c>
      <c r="I552" s="73">
        <v>1</v>
      </c>
      <c r="J552" s="74">
        <v>1</v>
      </c>
      <c r="K552" s="107">
        <v>1</v>
      </c>
      <c r="L552" s="104"/>
      <c r="M552" s="75" t="s">
        <v>3598</v>
      </c>
      <c r="N552" s="15"/>
    </row>
    <row r="553" spans="1:14" s="38" customFormat="1" ht="25.5">
      <c r="A553" s="106" t="s">
        <v>3599</v>
      </c>
      <c r="B553" s="105" t="s">
        <v>3564</v>
      </c>
      <c r="C553" s="70" t="s">
        <v>783</v>
      </c>
      <c r="D553" s="71" t="s">
        <v>2666</v>
      </c>
      <c r="E553" s="71" t="s">
        <v>3588</v>
      </c>
      <c r="F553" s="72" t="s">
        <v>3589</v>
      </c>
      <c r="G553" s="73">
        <v>-1000</v>
      </c>
      <c r="H553" s="74">
        <v>1000</v>
      </c>
      <c r="I553" s="73">
        <v>1</v>
      </c>
      <c r="J553" s="74">
        <v>1</v>
      </c>
      <c r="K553" s="107">
        <v>1</v>
      </c>
      <c r="L553" s="104"/>
      <c r="M553" s="75" t="s">
        <v>3600</v>
      </c>
      <c r="N553" s="15"/>
    </row>
  </sheetData>
  <sheetProtection selectLockedCells="1" selectUnlockedCells="1"/>
  <pageMargins left="0.75" right="0.75" top="1" bottom="1" header="0.51180555555555551" footer="0.51180555555555551"/>
  <pageSetup firstPageNumber="0" fitToHeight="50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C553"/>
  <sheetViews>
    <sheetView topLeftCell="A414" workbookViewId="0">
      <selection activeCell="C365" sqref="C365"/>
    </sheetView>
  </sheetViews>
  <sheetFormatPr defaultColWidth="9.28515625" defaultRowHeight="15"/>
  <cols>
    <col min="1" max="1" width="4.7109375" style="1" customWidth="1"/>
    <col min="2" max="2" width="1.5703125" style="1" customWidth="1"/>
    <col min="3" max="3" width="98.28515625" style="1" customWidth="1"/>
    <col min="4" max="16384" width="9.28515625" style="1"/>
  </cols>
  <sheetData>
    <row r="2" spans="1:3">
      <c r="A2" s="108" t="s">
        <v>3610</v>
      </c>
      <c r="B2" s="108" t="s">
        <v>16</v>
      </c>
      <c r="C2" s="109" t="s">
        <v>1639</v>
      </c>
    </row>
    <row r="3" spans="1:3">
      <c r="A3" s="108" t="s">
        <v>3611</v>
      </c>
      <c r="B3" s="108" t="s">
        <v>16</v>
      </c>
      <c r="C3" s="109" t="s">
        <v>1644</v>
      </c>
    </row>
    <row r="4" spans="1:3">
      <c r="A4" s="108" t="s">
        <v>3612</v>
      </c>
      <c r="B4" s="108" t="s">
        <v>16</v>
      </c>
      <c r="C4" s="109" t="s">
        <v>1648</v>
      </c>
    </row>
    <row r="5" spans="1:3">
      <c r="A5" s="108" t="s">
        <v>3613</v>
      </c>
      <c r="B5" s="108" t="s">
        <v>16</v>
      </c>
      <c r="C5" s="109" t="s">
        <v>1652</v>
      </c>
    </row>
    <row r="6" spans="1:3">
      <c r="A6" s="108" t="s">
        <v>3614</v>
      </c>
      <c r="B6" s="108" t="s">
        <v>16</v>
      </c>
      <c r="C6" s="109" t="s">
        <v>1655</v>
      </c>
    </row>
    <row r="7" spans="1:3">
      <c r="A7" s="108" t="s">
        <v>3615</v>
      </c>
      <c r="B7" s="108" t="s">
        <v>16</v>
      </c>
      <c r="C7" s="109" t="s">
        <v>1660</v>
      </c>
    </row>
    <row r="8" spans="1:3">
      <c r="A8" s="108" t="s">
        <v>3616</v>
      </c>
      <c r="B8" s="108" t="s">
        <v>16</v>
      </c>
      <c r="C8" s="109" t="s">
        <v>1665</v>
      </c>
    </row>
    <row r="9" spans="1:3">
      <c r="A9" s="108" t="s">
        <v>3617</v>
      </c>
      <c r="B9" s="108" t="s">
        <v>16</v>
      </c>
      <c r="C9" s="109" t="s">
        <v>1669</v>
      </c>
    </row>
    <row r="10" spans="1:3">
      <c r="A10" s="108" t="s">
        <v>3618</v>
      </c>
      <c r="B10" s="108" t="s">
        <v>16</v>
      </c>
      <c r="C10" s="109" t="s">
        <v>1674</v>
      </c>
    </row>
    <row r="11" spans="1:3">
      <c r="A11" s="108" t="s">
        <v>3619</v>
      </c>
      <c r="B11" s="108" t="s">
        <v>16</v>
      </c>
      <c r="C11" s="109" t="s">
        <v>1678</v>
      </c>
    </row>
    <row r="12" spans="1:3">
      <c r="A12" s="108" t="s">
        <v>3620</v>
      </c>
      <c r="B12" s="108" t="s">
        <v>16</v>
      </c>
      <c r="C12" s="109" t="s">
        <v>1682</v>
      </c>
    </row>
    <row r="13" spans="1:3">
      <c r="A13" s="108" t="s">
        <v>3621</v>
      </c>
      <c r="B13" s="108" t="s">
        <v>16</v>
      </c>
      <c r="C13" s="109" t="s">
        <v>1687</v>
      </c>
    </row>
    <row r="14" spans="1:3">
      <c r="A14" s="108" t="s">
        <v>3622</v>
      </c>
      <c r="B14" s="108" t="s">
        <v>16</v>
      </c>
      <c r="C14" s="109" t="s">
        <v>1691</v>
      </c>
    </row>
    <row r="15" spans="1:3">
      <c r="A15" s="108" t="s">
        <v>3623</v>
      </c>
      <c r="B15" s="108" t="s">
        <v>16</v>
      </c>
      <c r="C15" s="109" t="s">
        <v>1693</v>
      </c>
    </row>
    <row r="16" spans="1:3">
      <c r="A16" s="108" t="s">
        <v>3624</v>
      </c>
      <c r="B16" s="108" t="s">
        <v>16</v>
      </c>
      <c r="C16" s="109" t="s">
        <v>1699</v>
      </c>
    </row>
    <row r="17" spans="1:3" ht="30">
      <c r="A17" s="108" t="s">
        <v>3625</v>
      </c>
      <c r="B17" s="108" t="s">
        <v>16</v>
      </c>
      <c r="C17" s="109" t="s">
        <v>1703</v>
      </c>
    </row>
    <row r="18" spans="1:3">
      <c r="A18" s="108" t="s">
        <v>3626</v>
      </c>
      <c r="B18" s="108" t="s">
        <v>16</v>
      </c>
      <c r="C18" s="109" t="s">
        <v>1707</v>
      </c>
    </row>
    <row r="19" spans="1:3">
      <c r="A19" s="108" t="s">
        <v>3627</v>
      </c>
      <c r="B19" s="108" t="s">
        <v>16</v>
      </c>
      <c r="C19" s="109" t="s">
        <v>1711</v>
      </c>
    </row>
    <row r="20" spans="1:3">
      <c r="A20" s="108" t="s">
        <v>3628</v>
      </c>
      <c r="B20" s="108" t="s">
        <v>16</v>
      </c>
      <c r="C20" s="109" t="s">
        <v>1715</v>
      </c>
    </row>
    <row r="21" spans="1:3">
      <c r="A21" s="108" t="s">
        <v>3629</v>
      </c>
      <c r="B21" s="108" t="s">
        <v>16</v>
      </c>
      <c r="C21" s="109" t="s">
        <v>1718</v>
      </c>
    </row>
    <row r="22" spans="1:3">
      <c r="A22" s="108" t="s">
        <v>3630</v>
      </c>
      <c r="B22" s="108" t="s">
        <v>16</v>
      </c>
      <c r="C22" s="109" t="s">
        <v>1722</v>
      </c>
    </row>
    <row r="23" spans="1:3">
      <c r="A23" s="108" t="s">
        <v>3631</v>
      </c>
      <c r="B23" s="108" t="s">
        <v>16</v>
      </c>
      <c r="C23" s="109" t="s">
        <v>1726</v>
      </c>
    </row>
    <row r="24" spans="1:3">
      <c r="A24" s="108" t="s">
        <v>3632</v>
      </c>
      <c r="B24" s="108" t="s">
        <v>16</v>
      </c>
      <c r="C24" s="109" t="s">
        <v>1731</v>
      </c>
    </row>
    <row r="25" spans="1:3">
      <c r="A25" s="108" t="s">
        <v>3633</v>
      </c>
      <c r="B25" s="108" t="s">
        <v>16</v>
      </c>
      <c r="C25" s="110" t="s">
        <v>1736</v>
      </c>
    </row>
    <row r="26" spans="1:3">
      <c r="A26" s="108" t="s">
        <v>3634</v>
      </c>
      <c r="B26" s="108" t="s">
        <v>16</v>
      </c>
      <c r="C26" s="109" t="s">
        <v>1739</v>
      </c>
    </row>
    <row r="27" spans="1:3">
      <c r="A27" s="108" t="s">
        <v>3635</v>
      </c>
      <c r="B27" s="108" t="s">
        <v>16</v>
      </c>
      <c r="C27" s="109" t="s">
        <v>1743</v>
      </c>
    </row>
    <row r="28" spans="1:3">
      <c r="A28" s="108" t="s">
        <v>3636</v>
      </c>
      <c r="B28" s="108" t="s">
        <v>16</v>
      </c>
      <c r="C28" s="111" t="s">
        <v>1744</v>
      </c>
    </row>
    <row r="29" spans="1:3">
      <c r="A29" s="108" t="s">
        <v>3637</v>
      </c>
      <c r="B29" s="108" t="s">
        <v>16</v>
      </c>
      <c r="C29" s="109" t="s">
        <v>1749</v>
      </c>
    </row>
    <row r="30" spans="1:3">
      <c r="A30" s="108" t="s">
        <v>3638</v>
      </c>
      <c r="B30" s="108" t="s">
        <v>16</v>
      </c>
      <c r="C30" s="109" t="s">
        <v>1753</v>
      </c>
    </row>
    <row r="31" spans="1:3">
      <c r="A31" s="108" t="s">
        <v>3639</v>
      </c>
      <c r="B31" s="108" t="s">
        <v>16</v>
      </c>
      <c r="C31" s="109" t="s">
        <v>1755</v>
      </c>
    </row>
    <row r="32" spans="1:3">
      <c r="A32" s="108" t="s">
        <v>3640</v>
      </c>
      <c r="B32" s="108" t="s">
        <v>16</v>
      </c>
      <c r="C32" s="109" t="s">
        <v>1757</v>
      </c>
    </row>
    <row r="33" spans="1:3">
      <c r="A33" s="108" t="s">
        <v>3641</v>
      </c>
      <c r="B33" s="108" t="s">
        <v>16</v>
      </c>
      <c r="C33" s="109" t="s">
        <v>1763</v>
      </c>
    </row>
    <row r="34" spans="1:3" ht="63.75">
      <c r="A34" s="108" t="s">
        <v>3642</v>
      </c>
      <c r="B34" s="108" t="s">
        <v>16</v>
      </c>
      <c r="C34" s="112" t="s">
        <v>1765</v>
      </c>
    </row>
    <row r="35" spans="1:3" ht="25.5">
      <c r="A35" s="108" t="s">
        <v>3643</v>
      </c>
      <c r="B35" s="108" t="s">
        <v>16</v>
      </c>
      <c r="C35" s="110" t="s">
        <v>1766</v>
      </c>
    </row>
    <row r="36" spans="1:3">
      <c r="A36" s="108" t="s">
        <v>3644</v>
      </c>
      <c r="B36" s="108" t="s">
        <v>16</v>
      </c>
      <c r="C36" s="110" t="s">
        <v>1767</v>
      </c>
    </row>
    <row r="37" spans="1:3" ht="90">
      <c r="A37" s="108" t="s">
        <v>3645</v>
      </c>
      <c r="B37" s="108" t="s">
        <v>16</v>
      </c>
      <c r="C37" s="113" t="s">
        <v>1768</v>
      </c>
    </row>
    <row r="38" spans="1:3" ht="45">
      <c r="A38" s="108" t="s">
        <v>3646</v>
      </c>
      <c r="B38" s="108" t="s">
        <v>16</v>
      </c>
      <c r="C38" s="113" t="s">
        <v>1769</v>
      </c>
    </row>
    <row r="39" spans="1:3">
      <c r="A39" s="108" t="s">
        <v>3647</v>
      </c>
      <c r="B39" s="108" t="s">
        <v>16</v>
      </c>
      <c r="C39" s="110" t="s">
        <v>1770</v>
      </c>
    </row>
    <row r="40" spans="1:3" ht="25.5">
      <c r="A40" s="108" t="s">
        <v>3648</v>
      </c>
      <c r="B40" s="108" t="s">
        <v>16</v>
      </c>
      <c r="C40" s="110" t="s">
        <v>1771</v>
      </c>
    </row>
    <row r="41" spans="1:3">
      <c r="A41" s="108" t="s">
        <v>3649</v>
      </c>
      <c r="B41" s="108" t="s">
        <v>16</v>
      </c>
      <c r="C41" s="109" t="s">
        <v>1772</v>
      </c>
    </row>
    <row r="42" spans="1:3">
      <c r="A42" s="108" t="s">
        <v>3650</v>
      </c>
      <c r="B42" s="108" t="s">
        <v>16</v>
      </c>
      <c r="C42" s="109" t="s">
        <v>1773</v>
      </c>
    </row>
    <row r="43" spans="1:3">
      <c r="A43" s="108" t="s">
        <v>3651</v>
      </c>
      <c r="B43" s="108" t="s">
        <v>16</v>
      </c>
      <c r="C43" s="109" t="s">
        <v>1777</v>
      </c>
    </row>
    <row r="44" spans="1:3">
      <c r="A44" s="108" t="s">
        <v>3652</v>
      </c>
      <c r="B44" s="108" t="s">
        <v>16</v>
      </c>
      <c r="C44" s="109" t="s">
        <v>1781</v>
      </c>
    </row>
    <row r="45" spans="1:3">
      <c r="A45" s="108" t="s">
        <v>3653</v>
      </c>
      <c r="B45" s="108" t="s">
        <v>16</v>
      </c>
      <c r="C45" s="109" t="s">
        <v>1782</v>
      </c>
    </row>
    <row r="46" spans="1:3">
      <c r="A46" s="108" t="s">
        <v>3654</v>
      </c>
      <c r="B46" s="108" t="s">
        <v>16</v>
      </c>
      <c r="C46" s="109" t="s">
        <v>1783</v>
      </c>
    </row>
    <row r="47" spans="1:3">
      <c r="A47" s="108" t="s">
        <v>3655</v>
      </c>
      <c r="B47" s="108" t="s">
        <v>16</v>
      </c>
      <c r="C47" s="109" t="s">
        <v>1784</v>
      </c>
    </row>
    <row r="48" spans="1:3">
      <c r="A48" s="108" t="s">
        <v>3656</v>
      </c>
      <c r="B48" s="108" t="s">
        <v>16</v>
      </c>
      <c r="C48" s="109" t="s">
        <v>1785</v>
      </c>
    </row>
    <row r="49" spans="1:3">
      <c r="A49" s="108" t="s">
        <v>3657</v>
      </c>
      <c r="B49" s="108" t="s">
        <v>16</v>
      </c>
      <c r="C49" s="109" t="s">
        <v>1790</v>
      </c>
    </row>
    <row r="50" spans="1:3">
      <c r="A50" s="108" t="s">
        <v>3658</v>
      </c>
      <c r="B50" s="108" t="s">
        <v>16</v>
      </c>
      <c r="C50" s="109" t="s">
        <v>1794</v>
      </c>
    </row>
    <row r="51" spans="1:3">
      <c r="A51" s="108" t="s">
        <v>3659</v>
      </c>
      <c r="B51" s="108" t="s">
        <v>16</v>
      </c>
      <c r="C51" s="109" t="s">
        <v>1796</v>
      </c>
    </row>
    <row r="52" spans="1:3" ht="30">
      <c r="A52" s="108" t="s">
        <v>3660</v>
      </c>
      <c r="B52" s="108" t="s">
        <v>16</v>
      </c>
      <c r="C52" s="109" t="s">
        <v>1800</v>
      </c>
    </row>
    <row r="53" spans="1:3" ht="30">
      <c r="A53" s="108" t="s">
        <v>3661</v>
      </c>
      <c r="B53" s="108" t="s">
        <v>16</v>
      </c>
      <c r="C53" s="109" t="s">
        <v>1804</v>
      </c>
    </row>
    <row r="54" spans="1:3" ht="30">
      <c r="A54" s="108" t="s">
        <v>3662</v>
      </c>
      <c r="B54" s="108" t="s">
        <v>16</v>
      </c>
      <c r="C54" s="109" t="s">
        <v>1808</v>
      </c>
    </row>
    <row r="55" spans="1:3" ht="30">
      <c r="A55" s="108" t="s">
        <v>3663</v>
      </c>
      <c r="B55" s="108" t="s">
        <v>16</v>
      </c>
      <c r="C55" s="109" t="s">
        <v>1812</v>
      </c>
    </row>
    <row r="56" spans="1:3" ht="30">
      <c r="A56" s="108" t="s">
        <v>3664</v>
      </c>
      <c r="B56" s="108" t="s">
        <v>16</v>
      </c>
      <c r="C56" s="109" t="s">
        <v>1816</v>
      </c>
    </row>
    <row r="57" spans="1:3" ht="30">
      <c r="A57" s="108" t="s">
        <v>3665</v>
      </c>
      <c r="B57" s="108" t="s">
        <v>16</v>
      </c>
      <c r="C57" s="109" t="s">
        <v>1819</v>
      </c>
    </row>
    <row r="58" spans="1:3">
      <c r="A58" s="108" t="s">
        <v>3666</v>
      </c>
      <c r="B58" s="108" t="s">
        <v>16</v>
      </c>
      <c r="C58" s="109" t="s">
        <v>1822</v>
      </c>
    </row>
    <row r="59" spans="1:3">
      <c r="A59" s="108" t="s">
        <v>3667</v>
      </c>
      <c r="B59" s="108" t="s">
        <v>16</v>
      </c>
      <c r="C59" s="109" t="s">
        <v>1826</v>
      </c>
    </row>
    <row r="60" spans="1:3" ht="30">
      <c r="A60" s="108" t="s">
        <v>3668</v>
      </c>
      <c r="B60" s="108" t="s">
        <v>16</v>
      </c>
      <c r="C60" s="109" t="s">
        <v>1827</v>
      </c>
    </row>
    <row r="61" spans="1:3" ht="30">
      <c r="A61" s="108" t="s">
        <v>3669</v>
      </c>
      <c r="B61" s="108" t="s">
        <v>16</v>
      </c>
      <c r="C61" s="109" t="s">
        <v>1828</v>
      </c>
    </row>
    <row r="62" spans="1:3" ht="30">
      <c r="A62" s="108" t="s">
        <v>3670</v>
      </c>
      <c r="B62" s="108" t="s">
        <v>16</v>
      </c>
      <c r="C62" s="109" t="s">
        <v>1829</v>
      </c>
    </row>
    <row r="63" spans="1:3">
      <c r="A63" s="108" t="s">
        <v>3671</v>
      </c>
      <c r="B63" s="108" t="s">
        <v>16</v>
      </c>
      <c r="C63" s="109" t="s">
        <v>1832</v>
      </c>
    </row>
    <row r="64" spans="1:3">
      <c r="A64" s="108" t="s">
        <v>3672</v>
      </c>
      <c r="B64" s="108" t="s">
        <v>16</v>
      </c>
      <c r="C64" s="109" t="s">
        <v>1837</v>
      </c>
    </row>
    <row r="65" spans="1:3">
      <c r="A65" s="108" t="s">
        <v>3673</v>
      </c>
      <c r="B65" s="108" t="s">
        <v>16</v>
      </c>
      <c r="C65" s="109" t="s">
        <v>1838</v>
      </c>
    </row>
    <row r="66" spans="1:3">
      <c r="A66" s="108" t="s">
        <v>3674</v>
      </c>
      <c r="B66" s="108" t="s">
        <v>16</v>
      </c>
      <c r="C66" s="109" t="s">
        <v>1843</v>
      </c>
    </row>
    <row r="67" spans="1:3">
      <c r="A67" s="108" t="s">
        <v>3675</v>
      </c>
      <c r="B67" s="108" t="s">
        <v>16</v>
      </c>
      <c r="C67" s="109" t="s">
        <v>1847</v>
      </c>
    </row>
    <row r="68" spans="1:3">
      <c r="A68" s="108" t="s">
        <v>3676</v>
      </c>
      <c r="B68" s="108" t="s">
        <v>16</v>
      </c>
      <c r="C68" s="109" t="s">
        <v>1851</v>
      </c>
    </row>
    <row r="69" spans="1:3">
      <c r="A69" s="108" t="s">
        <v>3677</v>
      </c>
      <c r="B69" s="108" t="s">
        <v>16</v>
      </c>
      <c r="C69" s="109" t="s">
        <v>1855</v>
      </c>
    </row>
    <row r="70" spans="1:3">
      <c r="A70" s="108" t="s">
        <v>3678</v>
      </c>
      <c r="B70" s="108" t="s">
        <v>16</v>
      </c>
      <c r="C70" s="109" t="s">
        <v>1861</v>
      </c>
    </row>
    <row r="71" spans="1:3">
      <c r="A71" s="108" t="s">
        <v>3679</v>
      </c>
      <c r="B71" s="108" t="s">
        <v>16</v>
      </c>
      <c r="C71" s="109" t="s">
        <v>1866</v>
      </c>
    </row>
    <row r="72" spans="1:3">
      <c r="A72" s="108" t="s">
        <v>3680</v>
      </c>
      <c r="B72" s="108" t="s">
        <v>16</v>
      </c>
      <c r="C72" s="109" t="s">
        <v>1871</v>
      </c>
    </row>
    <row r="73" spans="1:3">
      <c r="A73" s="108" t="s">
        <v>3681</v>
      </c>
      <c r="B73" s="108" t="s">
        <v>16</v>
      </c>
      <c r="C73" s="109" t="s">
        <v>1876</v>
      </c>
    </row>
    <row r="74" spans="1:3">
      <c r="A74" s="108" t="s">
        <v>3682</v>
      </c>
      <c r="B74" s="108" t="s">
        <v>16</v>
      </c>
      <c r="C74" s="109" t="s">
        <v>1883</v>
      </c>
    </row>
    <row r="75" spans="1:3">
      <c r="A75" s="108" t="s">
        <v>3683</v>
      </c>
      <c r="B75" s="108" t="s">
        <v>16</v>
      </c>
      <c r="C75" s="109" t="s">
        <v>1889</v>
      </c>
    </row>
    <row r="76" spans="1:3">
      <c r="A76" s="108" t="s">
        <v>3684</v>
      </c>
      <c r="B76" s="108" t="s">
        <v>16</v>
      </c>
      <c r="C76" s="109" t="s">
        <v>1891</v>
      </c>
    </row>
    <row r="77" spans="1:3">
      <c r="A77" s="108" t="s">
        <v>3685</v>
      </c>
      <c r="B77" s="108" t="s">
        <v>16</v>
      </c>
      <c r="C77" s="109" t="s">
        <v>1893</v>
      </c>
    </row>
    <row r="78" spans="1:3">
      <c r="A78" s="108" t="s">
        <v>3686</v>
      </c>
      <c r="B78" s="108" t="s">
        <v>16</v>
      </c>
      <c r="C78" s="109" t="s">
        <v>1898</v>
      </c>
    </row>
    <row r="79" spans="1:3">
      <c r="A79" s="108" t="s">
        <v>3687</v>
      </c>
      <c r="B79" s="108" t="s">
        <v>16</v>
      </c>
      <c r="C79" s="109" t="s">
        <v>1901</v>
      </c>
    </row>
    <row r="80" spans="1:3">
      <c r="A80" s="108" t="s">
        <v>3688</v>
      </c>
      <c r="B80" s="108" t="s">
        <v>16</v>
      </c>
      <c r="C80" s="109" t="s">
        <v>1906</v>
      </c>
    </row>
    <row r="81" spans="1:3">
      <c r="A81" s="108" t="s">
        <v>3689</v>
      </c>
      <c r="B81" s="108" t="s">
        <v>16</v>
      </c>
      <c r="C81" s="109" t="s">
        <v>1910</v>
      </c>
    </row>
    <row r="82" spans="1:3">
      <c r="A82" s="108" t="s">
        <v>3690</v>
      </c>
      <c r="B82" s="108" t="s">
        <v>16</v>
      </c>
      <c r="C82" s="109" t="s">
        <v>1914</v>
      </c>
    </row>
    <row r="83" spans="1:3">
      <c r="A83" s="108" t="s">
        <v>3691</v>
      </c>
      <c r="B83" s="108" t="s">
        <v>16</v>
      </c>
      <c r="C83" s="109" t="s">
        <v>1918</v>
      </c>
    </row>
    <row r="84" spans="1:3">
      <c r="A84" s="108" t="s">
        <v>3692</v>
      </c>
      <c r="B84" s="108" t="s">
        <v>16</v>
      </c>
      <c r="C84" s="109" t="s">
        <v>1920</v>
      </c>
    </row>
    <row r="85" spans="1:3">
      <c r="A85" s="108" t="s">
        <v>3693</v>
      </c>
      <c r="B85" s="108" t="s">
        <v>16</v>
      </c>
      <c r="C85" s="111" t="s">
        <v>1926</v>
      </c>
    </row>
    <row r="86" spans="1:3">
      <c r="A86" s="108" t="s">
        <v>3694</v>
      </c>
      <c r="B86" s="108" t="s">
        <v>16</v>
      </c>
      <c r="C86" s="109" t="s">
        <v>1931</v>
      </c>
    </row>
    <row r="87" spans="1:3">
      <c r="A87" s="108" t="s">
        <v>3695</v>
      </c>
      <c r="B87" s="108" t="s">
        <v>16</v>
      </c>
      <c r="C87" s="109" t="s">
        <v>1935</v>
      </c>
    </row>
    <row r="88" spans="1:3">
      <c r="A88" s="108" t="s">
        <v>3696</v>
      </c>
      <c r="B88" s="108" t="s">
        <v>16</v>
      </c>
      <c r="C88" s="109" t="s">
        <v>1940</v>
      </c>
    </row>
    <row r="89" spans="1:3">
      <c r="A89" s="108" t="s">
        <v>3697</v>
      </c>
      <c r="B89" s="108" t="s">
        <v>16</v>
      </c>
      <c r="C89" s="109" t="s">
        <v>1944</v>
      </c>
    </row>
    <row r="90" spans="1:3">
      <c r="A90" s="108" t="s">
        <v>3698</v>
      </c>
      <c r="B90" s="108" t="s">
        <v>16</v>
      </c>
      <c r="C90" s="109" t="s">
        <v>1949</v>
      </c>
    </row>
    <row r="91" spans="1:3">
      <c r="A91" s="108" t="s">
        <v>3699</v>
      </c>
      <c r="B91" s="108" t="s">
        <v>16</v>
      </c>
      <c r="C91" s="109" t="s">
        <v>1954</v>
      </c>
    </row>
    <row r="92" spans="1:3">
      <c r="A92" s="108" t="s">
        <v>3700</v>
      </c>
      <c r="B92" s="108" t="s">
        <v>16</v>
      </c>
      <c r="C92" s="109" t="s">
        <v>1957</v>
      </c>
    </row>
    <row r="93" spans="1:3" ht="30">
      <c r="A93" s="108" t="s">
        <v>3701</v>
      </c>
      <c r="B93" s="108" t="s">
        <v>16</v>
      </c>
      <c r="C93" s="109" t="s">
        <v>1964</v>
      </c>
    </row>
    <row r="94" spans="1:3">
      <c r="A94" s="108" t="s">
        <v>3702</v>
      </c>
      <c r="B94" s="108" t="s">
        <v>16</v>
      </c>
      <c r="C94" s="109" t="s">
        <v>1970</v>
      </c>
    </row>
    <row r="95" spans="1:3">
      <c r="A95" s="108" t="s">
        <v>3703</v>
      </c>
      <c r="B95" s="108" t="s">
        <v>16</v>
      </c>
      <c r="C95" s="109" t="s">
        <v>1974</v>
      </c>
    </row>
    <row r="96" spans="1:3">
      <c r="A96" s="108" t="s">
        <v>3704</v>
      </c>
      <c r="B96" s="108" t="s">
        <v>16</v>
      </c>
      <c r="C96" s="109" t="s">
        <v>1981</v>
      </c>
    </row>
    <row r="97" spans="1:3">
      <c r="A97" s="108" t="s">
        <v>3705</v>
      </c>
      <c r="B97" s="108" t="s">
        <v>16</v>
      </c>
      <c r="C97" s="109" t="s">
        <v>1986</v>
      </c>
    </row>
    <row r="98" spans="1:3">
      <c r="A98" s="108" t="s">
        <v>3706</v>
      </c>
      <c r="B98" s="108" t="s">
        <v>16</v>
      </c>
      <c r="C98" s="109" t="s">
        <v>1990</v>
      </c>
    </row>
    <row r="99" spans="1:3" ht="30">
      <c r="A99" s="108" t="s">
        <v>3707</v>
      </c>
      <c r="B99" s="108" t="s">
        <v>16</v>
      </c>
      <c r="C99" s="109" t="s">
        <v>1991</v>
      </c>
    </row>
    <row r="100" spans="1:3">
      <c r="A100" s="108" t="s">
        <v>3708</v>
      </c>
      <c r="B100" s="108" t="s">
        <v>16</v>
      </c>
      <c r="C100" s="109" t="s">
        <v>1997</v>
      </c>
    </row>
    <row r="101" spans="1:3">
      <c r="A101" s="108" t="s">
        <v>3709</v>
      </c>
      <c r="B101" s="108" t="s">
        <v>16</v>
      </c>
      <c r="C101" s="109" t="s">
        <v>2003</v>
      </c>
    </row>
    <row r="102" spans="1:3">
      <c r="A102" s="108" t="s">
        <v>3710</v>
      </c>
      <c r="B102" s="108" t="s">
        <v>16</v>
      </c>
      <c r="C102" s="109" t="s">
        <v>2008</v>
      </c>
    </row>
    <row r="103" spans="1:3">
      <c r="A103" s="108" t="s">
        <v>3711</v>
      </c>
      <c r="B103" s="108" t="s">
        <v>16</v>
      </c>
      <c r="C103" s="109" t="s">
        <v>2012</v>
      </c>
    </row>
    <row r="104" spans="1:3">
      <c r="A104" s="108" t="s">
        <v>3712</v>
      </c>
      <c r="B104" s="108" t="s">
        <v>16</v>
      </c>
      <c r="C104" s="109" t="s">
        <v>2018</v>
      </c>
    </row>
    <row r="105" spans="1:3">
      <c r="A105" s="108" t="s">
        <v>3713</v>
      </c>
      <c r="B105" s="108" t="s">
        <v>16</v>
      </c>
      <c r="C105" s="109" t="s">
        <v>2023</v>
      </c>
    </row>
    <row r="106" spans="1:3">
      <c r="A106" s="108" t="s">
        <v>3714</v>
      </c>
      <c r="B106" s="108" t="s">
        <v>16</v>
      </c>
      <c r="C106" s="109" t="s">
        <v>2025</v>
      </c>
    </row>
    <row r="107" spans="1:3">
      <c r="A107" s="108" t="s">
        <v>3715</v>
      </c>
      <c r="B107" s="108" t="s">
        <v>16</v>
      </c>
      <c r="C107" s="109" t="s">
        <v>2027</v>
      </c>
    </row>
    <row r="108" spans="1:3">
      <c r="A108" s="108" t="s">
        <v>3716</v>
      </c>
      <c r="B108" s="108" t="s">
        <v>16</v>
      </c>
      <c r="C108" s="109" t="s">
        <v>2029</v>
      </c>
    </row>
    <row r="109" spans="1:3">
      <c r="A109" s="108" t="s">
        <v>3717</v>
      </c>
      <c r="B109" s="108" t="s">
        <v>16</v>
      </c>
      <c r="C109" s="109" t="s">
        <v>2031</v>
      </c>
    </row>
    <row r="110" spans="1:3">
      <c r="A110" s="108" t="s">
        <v>3718</v>
      </c>
      <c r="B110" s="108" t="s">
        <v>16</v>
      </c>
      <c r="C110" s="109" t="s">
        <v>2036</v>
      </c>
    </row>
    <row r="111" spans="1:3" ht="30">
      <c r="A111" s="108" t="s">
        <v>3719</v>
      </c>
      <c r="B111" s="108" t="s">
        <v>16</v>
      </c>
      <c r="C111" s="109" t="s">
        <v>2041</v>
      </c>
    </row>
    <row r="112" spans="1:3" ht="30">
      <c r="A112" s="108" t="s">
        <v>3720</v>
      </c>
      <c r="B112" s="108" t="s">
        <v>16</v>
      </c>
      <c r="C112" s="109" t="s">
        <v>2045</v>
      </c>
    </row>
    <row r="113" spans="1:3" ht="30">
      <c r="A113" s="108" t="s">
        <v>3721</v>
      </c>
      <c r="B113" s="108" t="s">
        <v>16</v>
      </c>
      <c r="C113" s="109" t="s">
        <v>2049</v>
      </c>
    </row>
    <row r="114" spans="1:3" ht="30">
      <c r="A114" s="108" t="s">
        <v>3722</v>
      </c>
      <c r="B114" s="108" t="s">
        <v>16</v>
      </c>
      <c r="C114" s="109" t="s">
        <v>2054</v>
      </c>
    </row>
    <row r="115" spans="1:3" ht="30">
      <c r="A115" s="108" t="s">
        <v>3723</v>
      </c>
      <c r="B115" s="108" t="s">
        <v>16</v>
      </c>
      <c r="C115" s="109" t="s">
        <v>2056</v>
      </c>
    </row>
    <row r="116" spans="1:3" ht="30">
      <c r="A116" s="108" t="s">
        <v>3724</v>
      </c>
      <c r="B116" s="108" t="s">
        <v>16</v>
      </c>
      <c r="C116" s="109" t="s">
        <v>2058</v>
      </c>
    </row>
    <row r="117" spans="1:3" ht="30">
      <c r="A117" s="108" t="s">
        <v>3725</v>
      </c>
      <c r="B117" s="108" t="s">
        <v>16</v>
      </c>
      <c r="C117" s="109" t="s">
        <v>2060</v>
      </c>
    </row>
    <row r="118" spans="1:3" ht="30">
      <c r="A118" s="108" t="s">
        <v>3726</v>
      </c>
      <c r="B118" s="108" t="s">
        <v>16</v>
      </c>
      <c r="C118" s="109" t="s">
        <v>2064</v>
      </c>
    </row>
    <row r="119" spans="1:3">
      <c r="A119" s="108" t="s">
        <v>3727</v>
      </c>
      <c r="B119" s="108" t="s">
        <v>16</v>
      </c>
      <c r="C119" s="109" t="s">
        <v>2069</v>
      </c>
    </row>
    <row r="120" spans="1:3">
      <c r="A120" s="108" t="s">
        <v>3728</v>
      </c>
      <c r="B120" s="108" t="s">
        <v>16</v>
      </c>
      <c r="C120" s="109" t="s">
        <v>2072</v>
      </c>
    </row>
    <row r="121" spans="1:3">
      <c r="A121" s="108" t="s">
        <v>3729</v>
      </c>
      <c r="B121" s="108" t="s">
        <v>16</v>
      </c>
      <c r="C121" s="109" t="s">
        <v>2077</v>
      </c>
    </row>
    <row r="122" spans="1:3">
      <c r="A122" s="108" t="s">
        <v>3730</v>
      </c>
      <c r="B122" s="108" t="s">
        <v>16</v>
      </c>
      <c r="C122" s="109" t="s">
        <v>2082</v>
      </c>
    </row>
    <row r="123" spans="1:3">
      <c r="A123" s="108" t="s">
        <v>3731</v>
      </c>
      <c r="B123" s="108" t="s">
        <v>16</v>
      </c>
      <c r="C123" s="109" t="s">
        <v>2087</v>
      </c>
    </row>
    <row r="124" spans="1:3">
      <c r="A124" s="108" t="s">
        <v>3732</v>
      </c>
      <c r="B124" s="108" t="s">
        <v>16</v>
      </c>
      <c r="C124" s="109" t="s">
        <v>2092</v>
      </c>
    </row>
    <row r="125" spans="1:3">
      <c r="A125" s="108" t="s">
        <v>3733</v>
      </c>
      <c r="B125" s="108" t="s">
        <v>16</v>
      </c>
      <c r="C125" s="109" t="s">
        <v>2096</v>
      </c>
    </row>
    <row r="126" spans="1:3">
      <c r="A126" s="108" t="s">
        <v>3734</v>
      </c>
      <c r="B126" s="108" t="s">
        <v>16</v>
      </c>
      <c r="C126" s="109" t="s">
        <v>2098</v>
      </c>
    </row>
    <row r="127" spans="1:3">
      <c r="A127" s="108" t="s">
        <v>3735</v>
      </c>
      <c r="B127" s="108" t="s">
        <v>16</v>
      </c>
      <c r="C127" s="109" t="s">
        <v>2101</v>
      </c>
    </row>
    <row r="128" spans="1:3">
      <c r="A128" s="108" t="s">
        <v>3736</v>
      </c>
      <c r="B128" s="108" t="s">
        <v>16</v>
      </c>
      <c r="C128" s="109" t="s">
        <v>2105</v>
      </c>
    </row>
    <row r="129" spans="1:3">
      <c r="A129" s="108" t="s">
        <v>3737</v>
      </c>
      <c r="B129" s="108" t="s">
        <v>16</v>
      </c>
      <c r="C129" s="109" t="s">
        <v>2109</v>
      </c>
    </row>
    <row r="130" spans="1:3">
      <c r="A130" s="108" t="s">
        <v>3738</v>
      </c>
      <c r="B130" s="108" t="s">
        <v>16</v>
      </c>
      <c r="C130" s="109" t="s">
        <v>2114</v>
      </c>
    </row>
    <row r="131" spans="1:3">
      <c r="A131" s="108" t="s">
        <v>3739</v>
      </c>
      <c r="B131" s="108" t="s">
        <v>16</v>
      </c>
      <c r="C131" s="109" t="s">
        <v>2120</v>
      </c>
    </row>
    <row r="132" spans="1:3">
      <c r="A132" s="108" t="s">
        <v>3740</v>
      </c>
      <c r="B132" s="108" t="s">
        <v>16</v>
      </c>
      <c r="C132" s="109" t="s">
        <v>2124</v>
      </c>
    </row>
    <row r="133" spans="1:3">
      <c r="A133" s="108" t="s">
        <v>3741</v>
      </c>
      <c r="B133" s="108" t="s">
        <v>16</v>
      </c>
      <c r="C133" s="109" t="s">
        <v>2129</v>
      </c>
    </row>
    <row r="134" spans="1:3">
      <c r="A134" s="108" t="s">
        <v>3742</v>
      </c>
      <c r="B134" s="108" t="s">
        <v>16</v>
      </c>
      <c r="C134" s="109" t="s">
        <v>2133</v>
      </c>
    </row>
    <row r="135" spans="1:3">
      <c r="A135" s="108" t="s">
        <v>3743</v>
      </c>
      <c r="B135" s="108" t="s">
        <v>16</v>
      </c>
      <c r="C135" s="109" t="s">
        <v>2138</v>
      </c>
    </row>
    <row r="136" spans="1:3">
      <c r="A136" s="108" t="s">
        <v>3744</v>
      </c>
      <c r="B136" s="108" t="s">
        <v>16</v>
      </c>
      <c r="C136" s="109" t="s">
        <v>2143</v>
      </c>
    </row>
    <row r="137" spans="1:3">
      <c r="A137" s="108" t="s">
        <v>3745</v>
      </c>
      <c r="B137" s="108" t="s">
        <v>16</v>
      </c>
      <c r="C137" s="109" t="s">
        <v>2145</v>
      </c>
    </row>
    <row r="138" spans="1:3">
      <c r="A138" s="108" t="s">
        <v>3746</v>
      </c>
      <c r="B138" s="108" t="s">
        <v>16</v>
      </c>
      <c r="C138" s="109" t="s">
        <v>2147</v>
      </c>
    </row>
    <row r="139" spans="1:3">
      <c r="A139" s="108" t="s">
        <v>3747</v>
      </c>
      <c r="B139" s="108" t="s">
        <v>16</v>
      </c>
      <c r="C139" s="109" t="s">
        <v>2152</v>
      </c>
    </row>
    <row r="140" spans="1:3">
      <c r="A140" s="108" t="s">
        <v>3748</v>
      </c>
      <c r="B140" s="108" t="s">
        <v>16</v>
      </c>
      <c r="C140" s="109" t="s">
        <v>2157</v>
      </c>
    </row>
    <row r="141" spans="1:3">
      <c r="A141" s="108" t="s">
        <v>3749</v>
      </c>
      <c r="B141" s="108" t="s">
        <v>16</v>
      </c>
      <c r="C141" s="111" t="s">
        <v>2160</v>
      </c>
    </row>
    <row r="142" spans="1:3" ht="30">
      <c r="A142" s="108" t="s">
        <v>3750</v>
      </c>
      <c r="B142" s="108" t="s">
        <v>16</v>
      </c>
      <c r="C142" s="109" t="s">
        <v>2165</v>
      </c>
    </row>
    <row r="143" spans="1:3">
      <c r="A143" s="108" t="s">
        <v>3751</v>
      </c>
      <c r="B143" s="108" t="s">
        <v>16</v>
      </c>
      <c r="C143" s="109" t="s">
        <v>2169</v>
      </c>
    </row>
    <row r="144" spans="1:3">
      <c r="A144" s="108" t="s">
        <v>3752</v>
      </c>
      <c r="B144" s="108" t="s">
        <v>16</v>
      </c>
      <c r="C144" s="109" t="s">
        <v>2173</v>
      </c>
    </row>
    <row r="145" spans="1:3">
      <c r="A145" s="108" t="s">
        <v>3753</v>
      </c>
      <c r="B145" s="108" t="s">
        <v>16</v>
      </c>
      <c r="C145" s="110" t="s">
        <v>2177</v>
      </c>
    </row>
    <row r="146" spans="1:3">
      <c r="A146" s="108" t="s">
        <v>3754</v>
      </c>
      <c r="B146" s="108" t="s">
        <v>16</v>
      </c>
      <c r="C146" s="109" t="s">
        <v>2181</v>
      </c>
    </row>
    <row r="147" spans="1:3">
      <c r="A147" s="108" t="s">
        <v>3755</v>
      </c>
      <c r="B147" s="108" t="s">
        <v>16</v>
      </c>
      <c r="C147" s="109" t="s">
        <v>2185</v>
      </c>
    </row>
    <row r="148" spans="1:3">
      <c r="A148" s="108" t="s">
        <v>3756</v>
      </c>
      <c r="B148" s="108" t="s">
        <v>16</v>
      </c>
      <c r="C148" s="110" t="s">
        <v>2189</v>
      </c>
    </row>
    <row r="149" spans="1:3">
      <c r="A149" s="108" t="s">
        <v>3757</v>
      </c>
      <c r="B149" s="108" t="s">
        <v>16</v>
      </c>
      <c r="C149" s="109" t="s">
        <v>2194</v>
      </c>
    </row>
    <row r="150" spans="1:3">
      <c r="A150" s="108" t="s">
        <v>3758</v>
      </c>
      <c r="B150" s="108" t="s">
        <v>16</v>
      </c>
      <c r="C150" s="109" t="s">
        <v>2197</v>
      </c>
    </row>
    <row r="151" spans="1:3">
      <c r="A151" s="108" t="s">
        <v>3759</v>
      </c>
      <c r="B151" s="108" t="s">
        <v>16</v>
      </c>
      <c r="C151" s="109" t="s">
        <v>2201</v>
      </c>
    </row>
    <row r="152" spans="1:3">
      <c r="A152" s="108" t="s">
        <v>3760</v>
      </c>
      <c r="B152" s="108" t="s">
        <v>16</v>
      </c>
      <c r="C152" s="109" t="s">
        <v>2205</v>
      </c>
    </row>
    <row r="153" spans="1:3" ht="30">
      <c r="A153" s="108" t="s">
        <v>3761</v>
      </c>
      <c r="B153" s="108" t="s">
        <v>16</v>
      </c>
      <c r="C153" s="109" t="s">
        <v>2209</v>
      </c>
    </row>
    <row r="154" spans="1:3">
      <c r="A154" s="108" t="s">
        <v>3762</v>
      </c>
      <c r="B154" s="108" t="s">
        <v>16</v>
      </c>
      <c r="C154" s="109" t="s">
        <v>2210</v>
      </c>
    </row>
    <row r="155" spans="1:3">
      <c r="A155" s="108" t="s">
        <v>3763</v>
      </c>
      <c r="B155" s="108" t="s">
        <v>16</v>
      </c>
      <c r="C155" s="109" t="s">
        <v>2214</v>
      </c>
    </row>
    <row r="156" spans="1:3">
      <c r="A156" s="108" t="s">
        <v>3764</v>
      </c>
      <c r="B156" s="108" t="s">
        <v>16</v>
      </c>
      <c r="C156" s="109" t="s">
        <v>2218</v>
      </c>
    </row>
    <row r="157" spans="1:3">
      <c r="A157" s="108" t="s">
        <v>3765</v>
      </c>
      <c r="B157" s="108" t="s">
        <v>16</v>
      </c>
      <c r="C157" s="109" t="s">
        <v>2220</v>
      </c>
    </row>
    <row r="158" spans="1:3">
      <c r="A158" s="108" t="s">
        <v>3766</v>
      </c>
      <c r="B158" s="108" t="s">
        <v>16</v>
      </c>
      <c r="C158" s="109" t="s">
        <v>2223</v>
      </c>
    </row>
    <row r="159" spans="1:3">
      <c r="A159" s="108" t="s">
        <v>3767</v>
      </c>
      <c r="B159" s="108" t="s">
        <v>16</v>
      </c>
      <c r="C159" s="109" t="s">
        <v>2227</v>
      </c>
    </row>
    <row r="160" spans="1:3">
      <c r="A160" s="108" t="s">
        <v>3768</v>
      </c>
      <c r="B160" s="108" t="s">
        <v>16</v>
      </c>
      <c r="C160" s="109" t="s">
        <v>2231</v>
      </c>
    </row>
    <row r="161" spans="1:3">
      <c r="A161" s="108" t="s">
        <v>3769</v>
      </c>
      <c r="B161" s="108" t="s">
        <v>16</v>
      </c>
      <c r="C161" s="109" t="s">
        <v>2238</v>
      </c>
    </row>
    <row r="162" spans="1:3">
      <c r="A162" s="108" t="s">
        <v>3770</v>
      </c>
      <c r="B162" s="108" t="s">
        <v>16</v>
      </c>
      <c r="C162" s="109" t="s">
        <v>2239</v>
      </c>
    </row>
    <row r="163" spans="1:3">
      <c r="A163" s="108" t="s">
        <v>3771</v>
      </c>
      <c r="B163" s="108" t="s">
        <v>16</v>
      </c>
      <c r="C163" s="109" t="s">
        <v>2243</v>
      </c>
    </row>
    <row r="164" spans="1:3">
      <c r="A164" s="108" t="s">
        <v>3772</v>
      </c>
      <c r="B164" s="108" t="s">
        <v>16</v>
      </c>
      <c r="C164" s="109" t="s">
        <v>2248</v>
      </c>
    </row>
    <row r="165" spans="1:3">
      <c r="A165" s="108" t="s">
        <v>3773</v>
      </c>
      <c r="B165" s="108" t="s">
        <v>16</v>
      </c>
      <c r="C165" s="109" t="s">
        <v>2251</v>
      </c>
    </row>
    <row r="166" spans="1:3">
      <c r="A166" s="108" t="s">
        <v>3774</v>
      </c>
      <c r="B166" s="108" t="s">
        <v>16</v>
      </c>
      <c r="C166" s="109" t="s">
        <v>2257</v>
      </c>
    </row>
    <row r="167" spans="1:3">
      <c r="A167" s="108" t="s">
        <v>3775</v>
      </c>
      <c r="B167" s="108" t="s">
        <v>16</v>
      </c>
      <c r="C167" s="109" t="s">
        <v>2261</v>
      </c>
    </row>
    <row r="168" spans="1:3">
      <c r="A168" s="108" t="s">
        <v>3776</v>
      </c>
      <c r="B168" s="108" t="s">
        <v>16</v>
      </c>
      <c r="C168" s="109" t="s">
        <v>2265</v>
      </c>
    </row>
    <row r="169" spans="1:3">
      <c r="A169" s="108" t="s">
        <v>3777</v>
      </c>
      <c r="B169" s="108" t="s">
        <v>16</v>
      </c>
      <c r="C169" s="109" t="s">
        <v>2269</v>
      </c>
    </row>
    <row r="170" spans="1:3">
      <c r="A170" s="108" t="s">
        <v>3778</v>
      </c>
      <c r="B170" s="108" t="s">
        <v>16</v>
      </c>
      <c r="C170" s="109" t="s">
        <v>2273</v>
      </c>
    </row>
    <row r="171" spans="1:3">
      <c r="A171" s="108" t="s">
        <v>3779</v>
      </c>
      <c r="B171" s="108" t="s">
        <v>16</v>
      </c>
      <c r="C171" s="109" t="s">
        <v>2278</v>
      </c>
    </row>
    <row r="172" spans="1:3">
      <c r="A172" s="108" t="s">
        <v>3780</v>
      </c>
      <c r="B172" s="108" t="s">
        <v>16</v>
      </c>
      <c r="C172" s="109" t="s">
        <v>2282</v>
      </c>
    </row>
    <row r="173" spans="1:3">
      <c r="A173" s="108" t="s">
        <v>3781</v>
      </c>
      <c r="B173" s="108" t="s">
        <v>16</v>
      </c>
      <c r="C173" s="109" t="s">
        <v>2285</v>
      </c>
    </row>
    <row r="174" spans="1:3">
      <c r="A174" s="108" t="s">
        <v>3782</v>
      </c>
      <c r="B174" s="108" t="s">
        <v>16</v>
      </c>
      <c r="C174" s="109" t="s">
        <v>2290</v>
      </c>
    </row>
    <row r="175" spans="1:3">
      <c r="A175" s="108" t="s">
        <v>3783</v>
      </c>
      <c r="B175" s="108" t="s">
        <v>16</v>
      </c>
      <c r="C175" s="109" t="s">
        <v>2293</v>
      </c>
    </row>
    <row r="176" spans="1:3">
      <c r="A176" s="108" t="s">
        <v>3784</v>
      </c>
      <c r="B176" s="108" t="s">
        <v>16</v>
      </c>
      <c r="C176" s="109" t="s">
        <v>2297</v>
      </c>
    </row>
    <row r="177" spans="1:3">
      <c r="A177" s="108" t="s">
        <v>3785</v>
      </c>
      <c r="B177" s="108" t="s">
        <v>16</v>
      </c>
      <c r="C177" s="109" t="s">
        <v>2301</v>
      </c>
    </row>
    <row r="178" spans="1:3">
      <c r="A178" s="108" t="s">
        <v>3786</v>
      </c>
      <c r="B178" s="108" t="s">
        <v>16</v>
      </c>
      <c r="C178" s="109" t="s">
        <v>2305</v>
      </c>
    </row>
    <row r="179" spans="1:3">
      <c r="A179" s="108" t="s">
        <v>3787</v>
      </c>
      <c r="B179" s="108" t="s">
        <v>16</v>
      </c>
      <c r="C179" s="109" t="s">
        <v>2309</v>
      </c>
    </row>
    <row r="180" spans="1:3">
      <c r="A180" s="108" t="s">
        <v>3788</v>
      </c>
      <c r="B180" s="108" t="s">
        <v>16</v>
      </c>
      <c r="C180" s="109" t="s">
        <v>2313</v>
      </c>
    </row>
    <row r="181" spans="1:3">
      <c r="A181" s="108" t="s">
        <v>3789</v>
      </c>
      <c r="B181" s="108" t="s">
        <v>16</v>
      </c>
      <c r="C181" s="109" t="s">
        <v>2315</v>
      </c>
    </row>
    <row r="182" spans="1:3">
      <c r="A182" s="108" t="s">
        <v>3790</v>
      </c>
      <c r="B182" s="108" t="s">
        <v>16</v>
      </c>
      <c r="C182" s="109" t="s">
        <v>2317</v>
      </c>
    </row>
    <row r="183" spans="1:3">
      <c r="A183" s="108" t="s">
        <v>3791</v>
      </c>
      <c r="B183" s="108" t="s">
        <v>16</v>
      </c>
      <c r="C183" s="109" t="s">
        <v>2322</v>
      </c>
    </row>
    <row r="184" spans="1:3">
      <c r="A184" s="108" t="s">
        <v>3792</v>
      </c>
      <c r="B184" s="108" t="s">
        <v>16</v>
      </c>
      <c r="C184" s="109" t="s">
        <v>2326</v>
      </c>
    </row>
    <row r="185" spans="1:3">
      <c r="A185" s="108" t="s">
        <v>3793</v>
      </c>
      <c r="B185" s="108" t="s">
        <v>16</v>
      </c>
      <c r="C185" s="109" t="s">
        <v>2330</v>
      </c>
    </row>
    <row r="186" spans="1:3">
      <c r="A186" s="108" t="s">
        <v>3794</v>
      </c>
      <c r="B186" s="108" t="s">
        <v>16</v>
      </c>
      <c r="C186" s="109" t="s">
        <v>2335</v>
      </c>
    </row>
    <row r="187" spans="1:3">
      <c r="A187" s="108" t="s">
        <v>3795</v>
      </c>
      <c r="B187" s="108" t="s">
        <v>16</v>
      </c>
      <c r="C187" s="109" t="s">
        <v>2339</v>
      </c>
    </row>
    <row r="188" spans="1:3">
      <c r="A188" s="108" t="s">
        <v>3796</v>
      </c>
      <c r="B188" s="108" t="s">
        <v>16</v>
      </c>
      <c r="C188" s="109" t="s">
        <v>2342</v>
      </c>
    </row>
    <row r="189" spans="1:3">
      <c r="A189" s="108" t="s">
        <v>3797</v>
      </c>
      <c r="B189" s="108" t="s">
        <v>16</v>
      </c>
      <c r="C189" s="109" t="s">
        <v>2347</v>
      </c>
    </row>
    <row r="190" spans="1:3">
      <c r="A190" s="108" t="s">
        <v>3798</v>
      </c>
      <c r="B190" s="108" t="s">
        <v>16</v>
      </c>
      <c r="C190" s="109" t="s">
        <v>2351</v>
      </c>
    </row>
    <row r="191" spans="1:3">
      <c r="A191" s="108" t="s">
        <v>3799</v>
      </c>
      <c r="B191" s="108" t="s">
        <v>16</v>
      </c>
      <c r="C191" s="109" t="s">
        <v>2354</v>
      </c>
    </row>
    <row r="192" spans="1:3">
      <c r="A192" s="108" t="s">
        <v>3800</v>
      </c>
      <c r="B192" s="108" t="s">
        <v>16</v>
      </c>
      <c r="C192" s="109" t="s">
        <v>2360</v>
      </c>
    </row>
    <row r="193" spans="1:3">
      <c r="A193" s="108" t="s">
        <v>3801</v>
      </c>
      <c r="B193" s="108" t="s">
        <v>16</v>
      </c>
      <c r="C193" s="109" t="s">
        <v>2362</v>
      </c>
    </row>
    <row r="194" spans="1:3">
      <c r="A194" s="108" t="s">
        <v>3802</v>
      </c>
      <c r="B194" s="108" t="s">
        <v>16</v>
      </c>
      <c r="C194" s="109" t="s">
        <v>2366</v>
      </c>
    </row>
    <row r="195" spans="1:3">
      <c r="A195" s="108" t="s">
        <v>3803</v>
      </c>
      <c r="B195" s="108" t="s">
        <v>16</v>
      </c>
      <c r="C195" s="109" t="s">
        <v>2370</v>
      </c>
    </row>
    <row r="196" spans="1:3">
      <c r="A196" s="108" t="s">
        <v>3804</v>
      </c>
      <c r="B196" s="108" t="s">
        <v>16</v>
      </c>
      <c r="C196" s="109" t="s">
        <v>2372</v>
      </c>
    </row>
    <row r="197" spans="1:3" ht="25.5">
      <c r="A197" s="108" t="s">
        <v>3805</v>
      </c>
      <c r="B197" s="108" t="s">
        <v>16</v>
      </c>
      <c r="C197" s="111" t="s">
        <v>2377</v>
      </c>
    </row>
    <row r="198" spans="1:3">
      <c r="A198" s="108" t="s">
        <v>3806</v>
      </c>
      <c r="B198" s="108" t="s">
        <v>16</v>
      </c>
      <c r="C198" s="109" t="s">
        <v>2382</v>
      </c>
    </row>
    <row r="199" spans="1:3">
      <c r="A199" s="108" t="s">
        <v>3807</v>
      </c>
      <c r="B199" s="108" t="s">
        <v>16</v>
      </c>
      <c r="C199" s="109" t="s">
        <v>2386</v>
      </c>
    </row>
    <row r="200" spans="1:3">
      <c r="A200" s="108" t="s">
        <v>3808</v>
      </c>
      <c r="B200" s="108" t="s">
        <v>16</v>
      </c>
      <c r="C200" s="109" t="s">
        <v>2390</v>
      </c>
    </row>
    <row r="201" spans="1:3">
      <c r="A201" s="108" t="s">
        <v>3809</v>
      </c>
      <c r="B201" s="108" t="s">
        <v>16</v>
      </c>
      <c r="C201" s="109" t="s">
        <v>2396</v>
      </c>
    </row>
    <row r="202" spans="1:3">
      <c r="A202" s="108" t="s">
        <v>3810</v>
      </c>
      <c r="B202" s="108" t="s">
        <v>16</v>
      </c>
      <c r="C202" s="109" t="s">
        <v>2401</v>
      </c>
    </row>
    <row r="203" spans="1:3">
      <c r="A203" s="108" t="s">
        <v>3811</v>
      </c>
      <c r="B203" s="108" t="s">
        <v>16</v>
      </c>
      <c r="C203" s="109" t="s">
        <v>2405</v>
      </c>
    </row>
    <row r="204" spans="1:3">
      <c r="A204" s="108" t="s">
        <v>3812</v>
      </c>
      <c r="B204" s="108" t="s">
        <v>16</v>
      </c>
      <c r="C204" s="109" t="s">
        <v>2409</v>
      </c>
    </row>
    <row r="205" spans="1:3">
      <c r="A205" s="108" t="s">
        <v>3813</v>
      </c>
      <c r="B205" s="108" t="s">
        <v>16</v>
      </c>
      <c r="C205" s="109" t="s">
        <v>2413</v>
      </c>
    </row>
    <row r="206" spans="1:3">
      <c r="A206" s="108" t="s">
        <v>3814</v>
      </c>
      <c r="B206" s="108" t="s">
        <v>16</v>
      </c>
      <c r="C206" s="109" t="s">
        <v>2417</v>
      </c>
    </row>
    <row r="207" spans="1:3">
      <c r="A207" s="108" t="s">
        <v>3815</v>
      </c>
      <c r="B207" s="108" t="s">
        <v>16</v>
      </c>
      <c r="C207" s="109" t="s">
        <v>2419</v>
      </c>
    </row>
    <row r="208" spans="1:3">
      <c r="A208" s="108" t="s">
        <v>3816</v>
      </c>
      <c r="B208" s="108" t="s">
        <v>16</v>
      </c>
      <c r="C208" s="109" t="s">
        <v>2423</v>
      </c>
    </row>
    <row r="209" spans="1:3">
      <c r="A209" s="108" t="s">
        <v>3817</v>
      </c>
      <c r="B209" s="108" t="s">
        <v>16</v>
      </c>
      <c r="C209" s="109" t="s">
        <v>2427</v>
      </c>
    </row>
    <row r="210" spans="1:3">
      <c r="A210" s="108" t="s">
        <v>3818</v>
      </c>
      <c r="B210" s="108" t="s">
        <v>16</v>
      </c>
      <c r="C210" s="109" t="s">
        <v>2431</v>
      </c>
    </row>
    <row r="211" spans="1:3">
      <c r="A211" s="108" t="s">
        <v>3819</v>
      </c>
      <c r="B211" s="108" t="s">
        <v>16</v>
      </c>
      <c r="C211" s="109" t="s">
        <v>2435</v>
      </c>
    </row>
    <row r="212" spans="1:3">
      <c r="A212" s="108" t="s">
        <v>3820</v>
      </c>
      <c r="B212" s="108" t="s">
        <v>16</v>
      </c>
      <c r="C212" s="109" t="s">
        <v>2440</v>
      </c>
    </row>
    <row r="213" spans="1:3">
      <c r="A213" s="108" t="s">
        <v>3821</v>
      </c>
      <c r="B213" s="108" t="s">
        <v>16</v>
      </c>
      <c r="C213" s="109" t="s">
        <v>2444</v>
      </c>
    </row>
    <row r="214" spans="1:3">
      <c r="A214" s="108" t="s">
        <v>3822</v>
      </c>
      <c r="B214" s="108" t="s">
        <v>16</v>
      </c>
      <c r="C214" s="109" t="s">
        <v>2446</v>
      </c>
    </row>
    <row r="215" spans="1:3">
      <c r="A215" s="108" t="s">
        <v>3823</v>
      </c>
      <c r="B215" s="108" t="s">
        <v>16</v>
      </c>
      <c r="C215" s="109" t="s">
        <v>2451</v>
      </c>
    </row>
    <row r="216" spans="1:3">
      <c r="A216" s="108" t="s">
        <v>3824</v>
      </c>
      <c r="B216" s="108" t="s">
        <v>16</v>
      </c>
      <c r="C216" s="114" t="s">
        <v>2456</v>
      </c>
    </row>
    <row r="217" spans="1:3">
      <c r="A217" s="108" t="s">
        <v>3825</v>
      </c>
      <c r="B217" s="108" t="s">
        <v>16</v>
      </c>
      <c r="C217" s="109" t="s">
        <v>2460</v>
      </c>
    </row>
    <row r="218" spans="1:3">
      <c r="A218" s="108" t="s">
        <v>3826</v>
      </c>
      <c r="B218" s="108" t="s">
        <v>16</v>
      </c>
      <c r="C218" s="109" t="s">
        <v>2464</v>
      </c>
    </row>
    <row r="219" spans="1:3" ht="30">
      <c r="A219" s="108" t="s">
        <v>3827</v>
      </c>
      <c r="B219" s="108" t="s">
        <v>16</v>
      </c>
      <c r="C219" s="109" t="s">
        <v>2468</v>
      </c>
    </row>
    <row r="220" spans="1:3" ht="38.25">
      <c r="A220" s="108" t="s">
        <v>3828</v>
      </c>
      <c r="B220" s="108" t="s">
        <v>16</v>
      </c>
      <c r="C220" s="111" t="s">
        <v>2470</v>
      </c>
    </row>
    <row r="221" spans="1:3" ht="30">
      <c r="A221" s="108" t="s">
        <v>3829</v>
      </c>
      <c r="B221" s="108" t="s">
        <v>16</v>
      </c>
      <c r="C221" s="109" t="s">
        <v>2474</v>
      </c>
    </row>
    <row r="222" spans="1:3">
      <c r="A222" s="108" t="s">
        <v>3830</v>
      </c>
      <c r="B222" s="108" t="s">
        <v>16</v>
      </c>
      <c r="C222" s="109" t="s">
        <v>2479</v>
      </c>
    </row>
    <row r="223" spans="1:3">
      <c r="A223" s="108" t="s">
        <v>3831</v>
      </c>
      <c r="B223" s="108" t="s">
        <v>16</v>
      </c>
      <c r="C223" s="109" t="s">
        <v>2483</v>
      </c>
    </row>
    <row r="224" spans="1:3">
      <c r="A224" s="108" t="s">
        <v>3832</v>
      </c>
      <c r="B224" s="108" t="s">
        <v>16</v>
      </c>
      <c r="C224" s="109" t="s">
        <v>2486</v>
      </c>
    </row>
    <row r="225" spans="1:3">
      <c r="A225" s="108" t="s">
        <v>3833</v>
      </c>
      <c r="B225" s="108" t="s">
        <v>16</v>
      </c>
      <c r="C225" s="109" t="s">
        <v>2490</v>
      </c>
    </row>
    <row r="226" spans="1:3">
      <c r="A226" s="108" t="s">
        <v>3834</v>
      </c>
      <c r="B226" s="108" t="s">
        <v>16</v>
      </c>
      <c r="C226" s="109" t="s">
        <v>2494</v>
      </c>
    </row>
    <row r="227" spans="1:3" ht="30">
      <c r="A227" s="108" t="s">
        <v>3835</v>
      </c>
      <c r="B227" s="108" t="s">
        <v>16</v>
      </c>
      <c r="C227" s="109" t="s">
        <v>2497</v>
      </c>
    </row>
    <row r="228" spans="1:3">
      <c r="A228" s="108" t="s">
        <v>3836</v>
      </c>
      <c r="B228" s="108" t="s">
        <v>16</v>
      </c>
      <c r="C228" s="109" t="s">
        <v>2501</v>
      </c>
    </row>
    <row r="229" spans="1:3">
      <c r="A229" s="108" t="s">
        <v>3837</v>
      </c>
      <c r="B229" s="108" t="s">
        <v>16</v>
      </c>
      <c r="C229" s="109" t="s">
        <v>2503</v>
      </c>
    </row>
    <row r="230" spans="1:3">
      <c r="A230" s="108" t="s">
        <v>3838</v>
      </c>
      <c r="B230" s="108" t="s">
        <v>16</v>
      </c>
      <c r="C230" s="109" t="s">
        <v>2508</v>
      </c>
    </row>
    <row r="231" spans="1:3">
      <c r="A231" s="108" t="s">
        <v>3839</v>
      </c>
      <c r="B231" s="108" t="s">
        <v>16</v>
      </c>
      <c r="C231" s="114" t="s">
        <v>2512</v>
      </c>
    </row>
    <row r="232" spans="1:3">
      <c r="A232" s="108" t="s">
        <v>3840</v>
      </c>
      <c r="B232" s="108" t="s">
        <v>16</v>
      </c>
      <c r="C232" s="109" t="s">
        <v>2516</v>
      </c>
    </row>
    <row r="233" spans="1:3">
      <c r="A233" s="108" t="s">
        <v>3841</v>
      </c>
      <c r="B233" s="108" t="s">
        <v>16</v>
      </c>
      <c r="C233" s="109" t="s">
        <v>2520</v>
      </c>
    </row>
    <row r="234" spans="1:3">
      <c r="A234" s="108" t="s">
        <v>3842</v>
      </c>
      <c r="B234" s="108" t="s">
        <v>16</v>
      </c>
      <c r="C234" s="109" t="s">
        <v>2524</v>
      </c>
    </row>
    <row r="235" spans="1:3">
      <c r="A235" s="108" t="s">
        <v>3843</v>
      </c>
      <c r="B235" s="108" t="s">
        <v>16</v>
      </c>
      <c r="C235" s="111" t="s">
        <v>2528</v>
      </c>
    </row>
    <row r="236" spans="1:3">
      <c r="A236" s="108" t="s">
        <v>3844</v>
      </c>
      <c r="B236" s="108" t="s">
        <v>16</v>
      </c>
      <c r="C236" s="109" t="s">
        <v>2532</v>
      </c>
    </row>
    <row r="237" spans="1:3">
      <c r="A237" s="108" t="s">
        <v>3845</v>
      </c>
      <c r="B237" s="108" t="s">
        <v>16</v>
      </c>
      <c r="C237" s="109" t="s">
        <v>2535</v>
      </c>
    </row>
    <row r="238" spans="1:3">
      <c r="A238" s="108" t="s">
        <v>3846</v>
      </c>
      <c r="B238" s="108" t="s">
        <v>16</v>
      </c>
      <c r="C238" s="109" t="s">
        <v>2539</v>
      </c>
    </row>
    <row r="239" spans="1:3">
      <c r="A239" s="108" t="s">
        <v>3847</v>
      </c>
      <c r="B239" s="108" t="s">
        <v>16</v>
      </c>
      <c r="C239" s="109" t="s">
        <v>2541</v>
      </c>
    </row>
    <row r="240" spans="1:3" ht="30">
      <c r="A240" s="108" t="s">
        <v>3848</v>
      </c>
      <c r="B240" s="108" t="s">
        <v>16</v>
      </c>
      <c r="C240" s="109" t="s">
        <v>2546</v>
      </c>
    </row>
    <row r="241" spans="1:3">
      <c r="A241" s="108" t="s">
        <v>3849</v>
      </c>
      <c r="B241" s="108" t="s">
        <v>16</v>
      </c>
      <c r="C241" s="109" t="s">
        <v>2548</v>
      </c>
    </row>
    <row r="242" spans="1:3">
      <c r="A242" s="108" t="s">
        <v>3850</v>
      </c>
      <c r="B242" s="108" t="s">
        <v>16</v>
      </c>
      <c r="C242" s="109" t="s">
        <v>2549</v>
      </c>
    </row>
    <row r="243" spans="1:3">
      <c r="A243" s="108" t="s">
        <v>3851</v>
      </c>
      <c r="B243" s="108" t="s">
        <v>16</v>
      </c>
      <c r="C243" s="109" t="s">
        <v>2553</v>
      </c>
    </row>
    <row r="244" spans="1:3">
      <c r="A244" s="108" t="s">
        <v>3852</v>
      </c>
      <c r="B244" s="108" t="s">
        <v>16</v>
      </c>
      <c r="C244" s="109" t="s">
        <v>2556</v>
      </c>
    </row>
    <row r="245" spans="1:3">
      <c r="A245" s="108" t="s">
        <v>3853</v>
      </c>
      <c r="B245" s="108" t="s">
        <v>16</v>
      </c>
      <c r="C245" s="109" t="s">
        <v>2558</v>
      </c>
    </row>
    <row r="246" spans="1:3">
      <c r="A246" s="108" t="s">
        <v>3854</v>
      </c>
      <c r="B246" s="108" t="s">
        <v>16</v>
      </c>
      <c r="C246" s="109" t="s">
        <v>2562</v>
      </c>
    </row>
    <row r="247" spans="1:3">
      <c r="A247" s="108" t="s">
        <v>3855</v>
      </c>
      <c r="B247" s="108" t="s">
        <v>16</v>
      </c>
      <c r="C247" s="109" t="s">
        <v>2566</v>
      </c>
    </row>
    <row r="248" spans="1:3">
      <c r="A248" s="108" t="s">
        <v>3856</v>
      </c>
      <c r="B248" s="108" t="s">
        <v>16</v>
      </c>
      <c r="C248" s="109" t="s">
        <v>2571</v>
      </c>
    </row>
    <row r="249" spans="1:3">
      <c r="A249" s="108" t="s">
        <v>3857</v>
      </c>
      <c r="B249" s="108" t="s">
        <v>16</v>
      </c>
      <c r="C249" s="109" t="s">
        <v>2575</v>
      </c>
    </row>
    <row r="250" spans="1:3">
      <c r="A250" s="108" t="s">
        <v>3858</v>
      </c>
      <c r="B250" s="108" t="s">
        <v>16</v>
      </c>
      <c r="C250" s="109" t="s">
        <v>2579</v>
      </c>
    </row>
    <row r="251" spans="1:3" ht="30">
      <c r="A251" s="108" t="s">
        <v>3859</v>
      </c>
      <c r="B251" s="108" t="s">
        <v>16</v>
      </c>
      <c r="C251" s="109" t="s">
        <v>2584</v>
      </c>
    </row>
    <row r="252" spans="1:3" ht="30">
      <c r="A252" s="108" t="s">
        <v>3860</v>
      </c>
      <c r="B252" s="108" t="s">
        <v>16</v>
      </c>
      <c r="C252" s="109" t="s">
        <v>2589</v>
      </c>
    </row>
    <row r="253" spans="1:3">
      <c r="A253" s="108" t="s">
        <v>3861</v>
      </c>
      <c r="B253" s="108" t="s">
        <v>16</v>
      </c>
      <c r="C253" s="109" t="s">
        <v>2594</v>
      </c>
    </row>
    <row r="254" spans="1:3">
      <c r="A254" s="108" t="s">
        <v>3862</v>
      </c>
      <c r="B254" s="108" t="s">
        <v>16</v>
      </c>
      <c r="C254" s="109" t="s">
        <v>2596</v>
      </c>
    </row>
    <row r="255" spans="1:3" ht="30">
      <c r="A255" s="108" t="s">
        <v>3863</v>
      </c>
      <c r="B255" s="108" t="s">
        <v>16</v>
      </c>
      <c r="C255" s="109" t="s">
        <v>2601</v>
      </c>
    </row>
    <row r="256" spans="1:3">
      <c r="A256" s="108" t="s">
        <v>3864</v>
      </c>
      <c r="B256" s="108" t="s">
        <v>16</v>
      </c>
      <c r="C256" s="109" t="s">
        <v>2603</v>
      </c>
    </row>
    <row r="257" spans="1:3">
      <c r="A257" s="108" t="s">
        <v>3865</v>
      </c>
      <c r="B257" s="108" t="s">
        <v>16</v>
      </c>
      <c r="C257" s="109" t="s">
        <v>2607</v>
      </c>
    </row>
    <row r="258" spans="1:3">
      <c r="A258" s="108" t="s">
        <v>3866</v>
      </c>
      <c r="B258" s="108" t="s">
        <v>16</v>
      </c>
      <c r="C258" s="109" t="s">
        <v>2610</v>
      </c>
    </row>
    <row r="259" spans="1:3" ht="30">
      <c r="A259" s="108" t="s">
        <v>3867</v>
      </c>
      <c r="B259" s="108" t="s">
        <v>16</v>
      </c>
      <c r="C259" s="114" t="s">
        <v>2614</v>
      </c>
    </row>
    <row r="260" spans="1:3" ht="30">
      <c r="A260" s="108" t="s">
        <v>3868</v>
      </c>
      <c r="B260" s="108" t="s">
        <v>16</v>
      </c>
      <c r="C260" s="109" t="s">
        <v>2616</v>
      </c>
    </row>
    <row r="261" spans="1:3">
      <c r="A261" s="108" t="s">
        <v>3869</v>
      </c>
      <c r="B261" s="108" t="s">
        <v>16</v>
      </c>
      <c r="C261" s="109" t="s">
        <v>2617</v>
      </c>
    </row>
    <row r="262" spans="1:3">
      <c r="A262" s="108" t="s">
        <v>3870</v>
      </c>
      <c r="B262" s="108" t="s">
        <v>16</v>
      </c>
      <c r="C262" s="109" t="s">
        <v>2623</v>
      </c>
    </row>
    <row r="263" spans="1:3">
      <c r="A263" s="108" t="s">
        <v>3871</v>
      </c>
      <c r="B263" s="108" t="s">
        <v>16</v>
      </c>
      <c r="C263" s="111" t="s">
        <v>2627</v>
      </c>
    </row>
    <row r="264" spans="1:3">
      <c r="A264" s="108" t="s">
        <v>3872</v>
      </c>
      <c r="B264" s="108" t="s">
        <v>16</v>
      </c>
      <c r="C264" s="109" t="s">
        <v>2631</v>
      </c>
    </row>
    <row r="265" spans="1:3">
      <c r="A265" s="108" t="s">
        <v>3873</v>
      </c>
      <c r="B265" s="108" t="s">
        <v>16</v>
      </c>
      <c r="C265" s="109" t="s">
        <v>2636</v>
      </c>
    </row>
    <row r="266" spans="1:3">
      <c r="A266" s="108" t="s">
        <v>3874</v>
      </c>
      <c r="B266" s="108" t="s">
        <v>16</v>
      </c>
      <c r="C266" s="109" t="s">
        <v>2641</v>
      </c>
    </row>
    <row r="267" spans="1:3" ht="30">
      <c r="A267" s="108" t="s">
        <v>3875</v>
      </c>
      <c r="B267" s="108" t="s">
        <v>16</v>
      </c>
      <c r="C267" s="109" t="s">
        <v>2646</v>
      </c>
    </row>
    <row r="268" spans="1:3">
      <c r="A268" s="108" t="s">
        <v>3876</v>
      </c>
      <c r="B268" s="108" t="s">
        <v>16</v>
      </c>
      <c r="C268" s="109" t="s">
        <v>2651</v>
      </c>
    </row>
    <row r="269" spans="1:3">
      <c r="A269" s="108" t="s">
        <v>3877</v>
      </c>
      <c r="B269" s="108" t="s">
        <v>16</v>
      </c>
      <c r="C269" s="109" t="s">
        <v>2656</v>
      </c>
    </row>
    <row r="270" spans="1:3">
      <c r="A270" s="108" t="s">
        <v>3878</v>
      </c>
      <c r="B270" s="108" t="s">
        <v>16</v>
      </c>
      <c r="C270" s="109" t="s">
        <v>2660</v>
      </c>
    </row>
    <row r="271" spans="1:3">
      <c r="A271" s="108" t="s">
        <v>3879</v>
      </c>
      <c r="B271" s="108" t="s">
        <v>16</v>
      </c>
      <c r="C271" s="109" t="s">
        <v>2664</v>
      </c>
    </row>
    <row r="272" spans="1:3">
      <c r="A272" s="108" t="s">
        <v>3880</v>
      </c>
      <c r="B272" s="108" t="s">
        <v>16</v>
      </c>
      <c r="C272" s="109" t="s">
        <v>2669</v>
      </c>
    </row>
    <row r="273" spans="1:3">
      <c r="A273" s="108" t="s">
        <v>3881</v>
      </c>
      <c r="B273" s="108" t="s">
        <v>16</v>
      </c>
      <c r="C273" s="109" t="s">
        <v>2673</v>
      </c>
    </row>
    <row r="274" spans="1:3" ht="30">
      <c r="A274" s="108" t="s">
        <v>3882</v>
      </c>
      <c r="B274" s="108" t="s">
        <v>16</v>
      </c>
      <c r="C274" s="109" t="s">
        <v>2677</v>
      </c>
    </row>
    <row r="275" spans="1:3">
      <c r="A275" s="108" t="s">
        <v>3883</v>
      </c>
      <c r="B275" s="108" t="s">
        <v>16</v>
      </c>
      <c r="C275" s="109" t="s">
        <v>2682</v>
      </c>
    </row>
    <row r="276" spans="1:3">
      <c r="A276" s="108" t="s">
        <v>3884</v>
      </c>
      <c r="B276" s="108" t="s">
        <v>16</v>
      </c>
      <c r="C276" s="109" t="s">
        <v>2686</v>
      </c>
    </row>
    <row r="277" spans="1:3">
      <c r="A277" s="108" t="s">
        <v>3885</v>
      </c>
      <c r="B277" s="108" t="s">
        <v>16</v>
      </c>
      <c r="C277" s="109" t="s">
        <v>2689</v>
      </c>
    </row>
    <row r="278" spans="1:3">
      <c r="A278" s="108" t="s">
        <v>3886</v>
      </c>
      <c r="B278" s="108" t="s">
        <v>16</v>
      </c>
      <c r="C278" s="109" t="s">
        <v>2693</v>
      </c>
    </row>
    <row r="279" spans="1:3">
      <c r="A279" s="108" t="s">
        <v>3887</v>
      </c>
      <c r="B279" s="108" t="s">
        <v>16</v>
      </c>
      <c r="C279" s="109" t="s">
        <v>2697</v>
      </c>
    </row>
    <row r="280" spans="1:3">
      <c r="A280" s="108" t="s">
        <v>3888</v>
      </c>
      <c r="B280" s="108" t="s">
        <v>16</v>
      </c>
      <c r="C280" s="109" t="s">
        <v>2701</v>
      </c>
    </row>
    <row r="281" spans="1:3">
      <c r="A281" s="108" t="s">
        <v>3889</v>
      </c>
      <c r="B281" s="108" t="s">
        <v>16</v>
      </c>
      <c r="C281" s="109" t="s">
        <v>2705</v>
      </c>
    </row>
    <row r="282" spans="1:3">
      <c r="A282" s="108" t="s">
        <v>3890</v>
      </c>
      <c r="B282" s="108" t="s">
        <v>16</v>
      </c>
      <c r="C282" s="109" t="s">
        <v>2709</v>
      </c>
    </row>
    <row r="283" spans="1:3">
      <c r="A283" s="108" t="s">
        <v>3891</v>
      </c>
      <c r="B283" s="108" t="s">
        <v>16</v>
      </c>
      <c r="C283" s="109" t="s">
        <v>2714</v>
      </c>
    </row>
    <row r="284" spans="1:3">
      <c r="A284" s="108" t="s">
        <v>3892</v>
      </c>
      <c r="B284" s="108" t="s">
        <v>16</v>
      </c>
      <c r="C284" s="110" t="s">
        <v>2718</v>
      </c>
    </row>
    <row r="285" spans="1:3">
      <c r="A285" s="108" t="s">
        <v>3893</v>
      </c>
      <c r="B285" s="108" t="s">
        <v>16</v>
      </c>
      <c r="C285" s="110" t="s">
        <v>2724</v>
      </c>
    </row>
    <row r="286" spans="1:3">
      <c r="A286" s="108" t="s">
        <v>3894</v>
      </c>
      <c r="B286" s="108" t="s">
        <v>16</v>
      </c>
      <c r="C286" s="110" t="s">
        <v>2730</v>
      </c>
    </row>
    <row r="287" spans="1:3" ht="25.5">
      <c r="A287" s="108" t="s">
        <v>3895</v>
      </c>
      <c r="B287" s="108" t="s">
        <v>16</v>
      </c>
      <c r="C287" s="110" t="s">
        <v>2734</v>
      </c>
    </row>
    <row r="288" spans="1:3">
      <c r="A288" s="108" t="s">
        <v>3896</v>
      </c>
      <c r="B288" s="108" t="s">
        <v>16</v>
      </c>
      <c r="C288" s="110" t="s">
        <v>2738</v>
      </c>
    </row>
    <row r="289" spans="1:3">
      <c r="A289" s="108" t="s">
        <v>3897</v>
      </c>
      <c r="B289" s="108" t="s">
        <v>16</v>
      </c>
      <c r="C289" s="110" t="s">
        <v>2742</v>
      </c>
    </row>
    <row r="290" spans="1:3">
      <c r="A290" s="108" t="s">
        <v>3898</v>
      </c>
      <c r="B290" s="108" t="s">
        <v>16</v>
      </c>
      <c r="C290" s="110" t="s">
        <v>2746</v>
      </c>
    </row>
    <row r="291" spans="1:3">
      <c r="A291" s="108" t="s">
        <v>3899</v>
      </c>
      <c r="B291" s="108" t="s">
        <v>16</v>
      </c>
      <c r="C291" s="110" t="s">
        <v>2750</v>
      </c>
    </row>
    <row r="292" spans="1:3">
      <c r="A292" s="108" t="s">
        <v>3900</v>
      </c>
      <c r="B292" s="108" t="s">
        <v>16</v>
      </c>
      <c r="C292" s="110" t="s">
        <v>2754</v>
      </c>
    </row>
    <row r="293" spans="1:3" ht="25.5">
      <c r="A293" s="108" t="s">
        <v>3901</v>
      </c>
      <c r="B293" s="108" t="s">
        <v>16</v>
      </c>
      <c r="C293" s="110" t="s">
        <v>2756</v>
      </c>
    </row>
    <row r="294" spans="1:3">
      <c r="A294" s="108" t="s">
        <v>3902</v>
      </c>
      <c r="B294" s="108" t="s">
        <v>16</v>
      </c>
      <c r="C294" s="109" t="s">
        <v>2760</v>
      </c>
    </row>
    <row r="295" spans="1:3" ht="30">
      <c r="A295" s="108" t="s">
        <v>3903</v>
      </c>
      <c r="B295" s="108" t="s">
        <v>16</v>
      </c>
      <c r="C295" s="109" t="s">
        <v>2763</v>
      </c>
    </row>
    <row r="296" spans="1:3" ht="30">
      <c r="A296" s="108" t="s">
        <v>3904</v>
      </c>
      <c r="B296" s="108" t="s">
        <v>16</v>
      </c>
      <c r="C296" s="109" t="s">
        <v>2765</v>
      </c>
    </row>
    <row r="297" spans="1:3">
      <c r="A297" s="108" t="s">
        <v>3905</v>
      </c>
      <c r="B297" s="108" t="s">
        <v>16</v>
      </c>
      <c r="C297" s="109" t="s">
        <v>2771</v>
      </c>
    </row>
    <row r="298" spans="1:3">
      <c r="A298" s="108" t="s">
        <v>3906</v>
      </c>
      <c r="B298" s="108" t="s">
        <v>16</v>
      </c>
      <c r="C298" s="109" t="s">
        <v>2777</v>
      </c>
    </row>
    <row r="299" spans="1:3">
      <c r="A299" s="108" t="s">
        <v>3907</v>
      </c>
      <c r="B299" s="108" t="s">
        <v>16</v>
      </c>
      <c r="C299" s="109" t="s">
        <v>2779</v>
      </c>
    </row>
    <row r="300" spans="1:3">
      <c r="A300" s="108" t="s">
        <v>3908</v>
      </c>
      <c r="B300" s="108" t="s">
        <v>16</v>
      </c>
      <c r="C300" s="109" t="s">
        <v>2784</v>
      </c>
    </row>
    <row r="301" spans="1:3" ht="30">
      <c r="A301" s="108" t="s">
        <v>3909</v>
      </c>
      <c r="B301" s="108" t="s">
        <v>16</v>
      </c>
      <c r="C301" s="109" t="s">
        <v>2789</v>
      </c>
    </row>
    <row r="302" spans="1:3">
      <c r="A302" s="108" t="s">
        <v>3910</v>
      </c>
      <c r="B302" s="108" t="s">
        <v>16</v>
      </c>
      <c r="C302" s="109" t="s">
        <v>2795</v>
      </c>
    </row>
    <row r="303" spans="1:3">
      <c r="A303" s="108" t="s">
        <v>3911</v>
      </c>
      <c r="B303" s="108" t="s">
        <v>16</v>
      </c>
      <c r="C303" s="109" t="s">
        <v>2799</v>
      </c>
    </row>
    <row r="304" spans="1:3">
      <c r="A304" s="108" t="s">
        <v>3912</v>
      </c>
      <c r="B304" s="108" t="s">
        <v>16</v>
      </c>
      <c r="C304" s="109" t="s">
        <v>2803</v>
      </c>
    </row>
    <row r="305" spans="1:3">
      <c r="A305" s="108" t="s">
        <v>3913</v>
      </c>
      <c r="B305" s="108" t="s">
        <v>16</v>
      </c>
      <c r="C305" s="109" t="s">
        <v>2807</v>
      </c>
    </row>
    <row r="306" spans="1:3" ht="30">
      <c r="A306" s="108" t="s">
        <v>3914</v>
      </c>
      <c r="B306" s="108" t="s">
        <v>16</v>
      </c>
      <c r="C306" s="109" t="s">
        <v>2810</v>
      </c>
    </row>
    <row r="307" spans="1:3">
      <c r="A307" s="108" t="s">
        <v>3915</v>
      </c>
      <c r="B307" s="108" t="s">
        <v>16</v>
      </c>
      <c r="C307" s="109" t="s">
        <v>2814</v>
      </c>
    </row>
    <row r="308" spans="1:3">
      <c r="A308" s="108" t="s">
        <v>3916</v>
      </c>
      <c r="B308" s="108" t="s">
        <v>16</v>
      </c>
      <c r="C308" s="109" t="s">
        <v>2818</v>
      </c>
    </row>
    <row r="309" spans="1:3">
      <c r="A309" s="108" t="s">
        <v>3917</v>
      </c>
      <c r="B309" s="108" t="s">
        <v>16</v>
      </c>
      <c r="C309" s="109" t="s">
        <v>2823</v>
      </c>
    </row>
    <row r="310" spans="1:3">
      <c r="A310" s="108" t="s">
        <v>3918</v>
      </c>
      <c r="B310" s="108" t="s">
        <v>16</v>
      </c>
      <c r="C310" s="109" t="s">
        <v>2827</v>
      </c>
    </row>
    <row r="311" spans="1:3">
      <c r="A311" s="108" t="s">
        <v>3919</v>
      </c>
      <c r="B311" s="108" t="s">
        <v>16</v>
      </c>
      <c r="C311" s="109" t="s">
        <v>2830</v>
      </c>
    </row>
    <row r="312" spans="1:3" ht="30">
      <c r="A312" s="108" t="s">
        <v>3920</v>
      </c>
      <c r="B312" s="108" t="s">
        <v>16</v>
      </c>
      <c r="C312" s="109" t="s">
        <v>2834</v>
      </c>
    </row>
    <row r="313" spans="1:3">
      <c r="A313" s="108" t="s">
        <v>3921</v>
      </c>
      <c r="B313" s="108" t="s">
        <v>16</v>
      </c>
      <c r="C313" s="109" t="s">
        <v>2839</v>
      </c>
    </row>
    <row r="314" spans="1:3">
      <c r="A314" s="108" t="s">
        <v>3922</v>
      </c>
      <c r="B314" s="108" t="s">
        <v>16</v>
      </c>
      <c r="C314" s="109" t="s">
        <v>2844</v>
      </c>
    </row>
    <row r="315" spans="1:3">
      <c r="A315" s="108" t="s">
        <v>3923</v>
      </c>
      <c r="B315" s="108" t="s">
        <v>16</v>
      </c>
      <c r="C315" s="109" t="s">
        <v>2846</v>
      </c>
    </row>
    <row r="316" spans="1:3">
      <c r="A316" s="108" t="s">
        <v>3924</v>
      </c>
      <c r="B316" s="108" t="s">
        <v>16</v>
      </c>
      <c r="C316" s="109" t="s">
        <v>2849</v>
      </c>
    </row>
    <row r="317" spans="1:3">
      <c r="A317" s="108" t="s">
        <v>3925</v>
      </c>
      <c r="B317" s="108" t="s">
        <v>16</v>
      </c>
      <c r="C317" s="109" t="s">
        <v>2853</v>
      </c>
    </row>
    <row r="318" spans="1:3">
      <c r="A318" s="108" t="s">
        <v>3926</v>
      </c>
      <c r="B318" s="108" t="s">
        <v>16</v>
      </c>
      <c r="C318" s="109" t="s">
        <v>2858</v>
      </c>
    </row>
    <row r="319" spans="1:3">
      <c r="A319" s="108" t="s">
        <v>3927</v>
      </c>
      <c r="B319" s="108" t="s">
        <v>16</v>
      </c>
      <c r="C319" s="109" t="s">
        <v>2863</v>
      </c>
    </row>
    <row r="320" spans="1:3" ht="30">
      <c r="A320" s="108" t="s">
        <v>3928</v>
      </c>
      <c r="B320" s="108" t="s">
        <v>16</v>
      </c>
      <c r="C320" s="109" t="s">
        <v>2867</v>
      </c>
    </row>
    <row r="321" spans="1:3">
      <c r="A321" s="108" t="s">
        <v>3929</v>
      </c>
      <c r="B321" s="108" t="s">
        <v>16</v>
      </c>
      <c r="C321" s="109" t="s">
        <v>2871</v>
      </c>
    </row>
    <row r="322" spans="1:3" ht="30">
      <c r="A322" s="108" t="s">
        <v>3930</v>
      </c>
      <c r="B322" s="108" t="s">
        <v>16</v>
      </c>
      <c r="C322" s="109" t="s">
        <v>2875</v>
      </c>
    </row>
    <row r="323" spans="1:3" ht="30">
      <c r="A323" s="108" t="s">
        <v>3931</v>
      </c>
      <c r="B323" s="108" t="s">
        <v>16</v>
      </c>
      <c r="C323" s="109" t="s">
        <v>2877</v>
      </c>
    </row>
    <row r="324" spans="1:3" ht="30">
      <c r="A324" s="108" t="s">
        <v>3932</v>
      </c>
      <c r="B324" s="108" t="s">
        <v>16</v>
      </c>
      <c r="C324" s="109" t="s">
        <v>2881</v>
      </c>
    </row>
    <row r="325" spans="1:3">
      <c r="A325" s="108" t="s">
        <v>3933</v>
      </c>
      <c r="B325" s="108" t="s">
        <v>16</v>
      </c>
      <c r="C325" s="109" t="s">
        <v>2883</v>
      </c>
    </row>
    <row r="326" spans="1:3">
      <c r="A326" s="108" t="s">
        <v>3934</v>
      </c>
      <c r="B326" s="108" t="s">
        <v>16</v>
      </c>
      <c r="C326" s="109" t="s">
        <v>2887</v>
      </c>
    </row>
    <row r="327" spans="1:3">
      <c r="A327" s="108" t="s">
        <v>3935</v>
      </c>
      <c r="B327" s="108" t="s">
        <v>16</v>
      </c>
      <c r="C327" s="109" t="s">
        <v>2892</v>
      </c>
    </row>
    <row r="328" spans="1:3">
      <c r="A328" s="108" t="s">
        <v>3936</v>
      </c>
      <c r="B328" s="108" t="s">
        <v>16</v>
      </c>
      <c r="C328" s="109" t="s">
        <v>2897</v>
      </c>
    </row>
    <row r="329" spans="1:3">
      <c r="A329" s="108" t="s">
        <v>3937</v>
      </c>
      <c r="B329" s="108" t="s">
        <v>16</v>
      </c>
      <c r="C329" s="109" t="s">
        <v>2900</v>
      </c>
    </row>
    <row r="330" spans="1:3">
      <c r="A330" s="108" t="s">
        <v>3938</v>
      </c>
      <c r="B330" s="108" t="s">
        <v>16</v>
      </c>
      <c r="C330" s="109" t="s">
        <v>2904</v>
      </c>
    </row>
    <row r="331" spans="1:3">
      <c r="A331" s="108" t="s">
        <v>3939</v>
      </c>
      <c r="B331" s="108" t="s">
        <v>16</v>
      </c>
      <c r="C331" s="109" t="s">
        <v>2909</v>
      </c>
    </row>
    <row r="332" spans="1:3">
      <c r="A332" s="108" t="s">
        <v>3940</v>
      </c>
      <c r="B332" s="108" t="s">
        <v>16</v>
      </c>
      <c r="C332" s="109" t="s">
        <v>2913</v>
      </c>
    </row>
    <row r="333" spans="1:3">
      <c r="A333" s="108" t="s">
        <v>3941</v>
      </c>
      <c r="B333" s="108" t="s">
        <v>16</v>
      </c>
      <c r="C333" s="109" t="s">
        <v>2915</v>
      </c>
    </row>
    <row r="334" spans="1:3">
      <c r="A334" s="108" t="s">
        <v>3942</v>
      </c>
      <c r="B334" s="108" t="s">
        <v>16</v>
      </c>
      <c r="C334" s="109" t="s">
        <v>2918</v>
      </c>
    </row>
    <row r="335" spans="1:3">
      <c r="A335" s="108" t="s">
        <v>3943</v>
      </c>
      <c r="B335" s="108" t="s">
        <v>16</v>
      </c>
      <c r="C335" s="109" t="s">
        <v>2922</v>
      </c>
    </row>
    <row r="336" spans="1:3">
      <c r="A336" s="108" t="s">
        <v>3944</v>
      </c>
      <c r="B336" s="108" t="s">
        <v>16</v>
      </c>
      <c r="C336" s="109" t="s">
        <v>2926</v>
      </c>
    </row>
    <row r="337" spans="1:3">
      <c r="A337" s="108" t="s">
        <v>3945</v>
      </c>
      <c r="B337" s="108" t="s">
        <v>16</v>
      </c>
      <c r="C337" s="109" t="s">
        <v>2931</v>
      </c>
    </row>
    <row r="338" spans="1:3">
      <c r="A338" s="108" t="s">
        <v>3946</v>
      </c>
      <c r="B338" s="108" t="s">
        <v>16</v>
      </c>
      <c r="C338" s="109" t="s">
        <v>2933</v>
      </c>
    </row>
    <row r="339" spans="1:3">
      <c r="A339" s="108" t="s">
        <v>3947</v>
      </c>
      <c r="B339" s="108" t="s">
        <v>16</v>
      </c>
      <c r="C339" s="109" t="s">
        <v>2936</v>
      </c>
    </row>
    <row r="340" spans="1:3">
      <c r="A340" s="108" t="s">
        <v>3948</v>
      </c>
      <c r="B340" s="108" t="s">
        <v>16</v>
      </c>
      <c r="C340" s="109" t="s">
        <v>2938</v>
      </c>
    </row>
    <row r="341" spans="1:3">
      <c r="A341" s="108" t="s">
        <v>3949</v>
      </c>
      <c r="B341" s="108" t="s">
        <v>16</v>
      </c>
      <c r="C341" s="109" t="s">
        <v>2942</v>
      </c>
    </row>
    <row r="342" spans="1:3">
      <c r="A342" s="108" t="s">
        <v>3950</v>
      </c>
      <c r="B342" s="108" t="s">
        <v>16</v>
      </c>
      <c r="C342" s="109" t="s">
        <v>2946</v>
      </c>
    </row>
    <row r="343" spans="1:3">
      <c r="A343" s="108" t="s">
        <v>3951</v>
      </c>
      <c r="B343" s="108" t="s">
        <v>16</v>
      </c>
      <c r="C343" s="109" t="s">
        <v>2948</v>
      </c>
    </row>
    <row r="344" spans="1:3">
      <c r="A344" s="108" t="s">
        <v>3952</v>
      </c>
      <c r="B344" s="108" t="s">
        <v>16</v>
      </c>
      <c r="C344" s="109" t="s">
        <v>2952</v>
      </c>
    </row>
    <row r="345" spans="1:3">
      <c r="A345" s="108" t="s">
        <v>3953</v>
      </c>
      <c r="B345" s="108" t="s">
        <v>16</v>
      </c>
      <c r="C345" s="109" t="s">
        <v>2956</v>
      </c>
    </row>
    <row r="346" spans="1:3">
      <c r="A346" s="108" t="s">
        <v>3954</v>
      </c>
      <c r="B346" s="108" t="s">
        <v>16</v>
      </c>
      <c r="C346" s="109" t="s">
        <v>2960</v>
      </c>
    </row>
    <row r="347" spans="1:3">
      <c r="A347" s="108" t="s">
        <v>3955</v>
      </c>
      <c r="B347" s="108" t="s">
        <v>16</v>
      </c>
      <c r="C347" s="109" t="s">
        <v>2962</v>
      </c>
    </row>
    <row r="348" spans="1:3">
      <c r="A348" s="108" t="s">
        <v>3956</v>
      </c>
      <c r="B348" s="108" t="s">
        <v>16</v>
      </c>
      <c r="C348" s="109" t="s">
        <v>2964</v>
      </c>
    </row>
    <row r="349" spans="1:3">
      <c r="A349" s="108" t="s">
        <v>3957</v>
      </c>
      <c r="B349" s="108" t="s">
        <v>16</v>
      </c>
      <c r="C349" s="109" t="s">
        <v>2966</v>
      </c>
    </row>
    <row r="350" spans="1:3">
      <c r="A350" s="108" t="s">
        <v>3958</v>
      </c>
      <c r="B350" s="108" t="s">
        <v>16</v>
      </c>
      <c r="C350" s="109" t="s">
        <v>2970</v>
      </c>
    </row>
    <row r="351" spans="1:3">
      <c r="A351" s="108" t="s">
        <v>3959</v>
      </c>
      <c r="B351" s="108" t="s">
        <v>16</v>
      </c>
      <c r="C351" s="109" t="s">
        <v>2974</v>
      </c>
    </row>
    <row r="352" spans="1:3">
      <c r="A352" s="108" t="s">
        <v>3960</v>
      </c>
      <c r="B352" s="108" t="s">
        <v>16</v>
      </c>
      <c r="C352" s="109" t="s">
        <v>2977</v>
      </c>
    </row>
    <row r="353" spans="1:3">
      <c r="A353" s="108" t="s">
        <v>3961</v>
      </c>
      <c r="B353" s="108" t="s">
        <v>16</v>
      </c>
      <c r="C353" s="109" t="s">
        <v>2979</v>
      </c>
    </row>
    <row r="354" spans="1:3">
      <c r="A354" s="108" t="s">
        <v>3962</v>
      </c>
      <c r="B354" s="108" t="s">
        <v>16</v>
      </c>
      <c r="C354" s="109" t="s">
        <v>2981</v>
      </c>
    </row>
    <row r="355" spans="1:3">
      <c r="A355" s="108" t="s">
        <v>3963</v>
      </c>
      <c r="B355" s="108" t="s">
        <v>16</v>
      </c>
      <c r="C355" s="109" t="s">
        <v>2983</v>
      </c>
    </row>
    <row r="356" spans="1:3">
      <c r="A356" s="108" t="s">
        <v>3964</v>
      </c>
      <c r="B356" s="108" t="s">
        <v>16</v>
      </c>
      <c r="C356" s="109" t="s">
        <v>2990</v>
      </c>
    </row>
    <row r="357" spans="1:3">
      <c r="A357" s="108" t="s">
        <v>3965</v>
      </c>
      <c r="B357" s="108" t="s">
        <v>16</v>
      </c>
      <c r="C357" s="109" t="s">
        <v>2994</v>
      </c>
    </row>
    <row r="358" spans="1:3">
      <c r="A358" s="108" t="s">
        <v>3966</v>
      </c>
      <c r="B358" s="108" t="s">
        <v>16</v>
      </c>
      <c r="C358" s="109" t="s">
        <v>2998</v>
      </c>
    </row>
    <row r="359" spans="1:3">
      <c r="A359" s="108" t="s">
        <v>3967</v>
      </c>
      <c r="B359" s="108" t="s">
        <v>16</v>
      </c>
      <c r="C359" s="109" t="s">
        <v>3002</v>
      </c>
    </row>
    <row r="360" spans="1:3">
      <c r="A360" s="108" t="s">
        <v>3968</v>
      </c>
      <c r="B360" s="108" t="s">
        <v>16</v>
      </c>
      <c r="C360" s="109" t="s">
        <v>3006</v>
      </c>
    </row>
    <row r="361" spans="1:3">
      <c r="A361" s="108" t="s">
        <v>3969</v>
      </c>
      <c r="B361" s="108" t="s">
        <v>16</v>
      </c>
      <c r="C361" s="109" t="s">
        <v>3011</v>
      </c>
    </row>
    <row r="362" spans="1:3">
      <c r="A362" s="108" t="s">
        <v>3970</v>
      </c>
      <c r="B362" s="108" t="s">
        <v>16</v>
      </c>
      <c r="C362" s="109" t="s">
        <v>3015</v>
      </c>
    </row>
    <row r="363" spans="1:3">
      <c r="A363" s="108" t="s">
        <v>3971</v>
      </c>
      <c r="B363" s="108" t="s">
        <v>16</v>
      </c>
      <c r="C363" s="109" t="s">
        <v>3020</v>
      </c>
    </row>
    <row r="364" spans="1:3">
      <c r="A364" s="108" t="s">
        <v>3972</v>
      </c>
      <c r="B364" s="108" t="s">
        <v>16</v>
      </c>
      <c r="C364" s="109" t="s">
        <v>3022</v>
      </c>
    </row>
    <row r="365" spans="1:3">
      <c r="A365" s="108" t="s">
        <v>3973</v>
      </c>
      <c r="B365" s="108" t="s">
        <v>16</v>
      </c>
      <c r="C365" s="109" t="s">
        <v>3026</v>
      </c>
    </row>
    <row r="366" spans="1:3">
      <c r="A366" s="108" t="s">
        <v>3974</v>
      </c>
      <c r="B366" s="108" t="s">
        <v>16</v>
      </c>
      <c r="C366" s="109" t="s">
        <v>3028</v>
      </c>
    </row>
    <row r="367" spans="1:3">
      <c r="A367" s="108" t="s">
        <v>3975</v>
      </c>
      <c r="B367" s="108" t="s">
        <v>16</v>
      </c>
      <c r="C367" s="109" t="s">
        <v>3031</v>
      </c>
    </row>
    <row r="368" spans="1:3">
      <c r="A368" s="108" t="s">
        <v>3976</v>
      </c>
      <c r="B368" s="108" t="s">
        <v>16</v>
      </c>
      <c r="C368" s="109" t="s">
        <v>3037</v>
      </c>
    </row>
    <row r="369" spans="1:3">
      <c r="A369" s="108" t="s">
        <v>3977</v>
      </c>
      <c r="B369" s="108" t="s">
        <v>16</v>
      </c>
      <c r="C369" s="109" t="s">
        <v>3041</v>
      </c>
    </row>
    <row r="370" spans="1:3">
      <c r="A370" s="108" t="s">
        <v>3978</v>
      </c>
      <c r="B370" s="108" t="s">
        <v>16</v>
      </c>
      <c r="C370" s="109" t="s">
        <v>3043</v>
      </c>
    </row>
    <row r="371" spans="1:3">
      <c r="A371" s="108" t="s">
        <v>3979</v>
      </c>
      <c r="B371" s="108" t="s">
        <v>16</v>
      </c>
      <c r="C371" s="109" t="s">
        <v>3047</v>
      </c>
    </row>
    <row r="372" spans="1:3">
      <c r="A372" s="108" t="s">
        <v>3980</v>
      </c>
      <c r="B372" s="108" t="s">
        <v>16</v>
      </c>
      <c r="C372" s="109" t="s">
        <v>3049</v>
      </c>
    </row>
    <row r="373" spans="1:3">
      <c r="A373" s="108" t="s">
        <v>3981</v>
      </c>
      <c r="B373" s="108" t="s">
        <v>16</v>
      </c>
      <c r="C373" s="109" t="s">
        <v>3051</v>
      </c>
    </row>
    <row r="374" spans="1:3">
      <c r="A374" s="108" t="s">
        <v>3982</v>
      </c>
      <c r="B374" s="108" t="s">
        <v>16</v>
      </c>
      <c r="C374" s="109" t="s">
        <v>3053</v>
      </c>
    </row>
    <row r="375" spans="1:3">
      <c r="A375" s="108" t="s">
        <v>3983</v>
      </c>
      <c r="B375" s="108" t="s">
        <v>16</v>
      </c>
      <c r="C375" s="109" t="s">
        <v>3055</v>
      </c>
    </row>
    <row r="376" spans="1:3">
      <c r="A376" s="108" t="s">
        <v>3984</v>
      </c>
      <c r="B376" s="108" t="s">
        <v>16</v>
      </c>
      <c r="C376" s="109" t="s">
        <v>3060</v>
      </c>
    </row>
    <row r="377" spans="1:3">
      <c r="A377" s="108" t="s">
        <v>3985</v>
      </c>
      <c r="B377" s="108" t="s">
        <v>16</v>
      </c>
      <c r="C377" s="109" t="s">
        <v>3062</v>
      </c>
    </row>
    <row r="378" spans="1:3">
      <c r="A378" s="108" t="s">
        <v>3986</v>
      </c>
      <c r="B378" s="108" t="s">
        <v>16</v>
      </c>
      <c r="C378" s="109" t="s">
        <v>3064</v>
      </c>
    </row>
    <row r="379" spans="1:3">
      <c r="A379" s="108" t="s">
        <v>3987</v>
      </c>
      <c r="B379" s="108" t="s">
        <v>16</v>
      </c>
      <c r="C379" s="109" t="s">
        <v>3070</v>
      </c>
    </row>
    <row r="380" spans="1:3">
      <c r="A380" s="108" t="s">
        <v>3988</v>
      </c>
      <c r="B380" s="108" t="s">
        <v>16</v>
      </c>
      <c r="C380" s="109" t="s">
        <v>3072</v>
      </c>
    </row>
    <row r="381" spans="1:3">
      <c r="A381" s="108" t="s">
        <v>3989</v>
      </c>
      <c r="B381" s="108" t="s">
        <v>16</v>
      </c>
      <c r="C381" s="109" t="s">
        <v>3074</v>
      </c>
    </row>
    <row r="382" spans="1:3">
      <c r="A382" s="108" t="s">
        <v>3990</v>
      </c>
      <c r="B382" s="108" t="s">
        <v>16</v>
      </c>
      <c r="C382" s="109" t="s">
        <v>3078</v>
      </c>
    </row>
    <row r="383" spans="1:3">
      <c r="A383" s="108" t="s">
        <v>3991</v>
      </c>
      <c r="B383" s="108" t="s">
        <v>16</v>
      </c>
      <c r="C383" s="109" t="s">
        <v>3080</v>
      </c>
    </row>
    <row r="384" spans="1:3">
      <c r="A384" s="108" t="s">
        <v>3992</v>
      </c>
      <c r="B384" s="108" t="s">
        <v>16</v>
      </c>
      <c r="C384" s="109" t="s">
        <v>3082</v>
      </c>
    </row>
    <row r="385" spans="1:3">
      <c r="A385" s="108" t="s">
        <v>3993</v>
      </c>
      <c r="B385" s="108" t="s">
        <v>16</v>
      </c>
      <c r="C385" s="109" t="s">
        <v>3087</v>
      </c>
    </row>
    <row r="386" spans="1:3">
      <c r="A386" s="108" t="s">
        <v>3994</v>
      </c>
      <c r="B386" s="108" t="s">
        <v>16</v>
      </c>
      <c r="C386" s="109" t="s">
        <v>3089</v>
      </c>
    </row>
    <row r="387" spans="1:3">
      <c r="A387" s="108" t="s">
        <v>3995</v>
      </c>
      <c r="B387" s="108" t="s">
        <v>16</v>
      </c>
      <c r="C387" s="109" t="s">
        <v>3092</v>
      </c>
    </row>
    <row r="388" spans="1:3">
      <c r="A388" s="108" t="s">
        <v>3996</v>
      </c>
      <c r="B388" s="108" t="s">
        <v>16</v>
      </c>
      <c r="C388" s="109" t="s">
        <v>3094</v>
      </c>
    </row>
    <row r="389" spans="1:3">
      <c r="A389" s="108" t="s">
        <v>3997</v>
      </c>
      <c r="B389" s="108" t="s">
        <v>16</v>
      </c>
      <c r="C389" s="109" t="s">
        <v>3096</v>
      </c>
    </row>
    <row r="390" spans="1:3">
      <c r="A390" s="108" t="s">
        <v>3998</v>
      </c>
      <c r="B390" s="108" t="s">
        <v>16</v>
      </c>
      <c r="C390" s="109" t="s">
        <v>3098</v>
      </c>
    </row>
    <row r="391" spans="1:3">
      <c r="A391" s="108" t="s">
        <v>3999</v>
      </c>
      <c r="B391" s="108" t="s">
        <v>16</v>
      </c>
      <c r="C391" s="109" t="s">
        <v>3100</v>
      </c>
    </row>
    <row r="392" spans="1:3">
      <c r="A392" s="108" t="s">
        <v>4000</v>
      </c>
      <c r="B392" s="108" t="s">
        <v>16</v>
      </c>
      <c r="C392" s="109" t="s">
        <v>3102</v>
      </c>
    </row>
    <row r="393" spans="1:3">
      <c r="A393" s="108" t="s">
        <v>4001</v>
      </c>
      <c r="B393" s="108" t="s">
        <v>16</v>
      </c>
      <c r="C393" s="109" t="s">
        <v>3104</v>
      </c>
    </row>
    <row r="394" spans="1:3">
      <c r="A394" s="108" t="s">
        <v>4002</v>
      </c>
      <c r="B394" s="108" t="s">
        <v>16</v>
      </c>
      <c r="C394" s="109" t="s">
        <v>3106</v>
      </c>
    </row>
    <row r="395" spans="1:3">
      <c r="A395" s="108" t="s">
        <v>4003</v>
      </c>
      <c r="B395" s="108" t="s">
        <v>16</v>
      </c>
      <c r="C395" s="109" t="s">
        <v>3112</v>
      </c>
    </row>
    <row r="396" spans="1:3">
      <c r="A396" s="108" t="s">
        <v>4004</v>
      </c>
      <c r="B396" s="108" t="s">
        <v>16</v>
      </c>
      <c r="C396" s="109" t="s">
        <v>3114</v>
      </c>
    </row>
    <row r="397" spans="1:3">
      <c r="A397" s="108" t="s">
        <v>4005</v>
      </c>
      <c r="B397" s="108" t="s">
        <v>16</v>
      </c>
      <c r="C397" s="109" t="s">
        <v>3116</v>
      </c>
    </row>
    <row r="398" spans="1:3">
      <c r="A398" s="108" t="s">
        <v>4006</v>
      </c>
      <c r="B398" s="108" t="s">
        <v>16</v>
      </c>
      <c r="C398" s="109" t="s">
        <v>3118</v>
      </c>
    </row>
    <row r="399" spans="1:3">
      <c r="A399" s="108" t="s">
        <v>4007</v>
      </c>
      <c r="B399" s="108" t="s">
        <v>16</v>
      </c>
      <c r="C399" s="109" t="s">
        <v>3120</v>
      </c>
    </row>
    <row r="400" spans="1:3">
      <c r="A400" s="108" t="s">
        <v>4008</v>
      </c>
      <c r="B400" s="108" t="s">
        <v>16</v>
      </c>
      <c r="C400" s="109" t="s">
        <v>3124</v>
      </c>
    </row>
    <row r="401" spans="1:3">
      <c r="A401" s="108" t="s">
        <v>4009</v>
      </c>
      <c r="B401" s="108" t="s">
        <v>16</v>
      </c>
      <c r="C401" s="109" t="s">
        <v>3129</v>
      </c>
    </row>
    <row r="402" spans="1:3">
      <c r="A402" s="108" t="s">
        <v>4010</v>
      </c>
      <c r="B402" s="108" t="s">
        <v>16</v>
      </c>
      <c r="C402" s="109" t="s">
        <v>3134</v>
      </c>
    </row>
    <row r="403" spans="1:3">
      <c r="A403" s="108" t="s">
        <v>4011</v>
      </c>
      <c r="B403" s="108" t="s">
        <v>16</v>
      </c>
      <c r="C403" s="109" t="s">
        <v>3138</v>
      </c>
    </row>
    <row r="404" spans="1:3">
      <c r="A404" s="108" t="s">
        <v>4012</v>
      </c>
      <c r="B404" s="108" t="s">
        <v>16</v>
      </c>
      <c r="C404" s="109" t="s">
        <v>3140</v>
      </c>
    </row>
    <row r="405" spans="1:3">
      <c r="A405" s="108" t="s">
        <v>4013</v>
      </c>
      <c r="B405" s="108" t="s">
        <v>16</v>
      </c>
      <c r="C405" s="109" t="s">
        <v>3144</v>
      </c>
    </row>
    <row r="406" spans="1:3">
      <c r="A406" s="108" t="s">
        <v>4014</v>
      </c>
      <c r="B406" s="108" t="s">
        <v>16</v>
      </c>
      <c r="C406" s="109" t="s">
        <v>3148</v>
      </c>
    </row>
    <row r="407" spans="1:3">
      <c r="A407" s="108" t="s">
        <v>4015</v>
      </c>
      <c r="B407" s="108" t="s">
        <v>16</v>
      </c>
      <c r="C407" s="109" t="s">
        <v>3153</v>
      </c>
    </row>
    <row r="408" spans="1:3">
      <c r="A408" s="108" t="s">
        <v>4016</v>
      </c>
      <c r="B408" s="108" t="s">
        <v>16</v>
      </c>
      <c r="C408" s="109" t="s">
        <v>3155</v>
      </c>
    </row>
    <row r="409" spans="1:3">
      <c r="A409" s="108" t="s">
        <v>4017</v>
      </c>
      <c r="B409" s="108" t="s">
        <v>16</v>
      </c>
      <c r="C409" s="114" t="s">
        <v>3160</v>
      </c>
    </row>
    <row r="410" spans="1:3">
      <c r="A410" s="108" t="s">
        <v>4018</v>
      </c>
      <c r="B410" s="108" t="s">
        <v>16</v>
      </c>
      <c r="C410" s="109" t="s">
        <v>3165</v>
      </c>
    </row>
    <row r="411" spans="1:3">
      <c r="A411" s="108" t="s">
        <v>4019</v>
      </c>
      <c r="B411" s="108" t="s">
        <v>16</v>
      </c>
      <c r="C411" s="114" t="s">
        <v>3169</v>
      </c>
    </row>
    <row r="412" spans="1:3">
      <c r="A412" s="108" t="s">
        <v>4020</v>
      </c>
      <c r="B412" s="108" t="s">
        <v>16</v>
      </c>
      <c r="C412" s="111" t="s">
        <v>3174</v>
      </c>
    </row>
    <row r="413" spans="1:3" ht="30">
      <c r="A413" s="108" t="s">
        <v>4021</v>
      </c>
      <c r="B413" s="108" t="s">
        <v>16</v>
      </c>
      <c r="C413" s="109" t="s">
        <v>3180</v>
      </c>
    </row>
    <row r="414" spans="1:3">
      <c r="A414" s="108" t="s">
        <v>4022</v>
      </c>
      <c r="B414" s="108" t="s">
        <v>16</v>
      </c>
      <c r="C414" s="111" t="s">
        <v>3184</v>
      </c>
    </row>
    <row r="415" spans="1:3" ht="30">
      <c r="A415" s="108" t="s">
        <v>4023</v>
      </c>
      <c r="B415" s="108" t="s">
        <v>16</v>
      </c>
      <c r="C415" s="109" t="s">
        <v>3188</v>
      </c>
    </row>
    <row r="416" spans="1:3">
      <c r="A416" s="108" t="s">
        <v>4024</v>
      </c>
      <c r="B416" s="108" t="s">
        <v>16</v>
      </c>
      <c r="C416" s="115" t="s">
        <v>3192</v>
      </c>
    </row>
    <row r="417" spans="1:3" ht="30">
      <c r="A417" s="108" t="s">
        <v>4025</v>
      </c>
      <c r="B417" s="108" t="s">
        <v>16</v>
      </c>
      <c r="C417" s="109" t="s">
        <v>3197</v>
      </c>
    </row>
    <row r="418" spans="1:3" ht="30">
      <c r="A418" s="108" t="s">
        <v>4026</v>
      </c>
      <c r="B418" s="108" t="s">
        <v>16</v>
      </c>
      <c r="C418" s="109" t="s">
        <v>3201</v>
      </c>
    </row>
    <row r="419" spans="1:3" ht="30">
      <c r="A419" s="108" t="s">
        <v>4027</v>
      </c>
      <c r="B419" s="108" t="s">
        <v>16</v>
      </c>
      <c r="C419" s="109" t="s">
        <v>3203</v>
      </c>
    </row>
    <row r="420" spans="1:3" ht="30">
      <c r="A420" s="108" t="s">
        <v>4028</v>
      </c>
      <c r="B420" s="108" t="s">
        <v>16</v>
      </c>
      <c r="C420" s="109" t="s">
        <v>3204</v>
      </c>
    </row>
    <row r="421" spans="1:3">
      <c r="A421" s="108" t="s">
        <v>4029</v>
      </c>
      <c r="B421" s="108" t="s">
        <v>16</v>
      </c>
      <c r="C421" s="111" t="s">
        <v>3210</v>
      </c>
    </row>
    <row r="422" spans="1:3">
      <c r="A422" s="108" t="s">
        <v>4030</v>
      </c>
      <c r="B422" s="108" t="s">
        <v>16</v>
      </c>
      <c r="C422" s="114" t="s">
        <v>3214</v>
      </c>
    </row>
    <row r="423" spans="1:3">
      <c r="A423" s="108" t="s">
        <v>4031</v>
      </c>
      <c r="B423" s="108" t="s">
        <v>16</v>
      </c>
      <c r="C423" s="109" t="s">
        <v>3218</v>
      </c>
    </row>
    <row r="424" spans="1:3">
      <c r="A424" s="108" t="s">
        <v>4032</v>
      </c>
      <c r="B424" s="108" t="s">
        <v>16</v>
      </c>
      <c r="C424" s="109" t="s">
        <v>3221</v>
      </c>
    </row>
    <row r="425" spans="1:3">
      <c r="A425" s="108" t="s">
        <v>4033</v>
      </c>
      <c r="B425" s="108" t="s">
        <v>16</v>
      </c>
      <c r="C425" s="109" t="s">
        <v>3226</v>
      </c>
    </row>
    <row r="426" spans="1:3">
      <c r="A426" s="108" t="s">
        <v>4034</v>
      </c>
      <c r="B426" s="108" t="s">
        <v>16</v>
      </c>
      <c r="C426" s="109" t="s">
        <v>3230</v>
      </c>
    </row>
    <row r="427" spans="1:3">
      <c r="A427" s="108" t="s">
        <v>4035</v>
      </c>
      <c r="B427" s="108" t="s">
        <v>16</v>
      </c>
      <c r="C427" s="111" t="s">
        <v>3233</v>
      </c>
    </row>
    <row r="428" spans="1:3">
      <c r="A428" s="108" t="s">
        <v>4036</v>
      </c>
      <c r="B428" s="108" t="s">
        <v>16</v>
      </c>
      <c r="C428" s="110" t="s">
        <v>3236</v>
      </c>
    </row>
    <row r="429" spans="1:3">
      <c r="A429" s="108" t="s">
        <v>4037</v>
      </c>
      <c r="B429" s="108" t="s">
        <v>16</v>
      </c>
      <c r="C429" s="110" t="s">
        <v>3239</v>
      </c>
    </row>
    <row r="430" spans="1:3">
      <c r="A430" s="108" t="s">
        <v>4038</v>
      </c>
      <c r="B430" s="108" t="s">
        <v>16</v>
      </c>
      <c r="C430" s="109" t="s">
        <v>3243</v>
      </c>
    </row>
    <row r="431" spans="1:3">
      <c r="A431" s="108" t="s">
        <v>4039</v>
      </c>
      <c r="B431" s="108" t="s">
        <v>16</v>
      </c>
      <c r="C431" s="109" t="s">
        <v>3246</v>
      </c>
    </row>
    <row r="432" spans="1:3">
      <c r="A432" s="108" t="s">
        <v>4040</v>
      </c>
      <c r="B432" s="108" t="s">
        <v>16</v>
      </c>
      <c r="C432" s="109" t="s">
        <v>3252</v>
      </c>
    </row>
    <row r="433" spans="1:3">
      <c r="A433" s="108" t="s">
        <v>4041</v>
      </c>
      <c r="B433" s="108" t="s">
        <v>16</v>
      </c>
      <c r="C433" s="109" t="s">
        <v>3257</v>
      </c>
    </row>
    <row r="434" spans="1:3">
      <c r="A434" s="108" t="s">
        <v>4042</v>
      </c>
      <c r="B434" s="108" t="s">
        <v>16</v>
      </c>
      <c r="C434" s="109" t="s">
        <v>3261</v>
      </c>
    </row>
    <row r="435" spans="1:3">
      <c r="A435" s="108" t="s">
        <v>4043</v>
      </c>
      <c r="B435" s="108" t="s">
        <v>16</v>
      </c>
      <c r="C435" s="109" t="s">
        <v>3263</v>
      </c>
    </row>
    <row r="436" spans="1:3" ht="30">
      <c r="A436" s="108" t="s">
        <v>4044</v>
      </c>
      <c r="B436" s="108" t="s">
        <v>16</v>
      </c>
      <c r="C436" s="109" t="s">
        <v>3267</v>
      </c>
    </row>
    <row r="437" spans="1:3">
      <c r="A437" s="108" t="s">
        <v>4045</v>
      </c>
      <c r="B437" s="108" t="s">
        <v>16</v>
      </c>
      <c r="C437" s="109" t="s">
        <v>3269</v>
      </c>
    </row>
    <row r="438" spans="1:3">
      <c r="A438" s="108" t="s">
        <v>4046</v>
      </c>
      <c r="B438" s="108" t="s">
        <v>16</v>
      </c>
      <c r="C438" s="109" t="s">
        <v>3274</v>
      </c>
    </row>
    <row r="439" spans="1:3" ht="30">
      <c r="A439" s="108" t="s">
        <v>4047</v>
      </c>
      <c r="B439" s="108" t="s">
        <v>16</v>
      </c>
      <c r="C439" s="109" t="s">
        <v>3280</v>
      </c>
    </row>
    <row r="440" spans="1:3" ht="30">
      <c r="A440" s="108" t="s">
        <v>4048</v>
      </c>
      <c r="B440" s="108" t="s">
        <v>16</v>
      </c>
      <c r="C440" s="109" t="s">
        <v>3286</v>
      </c>
    </row>
    <row r="441" spans="1:3">
      <c r="A441" s="108" t="s">
        <v>4049</v>
      </c>
      <c r="B441" s="108" t="s">
        <v>16</v>
      </c>
      <c r="C441" s="109" t="s">
        <v>3288</v>
      </c>
    </row>
    <row r="442" spans="1:3" ht="30">
      <c r="A442" s="108" t="s">
        <v>4050</v>
      </c>
      <c r="B442" s="108" t="s">
        <v>16</v>
      </c>
      <c r="C442" s="109" t="s">
        <v>3292</v>
      </c>
    </row>
    <row r="443" spans="1:3" ht="30">
      <c r="A443" s="108" t="s">
        <v>4051</v>
      </c>
      <c r="B443" s="108" t="s">
        <v>16</v>
      </c>
      <c r="C443" s="109" t="s">
        <v>3293</v>
      </c>
    </row>
    <row r="444" spans="1:3">
      <c r="A444" s="108" t="s">
        <v>4052</v>
      </c>
      <c r="B444" s="108" t="s">
        <v>16</v>
      </c>
      <c r="C444" s="109" t="s">
        <v>3297</v>
      </c>
    </row>
    <row r="445" spans="1:3">
      <c r="A445" s="108" t="s">
        <v>4053</v>
      </c>
      <c r="B445" s="108" t="s">
        <v>16</v>
      </c>
      <c r="C445" s="111" t="s">
        <v>3299</v>
      </c>
    </row>
    <row r="446" spans="1:3">
      <c r="A446" s="108" t="s">
        <v>4054</v>
      </c>
      <c r="B446" s="108" t="s">
        <v>16</v>
      </c>
      <c r="C446" s="111" t="s">
        <v>3303</v>
      </c>
    </row>
    <row r="447" spans="1:3">
      <c r="A447" s="108" t="s">
        <v>4055</v>
      </c>
      <c r="B447" s="108" t="s">
        <v>16</v>
      </c>
      <c r="C447" s="116" t="s">
        <v>3307</v>
      </c>
    </row>
    <row r="448" spans="1:3">
      <c r="A448" s="108" t="s">
        <v>4056</v>
      </c>
      <c r="B448" s="108" t="s">
        <v>16</v>
      </c>
      <c r="C448" s="116" t="s">
        <v>3311</v>
      </c>
    </row>
    <row r="449" spans="1:3">
      <c r="A449" s="108" t="s">
        <v>4057</v>
      </c>
      <c r="B449" s="108" t="s">
        <v>16</v>
      </c>
      <c r="C449" s="116" t="s">
        <v>3315</v>
      </c>
    </row>
    <row r="450" spans="1:3">
      <c r="A450" s="108" t="s">
        <v>4058</v>
      </c>
      <c r="B450" s="108" t="s">
        <v>16</v>
      </c>
      <c r="C450" s="116" t="s">
        <v>3319</v>
      </c>
    </row>
    <row r="451" spans="1:3">
      <c r="A451" s="108" t="s">
        <v>4059</v>
      </c>
      <c r="B451" s="108" t="s">
        <v>16</v>
      </c>
      <c r="C451" s="116" t="s">
        <v>3322</v>
      </c>
    </row>
    <row r="452" spans="1:3">
      <c r="A452" s="108" t="s">
        <v>4060</v>
      </c>
      <c r="B452" s="108" t="s">
        <v>16</v>
      </c>
      <c r="C452" s="117" t="s">
        <v>3323</v>
      </c>
    </row>
    <row r="453" spans="1:3">
      <c r="A453" s="108" t="s">
        <v>4061</v>
      </c>
      <c r="B453" s="108" t="s">
        <v>16</v>
      </c>
      <c r="C453" s="118" t="s">
        <v>3324</v>
      </c>
    </row>
    <row r="454" spans="1:3">
      <c r="A454" s="108" t="s">
        <v>4062</v>
      </c>
      <c r="B454" s="108" t="s">
        <v>16</v>
      </c>
      <c r="C454" s="117" t="s">
        <v>3325</v>
      </c>
    </row>
    <row r="455" spans="1:3">
      <c r="A455" s="108" t="s">
        <v>4063</v>
      </c>
      <c r="B455" s="108" t="s">
        <v>16</v>
      </c>
      <c r="C455" s="116" t="s">
        <v>3328</v>
      </c>
    </row>
    <row r="456" spans="1:3">
      <c r="A456" s="108" t="s">
        <v>4064</v>
      </c>
      <c r="B456" s="108" t="s">
        <v>16</v>
      </c>
      <c r="C456" s="116" t="s">
        <v>3333</v>
      </c>
    </row>
    <row r="457" spans="1:3">
      <c r="A457" s="108" t="s">
        <v>4065</v>
      </c>
      <c r="B457" s="108" t="s">
        <v>16</v>
      </c>
      <c r="C457" s="116" t="s">
        <v>3335</v>
      </c>
    </row>
    <row r="458" spans="1:3">
      <c r="A458" s="108" t="s">
        <v>4066</v>
      </c>
      <c r="B458" s="108" t="s">
        <v>16</v>
      </c>
      <c r="C458" s="117" t="s">
        <v>3336</v>
      </c>
    </row>
    <row r="459" spans="1:3">
      <c r="A459" s="108" t="s">
        <v>4067</v>
      </c>
      <c r="B459" s="108" t="s">
        <v>16</v>
      </c>
      <c r="C459" s="117" t="s">
        <v>3337</v>
      </c>
    </row>
    <row r="460" spans="1:3">
      <c r="A460" s="108" t="s">
        <v>4068</v>
      </c>
      <c r="B460" s="108" t="s">
        <v>16</v>
      </c>
      <c r="C460" s="118" t="s">
        <v>3338</v>
      </c>
    </row>
    <row r="461" spans="1:3">
      <c r="A461" s="108" t="s">
        <v>4069</v>
      </c>
      <c r="B461" s="108" t="s">
        <v>16</v>
      </c>
      <c r="C461" s="116" t="s">
        <v>3341</v>
      </c>
    </row>
    <row r="462" spans="1:3">
      <c r="A462" s="108" t="s">
        <v>4070</v>
      </c>
      <c r="B462" s="108" t="s">
        <v>16</v>
      </c>
      <c r="C462" s="116" t="s">
        <v>3345</v>
      </c>
    </row>
    <row r="463" spans="1:3">
      <c r="A463" s="108" t="s">
        <v>4071</v>
      </c>
      <c r="B463" s="108" t="s">
        <v>16</v>
      </c>
      <c r="C463" s="117" t="s">
        <v>3346</v>
      </c>
    </row>
    <row r="464" spans="1:3">
      <c r="A464" s="108" t="s">
        <v>4072</v>
      </c>
      <c r="B464" s="108" t="s">
        <v>16</v>
      </c>
      <c r="C464" s="116" t="s">
        <v>3350</v>
      </c>
    </row>
    <row r="465" spans="1:3">
      <c r="A465" s="108" t="s">
        <v>4073</v>
      </c>
      <c r="B465" s="108" t="s">
        <v>16</v>
      </c>
      <c r="C465" s="116" t="s">
        <v>3354</v>
      </c>
    </row>
    <row r="466" spans="1:3">
      <c r="A466" s="108" t="s">
        <v>4074</v>
      </c>
      <c r="B466" s="108" t="s">
        <v>16</v>
      </c>
      <c r="C466" s="116" t="s">
        <v>3358</v>
      </c>
    </row>
    <row r="467" spans="1:3">
      <c r="A467" s="108" t="s">
        <v>4075</v>
      </c>
      <c r="B467" s="108" t="s">
        <v>16</v>
      </c>
      <c r="C467" s="117" t="s">
        <v>3359</v>
      </c>
    </row>
    <row r="468" spans="1:3">
      <c r="A468" s="108" t="s">
        <v>4076</v>
      </c>
      <c r="B468" s="108" t="s">
        <v>16</v>
      </c>
      <c r="C468" s="116" t="s">
        <v>3363</v>
      </c>
    </row>
    <row r="469" spans="1:3">
      <c r="A469" s="108" t="s">
        <v>4077</v>
      </c>
      <c r="B469" s="108" t="s">
        <v>16</v>
      </c>
      <c r="C469" s="116" t="s">
        <v>3365</v>
      </c>
    </row>
    <row r="470" spans="1:3">
      <c r="A470" s="108" t="s">
        <v>4078</v>
      </c>
      <c r="B470" s="108" t="s">
        <v>16</v>
      </c>
      <c r="C470" s="116" t="s">
        <v>3367</v>
      </c>
    </row>
    <row r="471" spans="1:3">
      <c r="A471" s="108" t="s">
        <v>4079</v>
      </c>
      <c r="B471" s="108" t="s">
        <v>16</v>
      </c>
      <c r="C471" s="116" t="s">
        <v>3372</v>
      </c>
    </row>
    <row r="472" spans="1:3">
      <c r="A472" s="108" t="s">
        <v>4080</v>
      </c>
      <c r="B472" s="108" t="s">
        <v>16</v>
      </c>
      <c r="C472" s="116" t="s">
        <v>3373</v>
      </c>
    </row>
    <row r="473" spans="1:3">
      <c r="A473" s="108" t="s">
        <v>4081</v>
      </c>
      <c r="B473" s="108" t="s">
        <v>16</v>
      </c>
      <c r="C473" s="116" t="s">
        <v>3375</v>
      </c>
    </row>
    <row r="474" spans="1:3">
      <c r="A474" s="108" t="s">
        <v>4082</v>
      </c>
      <c r="B474" s="108" t="s">
        <v>16</v>
      </c>
      <c r="C474" s="116" t="s">
        <v>3377</v>
      </c>
    </row>
    <row r="475" spans="1:3">
      <c r="A475" s="108" t="s">
        <v>4083</v>
      </c>
      <c r="B475" s="108" t="s">
        <v>16</v>
      </c>
      <c r="C475" s="116" t="s">
        <v>3382</v>
      </c>
    </row>
    <row r="476" spans="1:3">
      <c r="A476" s="108" t="s">
        <v>4084</v>
      </c>
      <c r="B476" s="108" t="s">
        <v>16</v>
      </c>
      <c r="C476" s="116" t="s">
        <v>3384</v>
      </c>
    </row>
    <row r="477" spans="1:3">
      <c r="A477" s="108" t="s">
        <v>4085</v>
      </c>
      <c r="B477" s="108" t="s">
        <v>16</v>
      </c>
      <c r="C477" s="118" t="s">
        <v>3385</v>
      </c>
    </row>
    <row r="478" spans="1:3">
      <c r="A478" s="108" t="s">
        <v>4086</v>
      </c>
      <c r="B478" s="108" t="s">
        <v>16</v>
      </c>
      <c r="C478" s="116" t="s">
        <v>3387</v>
      </c>
    </row>
    <row r="479" spans="1:3">
      <c r="A479" s="108" t="s">
        <v>4087</v>
      </c>
      <c r="B479" s="108" t="s">
        <v>16</v>
      </c>
      <c r="C479" s="116" t="s">
        <v>3391</v>
      </c>
    </row>
    <row r="480" spans="1:3">
      <c r="A480" s="108" t="s">
        <v>4088</v>
      </c>
      <c r="B480" s="108" t="s">
        <v>16</v>
      </c>
      <c r="C480" s="116" t="s">
        <v>3393</v>
      </c>
    </row>
    <row r="481" spans="1:3">
      <c r="A481" s="108" t="s">
        <v>4089</v>
      </c>
      <c r="B481" s="108" t="s">
        <v>16</v>
      </c>
      <c r="C481" s="119" t="s">
        <v>3398</v>
      </c>
    </row>
    <row r="482" spans="1:3">
      <c r="A482" s="108" t="s">
        <v>4090</v>
      </c>
      <c r="B482" s="108" t="s">
        <v>16</v>
      </c>
      <c r="C482" s="117" t="s">
        <v>3399</v>
      </c>
    </row>
    <row r="483" spans="1:3">
      <c r="A483" s="108" t="s">
        <v>4091</v>
      </c>
      <c r="B483" s="108" t="s">
        <v>16</v>
      </c>
      <c r="C483" s="117" t="s">
        <v>3400</v>
      </c>
    </row>
    <row r="484" spans="1:3">
      <c r="A484" s="108" t="s">
        <v>4092</v>
      </c>
      <c r="B484" s="108" t="s">
        <v>16</v>
      </c>
      <c r="C484" s="116" t="s">
        <v>3404</v>
      </c>
    </row>
    <row r="485" spans="1:3">
      <c r="A485" s="108" t="s">
        <v>4093</v>
      </c>
      <c r="B485" s="108" t="s">
        <v>16</v>
      </c>
      <c r="C485" s="116" t="s">
        <v>3408</v>
      </c>
    </row>
    <row r="486" spans="1:3">
      <c r="A486" s="108" t="s">
        <v>4094</v>
      </c>
      <c r="B486" s="108" t="s">
        <v>16</v>
      </c>
      <c r="C486" s="118" t="s">
        <v>3409</v>
      </c>
    </row>
    <row r="487" spans="1:3">
      <c r="A487" s="108" t="s">
        <v>4095</v>
      </c>
      <c r="B487" s="108" t="s">
        <v>16</v>
      </c>
      <c r="C487" s="116" t="s">
        <v>3411</v>
      </c>
    </row>
    <row r="488" spans="1:3">
      <c r="A488" s="108" t="s">
        <v>4096</v>
      </c>
      <c r="B488" s="108" t="s">
        <v>16</v>
      </c>
      <c r="C488" s="116" t="s">
        <v>3416</v>
      </c>
    </row>
    <row r="489" spans="1:3">
      <c r="A489" s="108" t="s">
        <v>4097</v>
      </c>
      <c r="B489" s="108" t="s">
        <v>16</v>
      </c>
      <c r="C489" s="116" t="s">
        <v>3418</v>
      </c>
    </row>
    <row r="490" spans="1:3">
      <c r="A490" s="108" t="s">
        <v>4098</v>
      </c>
      <c r="B490" s="108" t="s">
        <v>16</v>
      </c>
      <c r="C490" s="116" t="s">
        <v>3420</v>
      </c>
    </row>
    <row r="491" spans="1:3">
      <c r="A491" s="108" t="s">
        <v>4099</v>
      </c>
      <c r="B491" s="108" t="s">
        <v>16</v>
      </c>
      <c r="C491" s="116" t="s">
        <v>3425</v>
      </c>
    </row>
    <row r="492" spans="1:3">
      <c r="A492" s="108" t="s">
        <v>4100</v>
      </c>
      <c r="B492" s="108" t="s">
        <v>16</v>
      </c>
      <c r="C492" s="116" t="s">
        <v>3426</v>
      </c>
    </row>
    <row r="493" spans="1:3">
      <c r="A493" s="108" t="s">
        <v>4101</v>
      </c>
      <c r="B493" s="108" t="s">
        <v>16</v>
      </c>
      <c r="C493" s="116" t="s">
        <v>3428</v>
      </c>
    </row>
    <row r="494" spans="1:3">
      <c r="A494" s="108" t="s">
        <v>4102</v>
      </c>
      <c r="B494" s="108" t="s">
        <v>16</v>
      </c>
      <c r="C494" s="116" t="s">
        <v>3432</v>
      </c>
    </row>
    <row r="495" spans="1:3">
      <c r="A495" s="108" t="s">
        <v>4103</v>
      </c>
      <c r="B495" s="108" t="s">
        <v>16</v>
      </c>
      <c r="C495" s="116" t="s">
        <v>3433</v>
      </c>
    </row>
    <row r="496" spans="1:3">
      <c r="A496" s="108" t="s">
        <v>4104</v>
      </c>
      <c r="B496" s="108" t="s">
        <v>16</v>
      </c>
      <c r="C496" s="116" t="s">
        <v>3437</v>
      </c>
    </row>
    <row r="497" spans="1:3">
      <c r="A497" s="108" t="s">
        <v>4105</v>
      </c>
      <c r="B497" s="108" t="s">
        <v>16</v>
      </c>
      <c r="C497" s="116" t="s">
        <v>3438</v>
      </c>
    </row>
    <row r="498" spans="1:3">
      <c r="A498" s="108" t="s">
        <v>4106</v>
      </c>
      <c r="B498" s="108" t="s">
        <v>16</v>
      </c>
      <c r="C498" s="116" t="s">
        <v>3442</v>
      </c>
    </row>
    <row r="499" spans="1:3">
      <c r="A499" s="108" t="s">
        <v>4107</v>
      </c>
      <c r="B499" s="108" t="s">
        <v>16</v>
      </c>
      <c r="C499" s="116" t="s">
        <v>3443</v>
      </c>
    </row>
    <row r="500" spans="1:3">
      <c r="A500" s="108" t="s">
        <v>4108</v>
      </c>
      <c r="B500" s="108" t="s">
        <v>16</v>
      </c>
      <c r="C500" s="116" t="s">
        <v>3445</v>
      </c>
    </row>
    <row r="501" spans="1:3">
      <c r="A501" s="108" t="s">
        <v>4109</v>
      </c>
      <c r="B501" s="108" t="s">
        <v>16</v>
      </c>
      <c r="C501" s="116" t="s">
        <v>3448</v>
      </c>
    </row>
    <row r="502" spans="1:3">
      <c r="A502" s="108" t="s">
        <v>4110</v>
      </c>
      <c r="B502" s="108" t="s">
        <v>16</v>
      </c>
      <c r="C502" s="116" t="s">
        <v>3450</v>
      </c>
    </row>
    <row r="503" spans="1:3">
      <c r="A503" s="108" t="s">
        <v>4111</v>
      </c>
      <c r="B503" s="108" t="s">
        <v>16</v>
      </c>
      <c r="C503" s="116" t="s">
        <v>3454</v>
      </c>
    </row>
    <row r="504" spans="1:3">
      <c r="A504" s="108" t="s">
        <v>4112</v>
      </c>
      <c r="B504" s="108" t="s">
        <v>16</v>
      </c>
      <c r="C504" s="116" t="s">
        <v>3458</v>
      </c>
    </row>
    <row r="505" spans="1:3">
      <c r="A505" s="108" t="s">
        <v>4113</v>
      </c>
      <c r="B505" s="108" t="s">
        <v>16</v>
      </c>
      <c r="C505" s="116" t="s">
        <v>3460</v>
      </c>
    </row>
    <row r="506" spans="1:3">
      <c r="A506" s="108" t="s">
        <v>4114</v>
      </c>
      <c r="B506" s="108" t="s">
        <v>16</v>
      </c>
      <c r="C506" s="116" t="s">
        <v>3465</v>
      </c>
    </row>
    <row r="507" spans="1:3">
      <c r="A507" s="108" t="s">
        <v>4115</v>
      </c>
      <c r="B507" s="108" t="s">
        <v>16</v>
      </c>
      <c r="C507" s="116" t="s">
        <v>3467</v>
      </c>
    </row>
    <row r="508" spans="1:3">
      <c r="A508" s="108" t="s">
        <v>4116</v>
      </c>
      <c r="B508" s="108" t="s">
        <v>16</v>
      </c>
      <c r="C508" s="117" t="s">
        <v>3468</v>
      </c>
    </row>
    <row r="509" spans="1:3">
      <c r="A509" s="108" t="s">
        <v>4117</v>
      </c>
      <c r="B509" s="108" t="s">
        <v>16</v>
      </c>
      <c r="C509" s="116" t="s">
        <v>3470</v>
      </c>
    </row>
    <row r="510" spans="1:3">
      <c r="A510" s="108" t="s">
        <v>4118</v>
      </c>
      <c r="B510" s="108" t="s">
        <v>16</v>
      </c>
      <c r="C510" s="116" t="s">
        <v>3471</v>
      </c>
    </row>
    <row r="511" spans="1:3">
      <c r="A511" s="108" t="s">
        <v>4119</v>
      </c>
      <c r="B511" s="108" t="s">
        <v>16</v>
      </c>
      <c r="C511" s="117" t="s">
        <v>3472</v>
      </c>
    </row>
    <row r="512" spans="1:3">
      <c r="A512" s="108" t="s">
        <v>4120</v>
      </c>
      <c r="B512" s="108" t="s">
        <v>16</v>
      </c>
      <c r="C512" s="116" t="s">
        <v>3474</v>
      </c>
    </row>
    <row r="513" spans="1:3">
      <c r="A513" s="108" t="s">
        <v>4121</v>
      </c>
      <c r="B513" s="108" t="s">
        <v>16</v>
      </c>
      <c r="C513" s="116" t="s">
        <v>3478</v>
      </c>
    </row>
    <row r="514" spans="1:3">
      <c r="A514" s="108" t="s">
        <v>4122</v>
      </c>
      <c r="B514" s="108" t="s">
        <v>16</v>
      </c>
      <c r="C514" s="116" t="s">
        <v>3479</v>
      </c>
    </row>
    <row r="515" spans="1:3">
      <c r="A515" s="108" t="s">
        <v>4123</v>
      </c>
      <c r="B515" s="108" t="s">
        <v>16</v>
      </c>
      <c r="C515" s="116" t="s">
        <v>3481</v>
      </c>
    </row>
    <row r="516" spans="1:3">
      <c r="A516" s="108" t="s">
        <v>4124</v>
      </c>
      <c r="B516" s="108" t="s">
        <v>16</v>
      </c>
      <c r="C516" s="117" t="s">
        <v>3482</v>
      </c>
    </row>
    <row r="517" spans="1:3">
      <c r="A517" s="108" t="s">
        <v>4125</v>
      </c>
      <c r="B517" s="108" t="s">
        <v>16</v>
      </c>
      <c r="C517" s="116" t="s">
        <v>3484</v>
      </c>
    </row>
    <row r="518" spans="1:3">
      <c r="A518" s="108" t="s">
        <v>4126</v>
      </c>
      <c r="B518" s="108" t="s">
        <v>16</v>
      </c>
      <c r="C518" s="116" t="s">
        <v>3485</v>
      </c>
    </row>
    <row r="519" spans="1:3">
      <c r="A519" s="108" t="s">
        <v>4127</v>
      </c>
      <c r="B519" s="108" t="s">
        <v>16</v>
      </c>
      <c r="C519" s="116" t="s">
        <v>3486</v>
      </c>
    </row>
    <row r="520" spans="1:3">
      <c r="A520" s="108" t="s">
        <v>4128</v>
      </c>
      <c r="B520" s="108" t="s">
        <v>16</v>
      </c>
      <c r="C520" s="118" t="s">
        <v>3487</v>
      </c>
    </row>
    <row r="521" spans="1:3">
      <c r="A521" s="108" t="s">
        <v>4129</v>
      </c>
      <c r="B521" s="108" t="s">
        <v>16</v>
      </c>
      <c r="C521" s="117" t="s">
        <v>3488</v>
      </c>
    </row>
    <row r="522" spans="1:3">
      <c r="A522" s="108" t="s">
        <v>4130</v>
      </c>
      <c r="B522" s="108" t="s">
        <v>16</v>
      </c>
      <c r="C522" s="116" t="s">
        <v>3493</v>
      </c>
    </row>
    <row r="523" spans="1:3">
      <c r="A523" s="108" t="s">
        <v>4131</v>
      </c>
      <c r="B523" s="108" t="s">
        <v>16</v>
      </c>
      <c r="C523" s="116" t="s">
        <v>3495</v>
      </c>
    </row>
    <row r="524" spans="1:3">
      <c r="A524" s="108" t="s">
        <v>4132</v>
      </c>
      <c r="B524" s="108" t="s">
        <v>16</v>
      </c>
      <c r="C524" s="116" t="s">
        <v>3497</v>
      </c>
    </row>
    <row r="525" spans="1:3">
      <c r="A525" s="108" t="s">
        <v>4133</v>
      </c>
      <c r="B525" s="108" t="s">
        <v>16</v>
      </c>
      <c r="C525" s="109" t="s">
        <v>3502</v>
      </c>
    </row>
    <row r="526" spans="1:3">
      <c r="A526" s="108" t="s">
        <v>4134</v>
      </c>
      <c r="B526" s="108" t="s">
        <v>16</v>
      </c>
      <c r="C526" s="109" t="s">
        <v>3506</v>
      </c>
    </row>
    <row r="527" spans="1:3">
      <c r="A527" s="108" t="s">
        <v>4135</v>
      </c>
      <c r="B527" s="108" t="s">
        <v>16</v>
      </c>
      <c r="C527" s="109" t="s">
        <v>3512</v>
      </c>
    </row>
    <row r="528" spans="1:3">
      <c r="A528" s="108" t="s">
        <v>4136</v>
      </c>
      <c r="B528" s="108" t="s">
        <v>16</v>
      </c>
      <c r="C528" s="109" t="s">
        <v>3516</v>
      </c>
    </row>
    <row r="529" spans="1:3">
      <c r="A529" s="108" t="s">
        <v>4137</v>
      </c>
      <c r="B529" s="108" t="s">
        <v>16</v>
      </c>
      <c r="C529" s="109" t="s">
        <v>3521</v>
      </c>
    </row>
    <row r="530" spans="1:3" ht="30">
      <c r="A530" s="108" t="s">
        <v>4138</v>
      </c>
      <c r="B530" s="108" t="s">
        <v>16</v>
      </c>
      <c r="C530" s="109" t="s">
        <v>3525</v>
      </c>
    </row>
    <row r="531" spans="1:3" ht="30">
      <c r="A531" s="108" t="s">
        <v>4139</v>
      </c>
      <c r="B531" s="108" t="s">
        <v>16</v>
      </c>
      <c r="C531" s="109" t="s">
        <v>3529</v>
      </c>
    </row>
    <row r="532" spans="1:3">
      <c r="A532" s="108" t="s">
        <v>4140</v>
      </c>
      <c r="B532" s="108" t="s">
        <v>16</v>
      </c>
      <c r="C532" s="109" t="s">
        <v>3535</v>
      </c>
    </row>
    <row r="533" spans="1:3">
      <c r="A533" s="108" t="s">
        <v>4141</v>
      </c>
      <c r="B533" s="108" t="s">
        <v>16</v>
      </c>
      <c r="C533" s="109" t="s">
        <v>3540</v>
      </c>
    </row>
    <row r="534" spans="1:3">
      <c r="A534" s="108" t="s">
        <v>4142</v>
      </c>
      <c r="B534" s="108" t="s">
        <v>16</v>
      </c>
      <c r="C534" s="109" t="s">
        <v>3544</v>
      </c>
    </row>
    <row r="535" spans="1:3">
      <c r="A535" s="108" t="s">
        <v>4143</v>
      </c>
      <c r="B535" s="108" t="s">
        <v>16</v>
      </c>
      <c r="C535" s="109" t="s">
        <v>3548</v>
      </c>
    </row>
    <row r="536" spans="1:3">
      <c r="A536" s="108" t="s">
        <v>4144</v>
      </c>
      <c r="B536" s="108" t="s">
        <v>16</v>
      </c>
      <c r="C536" s="109" t="s">
        <v>3552</v>
      </c>
    </row>
    <row r="537" spans="1:3">
      <c r="A537" s="108" t="s">
        <v>4145</v>
      </c>
      <c r="B537" s="108" t="s">
        <v>16</v>
      </c>
      <c r="C537" s="109" t="s">
        <v>3557</v>
      </c>
    </row>
    <row r="538" spans="1:3" ht="30">
      <c r="A538" s="108" t="s">
        <v>4146</v>
      </c>
      <c r="B538" s="108" t="s">
        <v>16</v>
      </c>
      <c r="C538" s="109" t="s">
        <v>3561</v>
      </c>
    </row>
    <row r="539" spans="1:3">
      <c r="A539" s="108" t="s">
        <v>4147</v>
      </c>
      <c r="B539" s="108" t="s">
        <v>16</v>
      </c>
      <c r="C539" s="109" t="s">
        <v>3562</v>
      </c>
    </row>
    <row r="540" spans="1:3">
      <c r="A540" s="108" t="s">
        <v>4148</v>
      </c>
      <c r="B540" s="108" t="s">
        <v>16</v>
      </c>
      <c r="C540" s="109" t="s">
        <v>3565</v>
      </c>
    </row>
    <row r="541" spans="1:3">
      <c r="A541" s="108" t="s">
        <v>4149</v>
      </c>
      <c r="B541" s="108" t="s">
        <v>16</v>
      </c>
      <c r="C541" s="109" t="s">
        <v>3567</v>
      </c>
    </row>
    <row r="542" spans="1:3">
      <c r="A542" s="108" t="s">
        <v>4150</v>
      </c>
      <c r="B542" s="108" t="s">
        <v>16</v>
      </c>
      <c r="C542" s="109" t="s">
        <v>3570</v>
      </c>
    </row>
    <row r="543" spans="1:3">
      <c r="A543" s="108" t="s">
        <v>4151</v>
      </c>
      <c r="B543" s="108" t="s">
        <v>16</v>
      </c>
      <c r="C543" s="109" t="s">
        <v>3575</v>
      </c>
    </row>
    <row r="544" spans="1:3">
      <c r="A544" s="108" t="s">
        <v>4152</v>
      </c>
      <c r="B544" s="108" t="s">
        <v>16</v>
      </c>
      <c r="C544" s="109" t="s">
        <v>3577</v>
      </c>
    </row>
    <row r="545" spans="1:3">
      <c r="A545" s="108" t="s">
        <v>4153</v>
      </c>
      <c r="B545" s="108" t="s">
        <v>16</v>
      </c>
      <c r="C545" s="109" t="s">
        <v>3582</v>
      </c>
    </row>
    <row r="546" spans="1:3" ht="30">
      <c r="A546" s="108" t="s">
        <v>4154</v>
      </c>
      <c r="B546" s="108" t="s">
        <v>16</v>
      </c>
      <c r="C546" s="109" t="s">
        <v>3584</v>
      </c>
    </row>
    <row r="547" spans="1:3" ht="30">
      <c r="A547" s="108" t="s">
        <v>4155</v>
      </c>
      <c r="B547" s="108" t="s">
        <v>16</v>
      </c>
      <c r="C547" s="109" t="s">
        <v>3586</v>
      </c>
    </row>
    <row r="548" spans="1:3">
      <c r="A548" s="108" t="s">
        <v>4156</v>
      </c>
      <c r="B548" s="108" t="s">
        <v>16</v>
      </c>
      <c r="C548" s="109" t="s">
        <v>3590</v>
      </c>
    </row>
    <row r="549" spans="1:3">
      <c r="A549" s="108" t="s">
        <v>4157</v>
      </c>
      <c r="B549" s="108" t="s">
        <v>16</v>
      </c>
      <c r="C549" s="109" t="s">
        <v>3592</v>
      </c>
    </row>
    <row r="550" spans="1:3">
      <c r="A550" s="108" t="s">
        <v>4158</v>
      </c>
      <c r="B550" s="108" t="s">
        <v>16</v>
      </c>
      <c r="C550" s="109" t="s">
        <v>3594</v>
      </c>
    </row>
    <row r="551" spans="1:3">
      <c r="A551" s="108" t="s">
        <v>4159</v>
      </c>
      <c r="B551" s="108" t="s">
        <v>16</v>
      </c>
      <c r="C551" s="109" t="s">
        <v>3596</v>
      </c>
    </row>
    <row r="552" spans="1:3">
      <c r="A552" s="108" t="s">
        <v>4160</v>
      </c>
      <c r="B552" s="108" t="s">
        <v>16</v>
      </c>
      <c r="C552" s="109" t="s">
        <v>3598</v>
      </c>
    </row>
    <row r="553" spans="1:3">
      <c r="A553" s="108" t="s">
        <v>4161</v>
      </c>
      <c r="B553" s="108" t="s">
        <v>16</v>
      </c>
      <c r="C553" s="109" t="s">
        <v>3600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57"/>
  <sheetViews>
    <sheetView zoomScale="80" zoomScaleNormal="80" workbookViewId="0">
      <pane ySplit="1" topLeftCell="A253" activePane="bottomLeft" state="frozen"/>
      <selection pane="bottomLeft" activeCell="K738" sqref="K738:L739"/>
    </sheetView>
  </sheetViews>
  <sheetFormatPr defaultRowHeight="15"/>
  <cols>
    <col min="1" max="2" width="7.28515625" style="4" customWidth="1"/>
    <col min="3" max="3" width="3" style="4" customWidth="1"/>
    <col min="4" max="4" width="56.140625" style="207" customWidth="1"/>
    <col min="5" max="5" width="22.28515625" style="207" customWidth="1"/>
    <col min="6" max="6" width="11.42578125" style="207" customWidth="1"/>
    <col min="7" max="7" width="11.42578125" style="189" customWidth="1"/>
    <col min="8" max="8" width="40.140625" style="207" customWidth="1"/>
    <col min="9" max="9" width="16.7109375" style="189" customWidth="1"/>
    <col min="10" max="10" width="25.5703125" style="207" customWidth="1"/>
    <col min="11" max="12" width="10.85546875" style="207" customWidth="1"/>
    <col min="13" max="13" width="13.85546875" bestFit="1" customWidth="1"/>
  </cols>
  <sheetData>
    <row r="1" spans="1:13" s="190" customFormat="1" ht="15.75" thickBot="1">
      <c r="A1" s="191" t="s">
        <v>5514</v>
      </c>
      <c r="B1" s="191" t="s">
        <v>5515</v>
      </c>
      <c r="C1" s="191" t="s">
        <v>16</v>
      </c>
      <c r="D1" s="192" t="s">
        <v>9</v>
      </c>
      <c r="E1" s="194" t="s">
        <v>2</v>
      </c>
      <c r="F1" s="194" t="s">
        <v>4</v>
      </c>
      <c r="G1" s="193" t="s">
        <v>4262</v>
      </c>
      <c r="H1" s="192" t="s">
        <v>1</v>
      </c>
      <c r="I1" s="278" t="s">
        <v>3</v>
      </c>
      <c r="J1" s="195" t="s">
        <v>5</v>
      </c>
      <c r="K1" s="196" t="s">
        <v>6</v>
      </c>
      <c r="L1" s="195" t="s">
        <v>7</v>
      </c>
      <c r="M1" s="230" t="s">
        <v>6333</v>
      </c>
    </row>
    <row r="2" spans="1:13">
      <c r="A2" s="282" t="s">
        <v>5514</v>
      </c>
      <c r="B2" s="282" t="s">
        <v>330</v>
      </c>
      <c r="C2" s="295" t="s">
        <v>16</v>
      </c>
      <c r="D2" s="297" t="s">
        <v>5529</v>
      </c>
      <c r="E2" s="300" t="s">
        <v>328</v>
      </c>
      <c r="F2" s="300" t="s">
        <v>329</v>
      </c>
      <c r="G2" s="236" t="s">
        <v>1645</v>
      </c>
      <c r="H2" s="403" t="s">
        <v>1636</v>
      </c>
      <c r="I2" s="403" t="s">
        <v>1646</v>
      </c>
      <c r="J2" s="404" t="s">
        <v>5223</v>
      </c>
      <c r="K2" s="239">
        <v>-1000</v>
      </c>
      <c r="L2" s="406">
        <v>1000</v>
      </c>
      <c r="M2" s="247" t="s">
        <v>6331</v>
      </c>
    </row>
    <row r="3" spans="1:13">
      <c r="A3" s="243" t="s">
        <v>5514</v>
      </c>
      <c r="B3" s="243" t="s">
        <v>330</v>
      </c>
      <c r="C3" s="239" t="s">
        <v>16</v>
      </c>
      <c r="D3" s="248" t="s">
        <v>6209</v>
      </c>
      <c r="E3" s="236" t="s">
        <v>328</v>
      </c>
      <c r="F3" s="236" t="s">
        <v>329</v>
      </c>
      <c r="G3" s="236" t="s">
        <v>1645</v>
      </c>
      <c r="H3" s="236" t="s">
        <v>1636</v>
      </c>
      <c r="I3" s="236" t="s">
        <v>1646</v>
      </c>
      <c r="J3" s="236" t="s">
        <v>5223</v>
      </c>
      <c r="K3" s="239">
        <v>-1000</v>
      </c>
      <c r="L3" s="239">
        <v>1000</v>
      </c>
      <c r="M3" s="247" t="s">
        <v>6330</v>
      </c>
    </row>
    <row r="4" spans="1:13">
      <c r="A4" s="243" t="s">
        <v>5514</v>
      </c>
      <c r="B4" s="243" t="s">
        <v>596</v>
      </c>
      <c r="C4" s="243" t="s">
        <v>16</v>
      </c>
      <c r="D4" s="244" t="s">
        <v>6092</v>
      </c>
      <c r="E4" s="235" t="s">
        <v>594</v>
      </c>
      <c r="F4" s="235" t="s">
        <v>595</v>
      </c>
      <c r="G4" s="236" t="s">
        <v>1666</v>
      </c>
      <c r="H4" s="236" t="s">
        <v>1636</v>
      </c>
      <c r="I4" s="236" t="s">
        <v>1667</v>
      </c>
      <c r="J4" s="236" t="s">
        <v>1668</v>
      </c>
      <c r="K4" s="239">
        <v>-1000</v>
      </c>
      <c r="L4" s="239">
        <v>1000</v>
      </c>
      <c r="M4" s="247" t="s">
        <v>6331</v>
      </c>
    </row>
    <row r="5" spans="1:13">
      <c r="A5" s="239" t="s">
        <v>5514</v>
      </c>
      <c r="B5" s="243" t="s">
        <v>596</v>
      </c>
      <c r="C5" s="239" t="s">
        <v>16</v>
      </c>
      <c r="D5" s="248" t="s">
        <v>6225</v>
      </c>
      <c r="E5" s="236" t="s">
        <v>594</v>
      </c>
      <c r="F5" s="236" t="s">
        <v>595</v>
      </c>
      <c r="G5" s="236" t="s">
        <v>1666</v>
      </c>
      <c r="H5" s="236" t="s">
        <v>1636</v>
      </c>
      <c r="I5" s="236" t="s">
        <v>1667</v>
      </c>
      <c r="J5" s="236" t="s">
        <v>1668</v>
      </c>
      <c r="K5" s="239">
        <v>-1000</v>
      </c>
      <c r="L5" s="239">
        <v>1000</v>
      </c>
      <c r="M5" s="247" t="s">
        <v>6330</v>
      </c>
    </row>
    <row r="6" spans="1:13">
      <c r="A6" s="243" t="s">
        <v>5514</v>
      </c>
      <c r="B6" s="243" t="s">
        <v>604</v>
      </c>
      <c r="C6" s="243" t="s">
        <v>16</v>
      </c>
      <c r="D6" s="244" t="s">
        <v>5555</v>
      </c>
      <c r="E6" s="235" t="s">
        <v>602</v>
      </c>
      <c r="F6" s="235" t="s">
        <v>603</v>
      </c>
      <c r="G6" s="236" t="s">
        <v>1661</v>
      </c>
      <c r="H6" s="236" t="s">
        <v>1636</v>
      </c>
      <c r="I6" s="236" t="s">
        <v>1662</v>
      </c>
      <c r="J6" s="236" t="s">
        <v>1664</v>
      </c>
      <c r="K6" s="239">
        <v>-1000</v>
      </c>
      <c r="L6" s="239">
        <v>1000</v>
      </c>
      <c r="M6" s="247" t="s">
        <v>6331</v>
      </c>
    </row>
    <row r="7" spans="1:13">
      <c r="A7" s="243" t="s">
        <v>5514</v>
      </c>
      <c r="B7" s="243" t="s">
        <v>604</v>
      </c>
      <c r="C7" s="239" t="s">
        <v>16</v>
      </c>
      <c r="D7" s="248" t="s">
        <v>6227</v>
      </c>
      <c r="E7" s="236" t="s">
        <v>602</v>
      </c>
      <c r="F7" s="236" t="s">
        <v>1663</v>
      </c>
      <c r="G7" s="236" t="s">
        <v>1661</v>
      </c>
      <c r="H7" s="236" t="s">
        <v>1636</v>
      </c>
      <c r="I7" s="236" t="s">
        <v>1662</v>
      </c>
      <c r="J7" s="236" t="s">
        <v>1664</v>
      </c>
      <c r="K7" s="239">
        <v>-1000</v>
      </c>
      <c r="L7" s="239">
        <v>1000</v>
      </c>
      <c r="M7" s="247" t="s">
        <v>6330</v>
      </c>
    </row>
    <row r="8" spans="1:13">
      <c r="A8" s="243" t="s">
        <v>5514</v>
      </c>
      <c r="B8" s="243" t="s">
        <v>608</v>
      </c>
      <c r="C8" s="243" t="s">
        <v>16</v>
      </c>
      <c r="D8" s="244" t="s">
        <v>5816</v>
      </c>
      <c r="E8" s="235" t="s">
        <v>606</v>
      </c>
      <c r="F8" s="235" t="s">
        <v>607</v>
      </c>
      <c r="G8" s="236" t="s">
        <v>1640</v>
      </c>
      <c r="H8" s="236" t="s">
        <v>1636</v>
      </c>
      <c r="I8" s="236" t="s">
        <v>1641</v>
      </c>
      <c r="J8" s="236" t="s">
        <v>1643</v>
      </c>
      <c r="K8" s="239">
        <v>-1000</v>
      </c>
      <c r="L8" s="239">
        <v>1000</v>
      </c>
      <c r="M8" s="247" t="s">
        <v>6331</v>
      </c>
    </row>
    <row r="9" spans="1:13">
      <c r="A9" s="239" t="s">
        <v>5514</v>
      </c>
      <c r="B9" s="243" t="s">
        <v>608</v>
      </c>
      <c r="C9" s="239" t="s">
        <v>16</v>
      </c>
      <c r="D9" s="248" t="s">
        <v>5715</v>
      </c>
      <c r="E9" s="236" t="s">
        <v>606</v>
      </c>
      <c r="F9" s="236" t="s">
        <v>1642</v>
      </c>
      <c r="G9" s="236" t="s">
        <v>1640</v>
      </c>
      <c r="H9" s="236" t="s">
        <v>1636</v>
      </c>
      <c r="I9" s="236" t="s">
        <v>1641</v>
      </c>
      <c r="J9" s="236" t="s">
        <v>1643</v>
      </c>
      <c r="K9" s="239">
        <v>-1000</v>
      </c>
      <c r="L9" s="239">
        <v>1000</v>
      </c>
      <c r="M9" s="247" t="s">
        <v>6330</v>
      </c>
    </row>
    <row r="10" spans="1:13">
      <c r="A10" s="243" t="s">
        <v>5514</v>
      </c>
      <c r="B10" s="243" t="s">
        <v>647</v>
      </c>
      <c r="C10" s="243" t="s">
        <v>16</v>
      </c>
      <c r="D10" s="244" t="s">
        <v>5950</v>
      </c>
      <c r="E10" s="235" t="s">
        <v>645</v>
      </c>
      <c r="F10" s="235" t="s">
        <v>646</v>
      </c>
      <c r="G10" s="236" t="s">
        <v>1649</v>
      </c>
      <c r="H10" s="236" t="s">
        <v>1636</v>
      </c>
      <c r="I10" s="236" t="s">
        <v>1650</v>
      </c>
      <c r="J10" s="236" t="s">
        <v>1651</v>
      </c>
      <c r="K10" s="239">
        <v>-1000</v>
      </c>
      <c r="L10" s="239">
        <v>1000</v>
      </c>
      <c r="M10" s="247" t="s">
        <v>6331</v>
      </c>
    </row>
    <row r="11" spans="1:13">
      <c r="A11" s="239" t="s">
        <v>5514</v>
      </c>
      <c r="B11" s="243" t="s">
        <v>647</v>
      </c>
      <c r="C11" s="239" t="s">
        <v>16</v>
      </c>
      <c r="D11" s="248" t="s">
        <v>5950</v>
      </c>
      <c r="E11" s="236" t="s">
        <v>645</v>
      </c>
      <c r="F11" s="236" t="s">
        <v>646</v>
      </c>
      <c r="G11" s="236" t="s">
        <v>1649</v>
      </c>
      <c r="H11" s="236" t="s">
        <v>1636</v>
      </c>
      <c r="I11" s="236" t="s">
        <v>1650</v>
      </c>
      <c r="J11" s="236" t="s">
        <v>1651</v>
      </c>
      <c r="K11" s="239">
        <v>-1000</v>
      </c>
      <c r="L11" s="239">
        <v>1000</v>
      </c>
      <c r="M11" s="247" t="s">
        <v>6330</v>
      </c>
    </row>
    <row r="12" spans="1:13">
      <c r="A12" s="175" t="s">
        <v>5808</v>
      </c>
      <c r="B12" s="178" t="s">
        <v>659</v>
      </c>
      <c r="C12" s="175" t="s">
        <v>16</v>
      </c>
      <c r="D12" s="260" t="s">
        <v>5523</v>
      </c>
      <c r="E12" s="184" t="s">
        <v>657</v>
      </c>
      <c r="F12" s="184" t="s">
        <v>1672</v>
      </c>
      <c r="G12" s="184" t="s">
        <v>1670</v>
      </c>
      <c r="H12" s="184" t="s">
        <v>1636</v>
      </c>
      <c r="I12" s="184" t="s">
        <v>1671</v>
      </c>
      <c r="J12" s="184" t="s">
        <v>1673</v>
      </c>
      <c r="K12" s="175">
        <v>-1000</v>
      </c>
      <c r="L12" s="175">
        <v>1000</v>
      </c>
      <c r="M12" s="229" t="s">
        <v>6330</v>
      </c>
    </row>
    <row r="13" spans="1:13">
      <c r="A13" s="243" t="s">
        <v>5514</v>
      </c>
      <c r="B13" s="243" t="s">
        <v>663</v>
      </c>
      <c r="C13" s="243" t="s">
        <v>16</v>
      </c>
      <c r="D13" s="244" t="s">
        <v>6089</v>
      </c>
      <c r="E13" s="235" t="s">
        <v>661</v>
      </c>
      <c r="F13" s="235" t="s">
        <v>662</v>
      </c>
      <c r="G13" s="236" t="s">
        <v>1688</v>
      </c>
      <c r="H13" s="236" t="s">
        <v>1636</v>
      </c>
      <c r="I13" s="236" t="s">
        <v>1689</v>
      </c>
      <c r="J13" s="236" t="s">
        <v>5411</v>
      </c>
      <c r="K13" s="239">
        <v>-1000</v>
      </c>
      <c r="L13" s="239">
        <v>1000</v>
      </c>
      <c r="M13" s="247" t="s">
        <v>6331</v>
      </c>
    </row>
    <row r="14" spans="1:13">
      <c r="A14" s="239" t="s">
        <v>5514</v>
      </c>
      <c r="B14" s="243" t="s">
        <v>663</v>
      </c>
      <c r="C14" s="239" t="s">
        <v>16</v>
      </c>
      <c r="D14" s="248" t="s">
        <v>6232</v>
      </c>
      <c r="E14" s="236" t="s">
        <v>661</v>
      </c>
      <c r="F14" s="236" t="s">
        <v>662</v>
      </c>
      <c r="G14" s="236" t="s">
        <v>1688</v>
      </c>
      <c r="H14" s="236" t="s">
        <v>1636</v>
      </c>
      <c r="I14" s="236" t="s">
        <v>1689</v>
      </c>
      <c r="J14" s="236" t="s">
        <v>5411</v>
      </c>
      <c r="K14" s="239">
        <v>-1000</v>
      </c>
      <c r="L14" s="239">
        <v>1000</v>
      </c>
      <c r="M14" s="247" t="s">
        <v>6330</v>
      </c>
    </row>
    <row r="15" spans="1:13">
      <c r="A15" s="243" t="s">
        <v>5514</v>
      </c>
      <c r="B15" s="243" t="s">
        <v>667</v>
      </c>
      <c r="C15" s="243" t="s">
        <v>16</v>
      </c>
      <c r="D15" s="244" t="s">
        <v>5956</v>
      </c>
      <c r="E15" s="235" t="s">
        <v>665</v>
      </c>
      <c r="F15" s="235" t="s">
        <v>666</v>
      </c>
      <c r="G15" s="236" t="s">
        <v>1679</v>
      </c>
      <c r="H15" s="236" t="s">
        <v>1636</v>
      </c>
      <c r="I15" s="236" t="s">
        <v>1680</v>
      </c>
      <c r="J15" s="236" t="s">
        <v>5412</v>
      </c>
      <c r="K15" s="239">
        <v>-1000</v>
      </c>
      <c r="L15" s="239">
        <v>1000</v>
      </c>
      <c r="M15" s="247" t="s">
        <v>6331</v>
      </c>
    </row>
    <row r="16" spans="1:13">
      <c r="A16" s="239" t="s">
        <v>5514</v>
      </c>
      <c r="B16" s="243" t="s">
        <v>667</v>
      </c>
      <c r="C16" s="239" t="s">
        <v>16</v>
      </c>
      <c r="D16" s="248" t="s">
        <v>5789</v>
      </c>
      <c r="E16" s="236" t="s">
        <v>665</v>
      </c>
      <c r="F16" s="236" t="s">
        <v>666</v>
      </c>
      <c r="G16" s="236" t="s">
        <v>1679</v>
      </c>
      <c r="H16" s="236" t="s">
        <v>1636</v>
      </c>
      <c r="I16" s="236" t="s">
        <v>1680</v>
      </c>
      <c r="J16" s="236" t="s">
        <v>5412</v>
      </c>
      <c r="K16" s="239">
        <v>-1000</v>
      </c>
      <c r="L16" s="239">
        <v>1000</v>
      </c>
      <c r="M16" s="247" t="s">
        <v>6330</v>
      </c>
    </row>
    <row r="17" spans="1:13">
      <c r="A17" s="243" t="s">
        <v>5514</v>
      </c>
      <c r="B17" s="243" t="s">
        <v>671</v>
      </c>
      <c r="C17" s="243" t="s">
        <v>16</v>
      </c>
      <c r="D17" s="244" t="s">
        <v>5385</v>
      </c>
      <c r="E17" s="235" t="s">
        <v>669</v>
      </c>
      <c r="F17" s="235" t="s">
        <v>4212</v>
      </c>
      <c r="G17" s="236" t="s">
        <v>1656</v>
      </c>
      <c r="H17" s="236" t="s">
        <v>1636</v>
      </c>
      <c r="I17" s="236" t="s">
        <v>1657</v>
      </c>
      <c r="J17" s="236" t="s">
        <v>1659</v>
      </c>
      <c r="K17" s="239">
        <v>-1000</v>
      </c>
      <c r="L17" s="239">
        <v>1000</v>
      </c>
      <c r="M17" s="247" t="s">
        <v>6331</v>
      </c>
    </row>
    <row r="18" spans="1:13">
      <c r="A18" s="243" t="s">
        <v>5514</v>
      </c>
      <c r="B18" s="243" t="s">
        <v>671</v>
      </c>
      <c r="C18" s="239" t="s">
        <v>16</v>
      </c>
      <c r="D18" s="248" t="s">
        <v>5403</v>
      </c>
      <c r="E18" s="236" t="s">
        <v>669</v>
      </c>
      <c r="F18" s="236" t="s">
        <v>1658</v>
      </c>
      <c r="G18" s="236" t="s">
        <v>1656</v>
      </c>
      <c r="H18" s="236" t="s">
        <v>1636</v>
      </c>
      <c r="I18" s="236" t="s">
        <v>1657</v>
      </c>
      <c r="J18" s="236" t="s">
        <v>1659</v>
      </c>
      <c r="K18" s="239">
        <v>-1000</v>
      </c>
      <c r="L18" s="239">
        <v>1000</v>
      </c>
      <c r="M18" s="247" t="s">
        <v>6330</v>
      </c>
    </row>
    <row r="19" spans="1:13">
      <c r="A19" s="243" t="s">
        <v>5514</v>
      </c>
      <c r="B19" s="243" t="s">
        <v>677</v>
      </c>
      <c r="C19" s="243" t="s">
        <v>16</v>
      </c>
      <c r="D19" s="244" t="s">
        <v>6081</v>
      </c>
      <c r="E19" s="235" t="s">
        <v>675</v>
      </c>
      <c r="F19" s="235" t="s">
        <v>676</v>
      </c>
      <c r="G19" s="236" t="s">
        <v>1653</v>
      </c>
      <c r="H19" s="236" t="s">
        <v>1636</v>
      </c>
      <c r="I19" s="236" t="s">
        <v>675</v>
      </c>
      <c r="J19" s="236" t="s">
        <v>1654</v>
      </c>
      <c r="K19" s="239">
        <v>-1000</v>
      </c>
      <c r="L19" s="239">
        <v>1000</v>
      </c>
      <c r="M19" s="247" t="s">
        <v>6331</v>
      </c>
    </row>
    <row r="20" spans="1:13" s="269" customFormat="1">
      <c r="A20" s="243" t="s">
        <v>5514</v>
      </c>
      <c r="B20" s="243" t="s">
        <v>677</v>
      </c>
      <c r="C20" s="239" t="s">
        <v>16</v>
      </c>
      <c r="D20" s="248" t="s">
        <v>6081</v>
      </c>
      <c r="E20" s="236" t="s">
        <v>675</v>
      </c>
      <c r="F20" s="236" t="s">
        <v>676</v>
      </c>
      <c r="G20" s="236" t="s">
        <v>1653</v>
      </c>
      <c r="H20" s="236" t="s">
        <v>1636</v>
      </c>
      <c r="I20" s="236" t="s">
        <v>675</v>
      </c>
      <c r="J20" s="236" t="s">
        <v>1654</v>
      </c>
      <c r="K20" s="239">
        <v>-1000</v>
      </c>
      <c r="L20" s="239">
        <v>1000</v>
      </c>
      <c r="M20" s="247" t="s">
        <v>6330</v>
      </c>
    </row>
    <row r="21" spans="1:13">
      <c r="A21" s="243" t="s">
        <v>5514</v>
      </c>
      <c r="B21" s="243" t="s">
        <v>1058</v>
      </c>
      <c r="C21" s="243" t="s">
        <v>16</v>
      </c>
      <c r="D21" s="244" t="s">
        <v>6078</v>
      </c>
      <c r="E21" s="235" t="s">
        <v>1056</v>
      </c>
      <c r="F21" s="235" t="s">
        <v>1685</v>
      </c>
      <c r="G21" s="236" t="s">
        <v>1683</v>
      </c>
      <c r="H21" s="236" t="s">
        <v>1636</v>
      </c>
      <c r="I21" s="236" t="s">
        <v>1684</v>
      </c>
      <c r="J21" s="236" t="s">
        <v>5414</v>
      </c>
      <c r="K21" s="239">
        <v>-1000</v>
      </c>
      <c r="L21" s="239">
        <v>1000</v>
      </c>
      <c r="M21" s="247" t="s">
        <v>6331</v>
      </c>
    </row>
    <row r="22" spans="1:13">
      <c r="A22" s="243" t="s">
        <v>5514</v>
      </c>
      <c r="B22" s="243" t="s">
        <v>1058</v>
      </c>
      <c r="C22" s="239" t="s">
        <v>16</v>
      </c>
      <c r="D22" s="248" t="s">
        <v>6265</v>
      </c>
      <c r="E22" s="236" t="s">
        <v>1056</v>
      </c>
      <c r="F22" s="236" t="s">
        <v>1685</v>
      </c>
      <c r="G22" s="236" t="s">
        <v>1683</v>
      </c>
      <c r="H22" s="236" t="s">
        <v>1636</v>
      </c>
      <c r="I22" s="236" t="s">
        <v>1684</v>
      </c>
      <c r="J22" s="236" t="s">
        <v>5414</v>
      </c>
      <c r="K22" s="239">
        <v>-1000</v>
      </c>
      <c r="L22" s="239">
        <v>1000</v>
      </c>
      <c r="M22" s="247" t="s">
        <v>6330</v>
      </c>
    </row>
    <row r="23" spans="1:13">
      <c r="A23" s="243" t="s">
        <v>5514</v>
      </c>
      <c r="B23" s="243" t="s">
        <v>1060</v>
      </c>
      <c r="C23" s="243" t="s">
        <v>16</v>
      </c>
      <c r="D23" s="244" t="s">
        <v>6011</v>
      </c>
      <c r="E23" s="235" t="s">
        <v>1046</v>
      </c>
      <c r="F23" s="235" t="s">
        <v>1047</v>
      </c>
      <c r="G23" s="236" t="s">
        <v>1675</v>
      </c>
      <c r="H23" s="236" t="s">
        <v>1636</v>
      </c>
      <c r="I23" s="236" t="s">
        <v>1676</v>
      </c>
      <c r="J23" s="236" t="s">
        <v>5413</v>
      </c>
      <c r="K23" s="239">
        <v>-1000</v>
      </c>
      <c r="L23" s="239">
        <v>1000</v>
      </c>
      <c r="M23" s="247" t="s">
        <v>6331</v>
      </c>
    </row>
    <row r="24" spans="1:13">
      <c r="A24" s="239" t="s">
        <v>5514</v>
      </c>
      <c r="B24" s="243" t="s">
        <v>1060</v>
      </c>
      <c r="C24" s="239" t="s">
        <v>16</v>
      </c>
      <c r="D24" s="248" t="s">
        <v>6266</v>
      </c>
      <c r="E24" s="236" t="s">
        <v>1046</v>
      </c>
      <c r="F24" s="236" t="s">
        <v>1047</v>
      </c>
      <c r="G24" s="236" t="s">
        <v>1675</v>
      </c>
      <c r="H24" s="236" t="s">
        <v>1636</v>
      </c>
      <c r="I24" s="236" t="s">
        <v>1676</v>
      </c>
      <c r="J24" s="236" t="s">
        <v>5413</v>
      </c>
      <c r="K24" s="239">
        <v>-1000</v>
      </c>
      <c r="L24" s="239">
        <v>1000</v>
      </c>
      <c r="M24" s="247" t="s">
        <v>6330</v>
      </c>
    </row>
    <row r="25" spans="1:13">
      <c r="A25" s="243" t="s">
        <v>5514</v>
      </c>
      <c r="B25" s="243" t="s">
        <v>1149</v>
      </c>
      <c r="C25" s="243" t="s">
        <v>16</v>
      </c>
      <c r="D25" s="244" t="s">
        <v>5984</v>
      </c>
      <c r="E25" s="235" t="s">
        <v>1147</v>
      </c>
      <c r="F25" s="235" t="s">
        <v>1148</v>
      </c>
      <c r="G25" s="236" t="s">
        <v>1635</v>
      </c>
      <c r="H25" s="236" t="s">
        <v>1636</v>
      </c>
      <c r="I25" s="236" t="s">
        <v>1637</v>
      </c>
      <c r="J25" s="236" t="s">
        <v>1638</v>
      </c>
      <c r="K25" s="239">
        <v>-1000</v>
      </c>
      <c r="L25" s="239">
        <v>1000</v>
      </c>
      <c r="M25" s="247" t="s">
        <v>6331</v>
      </c>
    </row>
    <row r="26" spans="1:13">
      <c r="A26" s="243" t="s">
        <v>5514</v>
      </c>
      <c r="B26" s="243" t="s">
        <v>1149</v>
      </c>
      <c r="C26" s="239" t="s">
        <v>16</v>
      </c>
      <c r="D26" s="248" t="s">
        <v>6282</v>
      </c>
      <c r="E26" s="236" t="s">
        <v>1147</v>
      </c>
      <c r="F26" s="236" t="s">
        <v>1148</v>
      </c>
      <c r="G26" s="236" t="s">
        <v>1635</v>
      </c>
      <c r="H26" s="236" t="s">
        <v>1636</v>
      </c>
      <c r="I26" s="236" t="s">
        <v>1637</v>
      </c>
      <c r="J26" s="236" t="s">
        <v>1638</v>
      </c>
      <c r="K26" s="239">
        <v>-1000</v>
      </c>
      <c r="L26" s="239">
        <v>1000</v>
      </c>
      <c r="M26" s="247" t="s">
        <v>6330</v>
      </c>
    </row>
    <row r="27" spans="1:13">
      <c r="A27" s="175"/>
      <c r="B27" s="175"/>
      <c r="C27" s="175" t="s">
        <v>16</v>
      </c>
      <c r="D27" s="260" t="s">
        <v>5786</v>
      </c>
      <c r="E27" s="184" t="s">
        <v>1692</v>
      </c>
      <c r="F27" s="184" t="s">
        <v>1692</v>
      </c>
      <c r="G27" s="184" t="s">
        <v>1692</v>
      </c>
      <c r="H27" s="184" t="s">
        <v>1636</v>
      </c>
      <c r="I27" s="184" t="s">
        <v>1692</v>
      </c>
      <c r="J27" s="184" t="s">
        <v>1692</v>
      </c>
      <c r="K27" s="175">
        <v>-1000</v>
      </c>
      <c r="L27" s="175">
        <v>1000</v>
      </c>
      <c r="M27" s="229" t="s">
        <v>6330</v>
      </c>
    </row>
    <row r="28" spans="1:13">
      <c r="A28" s="243" t="s">
        <v>5514</v>
      </c>
      <c r="B28" s="243" t="s">
        <v>504</v>
      </c>
      <c r="C28" s="243" t="s">
        <v>16</v>
      </c>
      <c r="D28" s="244" t="s">
        <v>5809</v>
      </c>
      <c r="E28" s="235" t="s">
        <v>502</v>
      </c>
      <c r="F28" s="235" t="s">
        <v>503</v>
      </c>
      <c r="G28" s="236" t="s">
        <v>1708</v>
      </c>
      <c r="H28" s="236" t="s">
        <v>1695</v>
      </c>
      <c r="I28" s="236" t="s">
        <v>1709</v>
      </c>
      <c r="J28" s="236" t="s">
        <v>1710</v>
      </c>
      <c r="K28" s="239">
        <v>-1000</v>
      </c>
      <c r="L28" s="239">
        <v>1000</v>
      </c>
      <c r="M28" s="247" t="s">
        <v>6331</v>
      </c>
    </row>
    <row r="29" spans="1:13">
      <c r="A29" s="243" t="s">
        <v>5514</v>
      </c>
      <c r="B29" s="243" t="s">
        <v>504</v>
      </c>
      <c r="C29" s="239" t="s">
        <v>16</v>
      </c>
      <c r="D29" s="248" t="s">
        <v>5810</v>
      </c>
      <c r="E29" s="236" t="s">
        <v>502</v>
      </c>
      <c r="F29" s="236" t="s">
        <v>503</v>
      </c>
      <c r="G29" s="236" t="s">
        <v>1708</v>
      </c>
      <c r="H29" s="236" t="s">
        <v>1695</v>
      </c>
      <c r="I29" s="236" t="s">
        <v>1709</v>
      </c>
      <c r="J29" s="236" t="s">
        <v>1710</v>
      </c>
      <c r="K29" s="239">
        <v>-1000</v>
      </c>
      <c r="L29" s="239">
        <v>1000</v>
      </c>
      <c r="M29" s="247" t="s">
        <v>6330</v>
      </c>
    </row>
    <row r="30" spans="1:13">
      <c r="A30" s="243" t="s">
        <v>5514</v>
      </c>
      <c r="B30" s="243" t="s">
        <v>508</v>
      </c>
      <c r="C30" s="243" t="s">
        <v>16</v>
      </c>
      <c r="D30" s="244" t="s">
        <v>6035</v>
      </c>
      <c r="E30" s="235" t="s">
        <v>506</v>
      </c>
      <c r="F30" s="235" t="s">
        <v>507</v>
      </c>
      <c r="G30" s="236" t="s">
        <v>1704</v>
      </c>
      <c r="H30" s="236" t="s">
        <v>1695</v>
      </c>
      <c r="I30" s="236" t="s">
        <v>1705</v>
      </c>
      <c r="J30" s="236" t="s">
        <v>1706</v>
      </c>
      <c r="K30" s="239">
        <v>-1000</v>
      </c>
      <c r="L30" s="239">
        <v>1000</v>
      </c>
      <c r="M30" s="247" t="s">
        <v>6331</v>
      </c>
    </row>
    <row r="31" spans="1:13">
      <c r="A31" s="243" t="s">
        <v>5514</v>
      </c>
      <c r="B31" s="243" t="s">
        <v>508</v>
      </c>
      <c r="C31" s="239" t="s">
        <v>16</v>
      </c>
      <c r="D31" s="248" t="s">
        <v>6215</v>
      </c>
      <c r="E31" s="236" t="s">
        <v>506</v>
      </c>
      <c r="F31" s="236" t="s">
        <v>507</v>
      </c>
      <c r="G31" s="236" t="s">
        <v>1704</v>
      </c>
      <c r="H31" s="236" t="s">
        <v>1695</v>
      </c>
      <c r="I31" s="236" t="s">
        <v>1705</v>
      </c>
      <c r="J31" s="236" t="s">
        <v>1706</v>
      </c>
      <c r="K31" s="239">
        <v>-1000</v>
      </c>
      <c r="L31" s="239">
        <v>1000</v>
      </c>
      <c r="M31" s="247" t="s">
        <v>6330</v>
      </c>
    </row>
    <row r="32" spans="1:13">
      <c r="A32" s="243" t="s">
        <v>5514</v>
      </c>
      <c r="B32" s="243" t="s">
        <v>512</v>
      </c>
      <c r="C32" s="243" t="s">
        <v>16</v>
      </c>
      <c r="D32" s="244" t="s">
        <v>5445</v>
      </c>
      <c r="E32" s="235" t="s">
        <v>510</v>
      </c>
      <c r="F32" s="235" t="s">
        <v>511</v>
      </c>
      <c r="G32" s="236" t="s">
        <v>1712</v>
      </c>
      <c r="H32" s="236" t="s">
        <v>1695</v>
      </c>
      <c r="I32" s="236" t="s">
        <v>1713</v>
      </c>
      <c r="J32" s="236" t="s">
        <v>1714</v>
      </c>
      <c r="K32" s="239">
        <v>-1000</v>
      </c>
      <c r="L32" s="239">
        <v>1000</v>
      </c>
      <c r="M32" s="247" t="s">
        <v>6331</v>
      </c>
    </row>
    <row r="33" spans="1:13">
      <c r="A33" s="243" t="s">
        <v>5514</v>
      </c>
      <c r="B33" s="243" t="s">
        <v>512</v>
      </c>
      <c r="C33" s="239" t="s">
        <v>16</v>
      </c>
      <c r="D33" s="248" t="s">
        <v>6216</v>
      </c>
      <c r="E33" s="236" t="s">
        <v>510</v>
      </c>
      <c r="F33" s="236" t="s">
        <v>511</v>
      </c>
      <c r="G33" s="236" t="s">
        <v>1712</v>
      </c>
      <c r="H33" s="236" t="s">
        <v>1695</v>
      </c>
      <c r="I33" s="236" t="s">
        <v>1713</v>
      </c>
      <c r="J33" s="236" t="s">
        <v>1714</v>
      </c>
      <c r="K33" s="239">
        <v>-1000</v>
      </c>
      <c r="L33" s="239">
        <v>1000</v>
      </c>
      <c r="M33" s="247" t="s">
        <v>6330</v>
      </c>
    </row>
    <row r="34" spans="1:13">
      <c r="A34" s="243" t="s">
        <v>5808</v>
      </c>
      <c r="B34" s="243" t="s">
        <v>516</v>
      </c>
      <c r="C34" s="239" t="s">
        <v>16</v>
      </c>
      <c r="D34" s="248" t="s">
        <v>5699</v>
      </c>
      <c r="E34" s="236" t="s">
        <v>1692</v>
      </c>
      <c r="F34" s="236" t="s">
        <v>515</v>
      </c>
      <c r="G34" s="236" t="s">
        <v>1716</v>
      </c>
      <c r="H34" s="236" t="s">
        <v>1695</v>
      </c>
      <c r="I34" s="236" t="s">
        <v>1692</v>
      </c>
      <c r="J34" s="236" t="s">
        <v>1717</v>
      </c>
      <c r="K34" s="239">
        <v>-1000</v>
      </c>
      <c r="L34" s="239">
        <v>1000</v>
      </c>
      <c r="M34" s="268" t="s">
        <v>6330</v>
      </c>
    </row>
    <row r="35" spans="1:13">
      <c r="A35" s="243" t="s">
        <v>5514</v>
      </c>
      <c r="B35" s="243" t="s">
        <v>520</v>
      </c>
      <c r="C35" s="243" t="s">
        <v>16</v>
      </c>
      <c r="D35" s="244" t="s">
        <v>5698</v>
      </c>
      <c r="E35" s="235" t="s">
        <v>518</v>
      </c>
      <c r="F35" s="235" t="s">
        <v>4222</v>
      </c>
      <c r="G35" s="236" t="s">
        <v>1723</v>
      </c>
      <c r="H35" s="236" t="s">
        <v>1695</v>
      </c>
      <c r="I35" s="236" t="s">
        <v>1696</v>
      </c>
      <c r="J35" s="236" t="s">
        <v>1725</v>
      </c>
      <c r="K35" s="239">
        <v>-1000</v>
      </c>
      <c r="L35" s="239">
        <v>1000</v>
      </c>
      <c r="M35" s="247" t="s">
        <v>6331</v>
      </c>
    </row>
    <row r="36" spans="1:13">
      <c r="A36" s="239" t="s">
        <v>5514</v>
      </c>
      <c r="B36" s="243" t="s">
        <v>520</v>
      </c>
      <c r="C36" s="239" t="s">
        <v>16</v>
      </c>
      <c r="D36" s="248" t="s">
        <v>6217</v>
      </c>
      <c r="E36" s="236" t="s">
        <v>518</v>
      </c>
      <c r="F36" s="236" t="s">
        <v>1724</v>
      </c>
      <c r="G36" s="236" t="s">
        <v>1723</v>
      </c>
      <c r="H36" s="236" t="s">
        <v>1695</v>
      </c>
      <c r="I36" s="236" t="s">
        <v>1696</v>
      </c>
      <c r="J36" s="236" t="s">
        <v>1725</v>
      </c>
      <c r="K36" s="239">
        <v>-1000</v>
      </c>
      <c r="L36" s="239">
        <v>1000</v>
      </c>
      <c r="M36" s="247" t="s">
        <v>6330</v>
      </c>
    </row>
    <row r="37" spans="1:13">
      <c r="A37" s="243" t="s">
        <v>5514</v>
      </c>
      <c r="B37" s="243" t="s">
        <v>522</v>
      </c>
      <c r="C37" s="243" t="s">
        <v>16</v>
      </c>
      <c r="D37" s="244" t="s">
        <v>5700</v>
      </c>
      <c r="E37" s="235" t="s">
        <v>518</v>
      </c>
      <c r="F37" s="235" t="s">
        <v>4222</v>
      </c>
      <c r="G37" s="236" t="s">
        <v>1694</v>
      </c>
      <c r="H37" s="236" t="s">
        <v>1695</v>
      </c>
      <c r="I37" s="236" t="s">
        <v>1696</v>
      </c>
      <c r="J37" s="236" t="s">
        <v>1698</v>
      </c>
      <c r="K37" s="239">
        <v>-1000</v>
      </c>
      <c r="L37" s="239">
        <v>1000</v>
      </c>
      <c r="M37" s="247" t="s">
        <v>6331</v>
      </c>
    </row>
    <row r="38" spans="1:13">
      <c r="A38" s="239" t="s">
        <v>5514</v>
      </c>
      <c r="B38" s="243" t="s">
        <v>522</v>
      </c>
      <c r="C38" s="239" t="s">
        <v>16</v>
      </c>
      <c r="D38" s="248" t="s">
        <v>6218</v>
      </c>
      <c r="E38" s="236" t="s">
        <v>518</v>
      </c>
      <c r="F38" s="236" t="s">
        <v>1697</v>
      </c>
      <c r="G38" s="236" t="s">
        <v>1694</v>
      </c>
      <c r="H38" s="236" t="s">
        <v>1695</v>
      </c>
      <c r="I38" s="236" t="s">
        <v>1696</v>
      </c>
      <c r="J38" s="236" t="s">
        <v>1698</v>
      </c>
      <c r="K38" s="239">
        <v>-1000</v>
      </c>
      <c r="L38" s="239">
        <v>1000</v>
      </c>
      <c r="M38" s="247" t="s">
        <v>6330</v>
      </c>
    </row>
    <row r="39" spans="1:13">
      <c r="A39" s="243" t="s">
        <v>5514</v>
      </c>
      <c r="B39" s="243" t="s">
        <v>526</v>
      </c>
      <c r="C39" s="243" t="s">
        <v>16</v>
      </c>
      <c r="D39" s="244" t="s">
        <v>5876</v>
      </c>
      <c r="E39" s="235" t="s">
        <v>524</v>
      </c>
      <c r="F39" s="235" t="s">
        <v>525</v>
      </c>
      <c r="G39" s="236" t="s">
        <v>1700</v>
      </c>
      <c r="H39" s="236" t="s">
        <v>1695</v>
      </c>
      <c r="I39" s="236" t="s">
        <v>1701</v>
      </c>
      <c r="J39" s="236" t="s">
        <v>1702</v>
      </c>
      <c r="K39" s="239">
        <v>-1000</v>
      </c>
      <c r="L39" s="239">
        <v>1000</v>
      </c>
      <c r="M39" s="247" t="s">
        <v>6331</v>
      </c>
    </row>
    <row r="40" spans="1:13">
      <c r="A40" s="239" t="s">
        <v>5514</v>
      </c>
      <c r="B40" s="243" t="s">
        <v>526</v>
      </c>
      <c r="C40" s="239" t="s">
        <v>16</v>
      </c>
      <c r="D40" s="248" t="s">
        <v>5876</v>
      </c>
      <c r="E40" s="236" t="s">
        <v>524</v>
      </c>
      <c r="F40" s="236" t="s">
        <v>525</v>
      </c>
      <c r="G40" s="236" t="s">
        <v>1700</v>
      </c>
      <c r="H40" s="236" t="s">
        <v>1695</v>
      </c>
      <c r="I40" s="236" t="s">
        <v>1701</v>
      </c>
      <c r="J40" s="236" t="s">
        <v>1702</v>
      </c>
      <c r="K40" s="239">
        <v>-1000</v>
      </c>
      <c r="L40" s="239">
        <v>1000</v>
      </c>
      <c r="M40" s="247" t="s">
        <v>6330</v>
      </c>
    </row>
    <row r="41" spans="1:13">
      <c r="A41" s="243" t="s">
        <v>5514</v>
      </c>
      <c r="B41" s="243" t="s">
        <v>530</v>
      </c>
      <c r="C41" s="243" t="s">
        <v>16</v>
      </c>
      <c r="D41" s="244" t="s">
        <v>5444</v>
      </c>
      <c r="E41" s="235" t="s">
        <v>528</v>
      </c>
      <c r="F41" s="235" t="s">
        <v>529</v>
      </c>
      <c r="G41" s="236" t="s">
        <v>1719</v>
      </c>
      <c r="H41" s="236" t="s">
        <v>1695</v>
      </c>
      <c r="I41" s="236" t="s">
        <v>1720</v>
      </c>
      <c r="J41" s="236" t="s">
        <v>5443</v>
      </c>
      <c r="K41" s="239">
        <v>-1000</v>
      </c>
      <c r="L41" s="239">
        <v>1000</v>
      </c>
      <c r="M41" s="247" t="s">
        <v>6331</v>
      </c>
    </row>
    <row r="42" spans="1:13">
      <c r="A42" s="243" t="s">
        <v>5514</v>
      </c>
      <c r="B42" s="243" t="s">
        <v>530</v>
      </c>
      <c r="C42" s="239" t="s">
        <v>16</v>
      </c>
      <c r="D42" s="248" t="s">
        <v>6219</v>
      </c>
      <c r="E42" s="236" t="s">
        <v>528</v>
      </c>
      <c r="F42" s="236" t="s">
        <v>529</v>
      </c>
      <c r="G42" s="236" t="s">
        <v>1719</v>
      </c>
      <c r="H42" s="236" t="s">
        <v>1695</v>
      </c>
      <c r="I42" s="236" t="s">
        <v>1720</v>
      </c>
      <c r="J42" s="236" t="s">
        <v>5443</v>
      </c>
      <c r="K42" s="239">
        <v>-1000</v>
      </c>
      <c r="L42" s="239">
        <v>1000</v>
      </c>
      <c r="M42" s="247" t="s">
        <v>6330</v>
      </c>
    </row>
    <row r="43" spans="1:13">
      <c r="A43" s="243" t="s">
        <v>5514</v>
      </c>
      <c r="B43" s="243" t="s">
        <v>863</v>
      </c>
      <c r="C43" s="243" t="s">
        <v>16</v>
      </c>
      <c r="D43" s="244" t="s">
        <v>5702</v>
      </c>
      <c r="E43" s="235" t="s">
        <v>861</v>
      </c>
      <c r="F43" s="235" t="s">
        <v>1734</v>
      </c>
      <c r="G43" s="236" t="s">
        <v>1732</v>
      </c>
      <c r="H43" s="236" t="s">
        <v>1728</v>
      </c>
      <c r="I43" s="236" t="s">
        <v>1733</v>
      </c>
      <c r="J43" s="236" t="s">
        <v>1735</v>
      </c>
      <c r="K43" s="239">
        <v>-1000</v>
      </c>
      <c r="L43" s="239">
        <v>0</v>
      </c>
      <c r="M43" s="247" t="s">
        <v>6331</v>
      </c>
    </row>
    <row r="44" spans="1:13">
      <c r="A44" s="239" t="s">
        <v>5514</v>
      </c>
      <c r="B44" s="243" t="s">
        <v>863</v>
      </c>
      <c r="C44" s="239" t="s">
        <v>16</v>
      </c>
      <c r="D44" s="248" t="s">
        <v>6252</v>
      </c>
      <c r="E44" s="236" t="s">
        <v>861</v>
      </c>
      <c r="F44" s="236" t="s">
        <v>1734</v>
      </c>
      <c r="G44" s="236" t="s">
        <v>1732</v>
      </c>
      <c r="H44" s="236" t="s">
        <v>1728</v>
      </c>
      <c r="I44" s="236" t="s">
        <v>1733</v>
      </c>
      <c r="J44" s="236" t="s">
        <v>1735</v>
      </c>
      <c r="K44" s="239">
        <v>-1000</v>
      </c>
      <c r="L44" s="239">
        <v>0</v>
      </c>
      <c r="M44" s="247" t="s">
        <v>6330</v>
      </c>
    </row>
    <row r="45" spans="1:13">
      <c r="A45" s="243" t="s">
        <v>5514</v>
      </c>
      <c r="B45" s="243" t="s">
        <v>869</v>
      </c>
      <c r="C45" s="243" t="s">
        <v>16</v>
      </c>
      <c r="D45" s="244" t="s">
        <v>5472</v>
      </c>
      <c r="E45" s="235" t="s">
        <v>867</v>
      </c>
      <c r="F45" s="235" t="s">
        <v>868</v>
      </c>
      <c r="G45" s="236" t="s">
        <v>1737</v>
      </c>
      <c r="H45" s="236" t="s">
        <v>1728</v>
      </c>
      <c r="I45" s="236" t="s">
        <v>867</v>
      </c>
      <c r="J45" s="236" t="s">
        <v>1738</v>
      </c>
      <c r="K45" s="239">
        <v>-1000</v>
      </c>
      <c r="L45" s="239">
        <v>1000</v>
      </c>
      <c r="M45" s="247" t="s">
        <v>6331</v>
      </c>
    </row>
    <row r="46" spans="1:13">
      <c r="A46" s="243" t="s">
        <v>5514</v>
      </c>
      <c r="B46" s="243" t="s">
        <v>869</v>
      </c>
      <c r="C46" s="239" t="s">
        <v>16</v>
      </c>
      <c r="D46" s="248" t="s">
        <v>6256</v>
      </c>
      <c r="E46" s="236" t="s">
        <v>867</v>
      </c>
      <c r="F46" s="236" t="s">
        <v>868</v>
      </c>
      <c r="G46" s="236" t="s">
        <v>1737</v>
      </c>
      <c r="H46" s="236" t="s">
        <v>1728</v>
      </c>
      <c r="I46" s="236" t="s">
        <v>867</v>
      </c>
      <c r="J46" s="236" t="s">
        <v>1738</v>
      </c>
      <c r="K46" s="239">
        <v>-1000</v>
      </c>
      <c r="L46" s="239">
        <v>1000</v>
      </c>
      <c r="M46" s="247" t="s">
        <v>6330</v>
      </c>
    </row>
    <row r="47" spans="1:13">
      <c r="A47" s="243" t="s">
        <v>5514</v>
      </c>
      <c r="B47" s="243" t="s">
        <v>873</v>
      </c>
      <c r="C47" s="243" t="s">
        <v>16</v>
      </c>
      <c r="D47" s="244" t="s">
        <v>5324</v>
      </c>
      <c r="E47" s="235" t="s">
        <v>871</v>
      </c>
      <c r="F47" s="235" t="s">
        <v>872</v>
      </c>
      <c r="G47" s="236" t="s">
        <v>1740</v>
      </c>
      <c r="H47" s="236" t="s">
        <v>1728</v>
      </c>
      <c r="I47" s="236" t="s">
        <v>1741</v>
      </c>
      <c r="J47" s="236" t="s">
        <v>1742</v>
      </c>
      <c r="K47" s="239">
        <v>-1000</v>
      </c>
      <c r="L47" s="239">
        <v>1000</v>
      </c>
      <c r="M47" s="247" t="s">
        <v>6331</v>
      </c>
    </row>
    <row r="48" spans="1:13">
      <c r="A48" s="243" t="s">
        <v>5514</v>
      </c>
      <c r="B48" s="243" t="s">
        <v>873</v>
      </c>
      <c r="C48" s="239" t="s">
        <v>16</v>
      </c>
      <c r="D48" s="248" t="s">
        <v>5324</v>
      </c>
      <c r="E48" s="236" t="s">
        <v>871</v>
      </c>
      <c r="F48" s="236" t="s">
        <v>872</v>
      </c>
      <c r="G48" s="236" t="s">
        <v>1740</v>
      </c>
      <c r="H48" s="236" t="s">
        <v>1728</v>
      </c>
      <c r="I48" s="236" t="s">
        <v>1741</v>
      </c>
      <c r="J48" s="236" t="s">
        <v>1742</v>
      </c>
      <c r="K48" s="239">
        <v>-1000</v>
      </c>
      <c r="L48" s="239">
        <v>1000</v>
      </c>
      <c r="M48" s="247" t="s">
        <v>6330</v>
      </c>
    </row>
    <row r="49" spans="1:13">
      <c r="A49" s="283"/>
      <c r="B49" s="283"/>
      <c r="C49" s="175" t="s">
        <v>16</v>
      </c>
      <c r="D49" s="288" t="s">
        <v>6377</v>
      </c>
      <c r="E49" s="186" t="s">
        <v>1692</v>
      </c>
      <c r="F49" s="186" t="s">
        <v>1692</v>
      </c>
      <c r="G49" s="186" t="s">
        <v>1692</v>
      </c>
      <c r="H49" s="186" t="s">
        <v>1728</v>
      </c>
      <c r="I49" s="186" t="s">
        <v>1692</v>
      </c>
      <c r="J49" s="186" t="s">
        <v>1692</v>
      </c>
      <c r="K49" s="183">
        <v>-1000</v>
      </c>
      <c r="L49" s="183">
        <v>0</v>
      </c>
      <c r="M49" s="229" t="s">
        <v>6330</v>
      </c>
    </row>
    <row r="50" spans="1:13">
      <c r="A50" s="175"/>
      <c r="B50" s="175"/>
      <c r="C50" s="175" t="s">
        <v>16</v>
      </c>
      <c r="D50" s="260" t="s">
        <v>5323</v>
      </c>
      <c r="E50" s="184" t="s">
        <v>1692</v>
      </c>
      <c r="F50" s="184" t="s">
        <v>1729</v>
      </c>
      <c r="G50" s="184" t="s">
        <v>1727</v>
      </c>
      <c r="H50" s="184" t="s">
        <v>1728</v>
      </c>
      <c r="I50" s="184" t="s">
        <v>1692</v>
      </c>
      <c r="J50" s="184" t="s">
        <v>1730</v>
      </c>
      <c r="K50" s="175">
        <v>-1000</v>
      </c>
      <c r="L50" s="175">
        <v>1000</v>
      </c>
      <c r="M50" s="229" t="s">
        <v>6330</v>
      </c>
    </row>
    <row r="51" spans="1:13" s="269" customFormat="1">
      <c r="A51" s="175"/>
      <c r="B51" s="175"/>
      <c r="C51" s="175" t="s">
        <v>16</v>
      </c>
      <c r="D51" s="260" t="s">
        <v>5261</v>
      </c>
      <c r="E51" s="184" t="s">
        <v>1692</v>
      </c>
      <c r="F51" s="184" t="s">
        <v>1747</v>
      </c>
      <c r="G51" s="184" t="s">
        <v>1745</v>
      </c>
      <c r="H51" s="184" t="s">
        <v>1746</v>
      </c>
      <c r="I51" s="184" t="s">
        <v>1692</v>
      </c>
      <c r="J51" s="184" t="s">
        <v>1748</v>
      </c>
      <c r="K51" s="175">
        <v>-1000</v>
      </c>
      <c r="L51" s="175">
        <v>1000</v>
      </c>
      <c r="M51" s="229" t="s">
        <v>6330</v>
      </c>
    </row>
    <row r="52" spans="1:13">
      <c r="A52" s="175"/>
      <c r="B52" s="175"/>
      <c r="C52" s="175" t="s">
        <v>16</v>
      </c>
      <c r="D52" s="260" t="s">
        <v>5262</v>
      </c>
      <c r="E52" s="184" t="s">
        <v>1692</v>
      </c>
      <c r="F52" s="184" t="s">
        <v>1751</v>
      </c>
      <c r="G52" s="184" t="s">
        <v>1750</v>
      </c>
      <c r="H52" s="184" t="s">
        <v>1746</v>
      </c>
      <c r="I52" s="184" t="s">
        <v>1692</v>
      </c>
      <c r="J52" s="184" t="s">
        <v>1752</v>
      </c>
      <c r="K52" s="175">
        <v>-1000</v>
      </c>
      <c r="L52" s="175">
        <v>1000</v>
      </c>
      <c r="M52" s="229" t="s">
        <v>6330</v>
      </c>
    </row>
    <row r="53" spans="1:13">
      <c r="A53" s="175"/>
      <c r="B53" s="175"/>
      <c r="C53" s="175" t="s">
        <v>16</v>
      </c>
      <c r="D53" s="260" t="s">
        <v>5263</v>
      </c>
      <c r="E53" s="184" t="s">
        <v>1692</v>
      </c>
      <c r="F53" s="184" t="s">
        <v>1751</v>
      </c>
      <c r="G53" s="184" t="s">
        <v>1754</v>
      </c>
      <c r="H53" s="184" t="s">
        <v>1746</v>
      </c>
      <c r="I53" s="184" t="s">
        <v>1692</v>
      </c>
      <c r="J53" s="184" t="s">
        <v>1752</v>
      </c>
      <c r="K53" s="175">
        <v>-1000</v>
      </c>
      <c r="L53" s="175">
        <v>1000</v>
      </c>
      <c r="M53" s="229" t="s">
        <v>6330</v>
      </c>
    </row>
    <row r="54" spans="1:13">
      <c r="A54" s="175"/>
      <c r="B54" s="175"/>
      <c r="C54" s="175" t="s">
        <v>16</v>
      </c>
      <c r="D54" s="260" t="s">
        <v>5264</v>
      </c>
      <c r="E54" s="184" t="s">
        <v>1692</v>
      </c>
      <c r="F54" s="184" t="s">
        <v>1692</v>
      </c>
      <c r="G54" s="184" t="s">
        <v>1756</v>
      </c>
      <c r="H54" s="184" t="s">
        <v>1746</v>
      </c>
      <c r="I54" s="184" t="s">
        <v>1692</v>
      </c>
      <c r="J54" s="184" t="s">
        <v>1692</v>
      </c>
      <c r="K54" s="175">
        <v>-1000</v>
      </c>
      <c r="L54" s="175">
        <v>1000</v>
      </c>
      <c r="M54" s="229" t="s">
        <v>6330</v>
      </c>
    </row>
    <row r="55" spans="1:13">
      <c r="A55" s="243" t="s">
        <v>5514</v>
      </c>
      <c r="B55" s="243" t="s">
        <v>1369</v>
      </c>
      <c r="C55" s="243" t="s">
        <v>16</v>
      </c>
      <c r="D55" s="244" t="s">
        <v>5897</v>
      </c>
      <c r="E55" s="235" t="s">
        <v>1367</v>
      </c>
      <c r="F55" s="235" t="s">
        <v>2658</v>
      </c>
      <c r="G55" s="236" t="s">
        <v>1758</v>
      </c>
      <c r="H55" s="236" t="s">
        <v>1759</v>
      </c>
      <c r="I55" s="236" t="s">
        <v>1760</v>
      </c>
      <c r="J55" s="236" t="s">
        <v>5378</v>
      </c>
      <c r="K55" s="239">
        <v>-1000</v>
      </c>
      <c r="L55" s="239">
        <v>1000</v>
      </c>
      <c r="M55" s="247" t="s">
        <v>6331</v>
      </c>
    </row>
    <row r="56" spans="1:13">
      <c r="A56" s="243" t="s">
        <v>5514</v>
      </c>
      <c r="B56" s="243" t="s">
        <v>1373</v>
      </c>
      <c r="C56" s="243" t="s">
        <v>16</v>
      </c>
      <c r="D56" s="244" t="s">
        <v>5384</v>
      </c>
      <c r="E56" s="235" t="s">
        <v>1371</v>
      </c>
      <c r="F56" s="235" t="s">
        <v>1761</v>
      </c>
      <c r="G56" s="236" t="s">
        <v>1758</v>
      </c>
      <c r="H56" s="236" t="s">
        <v>1759</v>
      </c>
      <c r="I56" s="236" t="s">
        <v>1760</v>
      </c>
      <c r="J56" s="236" t="s">
        <v>5378</v>
      </c>
      <c r="K56" s="239">
        <v>-1000</v>
      </c>
      <c r="L56" s="239">
        <v>1000</v>
      </c>
      <c r="M56" s="247" t="s">
        <v>6331</v>
      </c>
    </row>
    <row r="57" spans="1:13">
      <c r="A57" s="243" t="s">
        <v>5514</v>
      </c>
      <c r="B57" s="243" t="s">
        <v>1373</v>
      </c>
      <c r="C57" s="239" t="s">
        <v>16</v>
      </c>
      <c r="D57" s="248" t="s">
        <v>5382</v>
      </c>
      <c r="E57" s="236" t="s">
        <v>1371</v>
      </c>
      <c r="F57" s="236" t="s">
        <v>1761</v>
      </c>
      <c r="G57" s="236" t="s">
        <v>1758</v>
      </c>
      <c r="H57" s="236" t="s">
        <v>1759</v>
      </c>
      <c r="I57" s="236" t="s">
        <v>1760</v>
      </c>
      <c r="J57" s="236" t="s">
        <v>5378</v>
      </c>
      <c r="K57" s="239">
        <v>-1000</v>
      </c>
      <c r="L57" s="239">
        <v>1000</v>
      </c>
      <c r="M57" s="247" t="s">
        <v>6330</v>
      </c>
    </row>
    <row r="58" spans="1:13">
      <c r="A58" s="243" t="s">
        <v>5514</v>
      </c>
      <c r="B58" s="243" t="s">
        <v>175</v>
      </c>
      <c r="C58" s="243" t="s">
        <v>16</v>
      </c>
      <c r="D58" s="244" t="s">
        <v>5863</v>
      </c>
      <c r="E58" s="235" t="s">
        <v>173</v>
      </c>
      <c r="F58" s="235" t="s">
        <v>174</v>
      </c>
      <c r="G58" s="236" t="s">
        <v>1692</v>
      </c>
      <c r="H58" s="236" t="s">
        <v>1764</v>
      </c>
      <c r="I58" s="236" t="s">
        <v>1692</v>
      </c>
      <c r="J58" s="236" t="s">
        <v>1692</v>
      </c>
      <c r="K58" s="239">
        <v>-1000</v>
      </c>
      <c r="L58" s="239">
        <v>1000</v>
      </c>
      <c r="M58" s="247" t="s">
        <v>6331</v>
      </c>
    </row>
    <row r="59" spans="1:13">
      <c r="A59" s="239" t="s">
        <v>5514</v>
      </c>
      <c r="B59" s="243" t="s">
        <v>175</v>
      </c>
      <c r="C59" s="239" t="s">
        <v>16</v>
      </c>
      <c r="D59" s="248" t="s">
        <v>6328</v>
      </c>
      <c r="E59" s="235" t="s">
        <v>173</v>
      </c>
      <c r="F59" s="236" t="s">
        <v>1692</v>
      </c>
      <c r="G59" s="236" t="s">
        <v>1692</v>
      </c>
      <c r="H59" s="236" t="s">
        <v>1764</v>
      </c>
      <c r="I59" s="236" t="s">
        <v>1692</v>
      </c>
      <c r="J59" s="236" t="s">
        <v>1692</v>
      </c>
      <c r="K59" s="239">
        <v>-1000</v>
      </c>
      <c r="L59" s="239">
        <v>1000</v>
      </c>
      <c r="M59" s="247" t="s">
        <v>6330</v>
      </c>
    </row>
    <row r="60" spans="1:13">
      <c r="A60" s="243" t="s">
        <v>5514</v>
      </c>
      <c r="B60" s="243" t="s">
        <v>623</v>
      </c>
      <c r="C60" s="243" t="s">
        <v>16</v>
      </c>
      <c r="D60" s="244" t="s">
        <v>6156</v>
      </c>
      <c r="E60" s="236" t="s">
        <v>1692</v>
      </c>
      <c r="F60" s="236" t="s">
        <v>1779</v>
      </c>
      <c r="G60" s="236" t="s">
        <v>1778</v>
      </c>
      <c r="H60" s="236" t="s">
        <v>1764</v>
      </c>
      <c r="I60" s="236" t="s">
        <v>1692</v>
      </c>
      <c r="J60" s="236" t="s">
        <v>1780</v>
      </c>
      <c r="K60" s="239">
        <v>-1000</v>
      </c>
      <c r="L60" s="239">
        <v>1000</v>
      </c>
      <c r="M60" s="268" t="s">
        <v>6331</v>
      </c>
    </row>
    <row r="61" spans="1:13">
      <c r="A61" s="239" t="s">
        <v>5514</v>
      </c>
      <c r="B61" s="243" t="s">
        <v>623</v>
      </c>
      <c r="C61" s="239" t="s">
        <v>16</v>
      </c>
      <c r="D61" s="248" t="s">
        <v>5758</v>
      </c>
      <c r="E61" s="236" t="s">
        <v>1692</v>
      </c>
      <c r="F61" s="236" t="s">
        <v>1779</v>
      </c>
      <c r="G61" s="236" t="s">
        <v>1778</v>
      </c>
      <c r="H61" s="236" t="s">
        <v>1764</v>
      </c>
      <c r="I61" s="236" t="s">
        <v>1692</v>
      </c>
      <c r="J61" s="236" t="s">
        <v>1780</v>
      </c>
      <c r="K61" s="239">
        <v>-1000</v>
      </c>
      <c r="L61" s="239">
        <v>1000</v>
      </c>
      <c r="M61" s="268" t="s">
        <v>6330</v>
      </c>
    </row>
    <row r="62" spans="1:13">
      <c r="A62" s="175"/>
      <c r="B62" s="175"/>
      <c r="C62" s="175" t="s">
        <v>16</v>
      </c>
      <c r="D62" s="288" t="s">
        <v>6336</v>
      </c>
      <c r="E62" s="184" t="s">
        <v>1692</v>
      </c>
      <c r="F62" s="184" t="s">
        <v>1692</v>
      </c>
      <c r="G62" s="184" t="s">
        <v>1692</v>
      </c>
      <c r="H62" s="184" t="s">
        <v>1764</v>
      </c>
      <c r="I62" s="184" t="s">
        <v>1692</v>
      </c>
      <c r="J62" s="184" t="s">
        <v>1692</v>
      </c>
      <c r="K62" s="175">
        <v>0</v>
      </c>
      <c r="L62" s="175">
        <v>1000</v>
      </c>
      <c r="M62" s="229" t="s">
        <v>6330</v>
      </c>
    </row>
    <row r="63" spans="1:13">
      <c r="A63" s="175"/>
      <c r="B63" s="175"/>
      <c r="C63" s="175" t="s">
        <v>16</v>
      </c>
      <c r="D63" s="260" t="s">
        <v>5265</v>
      </c>
      <c r="E63" s="184" t="s">
        <v>1692</v>
      </c>
      <c r="F63" s="184" t="s">
        <v>1692</v>
      </c>
      <c r="G63" s="184" t="s">
        <v>1692</v>
      </c>
      <c r="H63" s="184" t="s">
        <v>1764</v>
      </c>
      <c r="I63" s="184" t="s">
        <v>1692</v>
      </c>
      <c r="J63" s="184" t="s">
        <v>1692</v>
      </c>
      <c r="K63" s="175">
        <v>0</v>
      </c>
      <c r="L63" s="175">
        <v>1000</v>
      </c>
      <c r="M63" s="229" t="s">
        <v>6330</v>
      </c>
    </row>
    <row r="64" spans="1:13">
      <c r="A64" s="175"/>
      <c r="B64" s="175"/>
      <c r="C64" s="175" t="s">
        <v>16</v>
      </c>
      <c r="D64" s="260" t="s">
        <v>5351</v>
      </c>
      <c r="E64" s="184" t="s">
        <v>1692</v>
      </c>
      <c r="F64" s="184" t="s">
        <v>1692</v>
      </c>
      <c r="G64" s="184" t="s">
        <v>1692</v>
      </c>
      <c r="H64" s="184" t="s">
        <v>1764</v>
      </c>
      <c r="I64" s="184" t="s">
        <v>1692</v>
      </c>
      <c r="J64" s="184" t="s">
        <v>1692</v>
      </c>
      <c r="K64" s="175">
        <v>0</v>
      </c>
      <c r="L64" s="175">
        <v>1000</v>
      </c>
      <c r="M64" s="229" t="s">
        <v>6330</v>
      </c>
    </row>
    <row r="65" spans="1:13">
      <c r="A65" s="175"/>
      <c r="B65" s="175"/>
      <c r="C65" s="175" t="s">
        <v>16</v>
      </c>
      <c r="D65" s="288" t="s">
        <v>6416</v>
      </c>
      <c r="E65" s="184" t="s">
        <v>1692</v>
      </c>
      <c r="F65" s="184" t="s">
        <v>1692</v>
      </c>
      <c r="G65" s="184" t="s">
        <v>1692</v>
      </c>
      <c r="H65" s="184" t="s">
        <v>1764</v>
      </c>
      <c r="I65" s="184" t="s">
        <v>1692</v>
      </c>
      <c r="J65" s="184" t="s">
        <v>1692</v>
      </c>
      <c r="K65" s="175">
        <v>0</v>
      </c>
      <c r="L65" s="175">
        <v>1000</v>
      </c>
      <c r="M65" s="229" t="s">
        <v>6330</v>
      </c>
    </row>
    <row r="66" spans="1:13">
      <c r="A66" s="175"/>
      <c r="B66" s="175"/>
      <c r="C66" s="175" t="s">
        <v>16</v>
      </c>
      <c r="D66" s="288" t="s">
        <v>6337</v>
      </c>
      <c r="E66" s="184" t="s">
        <v>1692</v>
      </c>
      <c r="F66" s="184" t="s">
        <v>1692</v>
      </c>
      <c r="G66" s="184" t="s">
        <v>1692</v>
      </c>
      <c r="H66" s="184" t="s">
        <v>1764</v>
      </c>
      <c r="I66" s="184" t="s">
        <v>1692</v>
      </c>
      <c r="J66" s="184" t="s">
        <v>1692</v>
      </c>
      <c r="K66" s="175">
        <v>0</v>
      </c>
      <c r="L66" s="175">
        <v>1000</v>
      </c>
      <c r="M66" s="229" t="s">
        <v>6330</v>
      </c>
    </row>
    <row r="67" spans="1:13">
      <c r="A67" s="175"/>
      <c r="B67" s="175"/>
      <c r="C67" s="175" t="s">
        <v>16</v>
      </c>
      <c r="D67" s="260" t="s">
        <v>5349</v>
      </c>
      <c r="E67" s="184" t="s">
        <v>1692</v>
      </c>
      <c r="F67" s="184" t="s">
        <v>1692</v>
      </c>
      <c r="G67" s="184" t="s">
        <v>1692</v>
      </c>
      <c r="H67" s="184" t="s">
        <v>1764</v>
      </c>
      <c r="I67" s="184" t="s">
        <v>1692</v>
      </c>
      <c r="J67" s="184" t="s">
        <v>1692</v>
      </c>
      <c r="K67" s="175">
        <v>0</v>
      </c>
      <c r="L67" s="175">
        <v>1000</v>
      </c>
      <c r="M67" s="229" t="s">
        <v>6330</v>
      </c>
    </row>
    <row r="68" spans="1:13">
      <c r="A68" s="175"/>
      <c r="B68" s="175"/>
      <c r="C68" s="175" t="s">
        <v>16</v>
      </c>
      <c r="D68" s="260" t="s">
        <v>5350</v>
      </c>
      <c r="E68" s="184" t="s">
        <v>1692</v>
      </c>
      <c r="F68" s="184" t="s">
        <v>1692</v>
      </c>
      <c r="G68" s="184" t="s">
        <v>1692</v>
      </c>
      <c r="H68" s="184" t="s">
        <v>1764</v>
      </c>
      <c r="I68" s="184" t="s">
        <v>1692</v>
      </c>
      <c r="J68" s="184" t="s">
        <v>1692</v>
      </c>
      <c r="K68" s="175">
        <v>0</v>
      </c>
      <c r="L68" s="175">
        <v>1000</v>
      </c>
      <c r="M68" s="229" t="s">
        <v>6330</v>
      </c>
    </row>
    <row r="69" spans="1:13">
      <c r="A69" s="175"/>
      <c r="B69" s="175"/>
      <c r="C69" s="175" t="s">
        <v>16</v>
      </c>
      <c r="D69" s="260" t="s">
        <v>5352</v>
      </c>
      <c r="E69" s="184" t="s">
        <v>1692</v>
      </c>
      <c r="F69" s="184" t="s">
        <v>1692</v>
      </c>
      <c r="G69" s="184" t="s">
        <v>1692</v>
      </c>
      <c r="H69" s="184" t="s">
        <v>1764</v>
      </c>
      <c r="I69" s="184" t="s">
        <v>1692</v>
      </c>
      <c r="J69" s="184" t="s">
        <v>1692</v>
      </c>
      <c r="K69" s="175">
        <v>-1000</v>
      </c>
      <c r="L69" s="175">
        <v>1000</v>
      </c>
      <c r="M69" s="229" t="s">
        <v>6330</v>
      </c>
    </row>
    <row r="70" spans="1:13">
      <c r="A70" s="175"/>
      <c r="B70" s="175"/>
      <c r="C70" s="175" t="s">
        <v>16</v>
      </c>
      <c r="D70" s="260" t="s">
        <v>5287</v>
      </c>
      <c r="E70" s="184" t="s">
        <v>1692</v>
      </c>
      <c r="F70" s="184" t="s">
        <v>1692</v>
      </c>
      <c r="G70" s="184" t="s">
        <v>1692</v>
      </c>
      <c r="H70" s="184" t="s">
        <v>1764</v>
      </c>
      <c r="I70" s="184" t="s">
        <v>1692</v>
      </c>
      <c r="J70" s="184" t="s">
        <v>1692</v>
      </c>
      <c r="K70" s="175">
        <v>-1000</v>
      </c>
      <c r="L70" s="175">
        <v>1000</v>
      </c>
      <c r="M70" s="229" t="s">
        <v>6330</v>
      </c>
    </row>
    <row r="71" spans="1:13">
      <c r="A71" s="175"/>
      <c r="B71" s="175"/>
      <c r="C71" s="175" t="s">
        <v>16</v>
      </c>
      <c r="D71" s="260" t="s">
        <v>5267</v>
      </c>
      <c r="E71" s="184" t="s">
        <v>1692</v>
      </c>
      <c r="F71" s="184" t="s">
        <v>1692</v>
      </c>
      <c r="G71" s="184" t="s">
        <v>1692</v>
      </c>
      <c r="H71" s="184" t="s">
        <v>1764</v>
      </c>
      <c r="I71" s="184" t="s">
        <v>1692</v>
      </c>
      <c r="J71" s="184" t="s">
        <v>1692</v>
      </c>
      <c r="K71" s="175">
        <v>-1000</v>
      </c>
      <c r="L71" s="175">
        <v>1000</v>
      </c>
      <c r="M71" s="229" t="s">
        <v>6330</v>
      </c>
    </row>
    <row r="72" spans="1:13">
      <c r="A72" s="175"/>
      <c r="B72" s="175"/>
      <c r="C72" s="175" t="s">
        <v>16</v>
      </c>
      <c r="D72" s="260" t="s">
        <v>6353</v>
      </c>
      <c r="E72" s="184" t="s">
        <v>1692</v>
      </c>
      <c r="F72" s="184" t="s">
        <v>1692</v>
      </c>
      <c r="G72" s="184" t="s">
        <v>1692</v>
      </c>
      <c r="H72" s="184" t="s">
        <v>1764</v>
      </c>
      <c r="I72" s="184" t="s">
        <v>1692</v>
      </c>
      <c r="J72" s="184" t="s">
        <v>1692</v>
      </c>
      <c r="K72" s="175">
        <v>-1000</v>
      </c>
      <c r="L72" s="175">
        <v>1000</v>
      </c>
      <c r="M72" s="229" t="s">
        <v>6330</v>
      </c>
    </row>
    <row r="73" spans="1:13">
      <c r="A73" s="175"/>
      <c r="B73" s="175"/>
      <c r="C73" s="175" t="s">
        <v>16</v>
      </c>
      <c r="D73" s="260" t="s">
        <v>5266</v>
      </c>
      <c r="E73" s="184" t="s">
        <v>1692</v>
      </c>
      <c r="F73" s="184" t="s">
        <v>1692</v>
      </c>
      <c r="G73" s="184" t="s">
        <v>1692</v>
      </c>
      <c r="H73" s="184" t="s">
        <v>1764</v>
      </c>
      <c r="I73" s="184" t="s">
        <v>1692</v>
      </c>
      <c r="J73" s="184" t="s">
        <v>1692</v>
      </c>
      <c r="K73" s="175">
        <v>-1000</v>
      </c>
      <c r="L73" s="175">
        <v>1000</v>
      </c>
      <c r="M73" s="229" t="s">
        <v>6330</v>
      </c>
    </row>
    <row r="74" spans="1:13">
      <c r="A74" s="175"/>
      <c r="B74" s="175"/>
      <c r="C74" s="175" t="s">
        <v>16</v>
      </c>
      <c r="D74" s="260" t="s">
        <v>6257</v>
      </c>
      <c r="E74" s="184" t="s">
        <v>1692</v>
      </c>
      <c r="F74" s="184" t="s">
        <v>1775</v>
      </c>
      <c r="G74" s="184" t="s">
        <v>1774</v>
      </c>
      <c r="H74" s="184" t="s">
        <v>1764</v>
      </c>
      <c r="I74" s="184" t="s">
        <v>1692</v>
      </c>
      <c r="J74" s="184" t="s">
        <v>1776</v>
      </c>
      <c r="K74" s="175">
        <v>-1000</v>
      </c>
      <c r="L74" s="175">
        <v>1000</v>
      </c>
      <c r="M74" s="229" t="s">
        <v>6330</v>
      </c>
    </row>
    <row r="75" spans="1:13">
      <c r="A75" s="243" t="s">
        <v>5514</v>
      </c>
      <c r="B75" s="243" t="s">
        <v>1304</v>
      </c>
      <c r="C75" s="243" t="s">
        <v>16</v>
      </c>
      <c r="D75" s="244" t="s">
        <v>5364</v>
      </c>
      <c r="E75" s="235" t="s">
        <v>1302</v>
      </c>
      <c r="F75" s="235" t="s">
        <v>1303</v>
      </c>
      <c r="G75" s="236" t="s">
        <v>1791</v>
      </c>
      <c r="H75" s="236" t="s">
        <v>1787</v>
      </c>
      <c r="I75" s="236" t="s">
        <v>1302</v>
      </c>
      <c r="J75" s="236" t="s">
        <v>1793</v>
      </c>
      <c r="K75" s="239">
        <v>-1000</v>
      </c>
      <c r="L75" s="239">
        <v>1000</v>
      </c>
      <c r="M75" s="247" t="s">
        <v>6331</v>
      </c>
    </row>
    <row r="76" spans="1:13">
      <c r="A76" s="243" t="s">
        <v>5514</v>
      </c>
      <c r="B76" s="243" t="s">
        <v>1304</v>
      </c>
      <c r="C76" s="239" t="s">
        <v>16</v>
      </c>
      <c r="D76" s="248" t="s">
        <v>5361</v>
      </c>
      <c r="E76" s="236" t="s">
        <v>1302</v>
      </c>
      <c r="F76" s="236" t="s">
        <v>1792</v>
      </c>
      <c r="G76" s="236" t="s">
        <v>1791</v>
      </c>
      <c r="H76" s="236" t="s">
        <v>1787</v>
      </c>
      <c r="I76" s="236" t="s">
        <v>1302</v>
      </c>
      <c r="J76" s="236" t="s">
        <v>1793</v>
      </c>
      <c r="K76" s="239">
        <v>-1000</v>
      </c>
      <c r="L76" s="239">
        <v>1000</v>
      </c>
      <c r="M76" s="247" t="s">
        <v>6330</v>
      </c>
    </row>
    <row r="77" spans="1:13">
      <c r="A77" s="243" t="s">
        <v>5514</v>
      </c>
      <c r="B77" s="243" t="s">
        <v>1306</v>
      </c>
      <c r="C77" s="243" t="s">
        <v>16</v>
      </c>
      <c r="D77" s="244" t="s">
        <v>5363</v>
      </c>
      <c r="E77" s="235" t="s">
        <v>1302</v>
      </c>
      <c r="F77" s="235" t="s">
        <v>1303</v>
      </c>
      <c r="G77" s="236" t="s">
        <v>1795</v>
      </c>
      <c r="H77" s="236" t="s">
        <v>1787</v>
      </c>
      <c r="I77" s="236" t="s">
        <v>1302</v>
      </c>
      <c r="J77" s="236" t="s">
        <v>1793</v>
      </c>
      <c r="K77" s="239">
        <v>-1000</v>
      </c>
      <c r="L77" s="239">
        <v>1000</v>
      </c>
      <c r="M77" s="247" t="s">
        <v>6331</v>
      </c>
    </row>
    <row r="78" spans="1:13">
      <c r="A78" s="243" t="s">
        <v>5514</v>
      </c>
      <c r="B78" s="243" t="s">
        <v>1306</v>
      </c>
      <c r="C78" s="239" t="s">
        <v>16</v>
      </c>
      <c r="D78" s="248" t="s">
        <v>5362</v>
      </c>
      <c r="E78" s="236" t="s">
        <v>1302</v>
      </c>
      <c r="F78" s="236" t="s">
        <v>1792</v>
      </c>
      <c r="G78" s="236" t="s">
        <v>1795</v>
      </c>
      <c r="H78" s="236" t="s">
        <v>1787</v>
      </c>
      <c r="I78" s="236" t="s">
        <v>1302</v>
      </c>
      <c r="J78" s="236" t="s">
        <v>1793</v>
      </c>
      <c r="K78" s="239">
        <v>-1000</v>
      </c>
      <c r="L78" s="239">
        <v>1000</v>
      </c>
      <c r="M78" s="247" t="s">
        <v>6330</v>
      </c>
    </row>
    <row r="79" spans="1:13">
      <c r="A79" s="243" t="s">
        <v>5514</v>
      </c>
      <c r="B79" s="243" t="s">
        <v>1310</v>
      </c>
      <c r="C79" s="243" t="s">
        <v>16</v>
      </c>
      <c r="D79" s="244" t="s">
        <v>6043</v>
      </c>
      <c r="E79" s="235" t="s">
        <v>1308</v>
      </c>
      <c r="F79" s="235" t="s">
        <v>1309</v>
      </c>
      <c r="G79" s="236" t="s">
        <v>1797</v>
      </c>
      <c r="H79" s="236" t="s">
        <v>1787</v>
      </c>
      <c r="I79" s="236" t="s">
        <v>1692</v>
      </c>
      <c r="J79" s="236" t="s">
        <v>1799</v>
      </c>
      <c r="K79" s="239">
        <v>-1000</v>
      </c>
      <c r="L79" s="239">
        <v>1000</v>
      </c>
      <c r="M79" s="268" t="s">
        <v>6331</v>
      </c>
    </row>
    <row r="80" spans="1:13">
      <c r="A80" s="239" t="s">
        <v>5514</v>
      </c>
      <c r="B80" s="243" t="s">
        <v>1310</v>
      </c>
      <c r="C80" s="239" t="s">
        <v>16</v>
      </c>
      <c r="D80" s="248" t="s">
        <v>6398</v>
      </c>
      <c r="E80" s="235" t="s">
        <v>1308</v>
      </c>
      <c r="F80" s="236" t="s">
        <v>1798</v>
      </c>
      <c r="G80" s="236" t="s">
        <v>1797</v>
      </c>
      <c r="H80" s="236" t="s">
        <v>1787</v>
      </c>
      <c r="I80" s="236" t="s">
        <v>1692</v>
      </c>
      <c r="J80" s="236" t="s">
        <v>1799</v>
      </c>
      <c r="K80" s="239">
        <v>-1000</v>
      </c>
      <c r="L80" s="239">
        <v>1000</v>
      </c>
      <c r="M80" s="268" t="s">
        <v>6330</v>
      </c>
    </row>
    <row r="81" spans="1:13">
      <c r="A81" s="243" t="s">
        <v>5514</v>
      </c>
      <c r="B81" s="243" t="s">
        <v>1318</v>
      </c>
      <c r="C81" s="243" t="s">
        <v>16</v>
      </c>
      <c r="D81" s="244" t="s">
        <v>5366</v>
      </c>
      <c r="E81" s="235" t="s">
        <v>1316</v>
      </c>
      <c r="F81" s="235" t="s">
        <v>1317</v>
      </c>
      <c r="G81" s="236" t="s">
        <v>1830</v>
      </c>
      <c r="H81" s="236" t="s">
        <v>1787</v>
      </c>
      <c r="I81" s="236" t="s">
        <v>1316</v>
      </c>
      <c r="J81" s="236" t="s">
        <v>1831</v>
      </c>
      <c r="K81" s="239">
        <v>-1000</v>
      </c>
      <c r="L81" s="239">
        <v>1000</v>
      </c>
      <c r="M81" s="247" t="s">
        <v>6331</v>
      </c>
    </row>
    <row r="82" spans="1:13">
      <c r="A82" s="243" t="s">
        <v>5514</v>
      </c>
      <c r="B82" s="243" t="s">
        <v>1318</v>
      </c>
      <c r="C82" s="239" t="s">
        <v>16</v>
      </c>
      <c r="D82" s="248" t="s">
        <v>5365</v>
      </c>
      <c r="E82" s="236" t="s">
        <v>1316</v>
      </c>
      <c r="F82" s="236" t="s">
        <v>1317</v>
      </c>
      <c r="G82" s="236" t="s">
        <v>1830</v>
      </c>
      <c r="H82" s="236" t="s">
        <v>1787</v>
      </c>
      <c r="I82" s="236" t="s">
        <v>1316</v>
      </c>
      <c r="J82" s="236" t="s">
        <v>1831</v>
      </c>
      <c r="K82" s="239">
        <v>-1000</v>
      </c>
      <c r="L82" s="239">
        <v>1000</v>
      </c>
      <c r="M82" s="247" t="s">
        <v>6330</v>
      </c>
    </row>
    <row r="83" spans="1:13">
      <c r="A83" s="243" t="s">
        <v>5514</v>
      </c>
      <c r="B83" s="243" t="s">
        <v>1322</v>
      </c>
      <c r="C83" s="243" t="s">
        <v>16</v>
      </c>
      <c r="D83" s="244" t="s">
        <v>6030</v>
      </c>
      <c r="E83" s="235" t="s">
        <v>1320</v>
      </c>
      <c r="F83" s="235" t="s">
        <v>1321</v>
      </c>
      <c r="G83" s="236" t="s">
        <v>1820</v>
      </c>
      <c r="H83" s="236" t="s">
        <v>1787</v>
      </c>
      <c r="I83" s="236" t="s">
        <v>1320</v>
      </c>
      <c r="J83" s="236" t="s">
        <v>1821</v>
      </c>
      <c r="K83" s="239">
        <v>-1000</v>
      </c>
      <c r="L83" s="239">
        <v>1000</v>
      </c>
      <c r="M83" s="247" t="s">
        <v>6331</v>
      </c>
    </row>
    <row r="84" spans="1:13">
      <c r="A84" s="239" t="s">
        <v>5514</v>
      </c>
      <c r="B84" s="243" t="s">
        <v>1322</v>
      </c>
      <c r="C84" s="239" t="s">
        <v>16</v>
      </c>
      <c r="D84" s="248" t="s">
        <v>6297</v>
      </c>
      <c r="E84" s="236" t="s">
        <v>1320</v>
      </c>
      <c r="F84" s="236" t="s">
        <v>1321</v>
      </c>
      <c r="G84" s="236" t="s">
        <v>1820</v>
      </c>
      <c r="H84" s="236" t="s">
        <v>1787</v>
      </c>
      <c r="I84" s="236" t="s">
        <v>1320</v>
      </c>
      <c r="J84" s="236" t="s">
        <v>1821</v>
      </c>
      <c r="K84" s="239">
        <v>-1000</v>
      </c>
      <c r="L84" s="239">
        <v>1000</v>
      </c>
      <c r="M84" s="247" t="s">
        <v>6330</v>
      </c>
    </row>
    <row r="85" spans="1:13">
      <c r="A85" s="243" t="s">
        <v>5514</v>
      </c>
      <c r="B85" s="243" t="s">
        <v>1326</v>
      </c>
      <c r="C85" s="243" t="s">
        <v>16</v>
      </c>
      <c r="D85" s="244" t="s">
        <v>5695</v>
      </c>
      <c r="E85" s="235" t="s">
        <v>1324</v>
      </c>
      <c r="F85" s="235" t="s">
        <v>1810</v>
      </c>
      <c r="G85" s="236" t="s">
        <v>1809</v>
      </c>
      <c r="H85" s="236" t="s">
        <v>1787</v>
      </c>
      <c r="I85" s="236" t="s">
        <v>1324</v>
      </c>
      <c r="J85" s="236" t="s">
        <v>1811</v>
      </c>
      <c r="K85" s="239">
        <v>-1000</v>
      </c>
      <c r="L85" s="239">
        <v>1000</v>
      </c>
      <c r="M85" s="247" t="s">
        <v>6331</v>
      </c>
    </row>
    <row r="86" spans="1:13">
      <c r="A86" s="239" t="s">
        <v>5514</v>
      </c>
      <c r="B86" s="243" t="s">
        <v>1326</v>
      </c>
      <c r="C86" s="239" t="s">
        <v>16</v>
      </c>
      <c r="D86" s="248" t="s">
        <v>5694</v>
      </c>
      <c r="E86" s="236" t="s">
        <v>1324</v>
      </c>
      <c r="F86" s="236" t="s">
        <v>1810</v>
      </c>
      <c r="G86" s="236" t="s">
        <v>1809</v>
      </c>
      <c r="H86" s="236" t="s">
        <v>1787</v>
      </c>
      <c r="I86" s="236" t="s">
        <v>1324</v>
      </c>
      <c r="J86" s="236" t="s">
        <v>1811</v>
      </c>
      <c r="K86" s="239">
        <v>-1000</v>
      </c>
      <c r="L86" s="239">
        <v>1000</v>
      </c>
      <c r="M86" s="247" t="s">
        <v>6330</v>
      </c>
    </row>
    <row r="87" spans="1:13">
      <c r="A87" s="243" t="s">
        <v>5514</v>
      </c>
      <c r="B87" s="243" t="s">
        <v>1330</v>
      </c>
      <c r="C87" s="243" t="s">
        <v>16</v>
      </c>
      <c r="D87" s="244" t="s">
        <v>5386</v>
      </c>
      <c r="E87" s="235" t="s">
        <v>1328</v>
      </c>
      <c r="F87" s="235" t="s">
        <v>1814</v>
      </c>
      <c r="G87" s="236" t="s">
        <v>1813</v>
      </c>
      <c r="H87" s="236" t="s">
        <v>1787</v>
      </c>
      <c r="I87" s="236" t="s">
        <v>1328</v>
      </c>
      <c r="J87" s="236" t="s">
        <v>5387</v>
      </c>
      <c r="K87" s="239">
        <v>-1000</v>
      </c>
      <c r="L87" s="239">
        <v>1000</v>
      </c>
      <c r="M87" s="247" t="s">
        <v>6331</v>
      </c>
    </row>
    <row r="88" spans="1:13">
      <c r="A88" s="243" t="s">
        <v>5514</v>
      </c>
      <c r="B88" s="243" t="s">
        <v>1330</v>
      </c>
      <c r="C88" s="239" t="s">
        <v>16</v>
      </c>
      <c r="D88" s="248" t="s">
        <v>5389</v>
      </c>
      <c r="E88" s="236" t="s">
        <v>1328</v>
      </c>
      <c r="F88" s="236" t="s">
        <v>1814</v>
      </c>
      <c r="G88" s="236" t="s">
        <v>1813</v>
      </c>
      <c r="H88" s="236" t="s">
        <v>1787</v>
      </c>
      <c r="I88" s="236" t="s">
        <v>1328</v>
      </c>
      <c r="J88" s="236" t="s">
        <v>5387</v>
      </c>
      <c r="K88" s="239">
        <v>-1000</v>
      </c>
      <c r="L88" s="239">
        <v>1000</v>
      </c>
      <c r="M88" s="247" t="s">
        <v>6330</v>
      </c>
    </row>
    <row r="89" spans="1:13">
      <c r="A89" s="243" t="s">
        <v>5514</v>
      </c>
      <c r="B89" s="243" t="s">
        <v>1334</v>
      </c>
      <c r="C89" s="243" t="s">
        <v>16</v>
      </c>
      <c r="D89" s="244" t="s">
        <v>5390</v>
      </c>
      <c r="E89" s="235" t="s">
        <v>1332</v>
      </c>
      <c r="F89" s="235" t="s">
        <v>1333</v>
      </c>
      <c r="G89" s="236" t="s">
        <v>1817</v>
      </c>
      <c r="H89" s="236" t="s">
        <v>1787</v>
      </c>
      <c r="I89" s="236" t="s">
        <v>1332</v>
      </c>
      <c r="J89" s="236" t="s">
        <v>5392</v>
      </c>
      <c r="K89" s="239">
        <v>-1000</v>
      </c>
      <c r="L89" s="239">
        <v>1000</v>
      </c>
      <c r="M89" s="247" t="s">
        <v>6331</v>
      </c>
    </row>
    <row r="90" spans="1:13">
      <c r="A90" s="243" t="s">
        <v>5514</v>
      </c>
      <c r="B90" s="243" t="s">
        <v>1334</v>
      </c>
      <c r="C90" s="239" t="s">
        <v>16</v>
      </c>
      <c r="D90" s="248" t="s">
        <v>5391</v>
      </c>
      <c r="E90" s="236" t="s">
        <v>1332</v>
      </c>
      <c r="F90" s="236" t="s">
        <v>1333</v>
      </c>
      <c r="G90" s="236" t="s">
        <v>1817</v>
      </c>
      <c r="H90" s="236" t="s">
        <v>1787</v>
      </c>
      <c r="I90" s="236" t="s">
        <v>1332</v>
      </c>
      <c r="J90" s="236" t="s">
        <v>5392</v>
      </c>
      <c r="K90" s="239">
        <v>-1000</v>
      </c>
      <c r="L90" s="239">
        <v>1000</v>
      </c>
      <c r="M90" s="247" t="s">
        <v>6330</v>
      </c>
    </row>
    <row r="91" spans="1:13" s="224" customFormat="1">
      <c r="A91" s="175"/>
      <c r="B91" s="175"/>
      <c r="C91" s="175" t="s">
        <v>16</v>
      </c>
      <c r="D91" s="260" t="s">
        <v>5360</v>
      </c>
      <c r="E91" s="184" t="s">
        <v>1692</v>
      </c>
      <c r="F91" s="184" t="s">
        <v>1692</v>
      </c>
      <c r="G91" s="184" t="s">
        <v>1692</v>
      </c>
      <c r="H91" s="184" t="s">
        <v>1787</v>
      </c>
      <c r="I91" s="184" t="s">
        <v>1692</v>
      </c>
      <c r="J91" s="184" t="s">
        <v>1692</v>
      </c>
      <c r="K91" s="175">
        <v>-1000</v>
      </c>
      <c r="L91" s="175">
        <v>1000</v>
      </c>
      <c r="M91" s="229" t="s">
        <v>6330</v>
      </c>
    </row>
    <row r="92" spans="1:13">
      <c r="A92" s="175"/>
      <c r="B92" s="175"/>
      <c r="C92" s="175" t="s">
        <v>16</v>
      </c>
      <c r="D92" s="260" t="s">
        <v>6397</v>
      </c>
      <c r="E92" s="184" t="s">
        <v>1692</v>
      </c>
      <c r="F92" s="184" t="s">
        <v>1692</v>
      </c>
      <c r="G92" s="184" t="s">
        <v>1692</v>
      </c>
      <c r="H92" s="184" t="s">
        <v>1787</v>
      </c>
      <c r="I92" s="184" t="s">
        <v>1692</v>
      </c>
      <c r="J92" s="184" t="s">
        <v>1692</v>
      </c>
      <c r="K92" s="175">
        <v>-1000</v>
      </c>
      <c r="L92" s="175">
        <v>1000</v>
      </c>
      <c r="M92" s="229" t="s">
        <v>6330</v>
      </c>
    </row>
    <row r="93" spans="1:13">
      <c r="A93" s="175"/>
      <c r="B93" s="175"/>
      <c r="C93" s="175" t="s">
        <v>16</v>
      </c>
      <c r="D93" s="260" t="s">
        <v>5393</v>
      </c>
      <c r="E93" s="184" t="s">
        <v>1692</v>
      </c>
      <c r="F93" s="184" t="s">
        <v>1692</v>
      </c>
      <c r="G93" s="184" t="s">
        <v>1692</v>
      </c>
      <c r="H93" s="184" t="s">
        <v>1787</v>
      </c>
      <c r="I93" s="184" t="s">
        <v>1692</v>
      </c>
      <c r="J93" s="184" t="s">
        <v>1692</v>
      </c>
      <c r="K93" s="175">
        <v>-1000</v>
      </c>
      <c r="L93" s="175">
        <v>1000</v>
      </c>
      <c r="M93" s="229" t="s">
        <v>6330</v>
      </c>
    </row>
    <row r="94" spans="1:13">
      <c r="A94" s="175"/>
      <c r="B94" s="175"/>
      <c r="C94" s="175" t="s">
        <v>16</v>
      </c>
      <c r="D94" s="260" t="s">
        <v>6403</v>
      </c>
      <c r="E94" s="184" t="s">
        <v>1692</v>
      </c>
      <c r="F94" s="184" t="s">
        <v>1788</v>
      </c>
      <c r="G94" s="184" t="s">
        <v>1786</v>
      </c>
      <c r="H94" s="184" t="s">
        <v>1787</v>
      </c>
      <c r="I94" s="184" t="s">
        <v>1692</v>
      </c>
      <c r="J94" s="184" t="s">
        <v>1789</v>
      </c>
      <c r="K94" s="175">
        <v>-1000</v>
      </c>
      <c r="L94" s="175">
        <v>1000</v>
      </c>
      <c r="M94" s="229" t="s">
        <v>6330</v>
      </c>
    </row>
    <row r="95" spans="1:13">
      <c r="A95" s="175"/>
      <c r="B95" s="175"/>
      <c r="C95" s="175" t="s">
        <v>16</v>
      </c>
      <c r="D95" s="260" t="s">
        <v>5357</v>
      </c>
      <c r="E95" s="184" t="s">
        <v>1692</v>
      </c>
      <c r="F95" s="184" t="s">
        <v>1802</v>
      </c>
      <c r="G95" s="184" t="s">
        <v>1801</v>
      </c>
      <c r="H95" s="184" t="s">
        <v>1787</v>
      </c>
      <c r="I95" s="184" t="s">
        <v>1692</v>
      </c>
      <c r="J95" s="184" t="s">
        <v>1803</v>
      </c>
      <c r="K95" s="175">
        <v>-1000</v>
      </c>
      <c r="L95" s="175">
        <v>1000</v>
      </c>
      <c r="M95" s="229" t="s">
        <v>6330</v>
      </c>
    </row>
    <row r="96" spans="1:13">
      <c r="A96" s="175"/>
      <c r="B96" s="175"/>
      <c r="C96" s="175" t="s">
        <v>16</v>
      </c>
      <c r="D96" s="260" t="s">
        <v>5358</v>
      </c>
      <c r="E96" s="184" t="s">
        <v>1692</v>
      </c>
      <c r="F96" s="184" t="s">
        <v>1806</v>
      </c>
      <c r="G96" s="184" t="s">
        <v>1805</v>
      </c>
      <c r="H96" s="184" t="s">
        <v>1787</v>
      </c>
      <c r="I96" s="184" t="s">
        <v>1692</v>
      </c>
      <c r="J96" s="184" t="s">
        <v>1807</v>
      </c>
      <c r="K96" s="175">
        <v>-1000</v>
      </c>
      <c r="L96" s="175">
        <v>1000</v>
      </c>
      <c r="M96" s="229" t="s">
        <v>6330</v>
      </c>
    </row>
    <row r="97" spans="1:13">
      <c r="A97" s="175"/>
      <c r="B97" s="175"/>
      <c r="C97" s="175" t="s">
        <v>16</v>
      </c>
      <c r="D97" s="260" t="s">
        <v>5359</v>
      </c>
      <c r="E97" s="184" t="s">
        <v>1692</v>
      </c>
      <c r="F97" s="184" t="s">
        <v>1824</v>
      </c>
      <c r="G97" s="184" t="s">
        <v>1823</v>
      </c>
      <c r="H97" s="184" t="s">
        <v>1787</v>
      </c>
      <c r="I97" s="184" t="s">
        <v>1692</v>
      </c>
      <c r="J97" s="184" t="s">
        <v>1825</v>
      </c>
      <c r="K97" s="175">
        <v>-1000</v>
      </c>
      <c r="L97" s="175">
        <v>1000</v>
      </c>
      <c r="M97" s="229" t="s">
        <v>6330</v>
      </c>
    </row>
    <row r="98" spans="1:13">
      <c r="A98" s="175"/>
      <c r="B98" s="175"/>
      <c r="C98" s="175" t="s">
        <v>16</v>
      </c>
      <c r="D98" s="260" t="s">
        <v>5268</v>
      </c>
      <c r="E98" s="184" t="s">
        <v>1692</v>
      </c>
      <c r="F98" s="184" t="s">
        <v>1692</v>
      </c>
      <c r="G98" s="184" t="s">
        <v>1692</v>
      </c>
      <c r="H98" s="184" t="s">
        <v>1834</v>
      </c>
      <c r="I98" s="184" t="s">
        <v>1692</v>
      </c>
      <c r="J98" s="184" t="s">
        <v>1692</v>
      </c>
      <c r="K98" s="175">
        <v>-1000</v>
      </c>
      <c r="L98" s="175">
        <v>1000</v>
      </c>
      <c r="M98" s="229" t="s">
        <v>6330</v>
      </c>
    </row>
    <row r="99" spans="1:13">
      <c r="A99" s="175"/>
      <c r="B99" s="175"/>
      <c r="C99" s="175" t="s">
        <v>16</v>
      </c>
      <c r="D99" s="260" t="s">
        <v>5333</v>
      </c>
      <c r="E99" s="184" t="s">
        <v>1692</v>
      </c>
      <c r="F99" s="184" t="s">
        <v>1835</v>
      </c>
      <c r="G99" s="184" t="s">
        <v>1833</v>
      </c>
      <c r="H99" s="184" t="s">
        <v>1834</v>
      </c>
      <c r="I99" s="184" t="s">
        <v>1692</v>
      </c>
      <c r="J99" s="184" t="s">
        <v>5487</v>
      </c>
      <c r="K99" s="175">
        <v>-1000</v>
      </c>
      <c r="L99" s="175">
        <v>1000</v>
      </c>
      <c r="M99" s="229" t="s">
        <v>6330</v>
      </c>
    </row>
    <row r="100" spans="1:13">
      <c r="A100" s="243" t="s">
        <v>5514</v>
      </c>
      <c r="B100" s="243" t="s">
        <v>280</v>
      </c>
      <c r="C100" s="243" t="s">
        <v>16</v>
      </c>
      <c r="D100" s="244" t="s">
        <v>5492</v>
      </c>
      <c r="E100" s="235" t="s">
        <v>278</v>
      </c>
      <c r="F100" s="235" t="s">
        <v>279</v>
      </c>
      <c r="G100" s="236" t="s">
        <v>1839</v>
      </c>
      <c r="H100" s="236" t="s">
        <v>1840</v>
      </c>
      <c r="I100" s="236" t="s">
        <v>278</v>
      </c>
      <c r="J100" s="236" t="s">
        <v>1842</v>
      </c>
      <c r="K100" s="239">
        <v>-1000</v>
      </c>
      <c r="L100" s="239">
        <v>1000</v>
      </c>
      <c r="M100" s="247" t="s">
        <v>6331</v>
      </c>
    </row>
    <row r="101" spans="1:13">
      <c r="A101" s="243" t="s">
        <v>5514</v>
      </c>
      <c r="B101" s="243" t="s">
        <v>280</v>
      </c>
      <c r="C101" s="239" t="s">
        <v>16</v>
      </c>
      <c r="D101" s="248" t="s">
        <v>6207</v>
      </c>
      <c r="E101" s="236" t="s">
        <v>278</v>
      </c>
      <c r="F101" s="236" t="s">
        <v>1841</v>
      </c>
      <c r="G101" s="236" t="s">
        <v>1839</v>
      </c>
      <c r="H101" s="236" t="s">
        <v>1840</v>
      </c>
      <c r="I101" s="236" t="s">
        <v>278</v>
      </c>
      <c r="J101" s="236" t="s">
        <v>1842</v>
      </c>
      <c r="K101" s="239">
        <v>-1000</v>
      </c>
      <c r="L101" s="239">
        <v>1000</v>
      </c>
      <c r="M101" s="247" t="s">
        <v>6330</v>
      </c>
    </row>
    <row r="102" spans="1:13">
      <c r="A102" s="243" t="s">
        <v>5808</v>
      </c>
      <c r="B102" s="243" t="s">
        <v>288</v>
      </c>
      <c r="C102" s="243" t="s">
        <v>16</v>
      </c>
      <c r="D102" s="244" t="s">
        <v>5489</v>
      </c>
      <c r="E102" s="235" t="s">
        <v>286</v>
      </c>
      <c r="F102" s="235" t="s">
        <v>287</v>
      </c>
      <c r="G102" s="236" t="s">
        <v>1848</v>
      </c>
      <c r="H102" s="236" t="s">
        <v>1840</v>
      </c>
      <c r="I102" s="236" t="s">
        <v>1849</v>
      </c>
      <c r="J102" s="236" t="s">
        <v>1850</v>
      </c>
      <c r="K102" s="239">
        <v>-1000</v>
      </c>
      <c r="L102" s="239">
        <v>1000</v>
      </c>
      <c r="M102" s="247" t="s">
        <v>6331</v>
      </c>
    </row>
    <row r="103" spans="1:13">
      <c r="A103" s="243" t="s">
        <v>5808</v>
      </c>
      <c r="B103" s="243" t="s">
        <v>288</v>
      </c>
      <c r="C103" s="239" t="s">
        <v>16</v>
      </c>
      <c r="D103" s="248" t="s">
        <v>5490</v>
      </c>
      <c r="E103" s="236" t="s">
        <v>286</v>
      </c>
      <c r="F103" s="236" t="s">
        <v>287</v>
      </c>
      <c r="G103" s="236" t="s">
        <v>1848</v>
      </c>
      <c r="H103" s="236" t="s">
        <v>1840</v>
      </c>
      <c r="I103" s="236" t="s">
        <v>1849</v>
      </c>
      <c r="J103" s="236" t="s">
        <v>1850</v>
      </c>
      <c r="K103" s="239">
        <v>-1000</v>
      </c>
      <c r="L103" s="239">
        <v>1000</v>
      </c>
      <c r="M103" s="247" t="s">
        <v>6330</v>
      </c>
    </row>
    <row r="104" spans="1:13">
      <c r="A104" s="239" t="s">
        <v>5808</v>
      </c>
      <c r="B104" s="243" t="s">
        <v>288</v>
      </c>
      <c r="C104" s="239" t="s">
        <v>16</v>
      </c>
      <c r="D104" s="248" t="s">
        <v>5853</v>
      </c>
      <c r="E104" s="236" t="s">
        <v>1692</v>
      </c>
      <c r="F104" s="236" t="s">
        <v>1845</v>
      </c>
      <c r="G104" s="236" t="s">
        <v>1844</v>
      </c>
      <c r="H104" s="236" t="s">
        <v>1840</v>
      </c>
      <c r="I104" s="236" t="s">
        <v>1692</v>
      </c>
      <c r="J104" s="236" t="s">
        <v>1846</v>
      </c>
      <c r="K104" s="239">
        <v>-1000</v>
      </c>
      <c r="L104" s="239">
        <v>1000</v>
      </c>
      <c r="M104" s="247" t="s">
        <v>6330</v>
      </c>
    </row>
    <row r="105" spans="1:13" s="224" customFormat="1">
      <c r="A105" s="243" t="s">
        <v>5808</v>
      </c>
      <c r="B105" s="243" t="s">
        <v>292</v>
      </c>
      <c r="C105" s="243" t="s">
        <v>16</v>
      </c>
      <c r="D105" s="249" t="s">
        <v>6002</v>
      </c>
      <c r="E105" s="240" t="s">
        <v>290</v>
      </c>
      <c r="F105" s="235" t="s">
        <v>291</v>
      </c>
      <c r="G105" s="236" t="s">
        <v>1856</v>
      </c>
      <c r="H105" s="236" t="s">
        <v>1840</v>
      </c>
      <c r="I105" s="236" t="s">
        <v>1858</v>
      </c>
      <c r="J105" s="236" t="s">
        <v>1860</v>
      </c>
      <c r="K105" s="239">
        <v>-1000</v>
      </c>
      <c r="L105" s="239">
        <v>1000</v>
      </c>
      <c r="M105" s="270" t="s">
        <v>6331</v>
      </c>
    </row>
    <row r="106" spans="1:13">
      <c r="A106" s="239" t="s">
        <v>5808</v>
      </c>
      <c r="B106" s="243" t="s">
        <v>292</v>
      </c>
      <c r="C106" s="239" t="s">
        <v>16</v>
      </c>
      <c r="D106" s="248" t="s">
        <v>6374</v>
      </c>
      <c r="E106" s="236" t="s">
        <v>1857</v>
      </c>
      <c r="F106" s="236" t="s">
        <v>1859</v>
      </c>
      <c r="G106" s="236" t="s">
        <v>1856</v>
      </c>
      <c r="H106" s="236" t="s">
        <v>1840</v>
      </c>
      <c r="I106" s="236" t="s">
        <v>1858</v>
      </c>
      <c r="J106" s="236" t="s">
        <v>1860</v>
      </c>
      <c r="K106" s="239">
        <v>-1000</v>
      </c>
      <c r="L106" s="239">
        <v>1000</v>
      </c>
      <c r="M106" s="270" t="s">
        <v>6330</v>
      </c>
    </row>
    <row r="107" spans="1:13">
      <c r="A107" s="243" t="s">
        <v>5514</v>
      </c>
      <c r="B107" s="243" t="s">
        <v>296</v>
      </c>
      <c r="C107" s="243" t="s">
        <v>16</v>
      </c>
      <c r="D107" s="244" t="s">
        <v>5979</v>
      </c>
      <c r="E107" s="235" t="s">
        <v>294</v>
      </c>
      <c r="F107" s="235" t="s">
        <v>1869</v>
      </c>
      <c r="G107" s="236" t="s">
        <v>1867</v>
      </c>
      <c r="H107" s="236" t="s">
        <v>1840</v>
      </c>
      <c r="I107" s="236" t="s">
        <v>1868</v>
      </c>
      <c r="J107" s="236" t="s">
        <v>1870</v>
      </c>
      <c r="K107" s="239">
        <v>-1000</v>
      </c>
      <c r="L107" s="239">
        <v>1000</v>
      </c>
      <c r="M107" s="268" t="s">
        <v>6331</v>
      </c>
    </row>
    <row r="108" spans="1:13">
      <c r="A108" s="239" t="s">
        <v>5514</v>
      </c>
      <c r="B108" s="243" t="s">
        <v>296</v>
      </c>
      <c r="C108" s="239" t="s">
        <v>16</v>
      </c>
      <c r="D108" s="248" t="s">
        <v>6375</v>
      </c>
      <c r="E108" s="236" t="s">
        <v>294</v>
      </c>
      <c r="F108" s="236" t="s">
        <v>1869</v>
      </c>
      <c r="G108" s="236" t="s">
        <v>1867</v>
      </c>
      <c r="H108" s="236" t="s">
        <v>1840</v>
      </c>
      <c r="I108" s="236" t="s">
        <v>1868</v>
      </c>
      <c r="J108" s="236" t="s">
        <v>1870</v>
      </c>
      <c r="K108" s="239">
        <v>-1000</v>
      </c>
      <c r="L108" s="239">
        <v>1000</v>
      </c>
      <c r="M108" s="268" t="s">
        <v>6330</v>
      </c>
    </row>
    <row r="109" spans="1:13">
      <c r="A109" s="243" t="s">
        <v>5514</v>
      </c>
      <c r="B109" s="243" t="s">
        <v>302</v>
      </c>
      <c r="C109" s="243" t="s">
        <v>16</v>
      </c>
      <c r="D109" s="244" t="s">
        <v>5978</v>
      </c>
      <c r="E109" s="235" t="s">
        <v>266</v>
      </c>
      <c r="F109" s="235" t="s">
        <v>4234</v>
      </c>
      <c r="G109" s="236" t="s">
        <v>1862</v>
      </c>
      <c r="H109" s="236" t="s">
        <v>1840</v>
      </c>
      <c r="I109" s="236" t="s">
        <v>266</v>
      </c>
      <c r="J109" s="236" t="s">
        <v>5785</v>
      </c>
      <c r="K109" s="239">
        <v>-1000</v>
      </c>
      <c r="L109" s="239">
        <v>1000</v>
      </c>
      <c r="M109" s="268" t="s">
        <v>6331</v>
      </c>
    </row>
    <row r="110" spans="1:13">
      <c r="A110" s="239" t="s">
        <v>5514</v>
      </c>
      <c r="B110" s="243" t="s">
        <v>302</v>
      </c>
      <c r="C110" s="239" t="s">
        <v>16</v>
      </c>
      <c r="D110" s="248" t="s">
        <v>6384</v>
      </c>
      <c r="E110" s="236" t="s">
        <v>266</v>
      </c>
      <c r="F110" s="236" t="s">
        <v>1863</v>
      </c>
      <c r="G110" s="236" t="s">
        <v>1862</v>
      </c>
      <c r="H110" s="236" t="s">
        <v>1840</v>
      </c>
      <c r="I110" s="236" t="s">
        <v>266</v>
      </c>
      <c r="J110" s="236" t="s">
        <v>5785</v>
      </c>
      <c r="K110" s="239">
        <v>-1000</v>
      </c>
      <c r="L110" s="239">
        <v>1000</v>
      </c>
      <c r="M110" s="268" t="s">
        <v>6330</v>
      </c>
    </row>
    <row r="111" spans="1:13">
      <c r="A111" s="243" t="s">
        <v>5514</v>
      </c>
      <c r="B111" s="243" t="s">
        <v>306</v>
      </c>
      <c r="C111" s="243" t="s">
        <v>16</v>
      </c>
      <c r="D111" s="244" t="s">
        <v>5977</v>
      </c>
      <c r="E111" s="235" t="s">
        <v>304</v>
      </c>
      <c r="F111" s="235" t="s">
        <v>4225</v>
      </c>
      <c r="G111" s="236" t="s">
        <v>1884</v>
      </c>
      <c r="H111" s="236" t="s">
        <v>1840</v>
      </c>
      <c r="I111" s="236" t="s">
        <v>1886</v>
      </c>
      <c r="J111" s="236" t="s">
        <v>1888</v>
      </c>
      <c r="K111" s="239">
        <v>0</v>
      </c>
      <c r="L111" s="239">
        <v>1000</v>
      </c>
      <c r="M111" s="268" t="s">
        <v>6331</v>
      </c>
    </row>
    <row r="112" spans="1:13">
      <c r="A112" s="239" t="s">
        <v>5514</v>
      </c>
      <c r="B112" s="243" t="s">
        <v>306</v>
      </c>
      <c r="C112" s="239" t="s">
        <v>16</v>
      </c>
      <c r="D112" s="248" t="s">
        <v>6382</v>
      </c>
      <c r="E112" s="236" t="s">
        <v>1885</v>
      </c>
      <c r="F112" s="236" t="s">
        <v>1887</v>
      </c>
      <c r="G112" s="236" t="s">
        <v>1884</v>
      </c>
      <c r="H112" s="236" t="s">
        <v>1840</v>
      </c>
      <c r="I112" s="236" t="s">
        <v>1886</v>
      </c>
      <c r="J112" s="236" t="s">
        <v>1888</v>
      </c>
      <c r="K112" s="239">
        <v>0</v>
      </c>
      <c r="L112" s="239">
        <v>1000</v>
      </c>
      <c r="M112" s="268" t="s">
        <v>6330</v>
      </c>
    </row>
    <row r="113" spans="1:13">
      <c r="A113" s="243" t="s">
        <v>5514</v>
      </c>
      <c r="B113" s="243" t="s">
        <v>326</v>
      </c>
      <c r="C113" s="243" t="s">
        <v>16</v>
      </c>
      <c r="D113" s="244" t="s">
        <v>5975</v>
      </c>
      <c r="E113" s="235" t="s">
        <v>322</v>
      </c>
      <c r="F113" s="235" t="s">
        <v>1874</v>
      </c>
      <c r="G113" s="236" t="s">
        <v>1872</v>
      </c>
      <c r="H113" s="236" t="s">
        <v>1840</v>
      </c>
      <c r="I113" s="236" t="s">
        <v>1873</v>
      </c>
      <c r="J113" s="236" t="s">
        <v>5839</v>
      </c>
      <c r="K113" s="239">
        <v>0</v>
      </c>
      <c r="L113" s="239">
        <v>1000</v>
      </c>
      <c r="M113" s="253" t="s">
        <v>6331</v>
      </c>
    </row>
    <row r="114" spans="1:13">
      <c r="A114" s="239" t="s">
        <v>5514</v>
      </c>
      <c r="B114" s="243" t="s">
        <v>326</v>
      </c>
      <c r="C114" s="239" t="s">
        <v>16</v>
      </c>
      <c r="D114" s="248" t="s">
        <v>5859</v>
      </c>
      <c r="E114" s="236" t="s">
        <v>1873</v>
      </c>
      <c r="F114" s="236" t="s">
        <v>1874</v>
      </c>
      <c r="G114" s="236" t="s">
        <v>1872</v>
      </c>
      <c r="H114" s="236" t="s">
        <v>1840</v>
      </c>
      <c r="I114" s="236" t="s">
        <v>1873</v>
      </c>
      <c r="J114" s="236" t="s">
        <v>5839</v>
      </c>
      <c r="K114" s="239">
        <v>0</v>
      </c>
      <c r="L114" s="239">
        <v>1000</v>
      </c>
      <c r="M114" s="247" t="s">
        <v>6330</v>
      </c>
    </row>
    <row r="115" spans="1:13">
      <c r="A115" s="175"/>
      <c r="B115" s="175"/>
      <c r="C115" s="175" t="s">
        <v>16</v>
      </c>
      <c r="D115" s="260" t="s">
        <v>6383</v>
      </c>
      <c r="E115" s="184" t="s">
        <v>1885</v>
      </c>
      <c r="F115" s="184" t="s">
        <v>1887</v>
      </c>
      <c r="G115" s="184" t="s">
        <v>1890</v>
      </c>
      <c r="H115" s="184" t="s">
        <v>1840</v>
      </c>
      <c r="I115" s="184" t="s">
        <v>1886</v>
      </c>
      <c r="J115" s="184" t="s">
        <v>1888</v>
      </c>
      <c r="K115" s="175">
        <v>0</v>
      </c>
      <c r="L115" s="175">
        <v>1000</v>
      </c>
      <c r="M115" s="229" t="s">
        <v>6330</v>
      </c>
    </row>
    <row r="116" spans="1:13">
      <c r="A116" s="175"/>
      <c r="B116" s="175"/>
      <c r="C116" s="175" t="s">
        <v>16</v>
      </c>
      <c r="D116" s="260" t="s">
        <v>5858</v>
      </c>
      <c r="E116" s="184" t="s">
        <v>1878</v>
      </c>
      <c r="F116" s="184" t="s">
        <v>1880</v>
      </c>
      <c r="G116" s="184" t="s">
        <v>1877</v>
      </c>
      <c r="H116" s="184" t="s">
        <v>1840</v>
      </c>
      <c r="I116" s="184" t="s">
        <v>1879</v>
      </c>
      <c r="J116" s="184" t="s">
        <v>1881</v>
      </c>
      <c r="K116" s="175">
        <v>-1000</v>
      </c>
      <c r="L116" s="175">
        <v>0</v>
      </c>
      <c r="M116" s="229" t="s">
        <v>6330</v>
      </c>
    </row>
    <row r="117" spans="1:13">
      <c r="A117" s="223" t="s">
        <v>6201</v>
      </c>
      <c r="B117" s="223"/>
      <c r="C117" s="223" t="s">
        <v>16</v>
      </c>
      <c r="D117" s="289" t="s">
        <v>5854</v>
      </c>
      <c r="E117" s="222" t="s">
        <v>1692</v>
      </c>
      <c r="F117" s="222" t="s">
        <v>1853</v>
      </c>
      <c r="G117" s="222" t="s">
        <v>1852</v>
      </c>
      <c r="H117" s="222" t="s">
        <v>1840</v>
      </c>
      <c r="I117" s="222" t="s">
        <v>1692</v>
      </c>
      <c r="J117" s="222" t="s">
        <v>1854</v>
      </c>
      <c r="K117" s="223">
        <v>-1000</v>
      </c>
      <c r="L117" s="223">
        <v>1000</v>
      </c>
      <c r="M117" s="229" t="s">
        <v>6330</v>
      </c>
    </row>
    <row r="118" spans="1:13">
      <c r="A118" s="175"/>
      <c r="B118" s="175"/>
      <c r="C118" s="175" t="s">
        <v>16</v>
      </c>
      <c r="D118" s="260" t="s">
        <v>5436</v>
      </c>
      <c r="E118" s="184" t="s">
        <v>1692</v>
      </c>
      <c r="F118" s="184" t="s">
        <v>1692</v>
      </c>
      <c r="G118" s="184" t="s">
        <v>1692</v>
      </c>
      <c r="H118" s="184" t="s">
        <v>1892</v>
      </c>
      <c r="I118" s="184" t="s">
        <v>1692</v>
      </c>
      <c r="J118" s="184" t="s">
        <v>1692</v>
      </c>
      <c r="K118" s="175">
        <v>-1000</v>
      </c>
      <c r="L118" s="175">
        <v>1000</v>
      </c>
      <c r="M118" s="229" t="s">
        <v>6330</v>
      </c>
    </row>
    <row r="119" spans="1:13">
      <c r="A119" s="243" t="s">
        <v>5514</v>
      </c>
      <c r="B119" s="243" t="s">
        <v>334</v>
      </c>
      <c r="C119" s="243" t="s">
        <v>16</v>
      </c>
      <c r="D119" s="244" t="s">
        <v>6153</v>
      </c>
      <c r="E119" s="235" t="s">
        <v>332</v>
      </c>
      <c r="F119" s="235" t="s">
        <v>333</v>
      </c>
      <c r="G119" s="236" t="s">
        <v>1899</v>
      </c>
      <c r="H119" s="236" t="s">
        <v>1895</v>
      </c>
      <c r="I119" s="236" t="s">
        <v>332</v>
      </c>
      <c r="J119" s="236" t="s">
        <v>1900</v>
      </c>
      <c r="K119" s="239">
        <v>-1000</v>
      </c>
      <c r="L119" s="239">
        <v>1000</v>
      </c>
      <c r="M119" s="247" t="s">
        <v>6331</v>
      </c>
    </row>
    <row r="120" spans="1:13">
      <c r="A120" s="239" t="s">
        <v>5514</v>
      </c>
      <c r="B120" s="243" t="s">
        <v>334</v>
      </c>
      <c r="C120" s="239" t="s">
        <v>16</v>
      </c>
      <c r="D120" s="248" t="s">
        <v>6210</v>
      </c>
      <c r="E120" s="236" t="s">
        <v>332</v>
      </c>
      <c r="F120" s="236" t="s">
        <v>333</v>
      </c>
      <c r="G120" s="236" t="s">
        <v>1899</v>
      </c>
      <c r="H120" s="236" t="s">
        <v>1895</v>
      </c>
      <c r="I120" s="236" t="s">
        <v>332</v>
      </c>
      <c r="J120" s="236" t="s">
        <v>1900</v>
      </c>
      <c r="K120" s="239">
        <v>-1000</v>
      </c>
      <c r="L120" s="239">
        <v>1000</v>
      </c>
      <c r="M120" s="247" t="s">
        <v>6330</v>
      </c>
    </row>
    <row r="121" spans="1:13">
      <c r="A121" s="243" t="s">
        <v>5514</v>
      </c>
      <c r="B121" s="243" t="s">
        <v>338</v>
      </c>
      <c r="C121" s="243" t="s">
        <v>16</v>
      </c>
      <c r="D121" s="244" t="s">
        <v>6136</v>
      </c>
      <c r="E121" s="235" t="s">
        <v>336</v>
      </c>
      <c r="F121" s="235" t="s">
        <v>1908</v>
      </c>
      <c r="G121" s="236" t="s">
        <v>1907</v>
      </c>
      <c r="H121" s="236" t="s">
        <v>1895</v>
      </c>
      <c r="I121" s="236" t="s">
        <v>336</v>
      </c>
      <c r="J121" s="236" t="s">
        <v>5557</v>
      </c>
      <c r="K121" s="239">
        <v>-1000</v>
      </c>
      <c r="L121" s="239">
        <v>1000</v>
      </c>
      <c r="M121" s="247" t="s">
        <v>6331</v>
      </c>
    </row>
    <row r="122" spans="1:13">
      <c r="A122" s="239" t="s">
        <v>5514</v>
      </c>
      <c r="B122" s="243" t="s">
        <v>338</v>
      </c>
      <c r="C122" s="239" t="s">
        <v>16</v>
      </c>
      <c r="D122" s="248" t="s">
        <v>5617</v>
      </c>
      <c r="E122" s="236" t="s">
        <v>336</v>
      </c>
      <c r="F122" s="236" t="s">
        <v>1908</v>
      </c>
      <c r="G122" s="236" t="s">
        <v>1907</v>
      </c>
      <c r="H122" s="236" t="s">
        <v>1895</v>
      </c>
      <c r="I122" s="236" t="s">
        <v>336</v>
      </c>
      <c r="J122" s="236" t="s">
        <v>5557</v>
      </c>
      <c r="K122" s="239">
        <v>-1000</v>
      </c>
      <c r="L122" s="239">
        <v>1000</v>
      </c>
      <c r="M122" s="247" t="s">
        <v>6330</v>
      </c>
    </row>
    <row r="123" spans="1:13">
      <c r="A123" s="243" t="s">
        <v>5514</v>
      </c>
      <c r="B123" s="243" t="s">
        <v>346</v>
      </c>
      <c r="C123" s="243" t="s">
        <v>16</v>
      </c>
      <c r="D123" s="244" t="s">
        <v>5990</v>
      </c>
      <c r="E123" s="235" t="s">
        <v>344</v>
      </c>
      <c r="F123" s="235" t="s">
        <v>345</v>
      </c>
      <c r="G123" s="236" t="s">
        <v>1911</v>
      </c>
      <c r="H123" s="236" t="s">
        <v>1895</v>
      </c>
      <c r="I123" s="236" t="s">
        <v>1912</v>
      </c>
      <c r="J123" s="236" t="s">
        <v>1913</v>
      </c>
      <c r="K123" s="239">
        <v>-1000</v>
      </c>
      <c r="L123" s="239">
        <v>1000</v>
      </c>
      <c r="M123" s="247" t="s">
        <v>6331</v>
      </c>
    </row>
    <row r="124" spans="1:13">
      <c r="A124" s="239" t="s">
        <v>5514</v>
      </c>
      <c r="B124" s="243" t="s">
        <v>346</v>
      </c>
      <c r="C124" s="239" t="s">
        <v>16</v>
      </c>
      <c r="D124" s="248" t="s">
        <v>5990</v>
      </c>
      <c r="E124" s="236" t="s">
        <v>344</v>
      </c>
      <c r="F124" s="236" t="s">
        <v>345</v>
      </c>
      <c r="G124" s="236" t="s">
        <v>1911</v>
      </c>
      <c r="H124" s="236" t="s">
        <v>1895</v>
      </c>
      <c r="I124" s="236" t="s">
        <v>1912</v>
      </c>
      <c r="J124" s="236" t="s">
        <v>1913</v>
      </c>
      <c r="K124" s="239">
        <v>-1000</v>
      </c>
      <c r="L124" s="239">
        <v>1000</v>
      </c>
      <c r="M124" s="247" t="s">
        <v>6330</v>
      </c>
    </row>
    <row r="125" spans="1:13">
      <c r="A125" s="243" t="s">
        <v>5514</v>
      </c>
      <c r="B125" s="243" t="s">
        <v>350</v>
      </c>
      <c r="C125" s="243" t="s">
        <v>16</v>
      </c>
      <c r="D125" s="244" t="s">
        <v>5793</v>
      </c>
      <c r="E125" s="235" t="s">
        <v>348</v>
      </c>
      <c r="F125" s="235" t="s">
        <v>349</v>
      </c>
      <c r="G125" s="236" t="s">
        <v>1902</v>
      </c>
      <c r="H125" s="236" t="s">
        <v>1895</v>
      </c>
      <c r="I125" s="236" t="s">
        <v>1903</v>
      </c>
      <c r="J125" s="236" t="s">
        <v>5792</v>
      </c>
      <c r="K125" s="239">
        <v>-1000</v>
      </c>
      <c r="L125" s="239">
        <v>1000</v>
      </c>
      <c r="M125" s="247" t="s">
        <v>6331</v>
      </c>
    </row>
    <row r="126" spans="1:13">
      <c r="A126" s="239" t="s">
        <v>5514</v>
      </c>
      <c r="B126" s="243" t="s">
        <v>350</v>
      </c>
      <c r="C126" s="239" t="s">
        <v>16</v>
      </c>
      <c r="D126" s="248" t="s">
        <v>5791</v>
      </c>
      <c r="E126" s="236" t="s">
        <v>348</v>
      </c>
      <c r="F126" s="236" t="s">
        <v>1904</v>
      </c>
      <c r="G126" s="236" t="s">
        <v>1902</v>
      </c>
      <c r="H126" s="236" t="s">
        <v>1895</v>
      </c>
      <c r="I126" s="236" t="s">
        <v>1903</v>
      </c>
      <c r="J126" s="236" t="s">
        <v>5792</v>
      </c>
      <c r="K126" s="239">
        <v>-1000</v>
      </c>
      <c r="L126" s="239">
        <v>1000</v>
      </c>
      <c r="M126" s="247" t="s">
        <v>6330</v>
      </c>
    </row>
    <row r="127" spans="1:13">
      <c r="A127" s="243" t="s">
        <v>5514</v>
      </c>
      <c r="B127" s="243" t="s">
        <v>354</v>
      </c>
      <c r="C127" s="243" t="s">
        <v>16</v>
      </c>
      <c r="D127" s="244" t="s">
        <v>5517</v>
      </c>
      <c r="E127" s="235" t="s">
        <v>352</v>
      </c>
      <c r="F127" s="235" t="s">
        <v>353</v>
      </c>
      <c r="G127" s="236" t="s">
        <v>1894</v>
      </c>
      <c r="H127" s="236" t="s">
        <v>1895</v>
      </c>
      <c r="I127" s="236" t="s">
        <v>1896</v>
      </c>
      <c r="J127" s="236" t="s">
        <v>1897</v>
      </c>
      <c r="K127" s="239">
        <v>-1000</v>
      </c>
      <c r="L127" s="239">
        <v>1000</v>
      </c>
      <c r="M127" s="247" t="s">
        <v>6331</v>
      </c>
    </row>
    <row r="128" spans="1:13">
      <c r="A128" s="243" t="s">
        <v>5514</v>
      </c>
      <c r="B128" s="243" t="s">
        <v>354</v>
      </c>
      <c r="C128" s="239" t="s">
        <v>16</v>
      </c>
      <c r="D128" s="248" t="s">
        <v>5522</v>
      </c>
      <c r="E128" s="236" t="s">
        <v>1896</v>
      </c>
      <c r="F128" s="236" t="s">
        <v>353</v>
      </c>
      <c r="G128" s="236" t="s">
        <v>1894</v>
      </c>
      <c r="H128" s="236" t="s">
        <v>1895</v>
      </c>
      <c r="I128" s="236" t="s">
        <v>1896</v>
      </c>
      <c r="J128" s="236" t="s">
        <v>1897</v>
      </c>
      <c r="K128" s="239">
        <v>-1000</v>
      </c>
      <c r="L128" s="239">
        <v>1000</v>
      </c>
      <c r="M128" s="247" t="s">
        <v>6330</v>
      </c>
    </row>
    <row r="129" spans="1:13">
      <c r="A129" s="175"/>
      <c r="B129" s="175"/>
      <c r="C129" s="175" t="s">
        <v>16</v>
      </c>
      <c r="D129" s="260" t="s">
        <v>6342</v>
      </c>
      <c r="E129" s="184" t="s">
        <v>344</v>
      </c>
      <c r="F129" s="184" t="s">
        <v>1916</v>
      </c>
      <c r="G129" s="184" t="s">
        <v>1915</v>
      </c>
      <c r="H129" s="184" t="s">
        <v>1895</v>
      </c>
      <c r="I129" s="184" t="s">
        <v>1912</v>
      </c>
      <c r="J129" s="184" t="s">
        <v>1917</v>
      </c>
      <c r="K129" s="175">
        <v>-1000</v>
      </c>
      <c r="L129" s="175">
        <v>1000</v>
      </c>
      <c r="M129" s="229" t="s">
        <v>6330</v>
      </c>
    </row>
    <row r="130" spans="1:13">
      <c r="A130" s="175"/>
      <c r="B130" s="175"/>
      <c r="C130" s="175" t="s">
        <v>16</v>
      </c>
      <c r="D130" s="260" t="s">
        <v>5790</v>
      </c>
      <c r="E130" s="184" t="s">
        <v>344</v>
      </c>
      <c r="F130" s="184" t="s">
        <v>345</v>
      </c>
      <c r="G130" s="184" t="s">
        <v>1919</v>
      </c>
      <c r="H130" s="184" t="s">
        <v>1895</v>
      </c>
      <c r="I130" s="184" t="s">
        <v>1912</v>
      </c>
      <c r="J130" s="184" t="s">
        <v>1913</v>
      </c>
      <c r="K130" s="175">
        <v>-1000</v>
      </c>
      <c r="L130" s="175">
        <v>1000</v>
      </c>
      <c r="M130" s="229" t="s">
        <v>6330</v>
      </c>
    </row>
    <row r="131" spans="1:13">
      <c r="A131" s="283"/>
      <c r="B131" s="283"/>
      <c r="C131" s="175" t="s">
        <v>16</v>
      </c>
      <c r="D131" s="288" t="s">
        <v>5520</v>
      </c>
      <c r="E131" s="186" t="s">
        <v>1692</v>
      </c>
      <c r="F131" s="186" t="s">
        <v>1922</v>
      </c>
      <c r="G131" s="186" t="s">
        <v>1921</v>
      </c>
      <c r="H131" s="186" t="s">
        <v>1895</v>
      </c>
      <c r="I131" s="186" t="s">
        <v>1692</v>
      </c>
      <c r="J131" s="186" t="s">
        <v>5521</v>
      </c>
      <c r="K131" s="183" t="s">
        <v>1924</v>
      </c>
      <c r="L131" s="183" t="s">
        <v>1925</v>
      </c>
      <c r="M131" s="229" t="s">
        <v>6330</v>
      </c>
    </row>
    <row r="132" spans="1:13">
      <c r="A132" s="243" t="s">
        <v>5514</v>
      </c>
      <c r="B132" s="243" t="s">
        <v>717</v>
      </c>
      <c r="C132" s="243" t="s">
        <v>16</v>
      </c>
      <c r="D132" s="244" t="s">
        <v>5721</v>
      </c>
      <c r="E132" s="235" t="s">
        <v>715</v>
      </c>
      <c r="F132" s="235" t="s">
        <v>716</v>
      </c>
      <c r="G132" s="236" t="s">
        <v>1932</v>
      </c>
      <c r="H132" s="236" t="s">
        <v>1928</v>
      </c>
      <c r="I132" s="236" t="s">
        <v>1933</v>
      </c>
      <c r="J132" s="236" t="s">
        <v>5720</v>
      </c>
      <c r="K132" s="239">
        <v>-1000</v>
      </c>
      <c r="L132" s="239">
        <v>1000</v>
      </c>
      <c r="M132" s="247" t="s">
        <v>6331</v>
      </c>
    </row>
    <row r="133" spans="1:13">
      <c r="A133" s="239" t="s">
        <v>5514</v>
      </c>
      <c r="B133" s="243" t="s">
        <v>717</v>
      </c>
      <c r="C133" s="239" t="s">
        <v>16</v>
      </c>
      <c r="D133" s="248" t="s">
        <v>6245</v>
      </c>
      <c r="E133" s="236" t="s">
        <v>715</v>
      </c>
      <c r="F133" s="236" t="s">
        <v>716</v>
      </c>
      <c r="G133" s="236" t="s">
        <v>1932</v>
      </c>
      <c r="H133" s="236" t="s">
        <v>1928</v>
      </c>
      <c r="I133" s="236" t="s">
        <v>1933</v>
      </c>
      <c r="J133" s="236" t="s">
        <v>5720</v>
      </c>
      <c r="K133" s="239">
        <v>-1000</v>
      </c>
      <c r="L133" s="239">
        <v>1000</v>
      </c>
      <c r="M133" s="247" t="s">
        <v>6330</v>
      </c>
    </row>
    <row r="134" spans="1:13">
      <c r="A134" s="175"/>
      <c r="B134" s="175"/>
      <c r="C134" s="175" t="s">
        <v>16</v>
      </c>
      <c r="D134" s="260" t="s">
        <v>5716</v>
      </c>
      <c r="E134" s="184" t="s">
        <v>1692</v>
      </c>
      <c r="F134" s="184" t="s">
        <v>1929</v>
      </c>
      <c r="G134" s="184" t="s">
        <v>1927</v>
      </c>
      <c r="H134" s="184" t="s">
        <v>1928</v>
      </c>
      <c r="I134" s="184" t="s">
        <v>1692</v>
      </c>
      <c r="J134" s="184" t="s">
        <v>1930</v>
      </c>
      <c r="K134" s="175">
        <v>-1000</v>
      </c>
      <c r="L134" s="175">
        <v>1000</v>
      </c>
      <c r="M134" s="229" t="s">
        <v>6330</v>
      </c>
    </row>
    <row r="135" spans="1:13">
      <c r="A135" s="243" t="s">
        <v>5514</v>
      </c>
      <c r="B135" s="243" t="s">
        <v>631</v>
      </c>
      <c r="C135" s="243" t="s">
        <v>16</v>
      </c>
      <c r="D135" s="244" t="s">
        <v>5640</v>
      </c>
      <c r="E135" s="235" t="s">
        <v>629</v>
      </c>
      <c r="F135" s="235" t="s">
        <v>630</v>
      </c>
      <c r="G135" s="236" t="s">
        <v>1941</v>
      </c>
      <c r="H135" s="236" t="s">
        <v>1937</v>
      </c>
      <c r="I135" s="236" t="s">
        <v>1942</v>
      </c>
      <c r="J135" s="236" t="s">
        <v>1943</v>
      </c>
      <c r="K135" s="239">
        <v>-1000</v>
      </c>
      <c r="L135" s="239">
        <v>1000</v>
      </c>
      <c r="M135" s="247" t="s">
        <v>6331</v>
      </c>
    </row>
    <row r="136" spans="1:13">
      <c r="A136" s="239" t="s">
        <v>5514</v>
      </c>
      <c r="B136" s="243" t="s">
        <v>631</v>
      </c>
      <c r="C136" s="239" t="s">
        <v>16</v>
      </c>
      <c r="D136" s="248" t="s">
        <v>5641</v>
      </c>
      <c r="E136" s="236" t="s">
        <v>629</v>
      </c>
      <c r="F136" s="236" t="s">
        <v>630</v>
      </c>
      <c r="G136" s="236" t="s">
        <v>1941</v>
      </c>
      <c r="H136" s="236" t="s">
        <v>1937</v>
      </c>
      <c r="I136" s="236" t="s">
        <v>1942</v>
      </c>
      <c r="J136" s="236" t="s">
        <v>1943</v>
      </c>
      <c r="K136" s="239">
        <v>-1000</v>
      </c>
      <c r="L136" s="239">
        <v>1000</v>
      </c>
      <c r="M136" s="247" t="s">
        <v>6330</v>
      </c>
    </row>
    <row r="137" spans="1:13">
      <c r="A137" s="243" t="s">
        <v>5514</v>
      </c>
      <c r="B137" s="243" t="s">
        <v>635</v>
      </c>
      <c r="C137" s="243" t="s">
        <v>16</v>
      </c>
      <c r="D137" s="244" t="s">
        <v>6184</v>
      </c>
      <c r="E137" s="235" t="s">
        <v>633</v>
      </c>
      <c r="F137" s="235" t="s">
        <v>634</v>
      </c>
      <c r="G137" s="236" t="s">
        <v>1945</v>
      </c>
      <c r="H137" s="236" t="s">
        <v>1937</v>
      </c>
      <c r="I137" s="236" t="s">
        <v>1946</v>
      </c>
      <c r="J137" s="236" t="s">
        <v>1948</v>
      </c>
      <c r="K137" s="239">
        <v>-1000</v>
      </c>
      <c r="L137" s="239">
        <v>1000</v>
      </c>
      <c r="M137" s="247" t="s">
        <v>6331</v>
      </c>
    </row>
    <row r="138" spans="1:13">
      <c r="A138" s="239" t="s">
        <v>5514</v>
      </c>
      <c r="B138" s="243" t="s">
        <v>635</v>
      </c>
      <c r="C138" s="239" t="s">
        <v>16</v>
      </c>
      <c r="D138" s="248" t="s">
        <v>6230</v>
      </c>
      <c r="E138" s="236" t="s">
        <v>633</v>
      </c>
      <c r="F138" s="236" t="s">
        <v>1947</v>
      </c>
      <c r="G138" s="236" t="s">
        <v>1945</v>
      </c>
      <c r="H138" s="236" t="s">
        <v>1937</v>
      </c>
      <c r="I138" s="236" t="s">
        <v>1946</v>
      </c>
      <c r="J138" s="236" t="s">
        <v>1948</v>
      </c>
      <c r="K138" s="239">
        <v>-1000</v>
      </c>
      <c r="L138" s="239">
        <v>1000</v>
      </c>
      <c r="M138" s="247" t="s">
        <v>6330</v>
      </c>
    </row>
    <row r="139" spans="1:13">
      <c r="A139" s="243" t="s">
        <v>5514</v>
      </c>
      <c r="B139" s="243" t="s">
        <v>777</v>
      </c>
      <c r="C139" s="243" t="s">
        <v>16</v>
      </c>
      <c r="D139" s="244" t="s">
        <v>6185</v>
      </c>
      <c r="E139" s="235" t="s">
        <v>610</v>
      </c>
      <c r="F139" s="235" t="s">
        <v>611</v>
      </c>
      <c r="G139" s="236" t="s">
        <v>1936</v>
      </c>
      <c r="H139" s="236" t="s">
        <v>1937</v>
      </c>
      <c r="I139" s="236" t="s">
        <v>610</v>
      </c>
      <c r="J139" s="236" t="s">
        <v>5424</v>
      </c>
      <c r="K139" s="239">
        <v>-1000</v>
      </c>
      <c r="L139" s="239">
        <v>1000</v>
      </c>
      <c r="M139" s="247" t="s">
        <v>6331</v>
      </c>
    </row>
    <row r="140" spans="1:13">
      <c r="A140" s="243" t="s">
        <v>5514</v>
      </c>
      <c r="B140" s="243" t="s">
        <v>777</v>
      </c>
      <c r="C140" s="239" t="s">
        <v>16</v>
      </c>
      <c r="D140" s="248" t="s">
        <v>6249</v>
      </c>
      <c r="E140" s="236" t="s">
        <v>610</v>
      </c>
      <c r="F140" s="236" t="s">
        <v>1938</v>
      </c>
      <c r="G140" s="236" t="s">
        <v>1936</v>
      </c>
      <c r="H140" s="236" t="s">
        <v>1937</v>
      </c>
      <c r="I140" s="236" t="s">
        <v>610</v>
      </c>
      <c r="J140" s="236" t="s">
        <v>5424</v>
      </c>
      <c r="K140" s="239">
        <v>-1000</v>
      </c>
      <c r="L140" s="239">
        <v>1000</v>
      </c>
      <c r="M140" s="247" t="s">
        <v>6330</v>
      </c>
    </row>
    <row r="141" spans="1:13" s="269" customFormat="1">
      <c r="A141" s="243" t="s">
        <v>5514</v>
      </c>
      <c r="B141" s="243" t="s">
        <v>685</v>
      </c>
      <c r="C141" s="243" t="s">
        <v>16</v>
      </c>
      <c r="D141" s="244" t="s">
        <v>5892</v>
      </c>
      <c r="E141" s="235" t="s">
        <v>683</v>
      </c>
      <c r="F141" s="235" t="s">
        <v>684</v>
      </c>
      <c r="G141" s="236" t="s">
        <v>1950</v>
      </c>
      <c r="H141" s="236" t="s">
        <v>1951</v>
      </c>
      <c r="I141" s="236" t="s">
        <v>1952</v>
      </c>
      <c r="J141" s="236" t="s">
        <v>1953</v>
      </c>
      <c r="K141" s="239">
        <v>-1000</v>
      </c>
      <c r="L141" s="239">
        <v>1000</v>
      </c>
      <c r="M141" s="247" t="s">
        <v>6331</v>
      </c>
    </row>
    <row r="142" spans="1:13" s="269" customFormat="1">
      <c r="A142" s="243" t="s">
        <v>5514</v>
      </c>
      <c r="B142" s="243" t="s">
        <v>685</v>
      </c>
      <c r="C142" s="239" t="s">
        <v>16</v>
      </c>
      <c r="D142" s="248" t="s">
        <v>6238</v>
      </c>
      <c r="E142" s="236" t="s">
        <v>683</v>
      </c>
      <c r="F142" s="236" t="s">
        <v>684</v>
      </c>
      <c r="G142" s="236" t="s">
        <v>1950</v>
      </c>
      <c r="H142" s="236" t="s">
        <v>1951</v>
      </c>
      <c r="I142" s="236" t="s">
        <v>1952</v>
      </c>
      <c r="J142" s="236" t="s">
        <v>1953</v>
      </c>
      <c r="K142" s="239">
        <v>-1000</v>
      </c>
      <c r="L142" s="239">
        <v>1000</v>
      </c>
      <c r="M142" s="247" t="s">
        <v>6330</v>
      </c>
    </row>
    <row r="143" spans="1:13">
      <c r="A143" s="243" t="s">
        <v>5514</v>
      </c>
      <c r="B143" s="243" t="s">
        <v>689</v>
      </c>
      <c r="C143" s="243" t="s">
        <v>16</v>
      </c>
      <c r="D143" s="244" t="s">
        <v>6178</v>
      </c>
      <c r="E143" s="235" t="s">
        <v>687</v>
      </c>
      <c r="F143" s="235" t="s">
        <v>688</v>
      </c>
      <c r="G143" s="236" t="s">
        <v>1955</v>
      </c>
      <c r="H143" s="236" t="s">
        <v>1951</v>
      </c>
      <c r="I143" s="236" t="s">
        <v>687</v>
      </c>
      <c r="J143" s="236" t="s">
        <v>1956</v>
      </c>
      <c r="K143" s="239">
        <v>-1000</v>
      </c>
      <c r="L143" s="239">
        <v>1000</v>
      </c>
      <c r="M143" s="247" t="s">
        <v>6331</v>
      </c>
    </row>
    <row r="144" spans="1:13">
      <c r="A144" s="239" t="s">
        <v>5514</v>
      </c>
      <c r="B144" s="243" t="s">
        <v>689</v>
      </c>
      <c r="C144" s="239" t="s">
        <v>16</v>
      </c>
      <c r="D144" s="248" t="s">
        <v>6178</v>
      </c>
      <c r="E144" s="236" t="s">
        <v>687</v>
      </c>
      <c r="F144" s="236" t="s">
        <v>688</v>
      </c>
      <c r="G144" s="236" t="s">
        <v>1955</v>
      </c>
      <c r="H144" s="236" t="s">
        <v>1951</v>
      </c>
      <c r="I144" s="236" t="s">
        <v>687</v>
      </c>
      <c r="J144" s="236" t="s">
        <v>1956</v>
      </c>
      <c r="K144" s="239">
        <v>-1000</v>
      </c>
      <c r="L144" s="239">
        <v>1000</v>
      </c>
      <c r="M144" s="247" t="s">
        <v>6330</v>
      </c>
    </row>
    <row r="145" spans="1:13">
      <c r="A145" s="243" t="s">
        <v>5514</v>
      </c>
      <c r="B145" s="243" t="s">
        <v>651</v>
      </c>
      <c r="C145" s="243" t="s">
        <v>16</v>
      </c>
      <c r="D145" s="244" t="s">
        <v>5660</v>
      </c>
      <c r="E145" s="235" t="s">
        <v>649</v>
      </c>
      <c r="F145" s="235" t="s">
        <v>1972</v>
      </c>
      <c r="G145" s="236" t="s">
        <v>1971</v>
      </c>
      <c r="H145" s="236" t="s">
        <v>5659</v>
      </c>
      <c r="I145" s="236" t="s">
        <v>649</v>
      </c>
      <c r="J145" s="236" t="s">
        <v>1973</v>
      </c>
      <c r="K145" s="239">
        <v>-1000</v>
      </c>
      <c r="L145" s="239">
        <v>1000</v>
      </c>
      <c r="M145" s="247" t="s">
        <v>6331</v>
      </c>
    </row>
    <row r="146" spans="1:13">
      <c r="A146" s="239" t="s">
        <v>5514</v>
      </c>
      <c r="B146" s="243" t="s">
        <v>651</v>
      </c>
      <c r="C146" s="239" t="s">
        <v>16</v>
      </c>
      <c r="D146" s="248" t="s">
        <v>5660</v>
      </c>
      <c r="E146" s="236" t="s">
        <v>649</v>
      </c>
      <c r="F146" s="236" t="s">
        <v>1972</v>
      </c>
      <c r="G146" s="236" t="s">
        <v>1971</v>
      </c>
      <c r="H146" s="236" t="s">
        <v>5659</v>
      </c>
      <c r="I146" s="236" t="s">
        <v>649</v>
      </c>
      <c r="J146" s="236" t="s">
        <v>1973</v>
      </c>
      <c r="K146" s="239">
        <v>-1000</v>
      </c>
      <c r="L146" s="239">
        <v>1000</v>
      </c>
      <c r="M146" s="247" t="s">
        <v>6330</v>
      </c>
    </row>
    <row r="147" spans="1:13">
      <c r="A147" s="175"/>
      <c r="B147" s="175"/>
      <c r="C147" s="175" t="s">
        <v>16</v>
      </c>
      <c r="D147" s="260" t="s">
        <v>6233</v>
      </c>
      <c r="E147" s="184" t="s">
        <v>1966</v>
      </c>
      <c r="F147" s="184" t="s">
        <v>1968</v>
      </c>
      <c r="G147" s="184" t="s">
        <v>1965</v>
      </c>
      <c r="H147" s="184" t="s">
        <v>5659</v>
      </c>
      <c r="I147" s="184" t="s">
        <v>1967</v>
      </c>
      <c r="J147" s="184" t="s">
        <v>6234</v>
      </c>
      <c r="K147" s="175">
        <v>-1000</v>
      </c>
      <c r="L147" s="175">
        <v>1000</v>
      </c>
      <c r="M147" s="229" t="s">
        <v>6330</v>
      </c>
    </row>
    <row r="148" spans="1:13">
      <c r="A148" s="175"/>
      <c r="B148" s="175"/>
      <c r="C148" s="175" t="s">
        <v>16</v>
      </c>
      <c r="D148" s="260" t="s">
        <v>6235</v>
      </c>
      <c r="E148" s="184" t="s">
        <v>1960</v>
      </c>
      <c r="F148" s="184" t="s">
        <v>1962</v>
      </c>
      <c r="G148" s="184" t="s">
        <v>1958</v>
      </c>
      <c r="H148" s="184" t="s">
        <v>5659</v>
      </c>
      <c r="I148" s="184" t="s">
        <v>1961</v>
      </c>
      <c r="J148" s="184" t="s">
        <v>6236</v>
      </c>
      <c r="K148" s="175">
        <v>-1000</v>
      </c>
      <c r="L148" s="175">
        <v>1000</v>
      </c>
      <c r="M148" s="229" t="s">
        <v>6330</v>
      </c>
    </row>
    <row r="149" spans="1:13">
      <c r="A149" s="239" t="s">
        <v>5808</v>
      </c>
      <c r="B149" s="243" t="s">
        <v>567</v>
      </c>
      <c r="C149" s="239" t="s">
        <v>16</v>
      </c>
      <c r="D149" s="248" t="s">
        <v>5847</v>
      </c>
      <c r="E149" s="236" t="s">
        <v>1999</v>
      </c>
      <c r="F149" s="236" t="s">
        <v>2001</v>
      </c>
      <c r="G149" s="236" t="s">
        <v>1998</v>
      </c>
      <c r="H149" s="236" t="s">
        <v>1976</v>
      </c>
      <c r="I149" s="236" t="s">
        <v>2000</v>
      </c>
      <c r="J149" s="236" t="s">
        <v>2002</v>
      </c>
      <c r="K149" s="239">
        <v>-1000</v>
      </c>
      <c r="L149" s="239">
        <v>1000</v>
      </c>
      <c r="M149" s="247" t="s">
        <v>6330</v>
      </c>
    </row>
    <row r="150" spans="1:13">
      <c r="A150" s="243" t="s">
        <v>5514</v>
      </c>
      <c r="B150" s="243" t="s">
        <v>1279</v>
      </c>
      <c r="C150" s="243" t="s">
        <v>16</v>
      </c>
      <c r="D150" s="249" t="s">
        <v>5494</v>
      </c>
      <c r="E150" s="240" t="s">
        <v>1277</v>
      </c>
      <c r="F150" s="240" t="s">
        <v>4190</v>
      </c>
      <c r="G150" s="236" t="s">
        <v>1975</v>
      </c>
      <c r="H150" s="236" t="s">
        <v>1976</v>
      </c>
      <c r="I150" s="236" t="s">
        <v>1978</v>
      </c>
      <c r="J150" s="236" t="s">
        <v>1980</v>
      </c>
      <c r="K150" s="239">
        <v>-1000</v>
      </c>
      <c r="L150" s="239">
        <v>1000</v>
      </c>
      <c r="M150" s="247" t="s">
        <v>6331</v>
      </c>
    </row>
    <row r="151" spans="1:13">
      <c r="A151" s="239" t="s">
        <v>5514</v>
      </c>
      <c r="B151" s="243" t="s">
        <v>1279</v>
      </c>
      <c r="C151" s="239" t="s">
        <v>16</v>
      </c>
      <c r="D151" s="248" t="s">
        <v>5662</v>
      </c>
      <c r="E151" s="236" t="s">
        <v>1977</v>
      </c>
      <c r="F151" s="236" t="s">
        <v>1979</v>
      </c>
      <c r="G151" s="236" t="s">
        <v>1975</v>
      </c>
      <c r="H151" s="236" t="s">
        <v>1976</v>
      </c>
      <c r="I151" s="236" t="s">
        <v>1978</v>
      </c>
      <c r="J151" s="236" t="s">
        <v>1980</v>
      </c>
      <c r="K151" s="239">
        <v>-1000</v>
      </c>
      <c r="L151" s="239">
        <v>1000</v>
      </c>
      <c r="M151" s="247" t="s">
        <v>6330</v>
      </c>
    </row>
    <row r="152" spans="1:13">
      <c r="A152" s="243" t="s">
        <v>5514</v>
      </c>
      <c r="B152" s="243" t="s">
        <v>1283</v>
      </c>
      <c r="C152" s="243" t="s">
        <v>16</v>
      </c>
      <c r="D152" s="249" t="s">
        <v>6138</v>
      </c>
      <c r="E152" s="240" t="s">
        <v>1281</v>
      </c>
      <c r="F152" s="240" t="s">
        <v>4233</v>
      </c>
      <c r="G152" s="236" t="s">
        <v>1982</v>
      </c>
      <c r="H152" s="236" t="s">
        <v>1976</v>
      </c>
      <c r="I152" s="236" t="s">
        <v>1983</v>
      </c>
      <c r="J152" s="236" t="s">
        <v>1985</v>
      </c>
      <c r="K152" s="239">
        <v>-1000</v>
      </c>
      <c r="L152" s="239">
        <v>1000</v>
      </c>
      <c r="M152" s="247" t="s">
        <v>6331</v>
      </c>
    </row>
    <row r="153" spans="1:13">
      <c r="A153" s="243" t="s">
        <v>5514</v>
      </c>
      <c r="B153" s="243" t="s">
        <v>1283</v>
      </c>
      <c r="C153" s="239" t="s">
        <v>16</v>
      </c>
      <c r="D153" s="248" t="s">
        <v>5848</v>
      </c>
      <c r="E153" s="236" t="s">
        <v>1281</v>
      </c>
      <c r="F153" s="236" t="s">
        <v>1984</v>
      </c>
      <c r="G153" s="236" t="s">
        <v>1982</v>
      </c>
      <c r="H153" s="236" t="s">
        <v>1976</v>
      </c>
      <c r="I153" s="236" t="s">
        <v>1983</v>
      </c>
      <c r="J153" s="236" t="s">
        <v>1985</v>
      </c>
      <c r="K153" s="239">
        <v>-1000</v>
      </c>
      <c r="L153" s="239">
        <v>1000</v>
      </c>
      <c r="M153" s="247" t="s">
        <v>6330</v>
      </c>
    </row>
    <row r="154" spans="1:13">
      <c r="A154" s="175"/>
      <c r="B154" s="175"/>
      <c r="C154" s="175" t="s">
        <v>16</v>
      </c>
      <c r="D154" s="260" t="s">
        <v>5348</v>
      </c>
      <c r="E154" s="184" t="s">
        <v>1993</v>
      </c>
      <c r="F154" s="184" t="s">
        <v>1995</v>
      </c>
      <c r="G154" s="184" t="s">
        <v>1992</v>
      </c>
      <c r="H154" s="184" t="s">
        <v>1976</v>
      </c>
      <c r="I154" s="184" t="s">
        <v>1994</v>
      </c>
      <c r="J154" s="184" t="s">
        <v>1996</v>
      </c>
      <c r="K154" s="175">
        <v>-1000</v>
      </c>
      <c r="L154" s="175">
        <v>1000</v>
      </c>
      <c r="M154" s="229" t="s">
        <v>6330</v>
      </c>
    </row>
    <row r="155" spans="1:13">
      <c r="A155" s="175"/>
      <c r="B155" s="175"/>
      <c r="C155" s="175" t="s">
        <v>16</v>
      </c>
      <c r="D155" s="260" t="s">
        <v>5849</v>
      </c>
      <c r="E155" s="184" t="s">
        <v>1692</v>
      </c>
      <c r="F155" s="184" t="s">
        <v>1692</v>
      </c>
      <c r="G155" s="184" t="s">
        <v>1692</v>
      </c>
      <c r="H155" s="184" t="s">
        <v>1976</v>
      </c>
      <c r="I155" s="184" t="s">
        <v>1692</v>
      </c>
      <c r="J155" s="184" t="s">
        <v>1692</v>
      </c>
      <c r="K155" s="175">
        <v>-1000</v>
      </c>
      <c r="L155" s="175">
        <v>1000</v>
      </c>
      <c r="M155" s="229" t="s">
        <v>6330</v>
      </c>
    </row>
    <row r="156" spans="1:13">
      <c r="A156" s="175"/>
      <c r="B156" s="175"/>
      <c r="C156" s="175" t="s">
        <v>16</v>
      </c>
      <c r="D156" s="260" t="s">
        <v>5632</v>
      </c>
      <c r="E156" s="184" t="s">
        <v>1692</v>
      </c>
      <c r="F156" s="184" t="s">
        <v>1988</v>
      </c>
      <c r="G156" s="184" t="s">
        <v>1987</v>
      </c>
      <c r="H156" s="184" t="s">
        <v>1976</v>
      </c>
      <c r="I156" s="184" t="s">
        <v>1692</v>
      </c>
      <c r="J156" s="184" t="s">
        <v>1989</v>
      </c>
      <c r="K156" s="175">
        <v>-1000</v>
      </c>
      <c r="L156" s="175">
        <v>1000</v>
      </c>
      <c r="M156" s="229" t="s">
        <v>6330</v>
      </c>
    </row>
    <row r="157" spans="1:13">
      <c r="A157" s="243" t="s">
        <v>5514</v>
      </c>
      <c r="B157" s="243" t="s">
        <v>284</v>
      </c>
      <c r="C157" s="243" t="s">
        <v>16</v>
      </c>
      <c r="D157" s="244" t="s">
        <v>5940</v>
      </c>
      <c r="E157" s="235" t="s">
        <v>282</v>
      </c>
      <c r="F157" s="235" t="s">
        <v>283</v>
      </c>
      <c r="G157" s="236" t="s">
        <v>2004</v>
      </c>
      <c r="H157" s="236" t="s">
        <v>2005</v>
      </c>
      <c r="I157" s="236" t="s">
        <v>1692</v>
      </c>
      <c r="J157" s="236" t="s">
        <v>2007</v>
      </c>
      <c r="K157" s="239">
        <v>-1000</v>
      </c>
      <c r="L157" s="239">
        <v>1000</v>
      </c>
      <c r="M157" s="247" t="s">
        <v>6331</v>
      </c>
    </row>
    <row r="158" spans="1:13">
      <c r="A158" s="239" t="s">
        <v>5514</v>
      </c>
      <c r="B158" s="243" t="s">
        <v>284</v>
      </c>
      <c r="C158" s="239" t="s">
        <v>16</v>
      </c>
      <c r="D158" s="248" t="s">
        <v>6208</v>
      </c>
      <c r="E158" s="235" t="s">
        <v>282</v>
      </c>
      <c r="F158" s="236" t="s">
        <v>2006</v>
      </c>
      <c r="G158" s="236" t="s">
        <v>2004</v>
      </c>
      <c r="H158" s="236" t="s">
        <v>2005</v>
      </c>
      <c r="I158" s="236" t="s">
        <v>1692</v>
      </c>
      <c r="J158" s="236" t="s">
        <v>2007</v>
      </c>
      <c r="K158" s="239">
        <v>-1000</v>
      </c>
      <c r="L158" s="239">
        <v>1000</v>
      </c>
      <c r="M158" s="247" t="s">
        <v>6330</v>
      </c>
    </row>
    <row r="159" spans="1:13">
      <c r="A159" s="175"/>
      <c r="B159" s="175"/>
      <c r="C159" s="175" t="s">
        <v>16</v>
      </c>
      <c r="D159" s="260" t="s">
        <v>5334</v>
      </c>
      <c r="E159" s="184" t="s">
        <v>1692</v>
      </c>
      <c r="F159" s="184" t="s">
        <v>2010</v>
      </c>
      <c r="G159" s="184" t="s">
        <v>2009</v>
      </c>
      <c r="H159" s="184" t="s">
        <v>2005</v>
      </c>
      <c r="I159" s="184" t="s">
        <v>1692</v>
      </c>
      <c r="J159" s="184" t="s">
        <v>2011</v>
      </c>
      <c r="K159" s="175">
        <v>-1000</v>
      </c>
      <c r="L159" s="175">
        <v>1000</v>
      </c>
      <c r="M159" s="229" t="s">
        <v>6330</v>
      </c>
    </row>
    <row r="160" spans="1:13">
      <c r="A160" s="243" t="s">
        <v>5514</v>
      </c>
      <c r="B160" s="243" t="s">
        <v>1435</v>
      </c>
      <c r="C160" s="243" t="s">
        <v>16</v>
      </c>
      <c r="D160" s="244" t="s">
        <v>6064</v>
      </c>
      <c r="E160" s="235" t="s">
        <v>1433</v>
      </c>
      <c r="F160" s="235" t="s">
        <v>2021</v>
      </c>
      <c r="G160" s="236" t="s">
        <v>2019</v>
      </c>
      <c r="H160" s="236" t="s">
        <v>2014</v>
      </c>
      <c r="I160" s="236" t="s">
        <v>2020</v>
      </c>
      <c r="J160" s="236" t="s">
        <v>2022</v>
      </c>
      <c r="K160" s="239">
        <v>-1000</v>
      </c>
      <c r="L160" s="239">
        <v>1000</v>
      </c>
      <c r="M160" s="247" t="s">
        <v>6331</v>
      </c>
    </row>
    <row r="161" spans="1:13">
      <c r="A161" s="239" t="s">
        <v>5514</v>
      </c>
      <c r="B161" s="243" t="s">
        <v>1435</v>
      </c>
      <c r="C161" s="239" t="s">
        <v>16</v>
      </c>
      <c r="D161" s="248" t="s">
        <v>5843</v>
      </c>
      <c r="E161" s="236" t="s">
        <v>1433</v>
      </c>
      <c r="F161" s="236" t="s">
        <v>2021</v>
      </c>
      <c r="G161" s="236" t="s">
        <v>2019</v>
      </c>
      <c r="H161" s="236" t="s">
        <v>2014</v>
      </c>
      <c r="I161" s="236" t="s">
        <v>2020</v>
      </c>
      <c r="J161" s="236" t="s">
        <v>2022</v>
      </c>
      <c r="K161" s="239">
        <v>-1000</v>
      </c>
      <c r="L161" s="239">
        <v>1000</v>
      </c>
      <c r="M161" s="247" t="s">
        <v>6330</v>
      </c>
    </row>
    <row r="162" spans="1:13">
      <c r="A162" s="243" t="s">
        <v>5514</v>
      </c>
      <c r="B162" s="243" t="s">
        <v>1437</v>
      </c>
      <c r="C162" s="243" t="s">
        <v>16</v>
      </c>
      <c r="D162" s="244" t="s">
        <v>6036</v>
      </c>
      <c r="E162" s="235" t="s">
        <v>1433</v>
      </c>
      <c r="F162" s="235" t="s">
        <v>2021</v>
      </c>
      <c r="G162" s="236" t="s">
        <v>2059</v>
      </c>
      <c r="H162" s="236" t="s">
        <v>2014</v>
      </c>
      <c r="I162" s="236" t="s">
        <v>2020</v>
      </c>
      <c r="J162" s="236" t="s">
        <v>2022</v>
      </c>
      <c r="K162" s="239">
        <v>-1000</v>
      </c>
      <c r="L162" s="239">
        <v>1000</v>
      </c>
      <c r="M162" s="247" t="s">
        <v>6331</v>
      </c>
    </row>
    <row r="163" spans="1:13">
      <c r="A163" s="239" t="s">
        <v>5514</v>
      </c>
      <c r="B163" s="243" t="s">
        <v>1437</v>
      </c>
      <c r="C163" s="239" t="s">
        <v>16</v>
      </c>
      <c r="D163" s="248" t="s">
        <v>6312</v>
      </c>
      <c r="E163" s="236" t="s">
        <v>1433</v>
      </c>
      <c r="F163" s="236" t="s">
        <v>2021</v>
      </c>
      <c r="G163" s="236" t="s">
        <v>2059</v>
      </c>
      <c r="H163" s="236" t="s">
        <v>2014</v>
      </c>
      <c r="I163" s="236" t="s">
        <v>2020</v>
      </c>
      <c r="J163" s="236" t="s">
        <v>2022</v>
      </c>
      <c r="K163" s="239">
        <v>-1000</v>
      </c>
      <c r="L163" s="239">
        <v>1000</v>
      </c>
      <c r="M163" s="247" t="s">
        <v>6330</v>
      </c>
    </row>
    <row r="164" spans="1:13">
      <c r="A164" s="243" t="s">
        <v>5514</v>
      </c>
      <c r="B164" s="243" t="s">
        <v>1439</v>
      </c>
      <c r="C164" s="243" t="s">
        <v>16</v>
      </c>
      <c r="D164" s="244" t="s">
        <v>6008</v>
      </c>
      <c r="E164" s="235" t="s">
        <v>1433</v>
      </c>
      <c r="F164" s="235" t="s">
        <v>2021</v>
      </c>
      <c r="G164" s="236" t="s">
        <v>2061</v>
      </c>
      <c r="H164" s="236" t="s">
        <v>2014</v>
      </c>
      <c r="I164" s="236" t="s">
        <v>2020</v>
      </c>
      <c r="J164" s="236" t="s">
        <v>2063</v>
      </c>
      <c r="K164" s="239">
        <v>-1000</v>
      </c>
      <c r="L164" s="239">
        <v>1000</v>
      </c>
      <c r="M164" s="247" t="s">
        <v>6331</v>
      </c>
    </row>
    <row r="165" spans="1:13">
      <c r="A165" s="239" t="s">
        <v>5514</v>
      </c>
      <c r="B165" s="243" t="s">
        <v>1439</v>
      </c>
      <c r="C165" s="239" t="s">
        <v>16</v>
      </c>
      <c r="D165" s="248" t="s">
        <v>5845</v>
      </c>
      <c r="E165" s="236" t="s">
        <v>1433</v>
      </c>
      <c r="F165" s="236" t="s">
        <v>2062</v>
      </c>
      <c r="G165" s="236" t="s">
        <v>2061</v>
      </c>
      <c r="H165" s="236" t="s">
        <v>2014</v>
      </c>
      <c r="I165" s="236" t="s">
        <v>2020</v>
      </c>
      <c r="J165" s="236" t="s">
        <v>2063</v>
      </c>
      <c r="K165" s="239">
        <v>-1000</v>
      </c>
      <c r="L165" s="239">
        <v>1000</v>
      </c>
      <c r="M165" s="247" t="s">
        <v>6330</v>
      </c>
    </row>
    <row r="166" spans="1:13">
      <c r="A166" s="243" t="s">
        <v>5514</v>
      </c>
      <c r="B166" s="243" t="s">
        <v>1441</v>
      </c>
      <c r="C166" s="243" t="s">
        <v>16</v>
      </c>
      <c r="D166" s="244" t="s">
        <v>6009</v>
      </c>
      <c r="E166" s="235" t="s">
        <v>1433</v>
      </c>
      <c r="F166" s="235" t="s">
        <v>2021</v>
      </c>
      <c r="G166" s="236" t="s">
        <v>2057</v>
      </c>
      <c r="H166" s="236" t="s">
        <v>2014</v>
      </c>
      <c r="I166" s="236" t="s">
        <v>2020</v>
      </c>
      <c r="J166" s="236" t="s">
        <v>2022</v>
      </c>
      <c r="K166" s="239">
        <v>-1000</v>
      </c>
      <c r="L166" s="239">
        <v>1000</v>
      </c>
      <c r="M166" s="247" t="s">
        <v>6331</v>
      </c>
    </row>
    <row r="167" spans="1:13">
      <c r="A167" s="239" t="s">
        <v>5514</v>
      </c>
      <c r="B167" s="243" t="s">
        <v>1441</v>
      </c>
      <c r="C167" s="239" t="s">
        <v>16</v>
      </c>
      <c r="D167" s="248" t="s">
        <v>6320</v>
      </c>
      <c r="E167" s="236" t="s">
        <v>1433</v>
      </c>
      <c r="F167" s="236" t="s">
        <v>2021</v>
      </c>
      <c r="G167" s="236" t="s">
        <v>2057</v>
      </c>
      <c r="H167" s="236" t="s">
        <v>2014</v>
      </c>
      <c r="I167" s="236" t="s">
        <v>2020</v>
      </c>
      <c r="J167" s="236" t="s">
        <v>2022</v>
      </c>
      <c r="K167" s="239">
        <v>-1000</v>
      </c>
      <c r="L167" s="239">
        <v>1000</v>
      </c>
      <c r="M167" s="247" t="s">
        <v>6330</v>
      </c>
    </row>
    <row r="168" spans="1:13">
      <c r="A168" s="243" t="s">
        <v>5514</v>
      </c>
      <c r="B168" s="243" t="s">
        <v>1445</v>
      </c>
      <c r="C168" s="243" t="s">
        <v>16</v>
      </c>
      <c r="D168" s="244" t="s">
        <v>5948</v>
      </c>
      <c r="E168" s="235" t="s">
        <v>1443</v>
      </c>
      <c r="F168" s="235" t="s">
        <v>1444</v>
      </c>
      <c r="G168" s="236" t="s">
        <v>2055</v>
      </c>
      <c r="H168" s="236" t="s">
        <v>2014</v>
      </c>
      <c r="I168" s="236" t="s">
        <v>2052</v>
      </c>
      <c r="J168" s="236" t="s">
        <v>2053</v>
      </c>
      <c r="K168" s="239">
        <v>-1000</v>
      </c>
      <c r="L168" s="239">
        <v>1000</v>
      </c>
      <c r="M168" s="247" t="s">
        <v>6331</v>
      </c>
    </row>
    <row r="169" spans="1:13" s="269" customFormat="1">
      <c r="A169" s="239" t="s">
        <v>5514</v>
      </c>
      <c r="B169" s="243" t="s">
        <v>1445</v>
      </c>
      <c r="C169" s="239" t="s">
        <v>16</v>
      </c>
      <c r="D169" s="248" t="s">
        <v>5799</v>
      </c>
      <c r="E169" s="236" t="s">
        <v>2051</v>
      </c>
      <c r="F169" s="236" t="s">
        <v>1444</v>
      </c>
      <c r="G169" s="236" t="s">
        <v>2055</v>
      </c>
      <c r="H169" s="236" t="s">
        <v>2014</v>
      </c>
      <c r="I169" s="236" t="s">
        <v>2052</v>
      </c>
      <c r="J169" s="236" t="s">
        <v>2053</v>
      </c>
      <c r="K169" s="239">
        <v>-1000</v>
      </c>
      <c r="L169" s="239">
        <v>1000</v>
      </c>
      <c r="M169" s="247" t="s">
        <v>6330</v>
      </c>
    </row>
    <row r="170" spans="1:13" s="269" customFormat="1">
      <c r="A170" s="243" t="s">
        <v>5514</v>
      </c>
      <c r="B170" s="243" t="s">
        <v>1448</v>
      </c>
      <c r="C170" s="243" t="s">
        <v>16</v>
      </c>
      <c r="D170" s="244" t="s">
        <v>6015</v>
      </c>
      <c r="E170" s="236" t="s">
        <v>2051</v>
      </c>
      <c r="F170" s="235" t="s">
        <v>1444</v>
      </c>
      <c r="G170" s="236" t="s">
        <v>2050</v>
      </c>
      <c r="H170" s="236" t="s">
        <v>2014</v>
      </c>
      <c r="I170" s="236" t="s">
        <v>2052</v>
      </c>
      <c r="J170" s="236" t="s">
        <v>2053</v>
      </c>
      <c r="K170" s="239">
        <v>-1000</v>
      </c>
      <c r="L170" s="239">
        <v>1000</v>
      </c>
      <c r="M170" s="247" t="s">
        <v>6331</v>
      </c>
    </row>
    <row r="171" spans="1:13" s="269" customFormat="1">
      <c r="A171" s="239" t="s">
        <v>5514</v>
      </c>
      <c r="B171" s="243" t="s">
        <v>1448</v>
      </c>
      <c r="C171" s="239" t="s">
        <v>16</v>
      </c>
      <c r="D171" s="248" t="s">
        <v>6321</v>
      </c>
      <c r="E171" s="236" t="s">
        <v>2051</v>
      </c>
      <c r="F171" s="236" t="s">
        <v>1444</v>
      </c>
      <c r="G171" s="236" t="s">
        <v>2050</v>
      </c>
      <c r="H171" s="236" t="s">
        <v>2014</v>
      </c>
      <c r="I171" s="236" t="s">
        <v>2052</v>
      </c>
      <c r="J171" s="236" t="s">
        <v>2053</v>
      </c>
      <c r="K171" s="239">
        <v>-1000</v>
      </c>
      <c r="L171" s="239">
        <v>1000</v>
      </c>
      <c r="M171" s="247" t="s">
        <v>6330</v>
      </c>
    </row>
    <row r="172" spans="1:13">
      <c r="A172" s="243" t="s">
        <v>5514</v>
      </c>
      <c r="B172" s="243" t="s">
        <v>1452</v>
      </c>
      <c r="C172" s="243" t="s">
        <v>16</v>
      </c>
      <c r="D172" s="244" t="s">
        <v>5735</v>
      </c>
      <c r="E172" s="235" t="s">
        <v>1450</v>
      </c>
      <c r="F172" s="235" t="s">
        <v>4214</v>
      </c>
      <c r="G172" s="236" t="s">
        <v>2046</v>
      </c>
      <c r="H172" s="236" t="s">
        <v>2014</v>
      </c>
      <c r="I172" s="236" t="s">
        <v>2015</v>
      </c>
      <c r="J172" s="236" t="s">
        <v>2048</v>
      </c>
      <c r="K172" s="239">
        <v>-1000</v>
      </c>
      <c r="L172" s="239">
        <v>1000</v>
      </c>
      <c r="M172" s="247" t="s">
        <v>6331</v>
      </c>
    </row>
    <row r="173" spans="1:13">
      <c r="A173" s="239" t="s">
        <v>5514</v>
      </c>
      <c r="B173" s="243" t="s">
        <v>1452</v>
      </c>
      <c r="C173" s="239" t="s">
        <v>16</v>
      </c>
      <c r="D173" s="248" t="s">
        <v>5734</v>
      </c>
      <c r="E173" s="236" t="s">
        <v>1450</v>
      </c>
      <c r="F173" s="236" t="s">
        <v>2047</v>
      </c>
      <c r="G173" s="236" t="s">
        <v>2046</v>
      </c>
      <c r="H173" s="236" t="s">
        <v>2014</v>
      </c>
      <c r="I173" s="236" t="s">
        <v>2015</v>
      </c>
      <c r="J173" s="236" t="s">
        <v>2048</v>
      </c>
      <c r="K173" s="239">
        <v>-1000</v>
      </c>
      <c r="L173" s="239">
        <v>1000</v>
      </c>
      <c r="M173" s="247" t="s">
        <v>6330</v>
      </c>
    </row>
    <row r="174" spans="1:13">
      <c r="A174" s="243" t="s">
        <v>5514</v>
      </c>
      <c r="B174" s="243" t="s">
        <v>1454</v>
      </c>
      <c r="C174" s="243" t="s">
        <v>16</v>
      </c>
      <c r="D174" s="244" t="s">
        <v>5961</v>
      </c>
      <c r="E174" s="235" t="s">
        <v>1450</v>
      </c>
      <c r="F174" s="235" t="s">
        <v>4214</v>
      </c>
      <c r="G174" s="236" t="s">
        <v>2042</v>
      </c>
      <c r="H174" s="236" t="s">
        <v>2014</v>
      </c>
      <c r="I174" s="236" t="s">
        <v>2015</v>
      </c>
      <c r="J174" s="236" t="s">
        <v>2044</v>
      </c>
      <c r="K174" s="239">
        <v>-1000</v>
      </c>
      <c r="L174" s="239">
        <v>1000</v>
      </c>
      <c r="M174" s="247" t="s">
        <v>6331</v>
      </c>
    </row>
    <row r="175" spans="1:13">
      <c r="A175" s="243" t="s">
        <v>5514</v>
      </c>
      <c r="B175" s="243" t="s">
        <v>1454</v>
      </c>
      <c r="C175" s="239" t="s">
        <v>16</v>
      </c>
      <c r="D175" s="248" t="s">
        <v>5726</v>
      </c>
      <c r="E175" s="236" t="s">
        <v>1450</v>
      </c>
      <c r="F175" s="236" t="s">
        <v>2043</v>
      </c>
      <c r="G175" s="236" t="s">
        <v>2042</v>
      </c>
      <c r="H175" s="236" t="s">
        <v>2014</v>
      </c>
      <c r="I175" s="236" t="s">
        <v>2015</v>
      </c>
      <c r="J175" s="236" t="s">
        <v>2044</v>
      </c>
      <c r="K175" s="239">
        <v>-1000</v>
      </c>
      <c r="L175" s="239">
        <v>1000</v>
      </c>
      <c r="M175" s="247" t="s">
        <v>6330</v>
      </c>
    </row>
    <row r="176" spans="1:13">
      <c r="A176" s="243" t="s">
        <v>5514</v>
      </c>
      <c r="B176" s="243" t="s">
        <v>1458</v>
      </c>
      <c r="C176" s="243" t="s">
        <v>16</v>
      </c>
      <c r="D176" s="244" t="s">
        <v>5730</v>
      </c>
      <c r="E176" s="235" t="s">
        <v>1456</v>
      </c>
      <c r="F176" s="235" t="s">
        <v>2039</v>
      </c>
      <c r="G176" s="236" t="s">
        <v>2037</v>
      </c>
      <c r="H176" s="236" t="s">
        <v>2014</v>
      </c>
      <c r="I176" s="236" t="s">
        <v>2038</v>
      </c>
      <c r="J176" s="236" t="s">
        <v>5727</v>
      </c>
      <c r="K176" s="239">
        <v>-1000</v>
      </c>
      <c r="L176" s="239">
        <v>1000</v>
      </c>
      <c r="M176" s="247" t="s">
        <v>6331</v>
      </c>
    </row>
    <row r="177" spans="1:13">
      <c r="A177" s="239" t="s">
        <v>5514</v>
      </c>
      <c r="B177" s="243" t="s">
        <v>1458</v>
      </c>
      <c r="C177" s="239" t="s">
        <v>16</v>
      </c>
      <c r="D177" s="248" t="s">
        <v>5728</v>
      </c>
      <c r="E177" s="236" t="s">
        <v>1456</v>
      </c>
      <c r="F177" s="236" t="s">
        <v>2039</v>
      </c>
      <c r="G177" s="236" t="s">
        <v>2037</v>
      </c>
      <c r="H177" s="236" t="s">
        <v>2014</v>
      </c>
      <c r="I177" s="236" t="s">
        <v>2038</v>
      </c>
      <c r="J177" s="236" t="s">
        <v>5727</v>
      </c>
      <c r="K177" s="239">
        <v>-1000</v>
      </c>
      <c r="L177" s="239">
        <v>1000</v>
      </c>
      <c r="M177" s="247" t="s">
        <v>6330</v>
      </c>
    </row>
    <row r="178" spans="1:13">
      <c r="A178" s="243" t="s">
        <v>5514</v>
      </c>
      <c r="B178" s="243" t="s">
        <v>1464</v>
      </c>
      <c r="C178" s="243" t="s">
        <v>16</v>
      </c>
      <c r="D178" s="244" t="s">
        <v>5962</v>
      </c>
      <c r="E178" s="235" t="s">
        <v>1462</v>
      </c>
      <c r="F178" s="235" t="s">
        <v>1463</v>
      </c>
      <c r="G178" s="236" t="s">
        <v>2032</v>
      </c>
      <c r="H178" s="236" t="s">
        <v>2014</v>
      </c>
      <c r="I178" s="236" t="s">
        <v>2033</v>
      </c>
      <c r="J178" s="236" t="s">
        <v>5760</v>
      </c>
      <c r="K178" s="239">
        <v>-1000</v>
      </c>
      <c r="L178" s="239">
        <v>1000</v>
      </c>
      <c r="M178" s="247" t="s">
        <v>6331</v>
      </c>
    </row>
    <row r="179" spans="1:13">
      <c r="A179" s="239" t="s">
        <v>5514</v>
      </c>
      <c r="B179" s="243" t="s">
        <v>1464</v>
      </c>
      <c r="C179" s="239" t="s">
        <v>16</v>
      </c>
      <c r="D179" s="248" t="s">
        <v>5759</v>
      </c>
      <c r="E179" s="236" t="s">
        <v>1462</v>
      </c>
      <c r="F179" s="236" t="s">
        <v>2034</v>
      </c>
      <c r="G179" s="236" t="s">
        <v>2032</v>
      </c>
      <c r="H179" s="236" t="s">
        <v>2014</v>
      </c>
      <c r="I179" s="236" t="s">
        <v>2033</v>
      </c>
      <c r="J179" s="236" t="s">
        <v>5760</v>
      </c>
      <c r="K179" s="239">
        <v>-1000</v>
      </c>
      <c r="L179" s="239">
        <v>1000</v>
      </c>
      <c r="M179" s="247" t="s">
        <v>6330</v>
      </c>
    </row>
    <row r="180" spans="1:13">
      <c r="A180" s="243" t="s">
        <v>5514</v>
      </c>
      <c r="B180" s="243" t="s">
        <v>1468</v>
      </c>
      <c r="C180" s="243" t="s">
        <v>16</v>
      </c>
      <c r="D180" s="244" t="s">
        <v>5850</v>
      </c>
      <c r="E180" s="235" t="s">
        <v>1466</v>
      </c>
      <c r="F180" s="235" t="s">
        <v>2016</v>
      </c>
      <c r="G180" s="236" t="s">
        <v>2030</v>
      </c>
      <c r="H180" s="236" t="s">
        <v>2014</v>
      </c>
      <c r="I180" s="236" t="s">
        <v>2015</v>
      </c>
      <c r="J180" s="236" t="s">
        <v>5762</v>
      </c>
      <c r="K180" s="239">
        <v>-1000</v>
      </c>
      <c r="L180" s="239">
        <v>1000</v>
      </c>
      <c r="M180" s="247" t="s">
        <v>6331</v>
      </c>
    </row>
    <row r="181" spans="1:13">
      <c r="A181" s="239" t="s">
        <v>5514</v>
      </c>
      <c r="B181" s="243" t="s">
        <v>1468</v>
      </c>
      <c r="C181" s="239" t="s">
        <v>16</v>
      </c>
      <c r="D181" s="248" t="s">
        <v>6322</v>
      </c>
      <c r="E181" s="236" t="s">
        <v>1466</v>
      </c>
      <c r="F181" s="236" t="s">
        <v>2016</v>
      </c>
      <c r="G181" s="236" t="s">
        <v>2030</v>
      </c>
      <c r="H181" s="236" t="s">
        <v>2014</v>
      </c>
      <c r="I181" s="236" t="s">
        <v>2015</v>
      </c>
      <c r="J181" s="236" t="s">
        <v>5762</v>
      </c>
      <c r="K181" s="239">
        <v>-1000</v>
      </c>
      <c r="L181" s="239">
        <v>1000</v>
      </c>
      <c r="M181" s="247" t="s">
        <v>6330</v>
      </c>
    </row>
    <row r="182" spans="1:13">
      <c r="A182" s="243" t="s">
        <v>5514</v>
      </c>
      <c r="B182" s="243" t="s">
        <v>1470</v>
      </c>
      <c r="C182" s="243" t="s">
        <v>16</v>
      </c>
      <c r="D182" s="244" t="s">
        <v>5877</v>
      </c>
      <c r="E182" s="235" t="s">
        <v>1466</v>
      </c>
      <c r="F182" s="235" t="s">
        <v>2016</v>
      </c>
      <c r="G182" s="236" t="s">
        <v>2026</v>
      </c>
      <c r="H182" s="236" t="s">
        <v>2014</v>
      </c>
      <c r="I182" s="236" t="s">
        <v>2015</v>
      </c>
      <c r="J182" s="236" t="s">
        <v>5762</v>
      </c>
      <c r="K182" s="239">
        <v>-1000</v>
      </c>
      <c r="L182" s="239">
        <v>1000</v>
      </c>
      <c r="M182" s="247" t="s">
        <v>6331</v>
      </c>
    </row>
    <row r="183" spans="1:13">
      <c r="A183" s="239" t="s">
        <v>5514</v>
      </c>
      <c r="B183" s="243" t="s">
        <v>1470</v>
      </c>
      <c r="C183" s="239" t="s">
        <v>16</v>
      </c>
      <c r="D183" s="248" t="s">
        <v>5763</v>
      </c>
      <c r="E183" s="236" t="s">
        <v>1466</v>
      </c>
      <c r="F183" s="236" t="s">
        <v>2016</v>
      </c>
      <c r="G183" s="236" t="s">
        <v>2026</v>
      </c>
      <c r="H183" s="236" t="s">
        <v>2014</v>
      </c>
      <c r="I183" s="236" t="s">
        <v>2015</v>
      </c>
      <c r="J183" s="236" t="s">
        <v>5762</v>
      </c>
      <c r="K183" s="239">
        <v>-1000</v>
      </c>
      <c r="L183" s="239">
        <v>1000</v>
      </c>
      <c r="M183" s="247" t="s">
        <v>6330</v>
      </c>
    </row>
    <row r="184" spans="1:13">
      <c r="A184" s="175"/>
      <c r="B184" s="175"/>
      <c r="C184" s="175" t="s">
        <v>16</v>
      </c>
      <c r="D184" s="260" t="s">
        <v>6324</v>
      </c>
      <c r="E184" s="184" t="s">
        <v>1466</v>
      </c>
      <c r="F184" s="184" t="s">
        <v>2016</v>
      </c>
      <c r="G184" s="184" t="s">
        <v>2024</v>
      </c>
      <c r="H184" s="184" t="s">
        <v>2014</v>
      </c>
      <c r="I184" s="184" t="s">
        <v>2015</v>
      </c>
      <c r="J184" s="184" t="s">
        <v>5762</v>
      </c>
      <c r="K184" s="175">
        <v>-1000</v>
      </c>
      <c r="L184" s="175">
        <v>1000</v>
      </c>
      <c r="M184" s="229" t="s">
        <v>6330</v>
      </c>
    </row>
    <row r="185" spans="1:13">
      <c r="A185" s="175"/>
      <c r="B185" s="175"/>
      <c r="C185" s="175" t="s">
        <v>16</v>
      </c>
      <c r="D185" s="260" t="s">
        <v>6325</v>
      </c>
      <c r="E185" s="184" t="s">
        <v>1466</v>
      </c>
      <c r="F185" s="184" t="s">
        <v>2016</v>
      </c>
      <c r="G185" s="184" t="s">
        <v>2013</v>
      </c>
      <c r="H185" s="184" t="s">
        <v>2014</v>
      </c>
      <c r="I185" s="184" t="s">
        <v>2015</v>
      </c>
      <c r="J185" s="184" t="s">
        <v>5762</v>
      </c>
      <c r="K185" s="175">
        <v>-1000</v>
      </c>
      <c r="L185" s="175">
        <v>1000</v>
      </c>
      <c r="M185" s="229" t="s">
        <v>6330</v>
      </c>
    </row>
    <row r="186" spans="1:13">
      <c r="A186" s="175"/>
      <c r="B186" s="175"/>
      <c r="C186" s="175" t="s">
        <v>16</v>
      </c>
      <c r="D186" s="260" t="s">
        <v>6323</v>
      </c>
      <c r="E186" s="184" t="s">
        <v>1466</v>
      </c>
      <c r="F186" s="184" t="s">
        <v>2016</v>
      </c>
      <c r="G186" s="184" t="s">
        <v>2028</v>
      </c>
      <c r="H186" s="184" t="s">
        <v>2014</v>
      </c>
      <c r="I186" s="184" t="s">
        <v>2015</v>
      </c>
      <c r="J186" s="184" t="s">
        <v>5762</v>
      </c>
      <c r="K186" s="175">
        <v>-1000</v>
      </c>
      <c r="L186" s="175">
        <v>1000</v>
      </c>
      <c r="M186" s="229" t="s">
        <v>6330</v>
      </c>
    </row>
    <row r="187" spans="1:13">
      <c r="A187" s="243" t="s">
        <v>5514</v>
      </c>
      <c r="B187" s="243" t="s">
        <v>198</v>
      </c>
      <c r="C187" s="243" t="s">
        <v>16</v>
      </c>
      <c r="D187" s="244" t="s">
        <v>5505</v>
      </c>
      <c r="E187" s="235" t="s">
        <v>196</v>
      </c>
      <c r="F187" s="235" t="s">
        <v>197</v>
      </c>
      <c r="G187" s="236" t="s">
        <v>2102</v>
      </c>
      <c r="H187" s="236" t="s">
        <v>2066</v>
      </c>
      <c r="I187" s="236" t="s">
        <v>2103</v>
      </c>
      <c r="J187" s="236" t="s">
        <v>2104</v>
      </c>
      <c r="K187" s="239">
        <v>-1000</v>
      </c>
      <c r="L187" s="239">
        <v>1000</v>
      </c>
      <c r="M187" s="247" t="s">
        <v>6331</v>
      </c>
    </row>
    <row r="188" spans="1:13">
      <c r="A188" s="243" t="s">
        <v>5514</v>
      </c>
      <c r="B188" s="243" t="s">
        <v>198</v>
      </c>
      <c r="C188" s="239" t="s">
        <v>16</v>
      </c>
      <c r="D188" s="248" t="s">
        <v>6203</v>
      </c>
      <c r="E188" s="236" t="s">
        <v>196</v>
      </c>
      <c r="F188" s="236" t="s">
        <v>197</v>
      </c>
      <c r="G188" s="236" t="s">
        <v>2102</v>
      </c>
      <c r="H188" s="236" t="s">
        <v>2066</v>
      </c>
      <c r="I188" s="236" t="s">
        <v>2103</v>
      </c>
      <c r="J188" s="236" t="s">
        <v>2104</v>
      </c>
      <c r="K188" s="239">
        <v>-1000</v>
      </c>
      <c r="L188" s="239">
        <v>1000</v>
      </c>
      <c r="M188" s="247" t="s">
        <v>6330</v>
      </c>
    </row>
    <row r="189" spans="1:13" s="269" customFormat="1">
      <c r="A189" s="243" t="s">
        <v>5514</v>
      </c>
      <c r="B189" s="243" t="s">
        <v>202</v>
      </c>
      <c r="C189" s="243" t="s">
        <v>16</v>
      </c>
      <c r="D189" s="244" t="s">
        <v>5473</v>
      </c>
      <c r="E189" s="235" t="s">
        <v>200</v>
      </c>
      <c r="F189" s="235" t="s">
        <v>201</v>
      </c>
      <c r="G189" s="236" t="s">
        <v>2106</v>
      </c>
      <c r="H189" s="236" t="s">
        <v>2066</v>
      </c>
      <c r="I189" s="236" t="s">
        <v>2107</v>
      </c>
      <c r="J189" s="236" t="s">
        <v>2108</v>
      </c>
      <c r="K189" s="239">
        <v>-1000</v>
      </c>
      <c r="L189" s="239">
        <v>1000</v>
      </c>
      <c r="M189" s="247" t="s">
        <v>6331</v>
      </c>
    </row>
    <row r="190" spans="1:13">
      <c r="A190" s="243" t="s">
        <v>5514</v>
      </c>
      <c r="B190" s="243" t="s">
        <v>202</v>
      </c>
      <c r="C190" s="239" t="s">
        <v>16</v>
      </c>
      <c r="D190" s="248" t="s">
        <v>5402</v>
      </c>
      <c r="E190" s="236" t="s">
        <v>200</v>
      </c>
      <c r="F190" s="236" t="s">
        <v>201</v>
      </c>
      <c r="G190" s="236" t="s">
        <v>2106</v>
      </c>
      <c r="H190" s="236" t="s">
        <v>2066</v>
      </c>
      <c r="I190" s="236" t="s">
        <v>2107</v>
      </c>
      <c r="J190" s="236" t="s">
        <v>2108</v>
      </c>
      <c r="K190" s="239">
        <v>-1000</v>
      </c>
      <c r="L190" s="239">
        <v>1000</v>
      </c>
      <c r="M190" s="247" t="s">
        <v>6330</v>
      </c>
    </row>
    <row r="191" spans="1:13">
      <c r="A191" s="243" t="s">
        <v>5514</v>
      </c>
      <c r="B191" s="243" t="s">
        <v>206</v>
      </c>
      <c r="C191" s="243" t="s">
        <v>16</v>
      </c>
      <c r="D191" s="250" t="s">
        <v>6039</v>
      </c>
      <c r="E191" s="235" t="s">
        <v>204</v>
      </c>
      <c r="F191" s="235" t="s">
        <v>205</v>
      </c>
      <c r="G191" s="236" t="s">
        <v>2070</v>
      </c>
      <c r="H191" s="236" t="s">
        <v>2066</v>
      </c>
      <c r="I191" s="236" t="s">
        <v>204</v>
      </c>
      <c r="J191" s="236" t="s">
        <v>2071</v>
      </c>
      <c r="K191" s="239">
        <v>-1000</v>
      </c>
      <c r="L191" s="239">
        <v>1000</v>
      </c>
      <c r="M191" s="247" t="s">
        <v>6331</v>
      </c>
    </row>
    <row r="192" spans="1:13">
      <c r="A192" s="239" t="s">
        <v>5514</v>
      </c>
      <c r="B192" s="243" t="s">
        <v>206</v>
      </c>
      <c r="C192" s="239" t="s">
        <v>16</v>
      </c>
      <c r="D192" s="251" t="s">
        <v>5802</v>
      </c>
      <c r="E192" s="236" t="s">
        <v>204</v>
      </c>
      <c r="F192" s="236" t="s">
        <v>205</v>
      </c>
      <c r="G192" s="236" t="s">
        <v>2070</v>
      </c>
      <c r="H192" s="236" t="s">
        <v>2066</v>
      </c>
      <c r="I192" s="236" t="s">
        <v>204</v>
      </c>
      <c r="J192" s="236" t="s">
        <v>2071</v>
      </c>
      <c r="K192" s="239">
        <v>-1000</v>
      </c>
      <c r="L192" s="239">
        <v>1000</v>
      </c>
      <c r="M192" s="247" t="s">
        <v>6330</v>
      </c>
    </row>
    <row r="193" spans="1:13">
      <c r="A193" s="243" t="s">
        <v>5645</v>
      </c>
      <c r="B193" s="243" t="s">
        <v>210</v>
      </c>
      <c r="C193" s="243" t="s">
        <v>16</v>
      </c>
      <c r="D193" s="250" t="s">
        <v>5644</v>
      </c>
      <c r="E193" s="235" t="s">
        <v>208</v>
      </c>
      <c r="F193" s="235" t="s">
        <v>209</v>
      </c>
      <c r="G193" s="236" t="s">
        <v>2065</v>
      </c>
      <c r="H193" s="236" t="s">
        <v>2066</v>
      </c>
      <c r="I193" s="236" t="s">
        <v>2067</v>
      </c>
      <c r="J193" s="236" t="s">
        <v>2068</v>
      </c>
      <c r="K193" s="239">
        <v>-1000</v>
      </c>
      <c r="L193" s="239">
        <v>1000</v>
      </c>
      <c r="M193" s="247" t="s">
        <v>6331</v>
      </c>
    </row>
    <row r="194" spans="1:13">
      <c r="A194" s="239" t="s">
        <v>5646</v>
      </c>
      <c r="B194" s="243" t="s">
        <v>210</v>
      </c>
      <c r="C194" s="239" t="s">
        <v>16</v>
      </c>
      <c r="D194" s="251" t="s">
        <v>5644</v>
      </c>
      <c r="E194" s="236" t="s">
        <v>208</v>
      </c>
      <c r="F194" s="236" t="s">
        <v>209</v>
      </c>
      <c r="G194" s="236" t="s">
        <v>2065</v>
      </c>
      <c r="H194" s="236" t="s">
        <v>2066</v>
      </c>
      <c r="I194" s="236" t="s">
        <v>2067</v>
      </c>
      <c r="J194" s="236" t="s">
        <v>2068</v>
      </c>
      <c r="K194" s="239">
        <v>-1000</v>
      </c>
      <c r="L194" s="239">
        <v>1000</v>
      </c>
      <c r="M194" s="247" t="s">
        <v>6330</v>
      </c>
    </row>
    <row r="195" spans="1:13">
      <c r="A195" s="243" t="s">
        <v>5514</v>
      </c>
      <c r="B195" s="243" t="s">
        <v>417</v>
      </c>
      <c r="C195" s="243" t="s">
        <v>16</v>
      </c>
      <c r="D195" s="244" t="s">
        <v>6033</v>
      </c>
      <c r="E195" s="235" t="s">
        <v>415</v>
      </c>
      <c r="F195" s="235" t="s">
        <v>416</v>
      </c>
      <c r="G195" s="236" t="s">
        <v>2093</v>
      </c>
      <c r="H195" s="236" t="s">
        <v>2066</v>
      </c>
      <c r="I195" s="236" t="s">
        <v>2094</v>
      </c>
      <c r="J195" s="236" t="s">
        <v>2095</v>
      </c>
      <c r="K195" s="239">
        <v>-1000</v>
      </c>
      <c r="L195" s="239">
        <v>1000</v>
      </c>
      <c r="M195" s="247" t="s">
        <v>6331</v>
      </c>
    </row>
    <row r="196" spans="1:13">
      <c r="A196" s="243" t="s">
        <v>5514</v>
      </c>
      <c r="B196" s="243" t="s">
        <v>417</v>
      </c>
      <c r="C196" s="239" t="s">
        <v>16</v>
      </c>
      <c r="D196" s="248" t="s">
        <v>6033</v>
      </c>
      <c r="E196" s="236" t="s">
        <v>415</v>
      </c>
      <c r="F196" s="236" t="s">
        <v>416</v>
      </c>
      <c r="G196" s="236" t="s">
        <v>2093</v>
      </c>
      <c r="H196" s="236" t="s">
        <v>2066</v>
      </c>
      <c r="I196" s="236" t="s">
        <v>2094</v>
      </c>
      <c r="J196" s="236" t="s">
        <v>2095</v>
      </c>
      <c r="K196" s="239">
        <v>-1000</v>
      </c>
      <c r="L196" s="239">
        <v>1000</v>
      </c>
      <c r="M196" s="247" t="s">
        <v>6330</v>
      </c>
    </row>
    <row r="197" spans="1:13">
      <c r="A197" s="243" t="s">
        <v>5514</v>
      </c>
      <c r="B197" s="243" t="s">
        <v>419</v>
      </c>
      <c r="C197" s="243" t="s">
        <v>16</v>
      </c>
      <c r="D197" s="250" t="s">
        <v>6034</v>
      </c>
      <c r="E197" s="235" t="s">
        <v>204</v>
      </c>
      <c r="F197" s="235" t="s">
        <v>205</v>
      </c>
      <c r="G197" s="236" t="s">
        <v>2097</v>
      </c>
      <c r="H197" s="236" t="s">
        <v>2066</v>
      </c>
      <c r="I197" s="236" t="s">
        <v>204</v>
      </c>
      <c r="J197" s="236" t="s">
        <v>2071</v>
      </c>
      <c r="K197" s="239">
        <v>-1000</v>
      </c>
      <c r="L197" s="239">
        <v>1000</v>
      </c>
      <c r="M197" s="247" t="s">
        <v>6331</v>
      </c>
    </row>
    <row r="198" spans="1:13">
      <c r="A198" s="239" t="s">
        <v>5514</v>
      </c>
      <c r="B198" s="243" t="s">
        <v>419</v>
      </c>
      <c r="C198" s="239" t="s">
        <v>16</v>
      </c>
      <c r="D198" s="251" t="s">
        <v>5803</v>
      </c>
      <c r="E198" s="236" t="s">
        <v>204</v>
      </c>
      <c r="F198" s="236" t="s">
        <v>205</v>
      </c>
      <c r="G198" s="236" t="s">
        <v>2097</v>
      </c>
      <c r="H198" s="236" t="s">
        <v>2066</v>
      </c>
      <c r="I198" s="236" t="s">
        <v>204</v>
      </c>
      <c r="J198" s="236" t="s">
        <v>2071</v>
      </c>
      <c r="K198" s="239">
        <v>-1000</v>
      </c>
      <c r="L198" s="239">
        <v>1000</v>
      </c>
      <c r="M198" s="247" t="s">
        <v>6330</v>
      </c>
    </row>
    <row r="199" spans="1:13">
      <c r="A199" s="243" t="s">
        <v>5514</v>
      </c>
      <c r="B199" s="243" t="s">
        <v>424</v>
      </c>
      <c r="C199" s="243" t="s">
        <v>16</v>
      </c>
      <c r="D199" s="244" t="s">
        <v>5320</v>
      </c>
      <c r="E199" s="235" t="s">
        <v>421</v>
      </c>
      <c r="F199" s="235" t="s">
        <v>423</v>
      </c>
      <c r="G199" s="236" t="s">
        <v>2099</v>
      </c>
      <c r="H199" s="236" t="s">
        <v>2066</v>
      </c>
      <c r="I199" s="240" t="s">
        <v>422</v>
      </c>
      <c r="J199" s="236" t="s">
        <v>2100</v>
      </c>
      <c r="K199" s="239">
        <v>-1000</v>
      </c>
      <c r="L199" s="239">
        <v>1000</v>
      </c>
      <c r="M199" s="247" t="s">
        <v>6331</v>
      </c>
    </row>
    <row r="200" spans="1:13">
      <c r="A200" s="243" t="s">
        <v>5514</v>
      </c>
      <c r="B200" s="243" t="s">
        <v>424</v>
      </c>
      <c r="C200" s="239" t="s">
        <v>16</v>
      </c>
      <c r="D200" s="248" t="s">
        <v>5319</v>
      </c>
      <c r="E200" s="236" t="s">
        <v>421</v>
      </c>
      <c r="F200" s="236" t="s">
        <v>423</v>
      </c>
      <c r="G200" s="236" t="s">
        <v>2099</v>
      </c>
      <c r="H200" s="236" t="s">
        <v>2066</v>
      </c>
      <c r="I200" s="236" t="s">
        <v>422</v>
      </c>
      <c r="J200" s="236" t="s">
        <v>2100</v>
      </c>
      <c r="K200" s="239">
        <v>-1000</v>
      </c>
      <c r="L200" s="239">
        <v>1000</v>
      </c>
      <c r="M200" s="247" t="s">
        <v>6330</v>
      </c>
    </row>
    <row r="201" spans="1:13">
      <c r="A201" s="243" t="s">
        <v>5514</v>
      </c>
      <c r="B201" s="243" t="s">
        <v>428</v>
      </c>
      <c r="C201" s="243" t="s">
        <v>16</v>
      </c>
      <c r="D201" s="244" t="s">
        <v>5318</v>
      </c>
      <c r="E201" s="235" t="s">
        <v>426</v>
      </c>
      <c r="F201" s="235" t="s">
        <v>2090</v>
      </c>
      <c r="G201" s="236" t="s">
        <v>2088</v>
      </c>
      <c r="H201" s="236" t="s">
        <v>2066</v>
      </c>
      <c r="I201" s="236" t="s">
        <v>2089</v>
      </c>
      <c r="J201" s="236" t="s">
        <v>2091</v>
      </c>
      <c r="K201" s="239">
        <v>-1000</v>
      </c>
      <c r="L201" s="239">
        <v>1000</v>
      </c>
      <c r="M201" s="247" t="s">
        <v>6331</v>
      </c>
    </row>
    <row r="202" spans="1:13">
      <c r="A202" s="243" t="s">
        <v>5514</v>
      </c>
      <c r="B202" s="243" t="s">
        <v>428</v>
      </c>
      <c r="C202" s="239" t="s">
        <v>16</v>
      </c>
      <c r="D202" s="248" t="s">
        <v>5318</v>
      </c>
      <c r="E202" s="236" t="s">
        <v>426</v>
      </c>
      <c r="F202" s="236" t="s">
        <v>2090</v>
      </c>
      <c r="G202" s="236" t="s">
        <v>2088</v>
      </c>
      <c r="H202" s="236" t="s">
        <v>2066</v>
      </c>
      <c r="I202" s="236" t="s">
        <v>2089</v>
      </c>
      <c r="J202" s="236" t="s">
        <v>2091</v>
      </c>
      <c r="K202" s="239">
        <v>-1000</v>
      </c>
      <c r="L202" s="239">
        <v>1000</v>
      </c>
      <c r="M202" s="247" t="s">
        <v>6330</v>
      </c>
    </row>
    <row r="203" spans="1:13">
      <c r="A203" s="175"/>
      <c r="B203" s="175"/>
      <c r="C203" s="175" t="s">
        <v>16</v>
      </c>
      <c r="D203" s="260" t="s">
        <v>5305</v>
      </c>
      <c r="E203" s="184" t="s">
        <v>2084</v>
      </c>
      <c r="F203" s="184" t="s">
        <v>2085</v>
      </c>
      <c r="G203" s="184" t="s">
        <v>2083</v>
      </c>
      <c r="H203" s="184" t="s">
        <v>2066</v>
      </c>
      <c r="I203" s="184" t="s">
        <v>2084</v>
      </c>
      <c r="J203" s="184" t="s">
        <v>2086</v>
      </c>
      <c r="K203" s="175">
        <v>-1000</v>
      </c>
      <c r="L203" s="175">
        <v>1000</v>
      </c>
      <c r="M203" s="229" t="s">
        <v>6330</v>
      </c>
    </row>
    <row r="204" spans="1:13">
      <c r="A204" s="175"/>
      <c r="B204" s="175"/>
      <c r="C204" s="175" t="s">
        <v>16</v>
      </c>
      <c r="D204" s="260" t="s">
        <v>5347</v>
      </c>
      <c r="E204" s="184" t="s">
        <v>2074</v>
      </c>
      <c r="F204" s="184" t="s">
        <v>2075</v>
      </c>
      <c r="G204" s="184" t="s">
        <v>2073</v>
      </c>
      <c r="H204" s="184" t="s">
        <v>2066</v>
      </c>
      <c r="I204" s="184" t="s">
        <v>2074</v>
      </c>
      <c r="J204" s="184" t="s">
        <v>2076</v>
      </c>
      <c r="K204" s="175">
        <v>-1000</v>
      </c>
      <c r="L204" s="175">
        <v>1000</v>
      </c>
      <c r="M204" s="229" t="s">
        <v>6330</v>
      </c>
    </row>
    <row r="205" spans="1:13">
      <c r="A205" s="175"/>
      <c r="B205" s="175"/>
      <c r="C205" s="175" t="s">
        <v>16</v>
      </c>
      <c r="D205" s="260" t="s">
        <v>5332</v>
      </c>
      <c r="E205" s="184" t="s">
        <v>2079</v>
      </c>
      <c r="F205" s="184" t="s">
        <v>2080</v>
      </c>
      <c r="G205" s="184" t="s">
        <v>2078</v>
      </c>
      <c r="H205" s="184" t="s">
        <v>2066</v>
      </c>
      <c r="I205" s="184" t="s">
        <v>2079</v>
      </c>
      <c r="J205" s="184" t="s">
        <v>2081</v>
      </c>
      <c r="K205" s="175">
        <v>-1000</v>
      </c>
      <c r="L205" s="175">
        <v>1000</v>
      </c>
      <c r="M205" s="229" t="s">
        <v>6330</v>
      </c>
    </row>
    <row r="206" spans="1:13">
      <c r="A206" s="243" t="s">
        <v>5514</v>
      </c>
      <c r="B206" s="243" t="s">
        <v>188</v>
      </c>
      <c r="C206" s="243" t="s">
        <v>16</v>
      </c>
      <c r="D206" s="244" t="s">
        <v>5865</v>
      </c>
      <c r="E206" s="235" t="s">
        <v>187</v>
      </c>
      <c r="F206" s="235" t="s">
        <v>14</v>
      </c>
      <c r="G206" s="236" t="s">
        <v>2139</v>
      </c>
      <c r="H206" s="236" t="s">
        <v>2111</v>
      </c>
      <c r="I206" s="236" t="s">
        <v>2140</v>
      </c>
      <c r="J206" s="236" t="s">
        <v>2142</v>
      </c>
      <c r="K206" s="239">
        <v>-1000</v>
      </c>
      <c r="L206" s="239">
        <v>1000</v>
      </c>
      <c r="M206" s="247" t="s">
        <v>6331</v>
      </c>
    </row>
    <row r="207" spans="1:13">
      <c r="A207" s="239" t="s">
        <v>5514</v>
      </c>
      <c r="B207" s="243" t="s">
        <v>188</v>
      </c>
      <c r="C207" s="239" t="s">
        <v>16</v>
      </c>
      <c r="D207" s="248" t="s">
        <v>5865</v>
      </c>
      <c r="E207" s="236" t="s">
        <v>5864</v>
      </c>
      <c r="F207" s="236" t="s">
        <v>2141</v>
      </c>
      <c r="G207" s="236" t="s">
        <v>2139</v>
      </c>
      <c r="H207" s="236" t="s">
        <v>2111</v>
      </c>
      <c r="I207" s="236" t="s">
        <v>2140</v>
      </c>
      <c r="J207" s="236" t="s">
        <v>2142</v>
      </c>
      <c r="K207" s="239">
        <v>-1000</v>
      </c>
      <c r="L207" s="239">
        <v>1000</v>
      </c>
      <c r="M207" s="247" t="s">
        <v>6330</v>
      </c>
    </row>
    <row r="208" spans="1:13">
      <c r="A208" s="243" t="s">
        <v>5808</v>
      </c>
      <c r="B208" s="243" t="s">
        <v>436</v>
      </c>
      <c r="C208" s="243" t="s">
        <v>16</v>
      </c>
      <c r="D208" s="244" t="s">
        <v>5326</v>
      </c>
      <c r="E208" s="235" t="s">
        <v>434</v>
      </c>
      <c r="F208" s="235" t="s">
        <v>2155</v>
      </c>
      <c r="G208" s="236" t="s">
        <v>2153</v>
      </c>
      <c r="H208" s="236" t="s">
        <v>2111</v>
      </c>
      <c r="I208" s="236" t="s">
        <v>2154</v>
      </c>
      <c r="J208" s="236" t="s">
        <v>2156</v>
      </c>
      <c r="K208" s="239">
        <v>-1000</v>
      </c>
      <c r="L208" s="239">
        <v>1000</v>
      </c>
      <c r="M208" s="247" t="s">
        <v>6331</v>
      </c>
    </row>
    <row r="209" spans="1:13">
      <c r="A209" s="243" t="s">
        <v>5808</v>
      </c>
      <c r="B209" s="243" t="s">
        <v>436</v>
      </c>
      <c r="C209" s="239" t="s">
        <v>16</v>
      </c>
      <c r="D209" s="248" t="s">
        <v>5325</v>
      </c>
      <c r="E209" s="236" t="s">
        <v>434</v>
      </c>
      <c r="F209" s="236" t="s">
        <v>2155</v>
      </c>
      <c r="G209" s="236" t="s">
        <v>2153</v>
      </c>
      <c r="H209" s="236" t="s">
        <v>2111</v>
      </c>
      <c r="I209" s="236" t="s">
        <v>2154</v>
      </c>
      <c r="J209" s="236" t="s">
        <v>2156</v>
      </c>
      <c r="K209" s="239">
        <v>-1000</v>
      </c>
      <c r="L209" s="239">
        <v>1000</v>
      </c>
      <c r="M209" s="247" t="s">
        <v>6330</v>
      </c>
    </row>
    <row r="210" spans="1:13">
      <c r="A210" s="243" t="s">
        <v>5514</v>
      </c>
      <c r="B210" s="243" t="s">
        <v>440</v>
      </c>
      <c r="C210" s="243" t="s">
        <v>16</v>
      </c>
      <c r="D210" s="244" t="s">
        <v>5327</v>
      </c>
      <c r="E210" s="235" t="s">
        <v>438</v>
      </c>
      <c r="F210" s="235" t="s">
        <v>2150</v>
      </c>
      <c r="G210" s="236" t="s">
        <v>2148</v>
      </c>
      <c r="H210" s="236" t="s">
        <v>2111</v>
      </c>
      <c r="I210" s="236" t="s">
        <v>2149</v>
      </c>
      <c r="J210" s="236" t="s">
        <v>2151</v>
      </c>
      <c r="K210" s="239">
        <v>-1000</v>
      </c>
      <c r="L210" s="239">
        <v>1000</v>
      </c>
      <c r="M210" s="247" t="s">
        <v>6331</v>
      </c>
    </row>
    <row r="211" spans="1:13">
      <c r="A211" s="243" t="s">
        <v>5514</v>
      </c>
      <c r="B211" s="243" t="s">
        <v>440</v>
      </c>
      <c r="C211" s="239" t="s">
        <v>16</v>
      </c>
      <c r="D211" s="248" t="s">
        <v>5327</v>
      </c>
      <c r="E211" s="236" t="s">
        <v>438</v>
      </c>
      <c r="F211" s="236" t="s">
        <v>2150</v>
      </c>
      <c r="G211" s="236" t="s">
        <v>2148</v>
      </c>
      <c r="H211" s="236" t="s">
        <v>2111</v>
      </c>
      <c r="I211" s="236" t="s">
        <v>2149</v>
      </c>
      <c r="J211" s="236" t="s">
        <v>2151</v>
      </c>
      <c r="K211" s="239">
        <v>-1000</v>
      </c>
      <c r="L211" s="239">
        <v>1000</v>
      </c>
      <c r="M211" s="247" t="s">
        <v>6330</v>
      </c>
    </row>
    <row r="212" spans="1:13">
      <c r="A212" s="243" t="s">
        <v>5514</v>
      </c>
      <c r="B212" s="243" t="s">
        <v>444</v>
      </c>
      <c r="C212" s="243" t="s">
        <v>16</v>
      </c>
      <c r="D212" s="244" t="s">
        <v>5612</v>
      </c>
      <c r="E212" s="235" t="s">
        <v>442</v>
      </c>
      <c r="F212" s="235" t="s">
        <v>4182</v>
      </c>
      <c r="G212" s="236" t="s">
        <v>2115</v>
      </c>
      <c r="H212" s="236" t="s">
        <v>2111</v>
      </c>
      <c r="I212" s="236" t="s">
        <v>2117</v>
      </c>
      <c r="J212" s="236" t="s">
        <v>2119</v>
      </c>
      <c r="K212" s="239">
        <v>-1000</v>
      </c>
      <c r="L212" s="239">
        <v>1000</v>
      </c>
      <c r="M212" s="268" t="s">
        <v>6331</v>
      </c>
    </row>
    <row r="213" spans="1:13">
      <c r="A213" s="239" t="s">
        <v>5514</v>
      </c>
      <c r="B213" s="243" t="s">
        <v>444</v>
      </c>
      <c r="C213" s="239" t="s">
        <v>16</v>
      </c>
      <c r="D213" s="248" t="s">
        <v>5612</v>
      </c>
      <c r="E213" s="236" t="s">
        <v>2116</v>
      </c>
      <c r="F213" s="236" t="s">
        <v>2118</v>
      </c>
      <c r="G213" s="236" t="s">
        <v>2115</v>
      </c>
      <c r="H213" s="236" t="s">
        <v>2111</v>
      </c>
      <c r="I213" s="236" t="s">
        <v>2117</v>
      </c>
      <c r="J213" s="236" t="s">
        <v>2119</v>
      </c>
      <c r="K213" s="239">
        <v>-1000</v>
      </c>
      <c r="L213" s="239">
        <v>1000</v>
      </c>
      <c r="M213" s="268" t="s">
        <v>6330</v>
      </c>
    </row>
    <row r="214" spans="1:13">
      <c r="A214" s="243" t="s">
        <v>5514</v>
      </c>
      <c r="B214" s="243" t="s">
        <v>446</v>
      </c>
      <c r="C214" s="243" t="s">
        <v>16</v>
      </c>
      <c r="D214" s="250" t="s">
        <v>5805</v>
      </c>
      <c r="E214" s="236" t="s">
        <v>1692</v>
      </c>
      <c r="F214" s="236" t="s">
        <v>2131</v>
      </c>
      <c r="G214" s="236" t="s">
        <v>2130</v>
      </c>
      <c r="H214" s="236" t="s">
        <v>2111</v>
      </c>
      <c r="I214" s="236" t="s">
        <v>1692</v>
      </c>
      <c r="J214" s="236" t="s">
        <v>2132</v>
      </c>
      <c r="K214" s="239">
        <v>-1000</v>
      </c>
      <c r="L214" s="239">
        <v>1000</v>
      </c>
      <c r="M214" s="268" t="s">
        <v>6331</v>
      </c>
    </row>
    <row r="215" spans="1:13">
      <c r="A215" s="239" t="s">
        <v>5514</v>
      </c>
      <c r="B215" s="243" t="s">
        <v>446</v>
      </c>
      <c r="C215" s="239" t="s">
        <v>16</v>
      </c>
      <c r="D215" s="251" t="s">
        <v>5805</v>
      </c>
      <c r="E215" s="236" t="s">
        <v>1692</v>
      </c>
      <c r="F215" s="236" t="s">
        <v>2131</v>
      </c>
      <c r="G215" s="236" t="s">
        <v>2130</v>
      </c>
      <c r="H215" s="236" t="s">
        <v>2111</v>
      </c>
      <c r="I215" s="236" t="s">
        <v>1692</v>
      </c>
      <c r="J215" s="236" t="s">
        <v>2132</v>
      </c>
      <c r="K215" s="239">
        <v>-1000</v>
      </c>
      <c r="L215" s="239">
        <v>1000</v>
      </c>
      <c r="M215" s="268" t="s">
        <v>6330</v>
      </c>
    </row>
    <row r="216" spans="1:13">
      <c r="A216" s="243" t="s">
        <v>5514</v>
      </c>
      <c r="B216" s="243" t="s">
        <v>450</v>
      </c>
      <c r="C216" s="243" t="s">
        <v>16</v>
      </c>
      <c r="D216" s="244" t="s">
        <v>5813</v>
      </c>
      <c r="E216" s="235" t="s">
        <v>448</v>
      </c>
      <c r="F216" s="235" t="s">
        <v>2136</v>
      </c>
      <c r="G216" s="236" t="s">
        <v>2134</v>
      </c>
      <c r="H216" s="236" t="s">
        <v>2111</v>
      </c>
      <c r="I216" s="236" t="s">
        <v>2135</v>
      </c>
      <c r="J216" s="236" t="s">
        <v>2137</v>
      </c>
      <c r="K216" s="239">
        <v>-1000</v>
      </c>
      <c r="L216" s="239">
        <v>1000</v>
      </c>
      <c r="M216" s="247" t="s">
        <v>6331</v>
      </c>
    </row>
    <row r="217" spans="1:13">
      <c r="A217" s="239" t="s">
        <v>5514</v>
      </c>
      <c r="B217" s="243" t="s">
        <v>450</v>
      </c>
      <c r="C217" s="239" t="s">
        <v>16</v>
      </c>
      <c r="D217" s="248" t="s">
        <v>6214</v>
      </c>
      <c r="E217" s="236" t="s">
        <v>448</v>
      </c>
      <c r="F217" s="236" t="s">
        <v>2136</v>
      </c>
      <c r="G217" s="236" t="s">
        <v>2134</v>
      </c>
      <c r="H217" s="236" t="s">
        <v>2111</v>
      </c>
      <c r="I217" s="236" t="s">
        <v>2135</v>
      </c>
      <c r="J217" s="236" t="s">
        <v>2137</v>
      </c>
      <c r="K217" s="239">
        <v>-1000</v>
      </c>
      <c r="L217" s="239">
        <v>1000</v>
      </c>
      <c r="M217" s="247" t="s">
        <v>6330</v>
      </c>
    </row>
    <row r="218" spans="1:13">
      <c r="A218" s="243" t="s">
        <v>5808</v>
      </c>
      <c r="B218" s="243" t="s">
        <v>454</v>
      </c>
      <c r="C218" s="243" t="s">
        <v>16</v>
      </c>
      <c r="D218" s="244" t="s">
        <v>5491</v>
      </c>
      <c r="E218" s="235" t="s">
        <v>452</v>
      </c>
      <c r="F218" s="235" t="s">
        <v>453</v>
      </c>
      <c r="G218" s="236" t="s">
        <v>2125</v>
      </c>
      <c r="H218" s="236" t="s">
        <v>2111</v>
      </c>
      <c r="I218" s="236" t="s">
        <v>2127</v>
      </c>
      <c r="J218" s="236" t="s">
        <v>2128</v>
      </c>
      <c r="K218" s="239">
        <v>-1000</v>
      </c>
      <c r="L218" s="239">
        <v>1000</v>
      </c>
      <c r="M218" s="247" t="s">
        <v>6331</v>
      </c>
    </row>
    <row r="219" spans="1:13">
      <c r="A219" s="239" t="s">
        <v>5808</v>
      </c>
      <c r="B219" s="243" t="s">
        <v>454</v>
      </c>
      <c r="C219" s="239" t="s">
        <v>16</v>
      </c>
      <c r="D219" s="248" t="s">
        <v>5331</v>
      </c>
      <c r="E219" s="236" t="s">
        <v>2126</v>
      </c>
      <c r="F219" s="236" t="s">
        <v>453</v>
      </c>
      <c r="G219" s="236" t="s">
        <v>2125</v>
      </c>
      <c r="H219" s="236" t="s">
        <v>2111</v>
      </c>
      <c r="I219" s="236" t="s">
        <v>2127</v>
      </c>
      <c r="J219" s="236" t="s">
        <v>2128</v>
      </c>
      <c r="K219" s="239">
        <v>-1000</v>
      </c>
      <c r="L219" s="239">
        <v>1000</v>
      </c>
      <c r="M219" s="247" t="s">
        <v>6330</v>
      </c>
    </row>
    <row r="220" spans="1:13">
      <c r="A220" s="243" t="s">
        <v>5514</v>
      </c>
      <c r="B220" s="243" t="s">
        <v>458</v>
      </c>
      <c r="C220" s="243" t="s">
        <v>16</v>
      </c>
      <c r="D220" s="244" t="s">
        <v>5302</v>
      </c>
      <c r="E220" s="235" t="s">
        <v>456</v>
      </c>
      <c r="F220" s="235" t="s">
        <v>457</v>
      </c>
      <c r="G220" s="236" t="s">
        <v>2121</v>
      </c>
      <c r="H220" s="236" t="s">
        <v>2111</v>
      </c>
      <c r="I220" s="236" t="s">
        <v>2122</v>
      </c>
      <c r="J220" s="236" t="s">
        <v>2123</v>
      </c>
      <c r="K220" s="239">
        <v>-1000</v>
      </c>
      <c r="L220" s="239">
        <v>1000</v>
      </c>
      <c r="M220" s="247" t="s">
        <v>6331</v>
      </c>
    </row>
    <row r="221" spans="1:13">
      <c r="A221" s="243" t="s">
        <v>5514</v>
      </c>
      <c r="B221" s="243" t="s">
        <v>458</v>
      </c>
      <c r="C221" s="239" t="s">
        <v>16</v>
      </c>
      <c r="D221" s="248" t="s">
        <v>5302</v>
      </c>
      <c r="E221" s="236" t="s">
        <v>456</v>
      </c>
      <c r="F221" s="236" t="s">
        <v>457</v>
      </c>
      <c r="G221" s="236" t="s">
        <v>2121</v>
      </c>
      <c r="H221" s="236" t="s">
        <v>2111</v>
      </c>
      <c r="I221" s="236" t="s">
        <v>2122</v>
      </c>
      <c r="J221" s="236" t="s">
        <v>2123</v>
      </c>
      <c r="K221" s="239">
        <v>-1000</v>
      </c>
      <c r="L221" s="239">
        <v>1000</v>
      </c>
      <c r="M221" s="247" t="s">
        <v>6330</v>
      </c>
    </row>
    <row r="222" spans="1:13">
      <c r="A222" s="243" t="s">
        <v>5514</v>
      </c>
      <c r="B222" s="243" t="s">
        <v>462</v>
      </c>
      <c r="C222" s="243" t="s">
        <v>16</v>
      </c>
      <c r="D222" s="244" t="s">
        <v>5717</v>
      </c>
      <c r="E222" s="235" t="s">
        <v>460</v>
      </c>
      <c r="F222" s="235" t="s">
        <v>461</v>
      </c>
      <c r="G222" s="241" t="s">
        <v>2158</v>
      </c>
      <c r="H222" s="241" t="s">
        <v>2111</v>
      </c>
      <c r="I222" s="241" t="s">
        <v>460</v>
      </c>
      <c r="J222" s="241" t="s">
        <v>2159</v>
      </c>
      <c r="K222" s="242">
        <v>0</v>
      </c>
      <c r="L222" s="242">
        <v>1000</v>
      </c>
      <c r="M222" s="247" t="s">
        <v>6331</v>
      </c>
    </row>
    <row r="223" spans="1:13">
      <c r="A223" s="239" t="s">
        <v>5514</v>
      </c>
      <c r="B223" s="243" t="s">
        <v>462</v>
      </c>
      <c r="C223" s="239" t="s">
        <v>16</v>
      </c>
      <c r="D223" s="252" t="s">
        <v>5812</v>
      </c>
      <c r="E223" s="241" t="s">
        <v>460</v>
      </c>
      <c r="F223" s="241" t="s">
        <v>461</v>
      </c>
      <c r="G223" s="241" t="s">
        <v>2158</v>
      </c>
      <c r="H223" s="241" t="s">
        <v>2111</v>
      </c>
      <c r="I223" s="241" t="s">
        <v>460</v>
      </c>
      <c r="J223" s="241" t="s">
        <v>2159</v>
      </c>
      <c r="K223" s="242">
        <v>0</v>
      </c>
      <c r="L223" s="242">
        <v>1000</v>
      </c>
      <c r="M223" s="247" t="s">
        <v>6330</v>
      </c>
    </row>
    <row r="224" spans="1:13">
      <c r="A224" s="243" t="s">
        <v>5808</v>
      </c>
      <c r="B224" s="243" t="s">
        <v>516</v>
      </c>
      <c r="C224" s="243" t="s">
        <v>16</v>
      </c>
      <c r="D224" s="244" t="s">
        <v>5448</v>
      </c>
      <c r="E224" s="235" t="s">
        <v>514</v>
      </c>
      <c r="F224" s="235" t="s">
        <v>515</v>
      </c>
      <c r="G224" s="236" t="s">
        <v>2110</v>
      </c>
      <c r="H224" s="236" t="s">
        <v>2111</v>
      </c>
      <c r="I224" s="236" t="s">
        <v>514</v>
      </c>
      <c r="J224" s="236" t="s">
        <v>2113</v>
      </c>
      <c r="K224" s="239">
        <v>-1000</v>
      </c>
      <c r="L224" s="239">
        <v>1000</v>
      </c>
      <c r="M224" s="247" t="s">
        <v>6331</v>
      </c>
    </row>
    <row r="225" spans="1:13">
      <c r="A225" s="243" t="s">
        <v>5808</v>
      </c>
      <c r="B225" s="243" t="s">
        <v>516</v>
      </c>
      <c r="C225" s="239" t="s">
        <v>16</v>
      </c>
      <c r="D225" s="248" t="s">
        <v>5447</v>
      </c>
      <c r="E225" s="236" t="s">
        <v>514</v>
      </c>
      <c r="F225" s="236" t="s">
        <v>2112</v>
      </c>
      <c r="G225" s="236" t="s">
        <v>2110</v>
      </c>
      <c r="H225" s="236" t="s">
        <v>2111</v>
      </c>
      <c r="I225" s="236" t="s">
        <v>514</v>
      </c>
      <c r="J225" s="236" t="s">
        <v>2113</v>
      </c>
      <c r="K225" s="239">
        <v>-1000</v>
      </c>
      <c r="L225" s="239">
        <v>1000</v>
      </c>
      <c r="M225" s="247" t="s">
        <v>6330</v>
      </c>
    </row>
    <row r="226" spans="1:13">
      <c r="A226" s="175"/>
      <c r="B226" s="175"/>
      <c r="C226" s="175" t="s">
        <v>16</v>
      </c>
      <c r="D226" s="260" t="s">
        <v>5610</v>
      </c>
      <c r="E226" s="184" t="s">
        <v>196</v>
      </c>
      <c r="F226" s="184" t="s">
        <v>197</v>
      </c>
      <c r="G226" s="184" t="s">
        <v>2144</v>
      </c>
      <c r="H226" s="184" t="s">
        <v>2111</v>
      </c>
      <c r="I226" s="184" t="s">
        <v>2103</v>
      </c>
      <c r="J226" s="184" t="s">
        <v>2104</v>
      </c>
      <c r="K226" s="175">
        <v>-1000</v>
      </c>
      <c r="L226" s="175">
        <v>1000</v>
      </c>
      <c r="M226" s="229" t="s">
        <v>6330</v>
      </c>
    </row>
    <row r="227" spans="1:13">
      <c r="A227" s="175"/>
      <c r="B227" s="175"/>
      <c r="C227" s="175" t="s">
        <v>16</v>
      </c>
      <c r="D227" s="260" t="s">
        <v>5611</v>
      </c>
      <c r="E227" s="184" t="s">
        <v>196</v>
      </c>
      <c r="F227" s="184" t="s">
        <v>197</v>
      </c>
      <c r="G227" s="184" t="s">
        <v>2146</v>
      </c>
      <c r="H227" s="184" t="s">
        <v>2111</v>
      </c>
      <c r="I227" s="184" t="s">
        <v>2103</v>
      </c>
      <c r="J227" s="184" t="s">
        <v>2104</v>
      </c>
      <c r="K227" s="175">
        <v>-1000</v>
      </c>
      <c r="L227" s="175">
        <v>1000</v>
      </c>
      <c r="M227" s="229" t="s">
        <v>6330</v>
      </c>
    </row>
    <row r="228" spans="1:13">
      <c r="A228" s="243" t="s">
        <v>5514</v>
      </c>
      <c r="B228" s="243" t="s">
        <v>588</v>
      </c>
      <c r="C228" s="243" t="s">
        <v>16</v>
      </c>
      <c r="D228" s="244" t="s">
        <v>6103</v>
      </c>
      <c r="E228" s="235" t="s">
        <v>586</v>
      </c>
      <c r="F228" s="235" t="s">
        <v>587</v>
      </c>
      <c r="G228" s="236" t="s">
        <v>2166</v>
      </c>
      <c r="H228" s="236" t="s">
        <v>2162</v>
      </c>
      <c r="I228" s="236" t="s">
        <v>2167</v>
      </c>
      <c r="J228" s="236" t="s">
        <v>2168</v>
      </c>
      <c r="K228" s="239">
        <v>-1000</v>
      </c>
      <c r="L228" s="239">
        <v>1000</v>
      </c>
      <c r="M228" s="247" t="s">
        <v>6331</v>
      </c>
    </row>
    <row r="229" spans="1:13">
      <c r="A229" s="243" t="s">
        <v>5514</v>
      </c>
      <c r="B229" s="243" t="s">
        <v>588</v>
      </c>
      <c r="C229" s="239" t="s">
        <v>16</v>
      </c>
      <c r="D229" s="248" t="s">
        <v>6223</v>
      </c>
      <c r="E229" s="236" t="s">
        <v>586</v>
      </c>
      <c r="F229" s="236" t="s">
        <v>587</v>
      </c>
      <c r="G229" s="236" t="s">
        <v>2166</v>
      </c>
      <c r="H229" s="236" t="s">
        <v>2162</v>
      </c>
      <c r="I229" s="236" t="s">
        <v>2167</v>
      </c>
      <c r="J229" s="236" t="s">
        <v>2168</v>
      </c>
      <c r="K229" s="239">
        <v>-1000</v>
      </c>
      <c r="L229" s="239">
        <v>1000</v>
      </c>
      <c r="M229" s="247" t="s">
        <v>6330</v>
      </c>
    </row>
    <row r="230" spans="1:13">
      <c r="A230" s="243" t="s">
        <v>5514</v>
      </c>
      <c r="B230" s="243" t="s">
        <v>592</v>
      </c>
      <c r="C230" s="243" t="s">
        <v>16</v>
      </c>
      <c r="D230" s="244" t="s">
        <v>6099</v>
      </c>
      <c r="E230" s="235" t="s">
        <v>590</v>
      </c>
      <c r="F230" s="235" t="s">
        <v>591</v>
      </c>
      <c r="G230" s="236" t="s">
        <v>2174</v>
      </c>
      <c r="H230" s="236" t="s">
        <v>2162</v>
      </c>
      <c r="I230" s="236" t="s">
        <v>2175</v>
      </c>
      <c r="J230" s="236" t="s">
        <v>2176</v>
      </c>
      <c r="K230" s="239">
        <v>-1000</v>
      </c>
      <c r="L230" s="239">
        <v>0</v>
      </c>
      <c r="M230" s="247" t="s">
        <v>6331</v>
      </c>
    </row>
    <row r="231" spans="1:13">
      <c r="A231" s="239" t="s">
        <v>5514</v>
      </c>
      <c r="B231" s="243" t="s">
        <v>592</v>
      </c>
      <c r="C231" s="239" t="s">
        <v>16</v>
      </c>
      <c r="D231" s="248" t="s">
        <v>6224</v>
      </c>
      <c r="E231" s="236" t="s">
        <v>590</v>
      </c>
      <c r="F231" s="236" t="s">
        <v>591</v>
      </c>
      <c r="G231" s="236" t="s">
        <v>2174</v>
      </c>
      <c r="H231" s="236" t="s">
        <v>2162</v>
      </c>
      <c r="I231" s="236" t="s">
        <v>2175</v>
      </c>
      <c r="J231" s="236" t="s">
        <v>2176</v>
      </c>
      <c r="K231" s="239">
        <v>-1000</v>
      </c>
      <c r="L231" s="239">
        <v>0</v>
      </c>
      <c r="M231" s="247" t="s">
        <v>6330</v>
      </c>
    </row>
    <row r="232" spans="1:13">
      <c r="A232" s="243" t="s">
        <v>5514</v>
      </c>
      <c r="B232" s="243" t="s">
        <v>600</v>
      </c>
      <c r="C232" s="243" t="s">
        <v>16</v>
      </c>
      <c r="D232" s="244" t="s">
        <v>5655</v>
      </c>
      <c r="E232" s="235" t="s">
        <v>598</v>
      </c>
      <c r="F232" s="235" t="s">
        <v>599</v>
      </c>
      <c r="G232" s="236" t="s">
        <v>2178</v>
      </c>
      <c r="H232" s="236" t="s">
        <v>2162</v>
      </c>
      <c r="I232" s="236" t="s">
        <v>598</v>
      </c>
      <c r="J232" s="236" t="s">
        <v>2180</v>
      </c>
      <c r="K232" s="239">
        <v>-1000</v>
      </c>
      <c r="L232" s="239">
        <v>1000</v>
      </c>
      <c r="M232" s="247" t="s">
        <v>6331</v>
      </c>
    </row>
    <row r="233" spans="1:13">
      <c r="A233" s="239" t="s">
        <v>5514</v>
      </c>
      <c r="B233" s="243" t="s">
        <v>600</v>
      </c>
      <c r="C233" s="239" t="s">
        <v>16</v>
      </c>
      <c r="D233" s="248" t="s">
        <v>6226</v>
      </c>
      <c r="E233" s="236" t="s">
        <v>598</v>
      </c>
      <c r="F233" s="236" t="s">
        <v>2179</v>
      </c>
      <c r="G233" s="236" t="s">
        <v>2178</v>
      </c>
      <c r="H233" s="236" t="s">
        <v>2162</v>
      </c>
      <c r="I233" s="236" t="s">
        <v>598</v>
      </c>
      <c r="J233" s="236" t="s">
        <v>2180</v>
      </c>
      <c r="K233" s="239">
        <v>-1000</v>
      </c>
      <c r="L233" s="239">
        <v>1000</v>
      </c>
      <c r="M233" s="247" t="s">
        <v>6330</v>
      </c>
    </row>
    <row r="234" spans="1:13">
      <c r="A234" s="243" t="s">
        <v>5514</v>
      </c>
      <c r="B234" s="243" t="s">
        <v>655</v>
      </c>
      <c r="C234" s="243" t="s">
        <v>16</v>
      </c>
      <c r="D234" s="244" t="s">
        <v>6345</v>
      </c>
      <c r="E234" s="235" t="s">
        <v>653</v>
      </c>
      <c r="F234" s="235" t="s">
        <v>654</v>
      </c>
      <c r="G234" s="236" t="s">
        <v>2182</v>
      </c>
      <c r="H234" s="236" t="s">
        <v>2162</v>
      </c>
      <c r="I234" s="236" t="s">
        <v>2183</v>
      </c>
      <c r="J234" s="236" t="s">
        <v>2184</v>
      </c>
      <c r="K234" s="239">
        <v>-1000</v>
      </c>
      <c r="L234" s="239">
        <v>1000</v>
      </c>
      <c r="M234" s="268" t="s">
        <v>6331</v>
      </c>
    </row>
    <row r="235" spans="1:13">
      <c r="A235" s="239" t="s">
        <v>5514</v>
      </c>
      <c r="B235" s="243" t="s">
        <v>655</v>
      </c>
      <c r="C235" s="239" t="s">
        <v>16</v>
      </c>
      <c r="D235" s="248" t="s">
        <v>6346</v>
      </c>
      <c r="E235" s="236" t="s">
        <v>653</v>
      </c>
      <c r="F235" s="236" t="s">
        <v>654</v>
      </c>
      <c r="G235" s="236" t="s">
        <v>2182</v>
      </c>
      <c r="H235" s="236" t="s">
        <v>2162</v>
      </c>
      <c r="I235" s="236" t="s">
        <v>2183</v>
      </c>
      <c r="J235" s="236" t="s">
        <v>2184</v>
      </c>
      <c r="K235" s="239">
        <v>-1000</v>
      </c>
      <c r="L235" s="239">
        <v>1000</v>
      </c>
      <c r="M235" s="268" t="s">
        <v>6330</v>
      </c>
    </row>
    <row r="236" spans="1:13">
      <c r="A236" s="243" t="s">
        <v>5514</v>
      </c>
      <c r="B236" s="243" t="s">
        <v>1020</v>
      </c>
      <c r="C236" s="243" t="s">
        <v>16</v>
      </c>
      <c r="D236" s="244" t="s">
        <v>5481</v>
      </c>
      <c r="E236" s="235" t="s">
        <v>1018</v>
      </c>
      <c r="F236" s="235" t="s">
        <v>1019</v>
      </c>
      <c r="G236" s="236" t="s">
        <v>2161</v>
      </c>
      <c r="H236" s="236" t="s">
        <v>2162</v>
      </c>
      <c r="I236" s="236" t="s">
        <v>2163</v>
      </c>
      <c r="J236" s="236" t="s">
        <v>2164</v>
      </c>
      <c r="K236" s="239">
        <v>-1000</v>
      </c>
      <c r="L236" s="239">
        <v>1000</v>
      </c>
      <c r="M236" s="247" t="s">
        <v>6331</v>
      </c>
    </row>
    <row r="237" spans="1:13">
      <c r="A237" s="243" t="s">
        <v>5514</v>
      </c>
      <c r="B237" s="243" t="s">
        <v>1020</v>
      </c>
      <c r="C237" s="239" t="s">
        <v>16</v>
      </c>
      <c r="D237" s="248" t="s">
        <v>6262</v>
      </c>
      <c r="E237" s="236" t="s">
        <v>1018</v>
      </c>
      <c r="F237" s="236" t="s">
        <v>1019</v>
      </c>
      <c r="G237" s="236" t="s">
        <v>2161</v>
      </c>
      <c r="H237" s="236" t="s">
        <v>2162</v>
      </c>
      <c r="I237" s="236" t="s">
        <v>2163</v>
      </c>
      <c r="J237" s="236" t="s">
        <v>2164</v>
      </c>
      <c r="K237" s="239">
        <v>-1000</v>
      </c>
      <c r="L237" s="239">
        <v>1000</v>
      </c>
      <c r="M237" s="247" t="s">
        <v>6330</v>
      </c>
    </row>
    <row r="238" spans="1:13">
      <c r="A238" s="243" t="s">
        <v>5514</v>
      </c>
      <c r="B238" s="243" t="s">
        <v>1114</v>
      </c>
      <c r="C238" s="243" t="s">
        <v>16</v>
      </c>
      <c r="D238" s="244" t="s">
        <v>5868</v>
      </c>
      <c r="E238" s="235" t="s">
        <v>1110</v>
      </c>
      <c r="F238" s="235" t="s">
        <v>1111</v>
      </c>
      <c r="G238" s="236" t="s">
        <v>2170</v>
      </c>
      <c r="H238" s="236" t="s">
        <v>2162</v>
      </c>
      <c r="I238" s="236" t="s">
        <v>2171</v>
      </c>
      <c r="J238" s="236" t="s">
        <v>2172</v>
      </c>
      <c r="K238" s="239">
        <v>-1000</v>
      </c>
      <c r="L238" s="239">
        <v>1000</v>
      </c>
      <c r="M238" s="247" t="s">
        <v>6331</v>
      </c>
    </row>
    <row r="239" spans="1:13">
      <c r="A239" s="243" t="s">
        <v>5514</v>
      </c>
      <c r="B239" s="243" t="s">
        <v>1114</v>
      </c>
      <c r="C239" s="239" t="s">
        <v>16</v>
      </c>
      <c r="D239" s="248" t="s">
        <v>6279</v>
      </c>
      <c r="E239" s="236" t="s">
        <v>1110</v>
      </c>
      <c r="F239" s="236" t="s">
        <v>1111</v>
      </c>
      <c r="G239" s="236" t="s">
        <v>2170</v>
      </c>
      <c r="H239" s="236" t="s">
        <v>2162</v>
      </c>
      <c r="I239" s="236" t="s">
        <v>2171</v>
      </c>
      <c r="J239" s="236" t="s">
        <v>2172</v>
      </c>
      <c r="K239" s="239">
        <v>-1000</v>
      </c>
      <c r="L239" s="239">
        <v>1000</v>
      </c>
      <c r="M239" s="247" t="s">
        <v>6330</v>
      </c>
    </row>
    <row r="240" spans="1:13">
      <c r="A240" s="243" t="s">
        <v>5514</v>
      </c>
      <c r="B240" s="243" t="s">
        <v>1145</v>
      </c>
      <c r="C240" s="243" t="s">
        <v>16</v>
      </c>
      <c r="D240" s="244" t="s">
        <v>6098</v>
      </c>
      <c r="E240" s="235" t="s">
        <v>1143</v>
      </c>
      <c r="F240" s="235" t="s">
        <v>1144</v>
      </c>
      <c r="G240" s="236" t="s">
        <v>2186</v>
      </c>
      <c r="H240" s="236" t="s">
        <v>2162</v>
      </c>
      <c r="I240" s="236" t="s">
        <v>2187</v>
      </c>
      <c r="J240" s="236" t="s">
        <v>2188</v>
      </c>
      <c r="K240" s="239">
        <v>0</v>
      </c>
      <c r="L240" s="239">
        <v>1000</v>
      </c>
      <c r="M240" s="268" t="s">
        <v>6331</v>
      </c>
    </row>
    <row r="241" spans="1:13">
      <c r="A241" s="239" t="s">
        <v>5514</v>
      </c>
      <c r="B241" s="243" t="s">
        <v>1145</v>
      </c>
      <c r="C241" s="239" t="s">
        <v>16</v>
      </c>
      <c r="D241" s="248" t="s">
        <v>6373</v>
      </c>
      <c r="E241" s="236" t="s">
        <v>1143</v>
      </c>
      <c r="F241" s="236" t="s">
        <v>1144</v>
      </c>
      <c r="G241" s="236" t="s">
        <v>2186</v>
      </c>
      <c r="H241" s="236" t="s">
        <v>2162</v>
      </c>
      <c r="I241" s="236" t="s">
        <v>2187</v>
      </c>
      <c r="J241" s="236" t="s">
        <v>2188</v>
      </c>
      <c r="K241" s="239">
        <v>0</v>
      </c>
      <c r="L241" s="239">
        <v>1000</v>
      </c>
      <c r="M241" s="268" t="s">
        <v>6330</v>
      </c>
    </row>
    <row r="242" spans="1:13">
      <c r="A242" s="243" t="s">
        <v>5514</v>
      </c>
      <c r="B242" s="243" t="s">
        <v>693</v>
      </c>
      <c r="C242" s="243" t="s">
        <v>16</v>
      </c>
      <c r="D242" s="244" t="s">
        <v>6090</v>
      </c>
      <c r="E242" s="235" t="s">
        <v>691</v>
      </c>
      <c r="F242" s="235" t="s">
        <v>692</v>
      </c>
      <c r="G242" s="236" t="s">
        <v>2279</v>
      </c>
      <c r="H242" s="236" t="s">
        <v>5718</v>
      </c>
      <c r="I242" s="236" t="s">
        <v>2280</v>
      </c>
      <c r="J242" s="236" t="s">
        <v>2281</v>
      </c>
      <c r="K242" s="239">
        <v>-1000</v>
      </c>
      <c r="L242" s="239">
        <v>1000</v>
      </c>
      <c r="M242" s="247" t="s">
        <v>6331</v>
      </c>
    </row>
    <row r="243" spans="1:13">
      <c r="A243" s="243" t="s">
        <v>5514</v>
      </c>
      <c r="B243" s="243" t="s">
        <v>693</v>
      </c>
      <c r="C243" s="239" t="s">
        <v>16</v>
      </c>
      <c r="D243" s="248" t="s">
        <v>6241</v>
      </c>
      <c r="E243" s="236" t="s">
        <v>691</v>
      </c>
      <c r="F243" s="236" t="s">
        <v>692</v>
      </c>
      <c r="G243" s="236" t="s">
        <v>2279</v>
      </c>
      <c r="H243" s="236" t="s">
        <v>5718</v>
      </c>
      <c r="I243" s="236" t="s">
        <v>2280</v>
      </c>
      <c r="J243" s="236" t="s">
        <v>2281</v>
      </c>
      <c r="K243" s="239">
        <v>-1000</v>
      </c>
      <c r="L243" s="239">
        <v>1000</v>
      </c>
      <c r="M243" s="247" t="s">
        <v>6330</v>
      </c>
    </row>
    <row r="244" spans="1:13">
      <c r="A244" s="243" t="s">
        <v>5514</v>
      </c>
      <c r="B244" s="243" t="s">
        <v>697</v>
      </c>
      <c r="C244" s="243" t="s">
        <v>16</v>
      </c>
      <c r="D244" s="244" t="s">
        <v>5539</v>
      </c>
      <c r="E244" s="235" t="s">
        <v>695</v>
      </c>
      <c r="F244" s="235" t="s">
        <v>696</v>
      </c>
      <c r="G244" s="236" t="s">
        <v>2294</v>
      </c>
      <c r="H244" s="236" t="s">
        <v>5718</v>
      </c>
      <c r="I244" s="236" t="s">
        <v>2295</v>
      </c>
      <c r="J244" s="236" t="s">
        <v>2296</v>
      </c>
      <c r="K244" s="239">
        <v>-1000</v>
      </c>
      <c r="L244" s="239">
        <v>1000</v>
      </c>
      <c r="M244" s="247" t="s">
        <v>6331</v>
      </c>
    </row>
    <row r="245" spans="1:13">
      <c r="A245" s="243" t="s">
        <v>5514</v>
      </c>
      <c r="B245" s="243" t="s">
        <v>697</v>
      </c>
      <c r="C245" s="239" t="s">
        <v>16</v>
      </c>
      <c r="D245" s="248" t="s">
        <v>6242</v>
      </c>
      <c r="E245" s="236" t="s">
        <v>695</v>
      </c>
      <c r="F245" s="236" t="s">
        <v>696</v>
      </c>
      <c r="G245" s="236" t="s">
        <v>2294</v>
      </c>
      <c r="H245" s="236" t="s">
        <v>5718</v>
      </c>
      <c r="I245" s="236" t="s">
        <v>2295</v>
      </c>
      <c r="J245" s="236" t="s">
        <v>2296</v>
      </c>
      <c r="K245" s="239">
        <v>-1000</v>
      </c>
      <c r="L245" s="239">
        <v>1000</v>
      </c>
      <c r="M245" s="247" t="s">
        <v>6330</v>
      </c>
    </row>
    <row r="246" spans="1:13">
      <c r="A246" s="243" t="s">
        <v>5514</v>
      </c>
      <c r="B246" s="243" t="s">
        <v>701</v>
      </c>
      <c r="C246" s="243" t="s">
        <v>16</v>
      </c>
      <c r="D246" s="244" t="s">
        <v>5957</v>
      </c>
      <c r="E246" s="235" t="s">
        <v>699</v>
      </c>
      <c r="F246" s="235" t="s">
        <v>700</v>
      </c>
      <c r="G246" s="236" t="s">
        <v>2314</v>
      </c>
      <c r="H246" s="236" t="s">
        <v>5718</v>
      </c>
      <c r="I246" s="236" t="s">
        <v>699</v>
      </c>
      <c r="J246" s="236" t="s">
        <v>2292</v>
      </c>
      <c r="K246" s="239">
        <v>-1000</v>
      </c>
      <c r="L246" s="239">
        <v>1000</v>
      </c>
      <c r="M246" s="247" t="s">
        <v>6331</v>
      </c>
    </row>
    <row r="247" spans="1:13">
      <c r="A247" s="239" t="s">
        <v>5514</v>
      </c>
      <c r="B247" s="243" t="s">
        <v>701</v>
      </c>
      <c r="C247" s="239" t="s">
        <v>16</v>
      </c>
      <c r="D247" s="248" t="s">
        <v>6243</v>
      </c>
      <c r="E247" s="236" t="s">
        <v>699</v>
      </c>
      <c r="F247" s="236" t="s">
        <v>700</v>
      </c>
      <c r="G247" s="236" t="s">
        <v>2314</v>
      </c>
      <c r="H247" s="236" t="s">
        <v>5718</v>
      </c>
      <c r="I247" s="236" t="s">
        <v>699</v>
      </c>
      <c r="J247" s="236" t="s">
        <v>2292</v>
      </c>
      <c r="K247" s="239">
        <v>-1000</v>
      </c>
      <c r="L247" s="239">
        <v>1000</v>
      </c>
      <c r="M247" s="247" t="s">
        <v>6330</v>
      </c>
    </row>
    <row r="248" spans="1:13">
      <c r="A248" s="243" t="s">
        <v>5514</v>
      </c>
      <c r="B248" s="243" t="s">
        <v>705</v>
      </c>
      <c r="C248" s="243" t="s">
        <v>16</v>
      </c>
      <c r="D248" s="244" t="s">
        <v>5457</v>
      </c>
      <c r="E248" s="235" t="s">
        <v>703</v>
      </c>
      <c r="F248" s="235" t="s">
        <v>704</v>
      </c>
      <c r="G248" s="236" t="s">
        <v>2310</v>
      </c>
      <c r="H248" s="236" t="s">
        <v>5718</v>
      </c>
      <c r="I248" s="236" t="s">
        <v>2311</v>
      </c>
      <c r="J248" s="236" t="s">
        <v>2312</v>
      </c>
      <c r="K248" s="239">
        <v>-1000</v>
      </c>
      <c r="L248" s="239">
        <v>1000</v>
      </c>
      <c r="M248" s="247" t="s">
        <v>6331</v>
      </c>
    </row>
    <row r="249" spans="1:13">
      <c r="A249" s="243" t="s">
        <v>5514</v>
      </c>
      <c r="B249" s="243" t="s">
        <v>705</v>
      </c>
      <c r="C249" s="239" t="s">
        <v>16</v>
      </c>
      <c r="D249" s="248" t="s">
        <v>6244</v>
      </c>
      <c r="E249" s="236" t="s">
        <v>703</v>
      </c>
      <c r="F249" s="236" t="s">
        <v>704</v>
      </c>
      <c r="G249" s="236" t="s">
        <v>2310</v>
      </c>
      <c r="H249" s="236" t="s">
        <v>5718</v>
      </c>
      <c r="I249" s="236" t="s">
        <v>2311</v>
      </c>
      <c r="J249" s="236" t="s">
        <v>2312</v>
      </c>
      <c r="K249" s="239">
        <v>-1000</v>
      </c>
      <c r="L249" s="239">
        <v>1000</v>
      </c>
      <c r="M249" s="247" t="s">
        <v>6330</v>
      </c>
    </row>
    <row r="250" spans="1:13">
      <c r="A250" s="243" t="s">
        <v>5514</v>
      </c>
      <c r="B250" s="243" t="s">
        <v>709</v>
      </c>
      <c r="C250" s="243" t="s">
        <v>16</v>
      </c>
      <c r="D250" s="244" t="s">
        <v>6161</v>
      </c>
      <c r="E250" s="235" t="s">
        <v>707</v>
      </c>
      <c r="F250" s="235" t="s">
        <v>708</v>
      </c>
      <c r="G250" s="236" t="s">
        <v>2306</v>
      </c>
      <c r="H250" s="236" t="s">
        <v>5718</v>
      </c>
      <c r="I250" s="236" t="s">
        <v>2307</v>
      </c>
      <c r="J250" s="236" t="s">
        <v>2308</v>
      </c>
      <c r="K250" s="239">
        <v>-1000</v>
      </c>
      <c r="L250" s="239">
        <v>1000</v>
      </c>
      <c r="M250" s="247" t="s">
        <v>6331</v>
      </c>
    </row>
    <row r="251" spans="1:13">
      <c r="A251" s="239" t="s">
        <v>5514</v>
      </c>
      <c r="B251" s="243" t="s">
        <v>709</v>
      </c>
      <c r="C251" s="239" t="s">
        <v>16</v>
      </c>
      <c r="D251" s="248" t="s">
        <v>5788</v>
      </c>
      <c r="E251" s="236" t="s">
        <v>707</v>
      </c>
      <c r="F251" s="236" t="s">
        <v>708</v>
      </c>
      <c r="G251" s="236" t="s">
        <v>2306</v>
      </c>
      <c r="H251" s="236" t="s">
        <v>5718</v>
      </c>
      <c r="I251" s="236" t="s">
        <v>2307</v>
      </c>
      <c r="J251" s="236" t="s">
        <v>2308</v>
      </c>
      <c r="K251" s="239">
        <v>-1000</v>
      </c>
      <c r="L251" s="239">
        <v>1000</v>
      </c>
      <c r="M251" s="247" t="s">
        <v>6330</v>
      </c>
    </row>
    <row r="252" spans="1:13">
      <c r="A252" s="243" t="s">
        <v>5514</v>
      </c>
      <c r="B252" s="243" t="s">
        <v>713</v>
      </c>
      <c r="C252" s="243" t="s">
        <v>16</v>
      </c>
      <c r="D252" s="244" t="s">
        <v>5787</v>
      </c>
      <c r="E252" s="235" t="s">
        <v>711</v>
      </c>
      <c r="F252" s="235" t="s">
        <v>2299</v>
      </c>
      <c r="G252" s="236" t="s">
        <v>2298</v>
      </c>
      <c r="H252" s="236" t="s">
        <v>5718</v>
      </c>
      <c r="I252" s="236" t="s">
        <v>711</v>
      </c>
      <c r="J252" s="236" t="s">
        <v>2300</v>
      </c>
      <c r="K252" s="239">
        <v>-1000</v>
      </c>
      <c r="L252" s="239">
        <v>1000</v>
      </c>
      <c r="M252" s="247" t="s">
        <v>6331</v>
      </c>
    </row>
    <row r="253" spans="1:13">
      <c r="A253" s="243" t="s">
        <v>5514</v>
      </c>
      <c r="B253" s="243" t="s">
        <v>713</v>
      </c>
      <c r="C253" s="239" t="s">
        <v>16</v>
      </c>
      <c r="D253" s="248" t="s">
        <v>5787</v>
      </c>
      <c r="E253" s="236" t="s">
        <v>711</v>
      </c>
      <c r="F253" s="236" t="s">
        <v>2299</v>
      </c>
      <c r="G253" s="236" t="s">
        <v>2298</v>
      </c>
      <c r="H253" s="236" t="s">
        <v>5718</v>
      </c>
      <c r="I253" s="236" t="s">
        <v>711</v>
      </c>
      <c r="J253" s="236" t="s">
        <v>2300</v>
      </c>
      <c r="K253" s="239">
        <v>-1000</v>
      </c>
      <c r="L253" s="239">
        <v>1000</v>
      </c>
      <c r="M253" s="247" t="s">
        <v>6330</v>
      </c>
    </row>
    <row r="254" spans="1:13">
      <c r="A254" s="243" t="s">
        <v>5514</v>
      </c>
      <c r="B254" s="243" t="s">
        <v>721</v>
      </c>
      <c r="C254" s="243" t="s">
        <v>16</v>
      </c>
      <c r="D254" s="244" t="s">
        <v>5639</v>
      </c>
      <c r="E254" s="235" t="s">
        <v>719</v>
      </c>
      <c r="F254" s="235" t="s">
        <v>720</v>
      </c>
      <c r="G254" s="236" t="s">
        <v>2274</v>
      </c>
      <c r="H254" s="236" t="s">
        <v>5718</v>
      </c>
      <c r="I254" s="236" t="s">
        <v>719</v>
      </c>
      <c r="J254" s="236" t="s">
        <v>5634</v>
      </c>
      <c r="K254" s="239">
        <v>-1000</v>
      </c>
      <c r="L254" s="239">
        <v>1000</v>
      </c>
      <c r="M254" s="247" t="s">
        <v>6331</v>
      </c>
    </row>
    <row r="255" spans="1:13">
      <c r="A255" s="239" t="s">
        <v>5514</v>
      </c>
      <c r="B255" s="243" t="s">
        <v>721</v>
      </c>
      <c r="C255" s="239" t="s">
        <v>16</v>
      </c>
      <c r="D255" s="248" t="s">
        <v>5633</v>
      </c>
      <c r="E255" s="236" t="s">
        <v>719</v>
      </c>
      <c r="F255" s="236" t="s">
        <v>2276</v>
      </c>
      <c r="G255" s="236" t="s">
        <v>2274</v>
      </c>
      <c r="H255" s="236" t="s">
        <v>5718</v>
      </c>
      <c r="I255" s="236" t="s">
        <v>719</v>
      </c>
      <c r="J255" s="236" t="s">
        <v>5634</v>
      </c>
      <c r="K255" s="239">
        <v>-1000</v>
      </c>
      <c r="L255" s="239">
        <v>1000</v>
      </c>
      <c r="M255" s="247" t="s">
        <v>6330</v>
      </c>
    </row>
    <row r="256" spans="1:13">
      <c r="A256" s="243" t="s">
        <v>5514</v>
      </c>
      <c r="B256" s="243" t="s">
        <v>725</v>
      </c>
      <c r="C256" s="243" t="s">
        <v>16</v>
      </c>
      <c r="D256" s="244" t="s">
        <v>5908</v>
      </c>
      <c r="E256" s="235" t="s">
        <v>723</v>
      </c>
      <c r="F256" s="235" t="s">
        <v>2288</v>
      </c>
      <c r="G256" s="236" t="s">
        <v>2286</v>
      </c>
      <c r="H256" s="236" t="s">
        <v>5718</v>
      </c>
      <c r="I256" s="236" t="s">
        <v>2287</v>
      </c>
      <c r="J256" s="236" t="s">
        <v>2289</v>
      </c>
      <c r="K256" s="239">
        <v>-1000</v>
      </c>
      <c r="L256" s="239">
        <v>1000</v>
      </c>
      <c r="M256" s="247" t="s">
        <v>6331</v>
      </c>
    </row>
    <row r="257" spans="1:13">
      <c r="A257" s="243" t="s">
        <v>5514</v>
      </c>
      <c r="B257" s="243" t="s">
        <v>725</v>
      </c>
      <c r="C257" s="239" t="s">
        <v>16</v>
      </c>
      <c r="D257" s="248" t="s">
        <v>5228</v>
      </c>
      <c r="E257" s="236" t="s">
        <v>723</v>
      </c>
      <c r="F257" s="236" t="s">
        <v>2288</v>
      </c>
      <c r="G257" s="236" t="s">
        <v>2286</v>
      </c>
      <c r="H257" s="236" t="s">
        <v>5718</v>
      </c>
      <c r="I257" s="236" t="s">
        <v>2287</v>
      </c>
      <c r="J257" s="236" t="s">
        <v>2289</v>
      </c>
      <c r="K257" s="239">
        <v>-1000</v>
      </c>
      <c r="L257" s="239">
        <v>1000</v>
      </c>
      <c r="M257" s="247" t="s">
        <v>6330</v>
      </c>
    </row>
    <row r="258" spans="1:13">
      <c r="A258" s="243" t="s">
        <v>5514</v>
      </c>
      <c r="B258" s="243" t="s">
        <v>735</v>
      </c>
      <c r="C258" s="243" t="s">
        <v>16</v>
      </c>
      <c r="D258" s="249" t="s">
        <v>6058</v>
      </c>
      <c r="E258" s="236" t="s">
        <v>727</v>
      </c>
      <c r="F258" s="236" t="s">
        <v>2303</v>
      </c>
      <c r="G258" s="236" t="s">
        <v>2302</v>
      </c>
      <c r="H258" s="236" t="s">
        <v>5718</v>
      </c>
      <c r="I258" s="236" t="s">
        <v>727</v>
      </c>
      <c r="J258" s="236" t="s">
        <v>6400</v>
      </c>
      <c r="K258" s="239">
        <v>-1000</v>
      </c>
      <c r="L258" s="239">
        <v>1000</v>
      </c>
      <c r="M258" s="268" t="s">
        <v>6331</v>
      </c>
    </row>
    <row r="259" spans="1:13">
      <c r="A259" s="239" t="s">
        <v>5514</v>
      </c>
      <c r="B259" s="243" t="s">
        <v>735</v>
      </c>
      <c r="C259" s="239" t="s">
        <v>16</v>
      </c>
      <c r="D259" s="248" t="s">
        <v>6399</v>
      </c>
      <c r="E259" s="236" t="s">
        <v>727</v>
      </c>
      <c r="F259" s="236" t="s">
        <v>2303</v>
      </c>
      <c r="G259" s="236" t="s">
        <v>2302</v>
      </c>
      <c r="H259" s="236" t="s">
        <v>5718</v>
      </c>
      <c r="I259" s="236" t="s">
        <v>727</v>
      </c>
      <c r="J259" s="236" t="s">
        <v>6400</v>
      </c>
      <c r="K259" s="239">
        <v>-1000</v>
      </c>
      <c r="L259" s="239">
        <v>1000</v>
      </c>
      <c r="M259" s="268" t="s">
        <v>6330</v>
      </c>
    </row>
    <row r="260" spans="1:13">
      <c r="A260" s="175"/>
      <c r="B260" s="175"/>
      <c r="C260" s="175" t="s">
        <v>16</v>
      </c>
      <c r="D260" s="260" t="s">
        <v>5259</v>
      </c>
      <c r="E260" s="184" t="s">
        <v>1885</v>
      </c>
      <c r="F260" s="184" t="s">
        <v>1887</v>
      </c>
      <c r="G260" s="184" t="s">
        <v>2316</v>
      </c>
      <c r="H260" s="184" t="s">
        <v>5718</v>
      </c>
      <c r="I260" s="184" t="s">
        <v>1886</v>
      </c>
      <c r="J260" s="184" t="s">
        <v>1888</v>
      </c>
      <c r="K260" s="175">
        <v>-1000</v>
      </c>
      <c r="L260" s="175">
        <v>1000</v>
      </c>
      <c r="M260" s="229" t="s">
        <v>6330</v>
      </c>
    </row>
    <row r="261" spans="1:13">
      <c r="A261" s="175"/>
      <c r="B261" s="175"/>
      <c r="C261" s="175" t="s">
        <v>16</v>
      </c>
      <c r="D261" s="260" t="s">
        <v>6431</v>
      </c>
      <c r="E261" s="184" t="s">
        <v>699</v>
      </c>
      <c r="F261" s="184" t="s">
        <v>700</v>
      </c>
      <c r="G261" s="184" t="s">
        <v>2291</v>
      </c>
      <c r="H261" s="184" t="s">
        <v>5718</v>
      </c>
      <c r="I261" s="184" t="s">
        <v>699</v>
      </c>
      <c r="J261" s="184" t="s">
        <v>2292</v>
      </c>
      <c r="K261" s="175">
        <v>-1000</v>
      </c>
      <c r="L261" s="175">
        <v>1000</v>
      </c>
      <c r="M261" s="229" t="s">
        <v>6330</v>
      </c>
    </row>
    <row r="262" spans="1:13">
      <c r="A262" s="175"/>
      <c r="B262" s="175"/>
      <c r="C262" s="175" t="s">
        <v>16</v>
      </c>
      <c r="D262" s="260" t="s">
        <v>6415</v>
      </c>
      <c r="E262" s="184" t="s">
        <v>1692</v>
      </c>
      <c r="F262" s="184" t="s">
        <v>732</v>
      </c>
      <c r="G262" s="184" t="s">
        <v>2283</v>
      </c>
      <c r="H262" s="184" t="s">
        <v>5718</v>
      </c>
      <c r="I262" s="184" t="s">
        <v>1692</v>
      </c>
      <c r="J262" s="184" t="s">
        <v>2284</v>
      </c>
      <c r="K262" s="175">
        <v>-1000</v>
      </c>
      <c r="L262" s="175">
        <v>1000</v>
      </c>
      <c r="M262" s="229" t="s">
        <v>6330</v>
      </c>
    </row>
    <row r="263" spans="1:13" s="269" customFormat="1">
      <c r="A263" s="243" t="s">
        <v>5514</v>
      </c>
      <c r="B263" s="243" t="s">
        <v>1229</v>
      </c>
      <c r="C263" s="243" t="s">
        <v>16</v>
      </c>
      <c r="D263" s="244" t="s">
        <v>5965</v>
      </c>
      <c r="E263" s="235" t="s">
        <v>1227</v>
      </c>
      <c r="F263" s="235" t="s">
        <v>1228</v>
      </c>
      <c r="G263" s="236" t="s">
        <v>2221</v>
      </c>
      <c r="H263" s="236" t="s">
        <v>2191</v>
      </c>
      <c r="I263" s="236" t="s">
        <v>1227</v>
      </c>
      <c r="J263" s="236" t="s">
        <v>2222</v>
      </c>
      <c r="K263" s="239">
        <v>-1000</v>
      </c>
      <c r="L263" s="239">
        <v>1000</v>
      </c>
      <c r="M263" s="247" t="s">
        <v>6331</v>
      </c>
    </row>
    <row r="264" spans="1:13" s="269" customFormat="1">
      <c r="A264" s="243" t="s">
        <v>5514</v>
      </c>
      <c r="B264" s="243" t="s">
        <v>1229</v>
      </c>
      <c r="C264" s="239" t="s">
        <v>16</v>
      </c>
      <c r="D264" s="248" t="s">
        <v>6293</v>
      </c>
      <c r="E264" s="236" t="s">
        <v>1227</v>
      </c>
      <c r="F264" s="236" t="s">
        <v>1228</v>
      </c>
      <c r="G264" s="236" t="s">
        <v>2221</v>
      </c>
      <c r="H264" s="236" t="s">
        <v>2191</v>
      </c>
      <c r="I264" s="236" t="s">
        <v>1227</v>
      </c>
      <c r="J264" s="236" t="s">
        <v>2222</v>
      </c>
      <c r="K264" s="239">
        <v>-1000</v>
      </c>
      <c r="L264" s="239">
        <v>1000</v>
      </c>
      <c r="M264" s="247" t="s">
        <v>6330</v>
      </c>
    </row>
    <row r="265" spans="1:13">
      <c r="A265" s="243" t="s">
        <v>5514</v>
      </c>
      <c r="B265" s="243" t="s">
        <v>1233</v>
      </c>
      <c r="C265" s="243" t="s">
        <v>16</v>
      </c>
      <c r="D265" s="244" t="s">
        <v>5964</v>
      </c>
      <c r="E265" s="235" t="s">
        <v>1231</v>
      </c>
      <c r="F265" s="235" t="s">
        <v>1232</v>
      </c>
      <c r="G265" s="236" t="s">
        <v>2211</v>
      </c>
      <c r="H265" s="236" t="s">
        <v>2191</v>
      </c>
      <c r="I265" s="236" t="s">
        <v>2212</v>
      </c>
      <c r="J265" s="236" t="s">
        <v>2213</v>
      </c>
      <c r="K265" s="239">
        <v>-1000</v>
      </c>
      <c r="L265" s="239">
        <v>1000</v>
      </c>
      <c r="M265" s="268" t="s">
        <v>6331</v>
      </c>
    </row>
    <row r="266" spans="1:13">
      <c r="A266" s="239" t="s">
        <v>5514</v>
      </c>
      <c r="B266" s="243" t="s">
        <v>1233</v>
      </c>
      <c r="C266" s="239" t="s">
        <v>16</v>
      </c>
      <c r="D266" s="248" t="s">
        <v>6356</v>
      </c>
      <c r="E266" s="236" t="s">
        <v>1231</v>
      </c>
      <c r="F266" s="236" t="s">
        <v>1232</v>
      </c>
      <c r="G266" s="236" t="s">
        <v>2211</v>
      </c>
      <c r="H266" s="236" t="s">
        <v>2191</v>
      </c>
      <c r="I266" s="236" t="s">
        <v>2212</v>
      </c>
      <c r="J266" s="236" t="s">
        <v>2213</v>
      </c>
      <c r="K266" s="239">
        <v>-1000</v>
      </c>
      <c r="L266" s="239">
        <v>1000</v>
      </c>
      <c r="M266" s="268" t="s">
        <v>6330</v>
      </c>
    </row>
    <row r="267" spans="1:13">
      <c r="A267" s="243" t="s">
        <v>5514</v>
      </c>
      <c r="B267" s="243" t="s">
        <v>1243</v>
      </c>
      <c r="C267" s="243" t="s">
        <v>16</v>
      </c>
      <c r="D267" s="244" t="s">
        <v>5456</v>
      </c>
      <c r="E267" s="235" t="s">
        <v>1241</v>
      </c>
      <c r="F267" s="235" t="s">
        <v>1242</v>
      </c>
      <c r="G267" s="236" t="s">
        <v>2228</v>
      </c>
      <c r="H267" s="236" t="s">
        <v>2191</v>
      </c>
      <c r="I267" s="236" t="s">
        <v>2229</v>
      </c>
      <c r="J267" s="236" t="s">
        <v>2230</v>
      </c>
      <c r="K267" s="239">
        <v>-1000</v>
      </c>
      <c r="L267" s="239">
        <v>1000</v>
      </c>
      <c r="M267" s="247" t="s">
        <v>6331</v>
      </c>
    </row>
    <row r="268" spans="1:13">
      <c r="A268" s="243" t="s">
        <v>5514</v>
      </c>
      <c r="B268" s="243" t="s">
        <v>1243</v>
      </c>
      <c r="C268" s="239" t="s">
        <v>16</v>
      </c>
      <c r="D268" s="248" t="s">
        <v>5455</v>
      </c>
      <c r="E268" s="236" t="s">
        <v>1241</v>
      </c>
      <c r="F268" s="236" t="s">
        <v>1242</v>
      </c>
      <c r="G268" s="236" t="s">
        <v>2228</v>
      </c>
      <c r="H268" s="236" t="s">
        <v>2191</v>
      </c>
      <c r="I268" s="236" t="s">
        <v>2229</v>
      </c>
      <c r="J268" s="236" t="s">
        <v>2230</v>
      </c>
      <c r="K268" s="239">
        <v>-1000</v>
      </c>
      <c r="L268" s="239">
        <v>1000</v>
      </c>
      <c r="M268" s="247" t="s">
        <v>6330</v>
      </c>
    </row>
    <row r="269" spans="1:13" s="269" customFormat="1">
      <c r="A269" s="175"/>
      <c r="B269" s="175"/>
      <c r="C269" s="175" t="s">
        <v>16</v>
      </c>
      <c r="D269" s="260" t="s">
        <v>6355</v>
      </c>
      <c r="E269" s="184" t="s">
        <v>1235</v>
      </c>
      <c r="F269" s="184" t="s">
        <v>1236</v>
      </c>
      <c r="G269" s="184" t="s">
        <v>2195</v>
      </c>
      <c r="H269" s="184" t="s">
        <v>2191</v>
      </c>
      <c r="I269" s="184" t="s">
        <v>1235</v>
      </c>
      <c r="J269" s="184" t="s">
        <v>2196</v>
      </c>
      <c r="K269" s="175">
        <v>-1000</v>
      </c>
      <c r="L269" s="175">
        <v>1000</v>
      </c>
      <c r="M269" s="229" t="s">
        <v>6330</v>
      </c>
    </row>
    <row r="270" spans="1:13" s="269" customFormat="1">
      <c r="A270" s="175"/>
      <c r="B270" s="175"/>
      <c r="C270" s="175" t="s">
        <v>16</v>
      </c>
      <c r="D270" s="260" t="s">
        <v>6348</v>
      </c>
      <c r="E270" s="184" t="s">
        <v>270</v>
      </c>
      <c r="F270" s="184" t="s">
        <v>2216</v>
      </c>
      <c r="G270" s="184" t="s">
        <v>2215</v>
      </c>
      <c r="H270" s="184" t="s">
        <v>2191</v>
      </c>
      <c r="I270" s="184" t="s">
        <v>270</v>
      </c>
      <c r="J270" s="184" t="s">
        <v>2217</v>
      </c>
      <c r="K270" s="175">
        <v>-1000</v>
      </c>
      <c r="L270" s="175">
        <v>1000</v>
      </c>
      <c r="M270" s="229" t="s">
        <v>6330</v>
      </c>
    </row>
    <row r="271" spans="1:13">
      <c r="A271" s="175"/>
      <c r="B271" s="175"/>
      <c r="C271" s="175" t="s">
        <v>16</v>
      </c>
      <c r="D271" s="260" t="s">
        <v>6349</v>
      </c>
      <c r="E271" s="184" t="s">
        <v>270</v>
      </c>
      <c r="F271" s="184" t="s">
        <v>2216</v>
      </c>
      <c r="G271" s="184" t="s">
        <v>2219</v>
      </c>
      <c r="H271" s="184" t="s">
        <v>2191</v>
      </c>
      <c r="I271" s="184" t="s">
        <v>270</v>
      </c>
      <c r="J271" s="184" t="s">
        <v>2217</v>
      </c>
      <c r="K271" s="175">
        <v>-1000</v>
      </c>
      <c r="L271" s="175">
        <v>1000</v>
      </c>
      <c r="M271" s="229" t="s">
        <v>6330</v>
      </c>
    </row>
    <row r="272" spans="1:13">
      <c r="A272" s="175"/>
      <c r="B272" s="175"/>
      <c r="C272" s="175" t="s">
        <v>16</v>
      </c>
      <c r="D272" s="260" t="s">
        <v>5269</v>
      </c>
      <c r="E272" s="184" t="s">
        <v>1692</v>
      </c>
      <c r="F272" s="184" t="s">
        <v>1692</v>
      </c>
      <c r="G272" s="184" t="s">
        <v>1692</v>
      </c>
      <c r="H272" s="184" t="s">
        <v>2191</v>
      </c>
      <c r="I272" s="184" t="s">
        <v>1692</v>
      </c>
      <c r="J272" s="184" t="s">
        <v>1692</v>
      </c>
      <c r="K272" s="175">
        <v>-1000</v>
      </c>
      <c r="L272" s="175">
        <v>1000</v>
      </c>
      <c r="M272" s="229" t="s">
        <v>6330</v>
      </c>
    </row>
    <row r="273" spans="1:13">
      <c r="A273" s="175"/>
      <c r="B273" s="175"/>
      <c r="C273" s="175" t="s">
        <v>16</v>
      </c>
      <c r="D273" s="260" t="s">
        <v>6363</v>
      </c>
      <c r="E273" s="184" t="s">
        <v>1692</v>
      </c>
      <c r="F273" s="184" t="s">
        <v>2192</v>
      </c>
      <c r="G273" s="184" t="s">
        <v>2190</v>
      </c>
      <c r="H273" s="184" t="s">
        <v>2191</v>
      </c>
      <c r="I273" s="184" t="s">
        <v>1692</v>
      </c>
      <c r="J273" s="184" t="s">
        <v>2193</v>
      </c>
      <c r="K273" s="175">
        <v>-1000</v>
      </c>
      <c r="L273" s="175">
        <v>1000</v>
      </c>
      <c r="M273" s="229" t="s">
        <v>6330</v>
      </c>
    </row>
    <row r="274" spans="1:13">
      <c r="A274" s="175"/>
      <c r="B274" s="175"/>
      <c r="C274" s="175" t="s">
        <v>16</v>
      </c>
      <c r="D274" s="260" t="s">
        <v>6295</v>
      </c>
      <c r="E274" s="184" t="s">
        <v>1692</v>
      </c>
      <c r="F274" s="184" t="s">
        <v>2225</v>
      </c>
      <c r="G274" s="184" t="s">
        <v>2224</v>
      </c>
      <c r="H274" s="184" t="s">
        <v>2191</v>
      </c>
      <c r="I274" s="184" t="s">
        <v>1692</v>
      </c>
      <c r="J274" s="184" t="s">
        <v>2226</v>
      </c>
      <c r="K274" s="175">
        <v>-1000</v>
      </c>
      <c r="L274" s="175">
        <v>1000</v>
      </c>
      <c r="M274" s="229" t="s">
        <v>6330</v>
      </c>
    </row>
    <row r="275" spans="1:13">
      <c r="A275" s="175"/>
      <c r="B275" s="175"/>
      <c r="C275" s="175" t="s">
        <v>16</v>
      </c>
      <c r="D275" s="260" t="s">
        <v>6354</v>
      </c>
      <c r="E275" s="184" t="s">
        <v>1692</v>
      </c>
      <c r="F275" s="184" t="s">
        <v>2199</v>
      </c>
      <c r="G275" s="184" t="s">
        <v>2198</v>
      </c>
      <c r="H275" s="184" t="s">
        <v>2191</v>
      </c>
      <c r="I275" s="184" t="s">
        <v>1692</v>
      </c>
      <c r="J275" s="184" t="s">
        <v>2200</v>
      </c>
      <c r="K275" s="175">
        <v>-1000</v>
      </c>
      <c r="L275" s="175">
        <v>1000</v>
      </c>
      <c r="M275" s="229" t="s">
        <v>6330</v>
      </c>
    </row>
    <row r="276" spans="1:13">
      <c r="A276" s="175"/>
      <c r="B276" s="175"/>
      <c r="C276" s="175" t="s">
        <v>16</v>
      </c>
      <c r="D276" s="260" t="s">
        <v>6350</v>
      </c>
      <c r="E276" s="184" t="s">
        <v>1692</v>
      </c>
      <c r="F276" s="184" t="s">
        <v>2203</v>
      </c>
      <c r="G276" s="184" t="s">
        <v>2202</v>
      </c>
      <c r="H276" s="184" t="s">
        <v>2191</v>
      </c>
      <c r="I276" s="184" t="s">
        <v>1692</v>
      </c>
      <c r="J276" s="184" t="s">
        <v>2204</v>
      </c>
      <c r="K276" s="175">
        <v>-1000</v>
      </c>
      <c r="L276" s="175">
        <v>1000</v>
      </c>
      <c r="M276" s="229" t="s">
        <v>6330</v>
      </c>
    </row>
    <row r="277" spans="1:13">
      <c r="A277" s="175"/>
      <c r="B277" s="175"/>
      <c r="C277" s="175" t="s">
        <v>16</v>
      </c>
      <c r="D277" s="260" t="s">
        <v>6351</v>
      </c>
      <c r="E277" s="184" t="s">
        <v>1692</v>
      </c>
      <c r="F277" s="184" t="s">
        <v>2207</v>
      </c>
      <c r="G277" s="184" t="s">
        <v>2206</v>
      </c>
      <c r="H277" s="184" t="s">
        <v>2191</v>
      </c>
      <c r="I277" s="184" t="s">
        <v>1692</v>
      </c>
      <c r="J277" s="184" t="s">
        <v>2208</v>
      </c>
      <c r="K277" s="175">
        <v>-1000</v>
      </c>
      <c r="L277" s="175">
        <v>1000</v>
      </c>
      <c r="M277" s="229" t="s">
        <v>6330</v>
      </c>
    </row>
    <row r="278" spans="1:13">
      <c r="A278" s="243" t="s">
        <v>5514</v>
      </c>
      <c r="B278" s="243" t="s">
        <v>1247</v>
      </c>
      <c r="C278" s="243" t="s">
        <v>16</v>
      </c>
      <c r="D278" s="250" t="s">
        <v>6056</v>
      </c>
      <c r="E278" s="235" t="s">
        <v>1245</v>
      </c>
      <c r="F278" s="235" t="s">
        <v>1246</v>
      </c>
      <c r="G278" s="236" t="s">
        <v>2244</v>
      </c>
      <c r="H278" s="236" t="s">
        <v>2233</v>
      </c>
      <c r="I278" s="236" t="s">
        <v>2245</v>
      </c>
      <c r="J278" s="236" t="s">
        <v>2247</v>
      </c>
      <c r="K278" s="239">
        <v>-1000</v>
      </c>
      <c r="L278" s="239">
        <v>1000</v>
      </c>
      <c r="M278" s="247" t="s">
        <v>6331</v>
      </c>
    </row>
    <row r="279" spans="1:13">
      <c r="A279" s="239" t="s">
        <v>5514</v>
      </c>
      <c r="B279" s="243" t="s">
        <v>1247</v>
      </c>
      <c r="C279" s="239" t="s">
        <v>16</v>
      </c>
      <c r="D279" s="251" t="s">
        <v>6358</v>
      </c>
      <c r="E279" s="236" t="s">
        <v>1245</v>
      </c>
      <c r="F279" s="236" t="s">
        <v>2246</v>
      </c>
      <c r="G279" s="236" t="s">
        <v>2244</v>
      </c>
      <c r="H279" s="236" t="s">
        <v>2233</v>
      </c>
      <c r="I279" s="236" t="s">
        <v>2245</v>
      </c>
      <c r="J279" s="236" t="s">
        <v>2247</v>
      </c>
      <c r="K279" s="239">
        <v>-1000</v>
      </c>
      <c r="L279" s="239">
        <v>1000</v>
      </c>
      <c r="M279" s="247" t="s">
        <v>6330</v>
      </c>
    </row>
    <row r="280" spans="1:13">
      <c r="A280" s="243" t="s">
        <v>5514</v>
      </c>
      <c r="B280" s="243" t="s">
        <v>1249</v>
      </c>
      <c r="C280" s="243" t="s">
        <v>16</v>
      </c>
      <c r="D280" s="250" t="s">
        <v>6057</v>
      </c>
      <c r="E280" s="235" t="s">
        <v>1245</v>
      </c>
      <c r="F280" s="235" t="s">
        <v>1246</v>
      </c>
      <c r="G280" s="236" t="s">
        <v>2249</v>
      </c>
      <c r="H280" s="236" t="s">
        <v>2233</v>
      </c>
      <c r="I280" s="236" t="s">
        <v>2245</v>
      </c>
      <c r="J280" s="236" t="s">
        <v>2250</v>
      </c>
      <c r="K280" s="239">
        <v>-1000</v>
      </c>
      <c r="L280" s="239">
        <v>1000</v>
      </c>
      <c r="M280" s="247" t="s">
        <v>6331</v>
      </c>
    </row>
    <row r="281" spans="1:13">
      <c r="A281" s="239" t="s">
        <v>5514</v>
      </c>
      <c r="B281" s="243" t="s">
        <v>1249</v>
      </c>
      <c r="C281" s="239" t="s">
        <v>16</v>
      </c>
      <c r="D281" s="251" t="s">
        <v>6359</v>
      </c>
      <c r="E281" s="236" t="s">
        <v>1245</v>
      </c>
      <c r="F281" s="236" t="s">
        <v>1246</v>
      </c>
      <c r="G281" s="236" t="s">
        <v>2249</v>
      </c>
      <c r="H281" s="236" t="s">
        <v>2233</v>
      </c>
      <c r="I281" s="236" t="s">
        <v>2245</v>
      </c>
      <c r="J281" s="236" t="s">
        <v>2250</v>
      </c>
      <c r="K281" s="239">
        <v>-1000</v>
      </c>
      <c r="L281" s="239">
        <v>1000</v>
      </c>
      <c r="M281" s="247" t="s">
        <v>6330</v>
      </c>
    </row>
    <row r="282" spans="1:13">
      <c r="A282" s="243" t="s">
        <v>5514</v>
      </c>
      <c r="B282" s="243" t="s">
        <v>1253</v>
      </c>
      <c r="C282" s="243" t="s">
        <v>16</v>
      </c>
      <c r="D282" s="244" t="s">
        <v>6154</v>
      </c>
      <c r="E282" s="235" t="s">
        <v>1251</v>
      </c>
      <c r="F282" s="235" t="s">
        <v>1252</v>
      </c>
      <c r="G282" s="236" t="s">
        <v>2262</v>
      </c>
      <c r="H282" s="236" t="s">
        <v>2233</v>
      </c>
      <c r="I282" s="236" t="s">
        <v>2263</v>
      </c>
      <c r="J282" s="236" t="s">
        <v>5450</v>
      </c>
      <c r="K282" s="239">
        <v>-1000</v>
      </c>
      <c r="L282" s="239">
        <v>1000</v>
      </c>
      <c r="M282" s="247" t="s">
        <v>6331</v>
      </c>
    </row>
    <row r="283" spans="1:13">
      <c r="A283" s="243" t="s">
        <v>5514</v>
      </c>
      <c r="B283" s="243" t="s">
        <v>1253</v>
      </c>
      <c r="C283" s="239" t="s">
        <v>16</v>
      </c>
      <c r="D283" s="248" t="s">
        <v>6296</v>
      </c>
      <c r="E283" s="236" t="s">
        <v>1251</v>
      </c>
      <c r="F283" s="236" t="s">
        <v>1252</v>
      </c>
      <c r="G283" s="236" t="s">
        <v>2262</v>
      </c>
      <c r="H283" s="236" t="s">
        <v>2233</v>
      </c>
      <c r="I283" s="236" t="s">
        <v>2263</v>
      </c>
      <c r="J283" s="236" t="s">
        <v>5450</v>
      </c>
      <c r="K283" s="239">
        <v>-1000</v>
      </c>
      <c r="L283" s="239">
        <v>1000</v>
      </c>
      <c r="M283" s="247" t="s">
        <v>6330</v>
      </c>
    </row>
    <row r="284" spans="1:13">
      <c r="A284" s="243" t="s">
        <v>5514</v>
      </c>
      <c r="B284" s="243" t="s">
        <v>1257</v>
      </c>
      <c r="C284" s="243" t="s">
        <v>16</v>
      </c>
      <c r="D284" s="244" t="s">
        <v>5989</v>
      </c>
      <c r="E284" s="235" t="s">
        <v>1255</v>
      </c>
      <c r="F284" s="235" t="s">
        <v>1256</v>
      </c>
      <c r="G284" s="236" t="s">
        <v>2266</v>
      </c>
      <c r="H284" s="236" t="s">
        <v>2233</v>
      </c>
      <c r="I284" s="236" t="s">
        <v>2267</v>
      </c>
      <c r="J284" s="236" t="s">
        <v>2268</v>
      </c>
      <c r="K284" s="239">
        <v>-1000</v>
      </c>
      <c r="L284" s="239">
        <v>1000</v>
      </c>
      <c r="M284" s="247" t="s">
        <v>6331</v>
      </c>
    </row>
    <row r="285" spans="1:13">
      <c r="A285" s="239" t="s">
        <v>5514</v>
      </c>
      <c r="B285" s="243" t="s">
        <v>1257</v>
      </c>
      <c r="C285" s="239" t="s">
        <v>16</v>
      </c>
      <c r="D285" s="248" t="s">
        <v>6360</v>
      </c>
      <c r="E285" s="236" t="s">
        <v>1255</v>
      </c>
      <c r="F285" s="236" t="s">
        <v>1256</v>
      </c>
      <c r="G285" s="236" t="s">
        <v>2266</v>
      </c>
      <c r="H285" s="236" t="s">
        <v>2233</v>
      </c>
      <c r="I285" s="236" t="s">
        <v>2267</v>
      </c>
      <c r="J285" s="236" t="s">
        <v>2268</v>
      </c>
      <c r="K285" s="239">
        <v>-1000</v>
      </c>
      <c r="L285" s="239">
        <v>1000</v>
      </c>
      <c r="M285" s="247" t="s">
        <v>6330</v>
      </c>
    </row>
    <row r="286" spans="1:13">
      <c r="A286" s="243" t="s">
        <v>5514</v>
      </c>
      <c r="B286" s="243" t="s">
        <v>1259</v>
      </c>
      <c r="C286" s="243" t="s">
        <v>16</v>
      </c>
      <c r="D286" s="244" t="s">
        <v>6160</v>
      </c>
      <c r="E286" s="236" t="s">
        <v>1692</v>
      </c>
      <c r="F286" s="236" t="s">
        <v>2271</v>
      </c>
      <c r="G286" s="236" t="s">
        <v>2270</v>
      </c>
      <c r="H286" s="236" t="s">
        <v>2233</v>
      </c>
      <c r="I286" s="236" t="s">
        <v>1692</v>
      </c>
      <c r="J286" s="236" t="s">
        <v>2272</v>
      </c>
      <c r="K286" s="239">
        <v>-1000</v>
      </c>
      <c r="L286" s="239">
        <v>1000</v>
      </c>
      <c r="M286" s="247" t="s">
        <v>6331</v>
      </c>
    </row>
    <row r="287" spans="1:13">
      <c r="A287" s="239" t="s">
        <v>5514</v>
      </c>
      <c r="B287" s="243" t="s">
        <v>1259</v>
      </c>
      <c r="C287" s="239" t="s">
        <v>16</v>
      </c>
      <c r="D287" s="248" t="s">
        <v>5752</v>
      </c>
      <c r="E287" s="236" t="s">
        <v>1692</v>
      </c>
      <c r="F287" s="236" t="s">
        <v>2271</v>
      </c>
      <c r="G287" s="236" t="s">
        <v>2270</v>
      </c>
      <c r="H287" s="236" t="s">
        <v>2233</v>
      </c>
      <c r="I287" s="236" t="s">
        <v>1692</v>
      </c>
      <c r="J287" s="236" t="s">
        <v>2272</v>
      </c>
      <c r="K287" s="239">
        <v>-1000</v>
      </c>
      <c r="L287" s="239">
        <v>1000</v>
      </c>
      <c r="M287" s="247" t="s">
        <v>6330</v>
      </c>
    </row>
    <row r="288" spans="1:13">
      <c r="A288" s="243" t="s">
        <v>5514</v>
      </c>
      <c r="B288" s="243" t="s">
        <v>1265</v>
      </c>
      <c r="C288" s="243" t="s">
        <v>16</v>
      </c>
      <c r="D288" s="244" t="s">
        <v>6159</v>
      </c>
      <c r="E288" s="235" t="s">
        <v>1261</v>
      </c>
      <c r="F288" s="235" t="s">
        <v>2236</v>
      </c>
      <c r="G288" s="236" t="s">
        <v>2232</v>
      </c>
      <c r="H288" s="236" t="s">
        <v>2233</v>
      </c>
      <c r="I288" s="236" t="s">
        <v>2235</v>
      </c>
      <c r="J288" s="236" t="s">
        <v>2237</v>
      </c>
      <c r="K288" s="239">
        <v>-1000</v>
      </c>
      <c r="L288" s="239">
        <v>1000</v>
      </c>
      <c r="M288" s="268" t="s">
        <v>6331</v>
      </c>
    </row>
    <row r="289" spans="1:13">
      <c r="A289" s="239" t="s">
        <v>5514</v>
      </c>
      <c r="B289" s="243" t="s">
        <v>1265</v>
      </c>
      <c r="C289" s="239" t="s">
        <v>16</v>
      </c>
      <c r="D289" s="248" t="s">
        <v>6417</v>
      </c>
      <c r="E289" s="236" t="s">
        <v>2234</v>
      </c>
      <c r="F289" s="236" t="s">
        <v>2236</v>
      </c>
      <c r="G289" s="236" t="s">
        <v>2232</v>
      </c>
      <c r="H289" s="236" t="s">
        <v>2233</v>
      </c>
      <c r="I289" s="236" t="s">
        <v>2235</v>
      </c>
      <c r="J289" s="236" t="s">
        <v>2237</v>
      </c>
      <c r="K289" s="239">
        <v>-1000</v>
      </c>
      <c r="L289" s="239">
        <v>1000</v>
      </c>
      <c r="M289" s="268" t="s">
        <v>6330</v>
      </c>
    </row>
    <row r="290" spans="1:13">
      <c r="A290" s="175"/>
      <c r="B290" s="175"/>
      <c r="C290" s="175" t="s">
        <v>16</v>
      </c>
      <c r="D290" s="289" t="s">
        <v>6357</v>
      </c>
      <c r="E290" s="184" t="s">
        <v>2253</v>
      </c>
      <c r="F290" s="184" t="s">
        <v>2255</v>
      </c>
      <c r="G290" s="184" t="s">
        <v>2252</v>
      </c>
      <c r="H290" s="184" t="s">
        <v>2233</v>
      </c>
      <c r="I290" s="184" t="s">
        <v>2254</v>
      </c>
      <c r="J290" s="184" t="s">
        <v>2256</v>
      </c>
      <c r="K290" s="175">
        <v>-1000</v>
      </c>
      <c r="L290" s="175">
        <v>1000</v>
      </c>
      <c r="M290" s="229" t="s">
        <v>6330</v>
      </c>
    </row>
    <row r="291" spans="1:13">
      <c r="A291" s="175"/>
      <c r="B291" s="175"/>
      <c r="C291" s="175" t="s">
        <v>16</v>
      </c>
      <c r="D291" s="260" t="s">
        <v>6352</v>
      </c>
      <c r="E291" s="184" t="s">
        <v>1692</v>
      </c>
      <c r="F291" s="184" t="s">
        <v>1692</v>
      </c>
      <c r="G291" s="184" t="s">
        <v>1692</v>
      </c>
      <c r="H291" s="184" t="s">
        <v>2233</v>
      </c>
      <c r="I291" s="184" t="s">
        <v>1692</v>
      </c>
      <c r="J291" s="184" t="s">
        <v>1692</v>
      </c>
      <c r="K291" s="175">
        <v>-1000</v>
      </c>
      <c r="L291" s="175">
        <v>1000</v>
      </c>
      <c r="M291" s="229" t="s">
        <v>6330</v>
      </c>
    </row>
    <row r="292" spans="1:13">
      <c r="A292" s="175"/>
      <c r="B292" s="175"/>
      <c r="C292" s="175" t="s">
        <v>16</v>
      </c>
      <c r="D292" s="260" t="s">
        <v>6361</v>
      </c>
      <c r="E292" s="184" t="s">
        <v>1692</v>
      </c>
      <c r="F292" s="184" t="s">
        <v>2241</v>
      </c>
      <c r="G292" s="184" t="s">
        <v>2240</v>
      </c>
      <c r="H292" s="184" t="s">
        <v>2233</v>
      </c>
      <c r="I292" s="184" t="s">
        <v>1692</v>
      </c>
      <c r="J292" s="184" t="s">
        <v>2242</v>
      </c>
      <c r="K292" s="175">
        <v>-1000</v>
      </c>
      <c r="L292" s="175">
        <v>1000</v>
      </c>
      <c r="M292" s="229" t="s">
        <v>6330</v>
      </c>
    </row>
    <row r="293" spans="1:13">
      <c r="A293" s="175"/>
      <c r="B293" s="175"/>
      <c r="C293" s="175" t="s">
        <v>16</v>
      </c>
      <c r="D293" s="260" t="s">
        <v>6362</v>
      </c>
      <c r="E293" s="184" t="s">
        <v>1692</v>
      </c>
      <c r="F293" s="184" t="s">
        <v>2259</v>
      </c>
      <c r="G293" s="184" t="s">
        <v>2258</v>
      </c>
      <c r="H293" s="184" t="s">
        <v>2233</v>
      </c>
      <c r="I293" s="184" t="s">
        <v>1692</v>
      </c>
      <c r="J293" s="184" t="s">
        <v>2260</v>
      </c>
      <c r="K293" s="175">
        <v>-1000</v>
      </c>
      <c r="L293" s="175">
        <v>1000</v>
      </c>
      <c r="M293" s="229" t="s">
        <v>6330</v>
      </c>
    </row>
    <row r="294" spans="1:13">
      <c r="A294" s="243" t="s">
        <v>5514</v>
      </c>
      <c r="B294" s="243" t="s">
        <v>181</v>
      </c>
      <c r="C294" s="243" t="s">
        <v>16</v>
      </c>
      <c r="D294" s="244" t="s">
        <v>5504</v>
      </c>
      <c r="E294" s="235" t="s">
        <v>179</v>
      </c>
      <c r="F294" s="235" t="s">
        <v>180</v>
      </c>
      <c r="G294" s="236" t="s">
        <v>2361</v>
      </c>
      <c r="H294" s="236" t="s">
        <v>2319</v>
      </c>
      <c r="I294" s="236" t="s">
        <v>2140</v>
      </c>
      <c r="J294" s="236" t="s">
        <v>2142</v>
      </c>
      <c r="K294" s="239">
        <v>-1000</v>
      </c>
      <c r="L294" s="239">
        <v>1000</v>
      </c>
      <c r="M294" s="247" t="s">
        <v>6331</v>
      </c>
    </row>
    <row r="295" spans="1:13">
      <c r="A295" s="243" t="s">
        <v>5514</v>
      </c>
      <c r="B295" s="243" t="s">
        <v>181</v>
      </c>
      <c r="C295" s="239" t="s">
        <v>16</v>
      </c>
      <c r="D295" s="248" t="s">
        <v>5504</v>
      </c>
      <c r="E295" s="236" t="s">
        <v>179</v>
      </c>
      <c r="F295" s="236" t="s">
        <v>2141</v>
      </c>
      <c r="G295" s="236" t="s">
        <v>2361</v>
      </c>
      <c r="H295" s="236" t="s">
        <v>2319</v>
      </c>
      <c r="I295" s="236" t="s">
        <v>2140</v>
      </c>
      <c r="J295" s="236" t="s">
        <v>2142</v>
      </c>
      <c r="K295" s="239">
        <v>-1000</v>
      </c>
      <c r="L295" s="239">
        <v>1000</v>
      </c>
      <c r="M295" s="247" t="s">
        <v>6330</v>
      </c>
    </row>
    <row r="296" spans="1:13">
      <c r="A296" s="243" t="s">
        <v>5514</v>
      </c>
      <c r="B296" s="243" t="s">
        <v>185</v>
      </c>
      <c r="C296" s="243" t="s">
        <v>16</v>
      </c>
      <c r="D296" s="244" t="s">
        <v>5503</v>
      </c>
      <c r="E296" s="235" t="s">
        <v>183</v>
      </c>
      <c r="F296" s="235" t="s">
        <v>184</v>
      </c>
      <c r="G296" s="236" t="s">
        <v>2363</v>
      </c>
      <c r="H296" s="236" t="s">
        <v>2319</v>
      </c>
      <c r="I296" s="236" t="s">
        <v>2364</v>
      </c>
      <c r="J296" s="236" t="s">
        <v>2365</v>
      </c>
      <c r="K296" s="239">
        <v>-1000</v>
      </c>
      <c r="L296" s="239">
        <v>1000</v>
      </c>
      <c r="M296" s="247" t="s">
        <v>6331</v>
      </c>
    </row>
    <row r="297" spans="1:13">
      <c r="A297" s="243" t="s">
        <v>5514</v>
      </c>
      <c r="B297" s="243" t="s">
        <v>185</v>
      </c>
      <c r="C297" s="239" t="s">
        <v>16</v>
      </c>
      <c r="D297" s="248" t="s">
        <v>5503</v>
      </c>
      <c r="E297" s="236" t="s">
        <v>183</v>
      </c>
      <c r="F297" s="236" t="s">
        <v>184</v>
      </c>
      <c r="G297" s="236" t="s">
        <v>2363</v>
      </c>
      <c r="H297" s="236" t="s">
        <v>2319</v>
      </c>
      <c r="I297" s="236" t="s">
        <v>2364</v>
      </c>
      <c r="J297" s="236" t="s">
        <v>2365</v>
      </c>
      <c r="K297" s="239">
        <v>-1000</v>
      </c>
      <c r="L297" s="239">
        <v>1000</v>
      </c>
      <c r="M297" s="247" t="s">
        <v>6330</v>
      </c>
    </row>
    <row r="298" spans="1:13">
      <c r="A298" s="243" t="s">
        <v>5514</v>
      </c>
      <c r="B298" s="243" t="s">
        <v>192</v>
      </c>
      <c r="C298" s="243" t="s">
        <v>16</v>
      </c>
      <c r="D298" s="244" t="s">
        <v>5317</v>
      </c>
      <c r="E298" s="235" t="s">
        <v>190</v>
      </c>
      <c r="F298" s="235" t="s">
        <v>191</v>
      </c>
      <c r="G298" s="236" t="s">
        <v>2371</v>
      </c>
      <c r="H298" s="236" t="s">
        <v>2319</v>
      </c>
      <c r="I298" s="236" t="s">
        <v>2328</v>
      </c>
      <c r="J298" s="236" t="s">
        <v>2329</v>
      </c>
      <c r="K298" s="239">
        <v>-1000</v>
      </c>
      <c r="L298" s="239">
        <v>1000</v>
      </c>
      <c r="M298" s="268" t="s">
        <v>6331</v>
      </c>
    </row>
    <row r="299" spans="1:13">
      <c r="A299" s="239" t="s">
        <v>5514</v>
      </c>
      <c r="B299" s="243" t="s">
        <v>192</v>
      </c>
      <c r="C299" s="239" t="s">
        <v>16</v>
      </c>
      <c r="D299" s="248" t="s">
        <v>5317</v>
      </c>
      <c r="E299" s="236" t="s">
        <v>190</v>
      </c>
      <c r="F299" s="236" t="s">
        <v>191</v>
      </c>
      <c r="G299" s="236" t="s">
        <v>2371</v>
      </c>
      <c r="H299" s="236" t="s">
        <v>2319</v>
      </c>
      <c r="I299" s="236" t="s">
        <v>2328</v>
      </c>
      <c r="J299" s="236" t="s">
        <v>2329</v>
      </c>
      <c r="K299" s="239">
        <v>-1000</v>
      </c>
      <c r="L299" s="239">
        <v>1000</v>
      </c>
      <c r="M299" s="268" t="s">
        <v>6330</v>
      </c>
    </row>
    <row r="300" spans="1:13">
      <c r="A300" s="243" t="s">
        <v>5514</v>
      </c>
      <c r="B300" s="243" t="s">
        <v>194</v>
      </c>
      <c r="C300" s="243" t="s">
        <v>16</v>
      </c>
      <c r="D300" s="244" t="s">
        <v>5316</v>
      </c>
      <c r="E300" s="235" t="s">
        <v>190</v>
      </c>
      <c r="F300" s="235" t="s">
        <v>191</v>
      </c>
      <c r="G300" s="236" t="s">
        <v>2327</v>
      </c>
      <c r="H300" s="236" t="s">
        <v>2319</v>
      </c>
      <c r="I300" s="236" t="s">
        <v>2328</v>
      </c>
      <c r="J300" s="236" t="s">
        <v>2329</v>
      </c>
      <c r="K300" s="239">
        <v>-1000</v>
      </c>
      <c r="L300" s="239">
        <v>1000</v>
      </c>
      <c r="M300" s="247" t="s">
        <v>6331</v>
      </c>
    </row>
    <row r="301" spans="1:13">
      <c r="A301" s="243" t="s">
        <v>5514</v>
      </c>
      <c r="B301" s="243" t="s">
        <v>194</v>
      </c>
      <c r="C301" s="239" t="s">
        <v>16</v>
      </c>
      <c r="D301" s="248" t="s">
        <v>5316</v>
      </c>
      <c r="E301" s="236" t="s">
        <v>190</v>
      </c>
      <c r="F301" s="236" t="s">
        <v>191</v>
      </c>
      <c r="G301" s="236" t="s">
        <v>2327</v>
      </c>
      <c r="H301" s="236" t="s">
        <v>2319</v>
      </c>
      <c r="I301" s="236" t="s">
        <v>2328</v>
      </c>
      <c r="J301" s="236" t="s">
        <v>2329</v>
      </c>
      <c r="K301" s="239">
        <v>-1000</v>
      </c>
      <c r="L301" s="239">
        <v>1000</v>
      </c>
      <c r="M301" s="247" t="s">
        <v>6330</v>
      </c>
    </row>
    <row r="302" spans="1:13">
      <c r="A302" s="243" t="s">
        <v>5514</v>
      </c>
      <c r="B302" s="243" t="s">
        <v>214</v>
      </c>
      <c r="C302" s="243" t="s">
        <v>16</v>
      </c>
      <c r="D302" s="244" t="s">
        <v>5643</v>
      </c>
      <c r="E302" s="235" t="s">
        <v>212</v>
      </c>
      <c r="F302" s="235" t="s">
        <v>213</v>
      </c>
      <c r="G302" s="241" t="s">
        <v>2373</v>
      </c>
      <c r="H302" s="241" t="s">
        <v>2319</v>
      </c>
      <c r="I302" s="241" t="s">
        <v>2374</v>
      </c>
      <c r="J302" s="241" t="s">
        <v>2376</v>
      </c>
      <c r="K302" s="242">
        <v>0</v>
      </c>
      <c r="L302" s="242">
        <v>1000</v>
      </c>
      <c r="M302" s="247" t="s">
        <v>6331</v>
      </c>
    </row>
    <row r="303" spans="1:13">
      <c r="A303" s="239" t="s">
        <v>5514</v>
      </c>
      <c r="B303" s="243" t="s">
        <v>214</v>
      </c>
      <c r="C303" s="239" t="s">
        <v>16</v>
      </c>
      <c r="D303" s="252" t="s">
        <v>5528</v>
      </c>
      <c r="E303" s="241" t="s">
        <v>212</v>
      </c>
      <c r="F303" s="241" t="s">
        <v>2375</v>
      </c>
      <c r="G303" s="241" t="s">
        <v>2373</v>
      </c>
      <c r="H303" s="241" t="s">
        <v>2319</v>
      </c>
      <c r="I303" s="241" t="s">
        <v>2374</v>
      </c>
      <c r="J303" s="241" t="s">
        <v>2376</v>
      </c>
      <c r="K303" s="242">
        <v>0</v>
      </c>
      <c r="L303" s="242">
        <v>1000</v>
      </c>
      <c r="M303" s="247" t="s">
        <v>6330</v>
      </c>
    </row>
    <row r="304" spans="1:13">
      <c r="A304" s="243" t="s">
        <v>5514</v>
      </c>
      <c r="B304" s="243" t="s">
        <v>218</v>
      </c>
      <c r="C304" s="243" t="s">
        <v>16</v>
      </c>
      <c r="D304" s="244" t="s">
        <v>5656</v>
      </c>
      <c r="E304" s="235" t="s">
        <v>216</v>
      </c>
      <c r="F304" s="235" t="s">
        <v>217</v>
      </c>
      <c r="G304" s="236" t="s">
        <v>2348</v>
      </c>
      <c r="H304" s="236" t="s">
        <v>2319</v>
      </c>
      <c r="I304" s="236" t="s">
        <v>2349</v>
      </c>
      <c r="J304" s="236" t="s">
        <v>2350</v>
      </c>
      <c r="K304" s="239">
        <v>-1000</v>
      </c>
      <c r="L304" s="239">
        <v>1000</v>
      </c>
      <c r="M304" s="247" t="s">
        <v>6331</v>
      </c>
    </row>
    <row r="305" spans="1:13">
      <c r="A305" s="239" t="s">
        <v>5514</v>
      </c>
      <c r="B305" s="243" t="s">
        <v>218</v>
      </c>
      <c r="C305" s="239" t="s">
        <v>16</v>
      </c>
      <c r="D305" s="248" t="s">
        <v>5656</v>
      </c>
      <c r="E305" s="236" t="s">
        <v>216</v>
      </c>
      <c r="F305" s="236" t="s">
        <v>217</v>
      </c>
      <c r="G305" s="236" t="s">
        <v>2348</v>
      </c>
      <c r="H305" s="236" t="s">
        <v>2319</v>
      </c>
      <c r="I305" s="236" t="s">
        <v>2349</v>
      </c>
      <c r="J305" s="236" t="s">
        <v>2350</v>
      </c>
      <c r="K305" s="239">
        <v>-1000</v>
      </c>
      <c r="L305" s="239">
        <v>1000</v>
      </c>
      <c r="M305" s="247" t="s">
        <v>6330</v>
      </c>
    </row>
    <row r="306" spans="1:13">
      <c r="A306" s="243" t="s">
        <v>5514</v>
      </c>
      <c r="B306" s="243" t="s">
        <v>222</v>
      </c>
      <c r="C306" s="243" t="s">
        <v>16</v>
      </c>
      <c r="D306" s="244" t="s">
        <v>5518</v>
      </c>
      <c r="E306" s="235" t="s">
        <v>220</v>
      </c>
      <c r="F306" s="235" t="s">
        <v>221</v>
      </c>
      <c r="G306" s="236" t="s">
        <v>2352</v>
      </c>
      <c r="H306" s="236" t="s">
        <v>2319</v>
      </c>
      <c r="I306" s="236" t="s">
        <v>220</v>
      </c>
      <c r="J306" s="236" t="s">
        <v>2353</v>
      </c>
      <c r="K306" s="239">
        <v>-1000</v>
      </c>
      <c r="L306" s="239">
        <v>1000</v>
      </c>
      <c r="M306" s="247" t="s">
        <v>6331</v>
      </c>
    </row>
    <row r="307" spans="1:13">
      <c r="A307" s="243" t="s">
        <v>5514</v>
      </c>
      <c r="B307" s="243" t="s">
        <v>222</v>
      </c>
      <c r="C307" s="239" t="s">
        <v>16</v>
      </c>
      <c r="D307" s="248" t="s">
        <v>5527</v>
      </c>
      <c r="E307" s="236" t="s">
        <v>220</v>
      </c>
      <c r="F307" s="236" t="s">
        <v>221</v>
      </c>
      <c r="G307" s="236" t="s">
        <v>2352</v>
      </c>
      <c r="H307" s="236" t="s">
        <v>2319</v>
      </c>
      <c r="I307" s="236" t="s">
        <v>220</v>
      </c>
      <c r="J307" s="236" t="s">
        <v>2353</v>
      </c>
      <c r="K307" s="239">
        <v>-1000</v>
      </c>
      <c r="L307" s="239">
        <v>1000</v>
      </c>
      <c r="M307" s="247" t="s">
        <v>6330</v>
      </c>
    </row>
    <row r="308" spans="1:13">
      <c r="A308" s="243" t="s">
        <v>5514</v>
      </c>
      <c r="B308" s="243" t="s">
        <v>226</v>
      </c>
      <c r="C308" s="243" t="s">
        <v>16</v>
      </c>
      <c r="D308" s="244" t="s">
        <v>5909</v>
      </c>
      <c r="E308" s="235" t="s">
        <v>224</v>
      </c>
      <c r="F308" s="235" t="s">
        <v>225</v>
      </c>
      <c r="G308" s="236" t="s">
        <v>2355</v>
      </c>
      <c r="H308" s="236" t="s">
        <v>2319</v>
      </c>
      <c r="I308" s="236" t="s">
        <v>2357</v>
      </c>
      <c r="J308" s="236" t="s">
        <v>2359</v>
      </c>
      <c r="K308" s="239">
        <v>-1000</v>
      </c>
      <c r="L308" s="239">
        <v>1000</v>
      </c>
      <c r="M308" s="247" t="s">
        <v>6331</v>
      </c>
    </row>
    <row r="309" spans="1:13">
      <c r="A309" s="239" t="s">
        <v>5514</v>
      </c>
      <c r="B309" s="243" t="s">
        <v>226</v>
      </c>
      <c r="C309" s="239" t="s">
        <v>16</v>
      </c>
      <c r="D309" s="248" t="s">
        <v>5909</v>
      </c>
      <c r="E309" s="236" t="s">
        <v>2356</v>
      </c>
      <c r="F309" s="236" t="s">
        <v>2358</v>
      </c>
      <c r="G309" s="236" t="s">
        <v>2355</v>
      </c>
      <c r="H309" s="236" t="s">
        <v>2319</v>
      </c>
      <c r="I309" s="236" t="s">
        <v>2357</v>
      </c>
      <c r="J309" s="236" t="s">
        <v>2359</v>
      </c>
      <c r="K309" s="239">
        <v>-1000</v>
      </c>
      <c r="L309" s="239">
        <v>1000</v>
      </c>
      <c r="M309" s="247" t="s">
        <v>6330</v>
      </c>
    </row>
    <row r="310" spans="1:13">
      <c r="A310" s="243" t="s">
        <v>5514</v>
      </c>
      <c r="B310" s="243" t="s">
        <v>230</v>
      </c>
      <c r="C310" s="243" t="s">
        <v>16</v>
      </c>
      <c r="D310" s="244" t="s">
        <v>5649</v>
      </c>
      <c r="E310" s="235" t="s">
        <v>228</v>
      </c>
      <c r="F310" s="235" t="s">
        <v>229</v>
      </c>
      <c r="G310" s="236" t="s">
        <v>2336</v>
      </c>
      <c r="H310" s="236" t="s">
        <v>2319</v>
      </c>
      <c r="I310" s="236" t="s">
        <v>2337</v>
      </c>
      <c r="J310" s="236" t="s">
        <v>5222</v>
      </c>
      <c r="K310" s="239">
        <v>-1000</v>
      </c>
      <c r="L310" s="239">
        <v>1000</v>
      </c>
      <c r="M310" s="247" t="s">
        <v>6331</v>
      </c>
    </row>
    <row r="311" spans="1:13">
      <c r="A311" s="239" t="s">
        <v>5514</v>
      </c>
      <c r="B311" s="243" t="s">
        <v>230</v>
      </c>
      <c r="C311" s="239" t="s">
        <v>16</v>
      </c>
      <c r="D311" s="248" t="s">
        <v>5648</v>
      </c>
      <c r="E311" s="236" t="s">
        <v>228</v>
      </c>
      <c r="F311" s="236" t="s">
        <v>229</v>
      </c>
      <c r="G311" s="236" t="s">
        <v>2336</v>
      </c>
      <c r="H311" s="236" t="s">
        <v>2319</v>
      </c>
      <c r="I311" s="236" t="s">
        <v>2337</v>
      </c>
      <c r="J311" s="236" t="s">
        <v>5222</v>
      </c>
      <c r="K311" s="239">
        <v>-1000</v>
      </c>
      <c r="L311" s="239">
        <v>1000</v>
      </c>
      <c r="M311" s="247" t="s">
        <v>6330</v>
      </c>
    </row>
    <row r="312" spans="1:13">
      <c r="A312" s="243" t="s">
        <v>5514</v>
      </c>
      <c r="B312" s="243" t="s">
        <v>234</v>
      </c>
      <c r="C312" s="243" t="s">
        <v>16</v>
      </c>
      <c r="D312" s="244" t="s">
        <v>6158</v>
      </c>
      <c r="E312" s="235" t="s">
        <v>232</v>
      </c>
      <c r="F312" s="235" t="s">
        <v>233</v>
      </c>
      <c r="G312" s="236" t="s">
        <v>2318</v>
      </c>
      <c r="H312" s="236" t="s">
        <v>2319</v>
      </c>
      <c r="I312" s="236" t="s">
        <v>2320</v>
      </c>
      <c r="J312" s="236" t="s">
        <v>5220</v>
      </c>
      <c r="K312" s="239">
        <v>-1000</v>
      </c>
      <c r="L312" s="239">
        <v>1000</v>
      </c>
      <c r="M312" s="247" t="s">
        <v>6331</v>
      </c>
    </row>
    <row r="313" spans="1:13" s="269" customFormat="1">
      <c r="A313" s="239" t="s">
        <v>5514</v>
      </c>
      <c r="B313" s="243" t="s">
        <v>234</v>
      </c>
      <c r="C313" s="239" t="s">
        <v>16</v>
      </c>
      <c r="D313" s="248" t="s">
        <v>6204</v>
      </c>
      <c r="E313" s="236" t="s">
        <v>232</v>
      </c>
      <c r="F313" s="236" t="s">
        <v>233</v>
      </c>
      <c r="G313" s="236" t="s">
        <v>2318</v>
      </c>
      <c r="H313" s="236" t="s">
        <v>2319</v>
      </c>
      <c r="I313" s="236" t="s">
        <v>2320</v>
      </c>
      <c r="J313" s="236" t="s">
        <v>5220</v>
      </c>
      <c r="K313" s="239">
        <v>-1000</v>
      </c>
      <c r="L313" s="239">
        <v>1000</v>
      </c>
      <c r="M313" s="247" t="s">
        <v>6330</v>
      </c>
    </row>
    <row r="314" spans="1:13" s="269" customFormat="1">
      <c r="A314" s="243" t="s">
        <v>5514</v>
      </c>
      <c r="B314" s="243" t="s">
        <v>238</v>
      </c>
      <c r="C314" s="243" t="s">
        <v>16</v>
      </c>
      <c r="D314" s="244" t="s">
        <v>5508</v>
      </c>
      <c r="E314" s="235" t="s">
        <v>236</v>
      </c>
      <c r="F314" s="235" t="s">
        <v>237</v>
      </c>
      <c r="G314" s="236" t="s">
        <v>2340</v>
      </c>
      <c r="H314" s="236" t="s">
        <v>2319</v>
      </c>
      <c r="I314" s="236" t="s">
        <v>236</v>
      </c>
      <c r="J314" s="236" t="s">
        <v>2341</v>
      </c>
      <c r="K314" s="239">
        <v>-1000</v>
      </c>
      <c r="L314" s="239">
        <v>1000</v>
      </c>
      <c r="M314" s="247" t="s">
        <v>6331</v>
      </c>
    </row>
    <row r="315" spans="1:13">
      <c r="A315" s="243" t="s">
        <v>5514</v>
      </c>
      <c r="B315" s="243" t="s">
        <v>238</v>
      </c>
      <c r="C315" s="239" t="s">
        <v>16</v>
      </c>
      <c r="D315" s="248" t="s">
        <v>6205</v>
      </c>
      <c r="E315" s="236" t="s">
        <v>236</v>
      </c>
      <c r="F315" s="236" t="s">
        <v>237</v>
      </c>
      <c r="G315" s="236" t="s">
        <v>2340</v>
      </c>
      <c r="H315" s="236" t="s">
        <v>2319</v>
      </c>
      <c r="I315" s="236" t="s">
        <v>236</v>
      </c>
      <c r="J315" s="236" t="s">
        <v>2341</v>
      </c>
      <c r="K315" s="239">
        <v>-1000</v>
      </c>
      <c r="L315" s="239">
        <v>1000</v>
      </c>
      <c r="M315" s="247" t="s">
        <v>6330</v>
      </c>
    </row>
    <row r="316" spans="1:13">
      <c r="A316" s="243" t="s">
        <v>5514</v>
      </c>
      <c r="B316" s="243" t="s">
        <v>272</v>
      </c>
      <c r="C316" s="243" t="s">
        <v>16</v>
      </c>
      <c r="D316" s="249" t="s">
        <v>5924</v>
      </c>
      <c r="E316" s="235" t="s">
        <v>270</v>
      </c>
      <c r="F316" s="235" t="s">
        <v>4230</v>
      </c>
      <c r="G316" s="236" t="s">
        <v>2323</v>
      </c>
      <c r="H316" s="236" t="s">
        <v>2319</v>
      </c>
      <c r="I316" s="236" t="s">
        <v>270</v>
      </c>
      <c r="J316" s="236" t="s">
        <v>2325</v>
      </c>
      <c r="K316" s="239">
        <v>-1000</v>
      </c>
      <c r="L316" s="239">
        <v>0</v>
      </c>
      <c r="M316" s="268" t="s">
        <v>6331</v>
      </c>
    </row>
    <row r="317" spans="1:13">
      <c r="A317" s="239" t="s">
        <v>5514</v>
      </c>
      <c r="B317" s="243" t="s">
        <v>272</v>
      </c>
      <c r="C317" s="239" t="s">
        <v>16</v>
      </c>
      <c r="D317" s="248" t="s">
        <v>6434</v>
      </c>
      <c r="E317" s="236" t="s">
        <v>270</v>
      </c>
      <c r="F317" s="236" t="s">
        <v>2324</v>
      </c>
      <c r="G317" s="236" t="s">
        <v>2323</v>
      </c>
      <c r="H317" s="236" t="s">
        <v>2319</v>
      </c>
      <c r="I317" s="236" t="s">
        <v>270</v>
      </c>
      <c r="J317" s="236" t="s">
        <v>2325</v>
      </c>
      <c r="K317" s="239">
        <v>-1000</v>
      </c>
      <c r="L317" s="239">
        <v>0</v>
      </c>
      <c r="M317" s="268" t="s">
        <v>6330</v>
      </c>
    </row>
    <row r="318" spans="1:13">
      <c r="A318" s="243" t="s">
        <v>5514</v>
      </c>
      <c r="B318" s="243" t="s">
        <v>312</v>
      </c>
      <c r="C318" s="243" t="s">
        <v>16</v>
      </c>
      <c r="D318" s="249" t="s">
        <v>5344</v>
      </c>
      <c r="E318" s="240" t="s">
        <v>310</v>
      </c>
      <c r="F318" s="235" t="s">
        <v>4220</v>
      </c>
      <c r="G318" s="236" t="s">
        <v>2331</v>
      </c>
      <c r="H318" s="236" t="s">
        <v>2319</v>
      </c>
      <c r="I318" s="236" t="s">
        <v>2332</v>
      </c>
      <c r="J318" s="236" t="s">
        <v>5224</v>
      </c>
      <c r="K318" s="239">
        <v>-1000</v>
      </c>
      <c r="L318" s="239">
        <v>1000</v>
      </c>
      <c r="M318" s="268" t="s">
        <v>6331</v>
      </c>
    </row>
    <row r="319" spans="1:13" s="269" customFormat="1">
      <c r="A319" s="239" t="s">
        <v>5514</v>
      </c>
      <c r="B319" s="243" t="s">
        <v>312</v>
      </c>
      <c r="C319" s="239" t="s">
        <v>16</v>
      </c>
      <c r="D319" s="248" t="s">
        <v>6376</v>
      </c>
      <c r="E319" s="236" t="s">
        <v>310</v>
      </c>
      <c r="F319" s="236" t="s">
        <v>2333</v>
      </c>
      <c r="G319" s="236" t="s">
        <v>2331</v>
      </c>
      <c r="H319" s="236" t="s">
        <v>2319</v>
      </c>
      <c r="I319" s="236" t="s">
        <v>2332</v>
      </c>
      <c r="J319" s="236" t="s">
        <v>5224</v>
      </c>
      <c r="K319" s="239">
        <v>-1000</v>
      </c>
      <c r="L319" s="239">
        <v>1000</v>
      </c>
      <c r="M319" s="268" t="s">
        <v>6330</v>
      </c>
    </row>
    <row r="320" spans="1:13" s="269" customFormat="1">
      <c r="A320" s="175"/>
      <c r="B320" s="178"/>
      <c r="C320" s="175" t="s">
        <v>16</v>
      </c>
      <c r="D320" s="260" t="s">
        <v>6385</v>
      </c>
      <c r="E320" s="184" t="s">
        <v>2344</v>
      </c>
      <c r="F320" s="184" t="s">
        <v>2345</v>
      </c>
      <c r="G320" s="184" t="s">
        <v>2343</v>
      </c>
      <c r="H320" s="184" t="s">
        <v>2319</v>
      </c>
      <c r="I320" s="184" t="s">
        <v>2344</v>
      </c>
      <c r="J320" s="184" t="s">
        <v>5225</v>
      </c>
      <c r="K320" s="175">
        <v>-1000</v>
      </c>
      <c r="L320" s="175">
        <v>1000</v>
      </c>
      <c r="M320" s="229" t="s">
        <v>6330</v>
      </c>
    </row>
    <row r="321" spans="1:13">
      <c r="A321" s="175"/>
      <c r="B321" s="175"/>
      <c r="C321" s="175" t="s">
        <v>16</v>
      </c>
      <c r="D321" s="260" t="s">
        <v>5297</v>
      </c>
      <c r="E321" s="184" t="s">
        <v>190</v>
      </c>
      <c r="F321" s="184" t="s">
        <v>2368</v>
      </c>
      <c r="G321" s="184" t="s">
        <v>2367</v>
      </c>
      <c r="H321" s="184" t="s">
        <v>2319</v>
      </c>
      <c r="I321" s="184" t="s">
        <v>2328</v>
      </c>
      <c r="J321" s="184" t="s">
        <v>2369</v>
      </c>
      <c r="K321" s="175">
        <v>-1000</v>
      </c>
      <c r="L321" s="175">
        <v>1000</v>
      </c>
      <c r="M321" s="229" t="s">
        <v>6330</v>
      </c>
    </row>
    <row r="322" spans="1:13">
      <c r="A322" s="243" t="s">
        <v>5514</v>
      </c>
      <c r="B322" s="243" t="s">
        <v>1199</v>
      </c>
      <c r="C322" s="243" t="s">
        <v>16</v>
      </c>
      <c r="D322" s="244" t="s">
        <v>6012</v>
      </c>
      <c r="E322" s="236" t="s">
        <v>1185</v>
      </c>
      <c r="F322" s="236" t="s">
        <v>1186</v>
      </c>
      <c r="G322" s="236" t="s">
        <v>2410</v>
      </c>
      <c r="H322" s="236" t="s">
        <v>2379</v>
      </c>
      <c r="I322" s="236" t="s">
        <v>2411</v>
      </c>
      <c r="J322" s="236" t="s">
        <v>2412</v>
      </c>
      <c r="K322" s="239">
        <v>-1000</v>
      </c>
      <c r="L322" s="239">
        <v>1000</v>
      </c>
      <c r="M322" s="268" t="s">
        <v>6331</v>
      </c>
    </row>
    <row r="323" spans="1:13" s="269" customFormat="1">
      <c r="A323" s="239" t="s">
        <v>5514</v>
      </c>
      <c r="B323" s="243" t="s">
        <v>1199</v>
      </c>
      <c r="C323" s="239" t="s">
        <v>16</v>
      </c>
      <c r="D323" s="248" t="s">
        <v>6012</v>
      </c>
      <c r="E323" s="236" t="s">
        <v>1185</v>
      </c>
      <c r="F323" s="236" t="s">
        <v>1186</v>
      </c>
      <c r="G323" s="236" t="s">
        <v>2410</v>
      </c>
      <c r="H323" s="236" t="s">
        <v>2379</v>
      </c>
      <c r="I323" s="236" t="s">
        <v>2411</v>
      </c>
      <c r="J323" s="236" t="s">
        <v>2412</v>
      </c>
      <c r="K323" s="239">
        <v>-1000</v>
      </c>
      <c r="L323" s="239">
        <v>1000</v>
      </c>
      <c r="M323" s="268" t="s">
        <v>6330</v>
      </c>
    </row>
    <row r="324" spans="1:13" s="269" customFormat="1">
      <c r="A324" s="243" t="s">
        <v>5514</v>
      </c>
      <c r="B324" s="243" t="s">
        <v>1484</v>
      </c>
      <c r="C324" s="243" t="s">
        <v>16</v>
      </c>
      <c r="D324" s="244" t="s">
        <v>5827</v>
      </c>
      <c r="E324" s="235" t="s">
        <v>1480</v>
      </c>
      <c r="F324" s="235" t="s">
        <v>1481</v>
      </c>
      <c r="G324" s="236" t="s">
        <v>2397</v>
      </c>
      <c r="H324" s="236" t="s">
        <v>2379</v>
      </c>
      <c r="I324" s="236" t="s">
        <v>2398</v>
      </c>
      <c r="J324" s="236" t="s">
        <v>2400</v>
      </c>
      <c r="K324" s="239">
        <v>-1000</v>
      </c>
      <c r="L324" s="239">
        <v>1000</v>
      </c>
      <c r="M324" s="247" t="s">
        <v>6331</v>
      </c>
    </row>
    <row r="325" spans="1:13" s="269" customFormat="1">
      <c r="A325" s="239" t="s">
        <v>5514</v>
      </c>
      <c r="B325" s="243" t="s">
        <v>1484</v>
      </c>
      <c r="C325" s="239" t="s">
        <v>16</v>
      </c>
      <c r="D325" s="248" t="s">
        <v>5826</v>
      </c>
      <c r="E325" s="236" t="s">
        <v>1480</v>
      </c>
      <c r="F325" s="236" t="s">
        <v>2399</v>
      </c>
      <c r="G325" s="236" t="s">
        <v>2397</v>
      </c>
      <c r="H325" s="236" t="s">
        <v>2379</v>
      </c>
      <c r="I325" s="236" t="s">
        <v>2398</v>
      </c>
      <c r="J325" s="236" t="s">
        <v>2400</v>
      </c>
      <c r="K325" s="239">
        <v>-1000</v>
      </c>
      <c r="L325" s="239">
        <v>1000</v>
      </c>
      <c r="M325" s="247" t="s">
        <v>6330</v>
      </c>
    </row>
    <row r="326" spans="1:13" s="269" customFormat="1">
      <c r="A326" s="243" t="s">
        <v>5514</v>
      </c>
      <c r="B326" s="243" t="s">
        <v>1488</v>
      </c>
      <c r="C326" s="243" t="s">
        <v>16</v>
      </c>
      <c r="D326" s="244" t="s">
        <v>5878</v>
      </c>
      <c r="E326" s="235" t="s">
        <v>1486</v>
      </c>
      <c r="F326" s="235" t="s">
        <v>4221</v>
      </c>
      <c r="G326" s="236" t="s">
        <v>2391</v>
      </c>
      <c r="H326" s="236" t="s">
        <v>2379</v>
      </c>
      <c r="I326" s="236" t="s">
        <v>2393</v>
      </c>
      <c r="J326" s="236" t="s">
        <v>6313</v>
      </c>
      <c r="K326" s="239">
        <v>-1000</v>
      </c>
      <c r="L326" s="239">
        <v>1000</v>
      </c>
      <c r="M326" s="247" t="s">
        <v>6331</v>
      </c>
    </row>
    <row r="327" spans="1:13">
      <c r="A327" s="239" t="s">
        <v>5514</v>
      </c>
      <c r="B327" s="243" t="s">
        <v>1488</v>
      </c>
      <c r="C327" s="239" t="s">
        <v>16</v>
      </c>
      <c r="D327" s="248" t="s">
        <v>6314</v>
      </c>
      <c r="E327" s="236" t="s">
        <v>2392</v>
      </c>
      <c r="F327" s="236" t="s">
        <v>2394</v>
      </c>
      <c r="G327" s="236" t="s">
        <v>2391</v>
      </c>
      <c r="H327" s="236" t="s">
        <v>2379</v>
      </c>
      <c r="I327" s="236" t="s">
        <v>2393</v>
      </c>
      <c r="J327" s="236" t="s">
        <v>6313</v>
      </c>
      <c r="K327" s="239">
        <v>-1000</v>
      </c>
      <c r="L327" s="239">
        <v>1000</v>
      </c>
      <c r="M327" s="247" t="s">
        <v>6330</v>
      </c>
    </row>
    <row r="328" spans="1:13">
      <c r="A328" s="175"/>
      <c r="B328" s="175"/>
      <c r="C328" s="175" t="s">
        <v>16</v>
      </c>
      <c r="D328" s="260" t="s">
        <v>5256</v>
      </c>
      <c r="E328" s="184" t="s">
        <v>727</v>
      </c>
      <c r="F328" s="184" t="s">
        <v>2388</v>
      </c>
      <c r="G328" s="184" t="s">
        <v>2387</v>
      </c>
      <c r="H328" s="184" t="s">
        <v>2379</v>
      </c>
      <c r="I328" s="184" t="s">
        <v>727</v>
      </c>
      <c r="J328" s="184" t="s">
        <v>2389</v>
      </c>
      <c r="K328" s="175">
        <v>-1000</v>
      </c>
      <c r="L328" s="175">
        <v>1000</v>
      </c>
      <c r="M328" s="229" t="s">
        <v>6330</v>
      </c>
    </row>
    <row r="329" spans="1:13">
      <c r="A329" s="175"/>
      <c r="B329" s="175"/>
      <c r="C329" s="175" t="s">
        <v>16</v>
      </c>
      <c r="D329" s="260" t="s">
        <v>5270</v>
      </c>
      <c r="E329" s="184" t="s">
        <v>1692</v>
      </c>
      <c r="F329" s="184" t="s">
        <v>2384</v>
      </c>
      <c r="G329" s="184" t="s">
        <v>2383</v>
      </c>
      <c r="H329" s="184" t="s">
        <v>2379</v>
      </c>
      <c r="I329" s="184" t="s">
        <v>1692</v>
      </c>
      <c r="J329" s="184" t="s">
        <v>2385</v>
      </c>
      <c r="K329" s="175">
        <v>-1000</v>
      </c>
      <c r="L329" s="175">
        <v>1000</v>
      </c>
      <c r="M329" s="229" t="s">
        <v>6330</v>
      </c>
    </row>
    <row r="330" spans="1:13">
      <c r="A330" s="175"/>
      <c r="B330" s="175"/>
      <c r="C330" s="175" t="s">
        <v>16</v>
      </c>
      <c r="D330" s="260" t="s">
        <v>5618</v>
      </c>
      <c r="E330" s="184" t="s">
        <v>1692</v>
      </c>
      <c r="F330" s="184" t="s">
        <v>2380</v>
      </c>
      <c r="G330" s="184" t="s">
        <v>2378</v>
      </c>
      <c r="H330" s="184" t="s">
        <v>2379</v>
      </c>
      <c r="I330" s="184" t="s">
        <v>1692</v>
      </c>
      <c r="J330" s="184" t="s">
        <v>2381</v>
      </c>
      <c r="K330" s="175">
        <v>-1000</v>
      </c>
      <c r="L330" s="175">
        <v>1000</v>
      </c>
      <c r="M330" s="229" t="s">
        <v>6330</v>
      </c>
    </row>
    <row r="331" spans="1:13">
      <c r="A331" s="175"/>
      <c r="B331" s="175"/>
      <c r="C331" s="175" t="s">
        <v>16</v>
      </c>
      <c r="D331" s="260" t="s">
        <v>5731</v>
      </c>
      <c r="E331" s="184" t="s">
        <v>1692</v>
      </c>
      <c r="F331" s="184" t="s">
        <v>2403</v>
      </c>
      <c r="G331" s="184" t="s">
        <v>2402</v>
      </c>
      <c r="H331" s="184" t="s">
        <v>2379</v>
      </c>
      <c r="I331" s="184" t="s">
        <v>1692</v>
      </c>
      <c r="J331" s="184" t="s">
        <v>5732</v>
      </c>
      <c r="K331" s="175">
        <v>-1000</v>
      </c>
      <c r="L331" s="175">
        <v>1000</v>
      </c>
      <c r="M331" s="229" t="s">
        <v>6330</v>
      </c>
    </row>
    <row r="332" spans="1:13">
      <c r="A332" s="175"/>
      <c r="B332" s="175"/>
      <c r="C332" s="175" t="s">
        <v>16</v>
      </c>
      <c r="D332" s="260" t="s">
        <v>6432</v>
      </c>
      <c r="E332" s="184" t="s">
        <v>1692</v>
      </c>
      <c r="F332" s="184" t="s">
        <v>2407</v>
      </c>
      <c r="G332" s="184" t="s">
        <v>2406</v>
      </c>
      <c r="H332" s="184" t="s">
        <v>2379</v>
      </c>
      <c r="I332" s="184" t="s">
        <v>1692</v>
      </c>
      <c r="J332" s="184" t="s">
        <v>6401</v>
      </c>
      <c r="K332" s="175">
        <v>-1000</v>
      </c>
      <c r="L332" s="175">
        <v>1000</v>
      </c>
      <c r="M332" s="229" t="s">
        <v>6330</v>
      </c>
    </row>
    <row r="333" spans="1:13" s="269" customFormat="1">
      <c r="A333" s="175"/>
      <c r="B333" s="175"/>
      <c r="C333" s="175" t="s">
        <v>16</v>
      </c>
      <c r="D333" s="260" t="s">
        <v>6294</v>
      </c>
      <c r="E333" s="184" t="s">
        <v>1692</v>
      </c>
      <c r="F333" s="184" t="s">
        <v>2415</v>
      </c>
      <c r="G333" s="184" t="s">
        <v>2414</v>
      </c>
      <c r="H333" s="184" t="s">
        <v>2379</v>
      </c>
      <c r="I333" s="184" t="s">
        <v>1692</v>
      </c>
      <c r="J333" s="184" t="s">
        <v>2416</v>
      </c>
      <c r="K333" s="175">
        <v>-1000</v>
      </c>
      <c r="L333" s="175">
        <v>1000</v>
      </c>
      <c r="M333" s="229" t="s">
        <v>6330</v>
      </c>
    </row>
    <row r="334" spans="1:13">
      <c r="A334" s="243" t="s">
        <v>5514</v>
      </c>
      <c r="B334" s="243" t="s">
        <v>244</v>
      </c>
      <c r="C334" s="243" t="s">
        <v>16</v>
      </c>
      <c r="D334" s="244" t="s">
        <v>6037</v>
      </c>
      <c r="E334" s="236" t="s">
        <v>1692</v>
      </c>
      <c r="F334" s="236" t="s">
        <v>2433</v>
      </c>
      <c r="G334" s="236" t="s">
        <v>2432</v>
      </c>
      <c r="H334" s="236" t="s">
        <v>2418</v>
      </c>
      <c r="I334" s="236" t="s">
        <v>1692</v>
      </c>
      <c r="J334" s="236" t="s">
        <v>2434</v>
      </c>
      <c r="K334" s="239">
        <v>-1000</v>
      </c>
      <c r="L334" s="239">
        <v>1000</v>
      </c>
      <c r="M334" s="247" t="s">
        <v>6331</v>
      </c>
    </row>
    <row r="335" spans="1:13">
      <c r="A335" s="239" t="s">
        <v>5514</v>
      </c>
      <c r="B335" s="243" t="s">
        <v>244</v>
      </c>
      <c r="C335" s="239" t="s">
        <v>16</v>
      </c>
      <c r="D335" s="248" t="s">
        <v>5397</v>
      </c>
      <c r="E335" s="236" t="s">
        <v>1692</v>
      </c>
      <c r="F335" s="236" t="s">
        <v>2433</v>
      </c>
      <c r="G335" s="236" t="s">
        <v>2432</v>
      </c>
      <c r="H335" s="236" t="s">
        <v>2418</v>
      </c>
      <c r="I335" s="236" t="s">
        <v>1692</v>
      </c>
      <c r="J335" s="236" t="s">
        <v>2434</v>
      </c>
      <c r="K335" s="239">
        <v>-1000</v>
      </c>
      <c r="L335" s="239">
        <v>1000</v>
      </c>
      <c r="M335" s="247" t="s">
        <v>6330</v>
      </c>
    </row>
    <row r="336" spans="1:13">
      <c r="A336" s="243" t="s">
        <v>5514</v>
      </c>
      <c r="B336" s="243" t="s">
        <v>246</v>
      </c>
      <c r="C336" s="243" t="s">
        <v>16</v>
      </c>
      <c r="D336" s="244" t="s">
        <v>6038</v>
      </c>
      <c r="E336" s="236" t="s">
        <v>1692</v>
      </c>
      <c r="F336" s="236" t="s">
        <v>2429</v>
      </c>
      <c r="G336" s="236" t="s">
        <v>2428</v>
      </c>
      <c r="H336" s="236" t="s">
        <v>2418</v>
      </c>
      <c r="I336" s="236" t="s">
        <v>1692</v>
      </c>
      <c r="J336" s="236" t="s">
        <v>2430</v>
      </c>
      <c r="K336" s="239">
        <v>-1000</v>
      </c>
      <c r="L336" s="239">
        <v>1000</v>
      </c>
      <c r="M336" s="247" t="s">
        <v>6331</v>
      </c>
    </row>
    <row r="337" spans="1:13">
      <c r="A337" s="239" t="s">
        <v>5514</v>
      </c>
      <c r="B337" s="243" t="s">
        <v>246</v>
      </c>
      <c r="C337" s="239" t="s">
        <v>16</v>
      </c>
      <c r="D337" s="248" t="s">
        <v>5396</v>
      </c>
      <c r="E337" s="236" t="s">
        <v>1692</v>
      </c>
      <c r="F337" s="236" t="s">
        <v>2429</v>
      </c>
      <c r="G337" s="236" t="s">
        <v>2428</v>
      </c>
      <c r="H337" s="236" t="s">
        <v>2418</v>
      </c>
      <c r="I337" s="236" t="s">
        <v>1692</v>
      </c>
      <c r="J337" s="236" t="s">
        <v>2430</v>
      </c>
      <c r="K337" s="239">
        <v>-1000</v>
      </c>
      <c r="L337" s="239">
        <v>1000</v>
      </c>
      <c r="M337" s="247" t="s">
        <v>6330</v>
      </c>
    </row>
    <row r="338" spans="1:13">
      <c r="A338" s="243" t="s">
        <v>5514</v>
      </c>
      <c r="B338" s="243" t="s">
        <v>249</v>
      </c>
      <c r="C338" s="243" t="s">
        <v>16</v>
      </c>
      <c r="D338" s="244" t="s">
        <v>5542</v>
      </c>
      <c r="E338" s="235" t="s">
        <v>248</v>
      </c>
      <c r="F338" s="235" t="s">
        <v>55</v>
      </c>
      <c r="G338" s="236" t="s">
        <v>1692</v>
      </c>
      <c r="H338" s="236" t="s">
        <v>2418</v>
      </c>
      <c r="I338" s="236" t="s">
        <v>1692</v>
      </c>
      <c r="J338" s="236" t="s">
        <v>1692</v>
      </c>
      <c r="K338" s="239">
        <v>0</v>
      </c>
      <c r="L338" s="239">
        <v>1000</v>
      </c>
      <c r="M338" s="247" t="s">
        <v>6331</v>
      </c>
    </row>
    <row r="339" spans="1:13">
      <c r="A339" s="239" t="s">
        <v>5514</v>
      </c>
      <c r="B339" s="243" t="s">
        <v>249</v>
      </c>
      <c r="C339" s="239" t="s">
        <v>16</v>
      </c>
      <c r="D339" s="248" t="s">
        <v>6206</v>
      </c>
      <c r="E339" s="235" t="s">
        <v>248</v>
      </c>
      <c r="F339" s="236" t="s">
        <v>1692</v>
      </c>
      <c r="G339" s="236" t="s">
        <v>1692</v>
      </c>
      <c r="H339" s="236" t="s">
        <v>2418</v>
      </c>
      <c r="I339" s="236" t="s">
        <v>1692</v>
      </c>
      <c r="J339" s="236" t="s">
        <v>1692</v>
      </c>
      <c r="K339" s="239">
        <v>0</v>
      </c>
      <c r="L339" s="239">
        <v>1000</v>
      </c>
      <c r="M339" s="247" t="s">
        <v>6330</v>
      </c>
    </row>
    <row r="340" spans="1:13">
      <c r="A340" s="175"/>
      <c r="B340" s="281"/>
      <c r="C340" s="175" t="s">
        <v>16</v>
      </c>
      <c r="D340" s="260" t="s">
        <v>6316</v>
      </c>
      <c r="E340" s="184" t="s">
        <v>1692</v>
      </c>
      <c r="F340" s="184" t="s">
        <v>2421</v>
      </c>
      <c r="G340" s="184" t="s">
        <v>2420</v>
      </c>
      <c r="H340" s="184" t="s">
        <v>2418</v>
      </c>
      <c r="I340" s="184" t="s">
        <v>1692</v>
      </c>
      <c r="J340" s="184" t="s">
        <v>6317</v>
      </c>
      <c r="K340" s="175">
        <v>-1000</v>
      </c>
      <c r="L340" s="175">
        <v>1000</v>
      </c>
      <c r="M340" s="229" t="s">
        <v>6330</v>
      </c>
    </row>
    <row r="341" spans="1:13" s="269" customFormat="1">
      <c r="A341" s="175"/>
      <c r="B341" s="281"/>
      <c r="C341" s="175" t="s">
        <v>16</v>
      </c>
      <c r="D341" s="260" t="s">
        <v>5493</v>
      </c>
      <c r="E341" s="184" t="s">
        <v>1692</v>
      </c>
      <c r="F341" s="184" t="s">
        <v>2425</v>
      </c>
      <c r="G341" s="184" t="s">
        <v>2424</v>
      </c>
      <c r="H341" s="184" t="s">
        <v>2418</v>
      </c>
      <c r="I341" s="184" t="s">
        <v>1692</v>
      </c>
      <c r="J341" s="184" t="s">
        <v>5226</v>
      </c>
      <c r="K341" s="175">
        <v>-1000</v>
      </c>
      <c r="L341" s="175">
        <v>1000</v>
      </c>
      <c r="M341" s="229" t="s">
        <v>6330</v>
      </c>
    </row>
    <row r="342" spans="1:13">
      <c r="A342" s="243" t="s">
        <v>5514</v>
      </c>
      <c r="B342" s="243" t="s">
        <v>877</v>
      </c>
      <c r="C342" s="243" t="s">
        <v>16</v>
      </c>
      <c r="D342" s="244" t="s">
        <v>6175</v>
      </c>
      <c r="E342" s="235" t="s">
        <v>875</v>
      </c>
      <c r="F342" s="235" t="s">
        <v>876</v>
      </c>
      <c r="G342" s="236" t="s">
        <v>2436</v>
      </c>
      <c r="H342" s="236" t="s">
        <v>2437</v>
      </c>
      <c r="I342" s="236" t="s">
        <v>2438</v>
      </c>
      <c r="J342" s="236" t="s">
        <v>2439</v>
      </c>
      <c r="K342" s="239">
        <v>-1000</v>
      </c>
      <c r="L342" s="239">
        <v>1000</v>
      </c>
      <c r="M342" s="268" t="s">
        <v>6331</v>
      </c>
    </row>
    <row r="343" spans="1:13">
      <c r="A343" s="239" t="s">
        <v>5514</v>
      </c>
      <c r="B343" s="243" t="s">
        <v>877</v>
      </c>
      <c r="C343" s="239" t="s">
        <v>16</v>
      </c>
      <c r="D343" s="248" t="s">
        <v>6334</v>
      </c>
      <c r="E343" s="236" t="s">
        <v>875</v>
      </c>
      <c r="F343" s="236" t="s">
        <v>876</v>
      </c>
      <c r="G343" s="236" t="s">
        <v>2436</v>
      </c>
      <c r="H343" s="236" t="s">
        <v>2437</v>
      </c>
      <c r="I343" s="236" t="s">
        <v>2438</v>
      </c>
      <c r="J343" s="236" t="s">
        <v>2439</v>
      </c>
      <c r="K343" s="239">
        <v>-1000</v>
      </c>
      <c r="L343" s="239">
        <v>1000</v>
      </c>
      <c r="M343" s="268" t="s">
        <v>6330</v>
      </c>
    </row>
    <row r="344" spans="1:13">
      <c r="A344" s="243" t="s">
        <v>5514</v>
      </c>
      <c r="B344" s="243" t="s">
        <v>881</v>
      </c>
      <c r="C344" s="243" t="s">
        <v>16</v>
      </c>
      <c r="D344" s="244" t="s">
        <v>6166</v>
      </c>
      <c r="E344" s="235" t="s">
        <v>879</v>
      </c>
      <c r="F344" s="235" t="s">
        <v>880</v>
      </c>
      <c r="G344" s="236" t="s">
        <v>2461</v>
      </c>
      <c r="H344" s="236" t="s">
        <v>2437</v>
      </c>
      <c r="I344" s="236" t="s">
        <v>2462</v>
      </c>
      <c r="J344" s="236" t="s">
        <v>5794</v>
      </c>
      <c r="K344" s="239">
        <v>-1000</v>
      </c>
      <c r="L344" s="239">
        <v>1000</v>
      </c>
      <c r="M344" s="247" t="s">
        <v>6331</v>
      </c>
    </row>
    <row r="345" spans="1:13">
      <c r="A345" s="239" t="s">
        <v>5514</v>
      </c>
      <c r="B345" s="243" t="s">
        <v>881</v>
      </c>
      <c r="C345" s="239" t="s">
        <v>16</v>
      </c>
      <c r="D345" s="248" t="s">
        <v>5796</v>
      </c>
      <c r="E345" s="236" t="s">
        <v>879</v>
      </c>
      <c r="F345" s="236" t="s">
        <v>880</v>
      </c>
      <c r="G345" s="236" t="s">
        <v>2461</v>
      </c>
      <c r="H345" s="236" t="s">
        <v>2437</v>
      </c>
      <c r="I345" s="236" t="s">
        <v>2462</v>
      </c>
      <c r="J345" s="236" t="s">
        <v>5794</v>
      </c>
      <c r="K345" s="239">
        <v>-1000</v>
      </c>
      <c r="L345" s="239">
        <v>1000</v>
      </c>
      <c r="M345" s="247" t="s">
        <v>6330</v>
      </c>
    </row>
    <row r="346" spans="1:13">
      <c r="A346" s="243" t="s">
        <v>5514</v>
      </c>
      <c r="B346" s="243" t="s">
        <v>885</v>
      </c>
      <c r="C346" s="243" t="s">
        <v>16</v>
      </c>
      <c r="D346" s="244" t="s">
        <v>6165</v>
      </c>
      <c r="E346" s="235" t="s">
        <v>883</v>
      </c>
      <c r="F346" s="235" t="s">
        <v>884</v>
      </c>
      <c r="G346" s="236" t="s">
        <v>2465</v>
      </c>
      <c r="H346" s="236" t="s">
        <v>2437</v>
      </c>
      <c r="I346" s="236" t="s">
        <v>2466</v>
      </c>
      <c r="J346" s="236" t="s">
        <v>5795</v>
      </c>
      <c r="K346" s="239">
        <v>-1000</v>
      </c>
      <c r="L346" s="239">
        <v>1000</v>
      </c>
      <c r="M346" s="247" t="s">
        <v>6331</v>
      </c>
    </row>
    <row r="347" spans="1:13">
      <c r="A347" s="239" t="s">
        <v>5514</v>
      </c>
      <c r="B347" s="243" t="s">
        <v>885</v>
      </c>
      <c r="C347" s="239" t="s">
        <v>16</v>
      </c>
      <c r="D347" s="248" t="s">
        <v>5797</v>
      </c>
      <c r="E347" s="236" t="s">
        <v>883</v>
      </c>
      <c r="F347" s="236" t="s">
        <v>884</v>
      </c>
      <c r="G347" s="236" t="s">
        <v>2465</v>
      </c>
      <c r="H347" s="236" t="s">
        <v>2437</v>
      </c>
      <c r="I347" s="236" t="s">
        <v>2466</v>
      </c>
      <c r="J347" s="236" t="s">
        <v>5795</v>
      </c>
      <c r="K347" s="239">
        <v>-1000</v>
      </c>
      <c r="L347" s="239">
        <v>1000</v>
      </c>
      <c r="M347" s="247" t="s">
        <v>6330</v>
      </c>
    </row>
    <row r="348" spans="1:13" s="269" customFormat="1">
      <c r="A348" s="243" t="s">
        <v>5514</v>
      </c>
      <c r="B348" s="243" t="s">
        <v>889</v>
      </c>
      <c r="C348" s="243" t="s">
        <v>16</v>
      </c>
      <c r="D348" s="244" t="s">
        <v>6170</v>
      </c>
      <c r="E348" s="235" t="s">
        <v>887</v>
      </c>
      <c r="F348" s="235" t="s">
        <v>888</v>
      </c>
      <c r="G348" s="236" t="s">
        <v>2471</v>
      </c>
      <c r="H348" s="236" t="s">
        <v>2437</v>
      </c>
      <c r="I348" s="236" t="s">
        <v>2472</v>
      </c>
      <c r="J348" s="236" t="s">
        <v>2473</v>
      </c>
      <c r="K348" s="239">
        <v>-1000</v>
      </c>
      <c r="L348" s="239">
        <v>1000</v>
      </c>
      <c r="M348" s="247" t="s">
        <v>6331</v>
      </c>
    </row>
    <row r="349" spans="1:13" s="269" customFormat="1">
      <c r="A349" s="239" t="s">
        <v>5514</v>
      </c>
      <c r="B349" s="243" t="s">
        <v>889</v>
      </c>
      <c r="C349" s="239" t="s">
        <v>16</v>
      </c>
      <c r="D349" s="248" t="s">
        <v>5798</v>
      </c>
      <c r="E349" s="236" t="s">
        <v>887</v>
      </c>
      <c r="F349" s="236" t="s">
        <v>888</v>
      </c>
      <c r="G349" s="236" t="s">
        <v>2471</v>
      </c>
      <c r="H349" s="236" t="s">
        <v>2437</v>
      </c>
      <c r="I349" s="236" t="s">
        <v>2472</v>
      </c>
      <c r="J349" s="236" t="s">
        <v>2473</v>
      </c>
      <c r="K349" s="239">
        <v>-1000</v>
      </c>
      <c r="L349" s="239">
        <v>1000</v>
      </c>
      <c r="M349" s="247" t="s">
        <v>6330</v>
      </c>
    </row>
    <row r="350" spans="1:13">
      <c r="A350" s="243" t="s">
        <v>5514</v>
      </c>
      <c r="B350" s="243" t="s">
        <v>897</v>
      </c>
      <c r="C350" s="243" t="s">
        <v>16</v>
      </c>
      <c r="D350" s="244" t="s">
        <v>6031</v>
      </c>
      <c r="E350" s="235" t="s">
        <v>895</v>
      </c>
      <c r="F350" s="235" t="s">
        <v>896</v>
      </c>
      <c r="G350" s="236" t="s">
        <v>2457</v>
      </c>
      <c r="H350" s="236" t="s">
        <v>2437</v>
      </c>
      <c r="I350" s="236" t="s">
        <v>2458</v>
      </c>
      <c r="J350" s="236" t="s">
        <v>2459</v>
      </c>
      <c r="K350" s="239">
        <v>-1000</v>
      </c>
      <c r="L350" s="239">
        <v>1000</v>
      </c>
      <c r="M350" s="268" t="s">
        <v>6331</v>
      </c>
    </row>
    <row r="351" spans="1:13" s="269" customFormat="1">
      <c r="A351" s="239" t="s">
        <v>5514</v>
      </c>
      <c r="B351" s="243" t="s">
        <v>897</v>
      </c>
      <c r="C351" s="239" t="s">
        <v>16</v>
      </c>
      <c r="D351" s="248" t="s">
        <v>6340</v>
      </c>
      <c r="E351" s="236" t="s">
        <v>895</v>
      </c>
      <c r="F351" s="236" t="s">
        <v>896</v>
      </c>
      <c r="G351" s="236" t="s">
        <v>2457</v>
      </c>
      <c r="H351" s="236" t="s">
        <v>2437</v>
      </c>
      <c r="I351" s="236" t="s">
        <v>2458</v>
      </c>
      <c r="J351" s="236" t="s">
        <v>2459</v>
      </c>
      <c r="K351" s="239">
        <v>-1000</v>
      </c>
      <c r="L351" s="239">
        <v>1000</v>
      </c>
      <c r="M351" s="268" t="s">
        <v>6330</v>
      </c>
    </row>
    <row r="352" spans="1:13" s="269" customFormat="1">
      <c r="A352" s="243" t="s">
        <v>5514</v>
      </c>
      <c r="B352" s="243" t="s">
        <v>901</v>
      </c>
      <c r="C352" s="243" t="s">
        <v>16</v>
      </c>
      <c r="D352" s="244" t="s">
        <v>6077</v>
      </c>
      <c r="E352" s="235" t="s">
        <v>899</v>
      </c>
      <c r="F352" s="235" t="s">
        <v>900</v>
      </c>
      <c r="G352" s="236" t="s">
        <v>2452</v>
      </c>
      <c r="H352" s="236" t="s">
        <v>2437</v>
      </c>
      <c r="I352" s="236" t="s">
        <v>2454</v>
      </c>
      <c r="J352" s="236" t="s">
        <v>2455</v>
      </c>
      <c r="K352" s="239">
        <v>-1000</v>
      </c>
      <c r="L352" s="239">
        <v>1000</v>
      </c>
      <c r="M352" s="268" t="s">
        <v>6331</v>
      </c>
    </row>
    <row r="353" spans="1:13">
      <c r="A353" s="239" t="s">
        <v>5514</v>
      </c>
      <c r="B353" s="243" t="s">
        <v>901</v>
      </c>
      <c r="C353" s="239" t="s">
        <v>16</v>
      </c>
      <c r="D353" s="248" t="s">
        <v>6077</v>
      </c>
      <c r="E353" s="236" t="s">
        <v>2453</v>
      </c>
      <c r="F353" s="236" t="s">
        <v>900</v>
      </c>
      <c r="G353" s="236" t="s">
        <v>2452</v>
      </c>
      <c r="H353" s="236" t="s">
        <v>2437</v>
      </c>
      <c r="I353" s="236" t="s">
        <v>2454</v>
      </c>
      <c r="J353" s="236" t="s">
        <v>2455</v>
      </c>
      <c r="K353" s="239">
        <v>-1000</v>
      </c>
      <c r="L353" s="239">
        <v>1000</v>
      </c>
      <c r="M353" s="268" t="s">
        <v>6330</v>
      </c>
    </row>
    <row r="354" spans="1:13">
      <c r="A354" s="243" t="s">
        <v>5514</v>
      </c>
      <c r="B354" s="243" t="s">
        <v>905</v>
      </c>
      <c r="C354" s="243" t="s">
        <v>16</v>
      </c>
      <c r="D354" s="244" t="s">
        <v>6072</v>
      </c>
      <c r="E354" s="235" t="s">
        <v>903</v>
      </c>
      <c r="F354" s="235" t="s">
        <v>904</v>
      </c>
      <c r="G354" s="236" t="s">
        <v>2447</v>
      </c>
      <c r="H354" s="236" t="s">
        <v>2437</v>
      </c>
      <c r="I354" s="236" t="s">
        <v>2448</v>
      </c>
      <c r="J354" s="236" t="s">
        <v>2450</v>
      </c>
      <c r="K354" s="239">
        <v>-1000</v>
      </c>
      <c r="L354" s="239">
        <v>1000</v>
      </c>
      <c r="M354" s="268" t="s">
        <v>6331</v>
      </c>
    </row>
    <row r="355" spans="1:13">
      <c r="A355" s="239" t="s">
        <v>5514</v>
      </c>
      <c r="B355" s="243" t="s">
        <v>905</v>
      </c>
      <c r="C355" s="239" t="s">
        <v>16</v>
      </c>
      <c r="D355" s="248" t="s">
        <v>6339</v>
      </c>
      <c r="E355" s="236" t="s">
        <v>2448</v>
      </c>
      <c r="F355" s="236" t="s">
        <v>2449</v>
      </c>
      <c r="G355" s="236" t="s">
        <v>2447</v>
      </c>
      <c r="H355" s="236" t="s">
        <v>2437</v>
      </c>
      <c r="I355" s="236" t="s">
        <v>2448</v>
      </c>
      <c r="J355" s="236" t="s">
        <v>2450</v>
      </c>
      <c r="K355" s="239">
        <v>-1000</v>
      </c>
      <c r="L355" s="239">
        <v>1000</v>
      </c>
      <c r="M355" s="268" t="s">
        <v>6330</v>
      </c>
    </row>
    <row r="356" spans="1:13">
      <c r="A356" s="243" t="s">
        <v>5514</v>
      </c>
      <c r="B356" s="243" t="s">
        <v>909</v>
      </c>
      <c r="C356" s="243" t="s">
        <v>16</v>
      </c>
      <c r="D356" s="244" t="s">
        <v>6073</v>
      </c>
      <c r="E356" s="235" t="s">
        <v>907</v>
      </c>
      <c r="F356" s="235" t="s">
        <v>908</v>
      </c>
      <c r="G356" s="236" t="s">
        <v>2445</v>
      </c>
      <c r="H356" s="236" t="s">
        <v>2437</v>
      </c>
      <c r="I356" s="236" t="s">
        <v>2442</v>
      </c>
      <c r="J356" s="236" t="s">
        <v>2443</v>
      </c>
      <c r="K356" s="239">
        <v>-1000</v>
      </c>
      <c r="L356" s="239">
        <v>1000</v>
      </c>
      <c r="M356" s="229" t="s">
        <v>6331</v>
      </c>
    </row>
    <row r="357" spans="1:13">
      <c r="A357" s="239" t="s">
        <v>5514</v>
      </c>
      <c r="B357" s="243" t="s">
        <v>909</v>
      </c>
      <c r="C357" s="239" t="s">
        <v>16</v>
      </c>
      <c r="D357" s="248" t="s">
        <v>6338</v>
      </c>
      <c r="E357" s="236" t="s">
        <v>907</v>
      </c>
      <c r="F357" s="236" t="s">
        <v>908</v>
      </c>
      <c r="G357" s="236" t="s">
        <v>2445</v>
      </c>
      <c r="H357" s="236" t="s">
        <v>2437</v>
      </c>
      <c r="I357" s="236" t="s">
        <v>2442</v>
      </c>
      <c r="J357" s="236" t="s">
        <v>2443</v>
      </c>
      <c r="K357" s="239">
        <v>-1000</v>
      </c>
      <c r="L357" s="239">
        <v>1000</v>
      </c>
      <c r="M357" s="229" t="s">
        <v>6330</v>
      </c>
    </row>
    <row r="358" spans="1:13">
      <c r="A358" s="243" t="s">
        <v>5514</v>
      </c>
      <c r="B358" s="243" t="s">
        <v>911</v>
      </c>
      <c r="C358" s="243" t="s">
        <v>16</v>
      </c>
      <c r="D358" s="244" t="s">
        <v>6074</v>
      </c>
      <c r="E358" s="235" t="s">
        <v>907</v>
      </c>
      <c r="F358" s="235" t="s">
        <v>908</v>
      </c>
      <c r="G358" s="236" t="s">
        <v>2441</v>
      </c>
      <c r="H358" s="236" t="s">
        <v>2437</v>
      </c>
      <c r="I358" s="236" t="s">
        <v>2442</v>
      </c>
      <c r="J358" s="236" t="s">
        <v>2443</v>
      </c>
      <c r="K358" s="239">
        <v>-1000</v>
      </c>
      <c r="L358" s="239">
        <v>1000</v>
      </c>
      <c r="M358" s="229" t="s">
        <v>6331</v>
      </c>
    </row>
    <row r="359" spans="1:13">
      <c r="A359" s="239" t="s">
        <v>5514</v>
      </c>
      <c r="B359" s="243" t="s">
        <v>911</v>
      </c>
      <c r="C359" s="239" t="s">
        <v>16</v>
      </c>
      <c r="D359" s="248" t="s">
        <v>6335</v>
      </c>
      <c r="E359" s="236" t="s">
        <v>907</v>
      </c>
      <c r="F359" s="236" t="s">
        <v>908</v>
      </c>
      <c r="G359" s="236" t="s">
        <v>2441</v>
      </c>
      <c r="H359" s="236" t="s">
        <v>2437</v>
      </c>
      <c r="I359" s="236" t="s">
        <v>2442</v>
      </c>
      <c r="J359" s="236" t="s">
        <v>2443</v>
      </c>
      <c r="K359" s="239">
        <v>-1000</v>
      </c>
      <c r="L359" s="239">
        <v>1000</v>
      </c>
      <c r="M359" s="229" t="s">
        <v>6330</v>
      </c>
    </row>
    <row r="360" spans="1:13">
      <c r="A360" s="175"/>
      <c r="B360" s="175"/>
      <c r="C360" s="175" t="s">
        <v>16</v>
      </c>
      <c r="D360" s="288" t="s">
        <v>6341</v>
      </c>
      <c r="E360" s="184" t="s">
        <v>1692</v>
      </c>
      <c r="F360" s="184" t="s">
        <v>1692</v>
      </c>
      <c r="G360" s="184" t="s">
        <v>2469</v>
      </c>
      <c r="H360" s="184" t="s">
        <v>2437</v>
      </c>
      <c r="I360" s="184" t="s">
        <v>1692</v>
      </c>
      <c r="J360" s="184" t="s">
        <v>1692</v>
      </c>
      <c r="K360" s="175">
        <v>-1000</v>
      </c>
      <c r="L360" s="175">
        <v>1000</v>
      </c>
      <c r="M360" s="229" t="s">
        <v>6330</v>
      </c>
    </row>
    <row r="361" spans="1:13">
      <c r="A361" s="243" t="s">
        <v>5514</v>
      </c>
      <c r="B361" s="243" t="s">
        <v>821</v>
      </c>
      <c r="C361" s="243" t="s">
        <v>16</v>
      </c>
      <c r="D361" s="244" t="s">
        <v>5830</v>
      </c>
      <c r="E361" s="235" t="s">
        <v>819</v>
      </c>
      <c r="F361" s="235" t="s">
        <v>820</v>
      </c>
      <c r="G361" s="236" t="s">
        <v>2480</v>
      </c>
      <c r="H361" s="236" t="s">
        <v>2476</v>
      </c>
      <c r="I361" s="236" t="s">
        <v>2481</v>
      </c>
      <c r="J361" s="236" t="s">
        <v>2482</v>
      </c>
      <c r="K361" s="239">
        <v>-1000</v>
      </c>
      <c r="L361" s="239">
        <v>1000</v>
      </c>
      <c r="M361" s="247" t="s">
        <v>6331</v>
      </c>
    </row>
    <row r="362" spans="1:13" s="269" customFormat="1">
      <c r="A362" s="239" t="s">
        <v>5514</v>
      </c>
      <c r="B362" s="243" t="s">
        <v>821</v>
      </c>
      <c r="C362" s="239" t="s">
        <v>16</v>
      </c>
      <c r="D362" s="248" t="s">
        <v>5833</v>
      </c>
      <c r="E362" s="236" t="s">
        <v>819</v>
      </c>
      <c r="F362" s="236" t="s">
        <v>820</v>
      </c>
      <c r="G362" s="236" t="s">
        <v>2480</v>
      </c>
      <c r="H362" s="236" t="s">
        <v>2476</v>
      </c>
      <c r="I362" s="236" t="s">
        <v>2481</v>
      </c>
      <c r="J362" s="236" t="s">
        <v>2482</v>
      </c>
      <c r="K362" s="239">
        <v>-1000</v>
      </c>
      <c r="L362" s="239">
        <v>1000</v>
      </c>
      <c r="M362" s="247" t="s">
        <v>6330</v>
      </c>
    </row>
    <row r="363" spans="1:13" s="269" customFormat="1">
      <c r="A363" s="243" t="s">
        <v>5514</v>
      </c>
      <c r="B363" s="243" t="s">
        <v>825</v>
      </c>
      <c r="C363" s="243" t="s">
        <v>16</v>
      </c>
      <c r="D363" s="244" t="s">
        <v>5832</v>
      </c>
      <c r="E363" s="235" t="s">
        <v>823</v>
      </c>
      <c r="F363" s="235" t="s">
        <v>824</v>
      </c>
      <c r="G363" s="236" t="s">
        <v>2502</v>
      </c>
      <c r="H363" s="236" t="s">
        <v>2476</v>
      </c>
      <c r="I363" s="236" t="s">
        <v>2499</v>
      </c>
      <c r="J363" s="236" t="s">
        <v>2500</v>
      </c>
      <c r="K363" s="239">
        <v>-1000</v>
      </c>
      <c r="L363" s="239">
        <v>1000</v>
      </c>
      <c r="M363" s="247" t="s">
        <v>6331</v>
      </c>
    </row>
    <row r="364" spans="1:13">
      <c r="A364" s="239" t="s">
        <v>5514</v>
      </c>
      <c r="B364" s="243" t="s">
        <v>825</v>
      </c>
      <c r="C364" s="239" t="s">
        <v>16</v>
      </c>
      <c r="D364" s="248" t="s">
        <v>5834</v>
      </c>
      <c r="E364" s="236" t="s">
        <v>823</v>
      </c>
      <c r="F364" s="236" t="s">
        <v>824</v>
      </c>
      <c r="G364" s="236" t="s">
        <v>2502</v>
      </c>
      <c r="H364" s="236" t="s">
        <v>2476</v>
      </c>
      <c r="I364" s="236" t="s">
        <v>2499</v>
      </c>
      <c r="J364" s="236" t="s">
        <v>2500</v>
      </c>
      <c r="K364" s="239">
        <v>-1000</v>
      </c>
      <c r="L364" s="239">
        <v>1000</v>
      </c>
      <c r="M364" s="247" t="s">
        <v>6330</v>
      </c>
    </row>
    <row r="365" spans="1:13">
      <c r="A365" s="243" t="s">
        <v>5514</v>
      </c>
      <c r="B365" s="243" t="s">
        <v>829</v>
      </c>
      <c r="C365" s="243" t="s">
        <v>16</v>
      </c>
      <c r="D365" s="244" t="s">
        <v>5879</v>
      </c>
      <c r="E365" s="235" t="s">
        <v>827</v>
      </c>
      <c r="F365" s="235" t="s">
        <v>828</v>
      </c>
      <c r="G365" s="236" t="s">
        <v>2491</v>
      </c>
      <c r="H365" s="236" t="s">
        <v>2476</v>
      </c>
      <c r="I365" s="236" t="s">
        <v>2492</v>
      </c>
      <c r="J365" s="236" t="s">
        <v>2493</v>
      </c>
      <c r="K365" s="239">
        <v>-1000</v>
      </c>
      <c r="L365" s="239">
        <v>1000</v>
      </c>
      <c r="M365" s="268" t="s">
        <v>6331</v>
      </c>
    </row>
    <row r="366" spans="1:13">
      <c r="A366" s="239" t="s">
        <v>5514</v>
      </c>
      <c r="B366" s="243" t="s">
        <v>829</v>
      </c>
      <c r="C366" s="239" t="s">
        <v>16</v>
      </c>
      <c r="D366" s="248" t="s">
        <v>6372</v>
      </c>
      <c r="E366" s="236" t="s">
        <v>827</v>
      </c>
      <c r="F366" s="236" t="s">
        <v>828</v>
      </c>
      <c r="G366" s="236" t="s">
        <v>2491</v>
      </c>
      <c r="H366" s="236" t="s">
        <v>2476</v>
      </c>
      <c r="I366" s="236" t="s">
        <v>2492</v>
      </c>
      <c r="J366" s="236" t="s">
        <v>2493</v>
      </c>
      <c r="K366" s="239">
        <v>-1000</v>
      </c>
      <c r="L366" s="239">
        <v>1000</v>
      </c>
      <c r="M366" s="268" t="s">
        <v>6330</v>
      </c>
    </row>
    <row r="367" spans="1:13">
      <c r="A367" s="243" t="s">
        <v>5514</v>
      </c>
      <c r="B367" s="243" t="s">
        <v>833</v>
      </c>
      <c r="C367" s="243" t="s">
        <v>16</v>
      </c>
      <c r="D367" s="244" t="s">
        <v>5831</v>
      </c>
      <c r="E367" s="235" t="s">
        <v>831</v>
      </c>
      <c r="F367" s="235" t="s">
        <v>832</v>
      </c>
      <c r="G367" s="236" t="s">
        <v>2495</v>
      </c>
      <c r="H367" s="236" t="s">
        <v>2476</v>
      </c>
      <c r="I367" s="236" t="s">
        <v>831</v>
      </c>
      <c r="J367" s="236" t="s">
        <v>2496</v>
      </c>
      <c r="K367" s="239">
        <v>-1000</v>
      </c>
      <c r="L367" s="239">
        <v>1000</v>
      </c>
      <c r="M367" s="247" t="s">
        <v>6331</v>
      </c>
    </row>
    <row r="368" spans="1:13">
      <c r="A368" s="239" t="s">
        <v>5514</v>
      </c>
      <c r="B368" s="243" t="s">
        <v>833</v>
      </c>
      <c r="C368" s="239" t="s">
        <v>16</v>
      </c>
      <c r="D368" s="248" t="s">
        <v>5831</v>
      </c>
      <c r="E368" s="236" t="s">
        <v>831</v>
      </c>
      <c r="F368" s="236" t="s">
        <v>832</v>
      </c>
      <c r="G368" s="236" t="s">
        <v>2495</v>
      </c>
      <c r="H368" s="236" t="s">
        <v>2476</v>
      </c>
      <c r="I368" s="236" t="s">
        <v>831</v>
      </c>
      <c r="J368" s="236" t="s">
        <v>2496</v>
      </c>
      <c r="K368" s="239">
        <v>-1000</v>
      </c>
      <c r="L368" s="239">
        <v>1000</v>
      </c>
      <c r="M368" s="247" t="s">
        <v>6330</v>
      </c>
    </row>
    <row r="369" spans="1:13">
      <c r="A369" s="243" t="s">
        <v>5514</v>
      </c>
      <c r="B369" s="243" t="s">
        <v>837</v>
      </c>
      <c r="C369" s="243" t="s">
        <v>16</v>
      </c>
      <c r="D369" s="244" t="s">
        <v>5852</v>
      </c>
      <c r="E369" s="235" t="s">
        <v>835</v>
      </c>
      <c r="F369" s="235" t="s">
        <v>836</v>
      </c>
      <c r="G369" s="236" t="s">
        <v>2484</v>
      </c>
      <c r="H369" s="236" t="s">
        <v>2476</v>
      </c>
      <c r="I369" s="236" t="s">
        <v>835</v>
      </c>
      <c r="J369" s="236" t="s">
        <v>2485</v>
      </c>
      <c r="K369" s="239">
        <v>-1000</v>
      </c>
      <c r="L369" s="239">
        <v>1000</v>
      </c>
      <c r="M369" s="247" t="s">
        <v>6331</v>
      </c>
    </row>
    <row r="370" spans="1:13">
      <c r="A370" s="243" t="s">
        <v>5514</v>
      </c>
      <c r="B370" s="243" t="s">
        <v>837</v>
      </c>
      <c r="C370" s="239" t="s">
        <v>16</v>
      </c>
      <c r="D370" s="248" t="s">
        <v>5851</v>
      </c>
      <c r="E370" s="236" t="s">
        <v>835</v>
      </c>
      <c r="F370" s="236" t="s">
        <v>836</v>
      </c>
      <c r="G370" s="236" t="s">
        <v>2484</v>
      </c>
      <c r="H370" s="236" t="s">
        <v>2476</v>
      </c>
      <c r="I370" s="236" t="s">
        <v>835</v>
      </c>
      <c r="J370" s="236" t="s">
        <v>2485</v>
      </c>
      <c r="K370" s="239">
        <v>-1000</v>
      </c>
      <c r="L370" s="239">
        <v>1000</v>
      </c>
      <c r="M370" s="247" t="s">
        <v>6330</v>
      </c>
    </row>
    <row r="371" spans="1:13">
      <c r="A371" s="243" t="s">
        <v>5514</v>
      </c>
      <c r="B371" s="243" t="s">
        <v>841</v>
      </c>
      <c r="C371" s="243" t="s">
        <v>16</v>
      </c>
      <c r="D371" s="244" t="s">
        <v>5299</v>
      </c>
      <c r="E371" s="235" t="s">
        <v>839</v>
      </c>
      <c r="F371" s="235" t="s">
        <v>840</v>
      </c>
      <c r="G371" s="236" t="s">
        <v>2487</v>
      </c>
      <c r="H371" s="236" t="s">
        <v>2476</v>
      </c>
      <c r="I371" s="236" t="s">
        <v>2488</v>
      </c>
      <c r="J371" s="236" t="s">
        <v>2489</v>
      </c>
      <c r="K371" s="239">
        <v>-1000</v>
      </c>
      <c r="L371" s="239">
        <v>1000</v>
      </c>
      <c r="M371" s="247" t="s">
        <v>6331</v>
      </c>
    </row>
    <row r="372" spans="1:13">
      <c r="A372" s="243" t="s">
        <v>5514</v>
      </c>
      <c r="B372" s="243" t="s">
        <v>841</v>
      </c>
      <c r="C372" s="239" t="s">
        <v>16</v>
      </c>
      <c r="D372" s="248" t="s">
        <v>5299</v>
      </c>
      <c r="E372" s="236" t="s">
        <v>839</v>
      </c>
      <c r="F372" s="236" t="s">
        <v>840</v>
      </c>
      <c r="G372" s="236" t="s">
        <v>2487</v>
      </c>
      <c r="H372" s="236" t="s">
        <v>2476</v>
      </c>
      <c r="I372" s="236" t="s">
        <v>2488</v>
      </c>
      <c r="J372" s="236" t="s">
        <v>2489</v>
      </c>
      <c r="K372" s="239">
        <v>-1000</v>
      </c>
      <c r="L372" s="239">
        <v>1000</v>
      </c>
      <c r="M372" s="247" t="s">
        <v>6330</v>
      </c>
    </row>
    <row r="373" spans="1:13">
      <c r="A373" s="243" t="s">
        <v>5514</v>
      </c>
      <c r="B373" s="243" t="s">
        <v>845</v>
      </c>
      <c r="C373" s="243" t="s">
        <v>16</v>
      </c>
      <c r="D373" s="244" t="s">
        <v>5635</v>
      </c>
      <c r="E373" s="235" t="s">
        <v>843</v>
      </c>
      <c r="F373" s="235" t="s">
        <v>844</v>
      </c>
      <c r="G373" s="236" t="s">
        <v>2475</v>
      </c>
      <c r="H373" s="236" t="s">
        <v>2476</v>
      </c>
      <c r="I373" s="236" t="s">
        <v>2477</v>
      </c>
      <c r="J373" s="236" t="s">
        <v>2478</v>
      </c>
      <c r="K373" s="239">
        <v>-1000</v>
      </c>
      <c r="L373" s="239">
        <v>1000</v>
      </c>
      <c r="M373" s="247" t="s">
        <v>6331</v>
      </c>
    </row>
    <row r="374" spans="1:13">
      <c r="A374" s="239" t="s">
        <v>5514</v>
      </c>
      <c r="B374" s="243" t="s">
        <v>845</v>
      </c>
      <c r="C374" s="239" t="s">
        <v>16</v>
      </c>
      <c r="D374" s="248" t="s">
        <v>5636</v>
      </c>
      <c r="E374" s="236" t="s">
        <v>843</v>
      </c>
      <c r="F374" s="236" t="s">
        <v>844</v>
      </c>
      <c r="G374" s="236" t="s">
        <v>2475</v>
      </c>
      <c r="H374" s="236" t="s">
        <v>2476</v>
      </c>
      <c r="I374" s="236" t="s">
        <v>2477</v>
      </c>
      <c r="J374" s="236" t="s">
        <v>2478</v>
      </c>
      <c r="K374" s="239">
        <v>-1000</v>
      </c>
      <c r="L374" s="239">
        <v>1000</v>
      </c>
      <c r="M374" s="247" t="s">
        <v>6330</v>
      </c>
    </row>
    <row r="375" spans="1:13">
      <c r="A375" s="175"/>
      <c r="B375" s="175"/>
      <c r="C375" s="175" t="s">
        <v>16</v>
      </c>
      <c r="D375" s="260" t="s">
        <v>6421</v>
      </c>
      <c r="E375" s="184" t="s">
        <v>823</v>
      </c>
      <c r="F375" s="184" t="s">
        <v>824</v>
      </c>
      <c r="G375" s="184" t="s">
        <v>2498</v>
      </c>
      <c r="H375" s="184" t="s">
        <v>2476</v>
      </c>
      <c r="I375" s="184" t="s">
        <v>2499</v>
      </c>
      <c r="J375" s="184" t="s">
        <v>2500</v>
      </c>
      <c r="K375" s="175">
        <v>-1000</v>
      </c>
      <c r="L375" s="175">
        <v>1000</v>
      </c>
      <c r="M375" s="229" t="s">
        <v>6330</v>
      </c>
    </row>
    <row r="376" spans="1:13">
      <c r="A376" s="243" t="s">
        <v>5514</v>
      </c>
      <c r="B376" s="243" t="s">
        <v>612</v>
      </c>
      <c r="C376" s="239" t="s">
        <v>16</v>
      </c>
      <c r="D376" s="248" t="s">
        <v>5421</v>
      </c>
      <c r="E376" s="236" t="s">
        <v>610</v>
      </c>
      <c r="F376" s="236" t="s">
        <v>611</v>
      </c>
      <c r="G376" s="236" t="s">
        <v>2533</v>
      </c>
      <c r="H376" s="236" t="s">
        <v>2505</v>
      </c>
      <c r="I376" s="236" t="s">
        <v>610</v>
      </c>
      <c r="J376" s="236" t="s">
        <v>5425</v>
      </c>
      <c r="K376" s="239">
        <v>-1000</v>
      </c>
      <c r="L376" s="239">
        <v>1000</v>
      </c>
      <c r="M376" s="247" t="s">
        <v>6330</v>
      </c>
    </row>
    <row r="377" spans="1:13">
      <c r="A377" s="243" t="s">
        <v>5514</v>
      </c>
      <c r="B377" s="243" t="s">
        <v>639</v>
      </c>
      <c r="C377" s="243" t="s">
        <v>16</v>
      </c>
      <c r="D377" s="244" t="s">
        <v>6111</v>
      </c>
      <c r="E377" s="235" t="s">
        <v>637</v>
      </c>
      <c r="F377" s="235" t="s">
        <v>638</v>
      </c>
      <c r="G377" s="236" t="s">
        <v>2513</v>
      </c>
      <c r="H377" s="236" t="s">
        <v>2505</v>
      </c>
      <c r="I377" s="236" t="s">
        <v>2514</v>
      </c>
      <c r="J377" s="236" t="s">
        <v>2515</v>
      </c>
      <c r="K377" s="239">
        <v>-1000</v>
      </c>
      <c r="L377" s="239">
        <v>1000</v>
      </c>
      <c r="M377" s="247" t="s">
        <v>6331</v>
      </c>
    </row>
    <row r="378" spans="1:13">
      <c r="A378" s="239" t="s">
        <v>5514</v>
      </c>
      <c r="B378" s="243" t="s">
        <v>639</v>
      </c>
      <c r="C378" s="239" t="s">
        <v>16</v>
      </c>
      <c r="D378" s="248" t="s">
        <v>6231</v>
      </c>
      <c r="E378" s="236" t="s">
        <v>637</v>
      </c>
      <c r="F378" s="236" t="s">
        <v>638</v>
      </c>
      <c r="G378" s="236" t="s">
        <v>2513</v>
      </c>
      <c r="H378" s="236" t="s">
        <v>2505</v>
      </c>
      <c r="I378" s="236" t="s">
        <v>2514</v>
      </c>
      <c r="J378" s="236" t="s">
        <v>2515</v>
      </c>
      <c r="K378" s="239">
        <v>-1000</v>
      </c>
      <c r="L378" s="239">
        <v>1000</v>
      </c>
      <c r="M378" s="247" t="s">
        <v>6330</v>
      </c>
    </row>
    <row r="379" spans="1:13">
      <c r="A379" s="243" t="s">
        <v>5514</v>
      </c>
      <c r="B379" s="243" t="s">
        <v>643</v>
      </c>
      <c r="C379" s="243" t="s">
        <v>16</v>
      </c>
      <c r="D379" s="244" t="s">
        <v>5415</v>
      </c>
      <c r="E379" s="235" t="s">
        <v>641</v>
      </c>
      <c r="F379" s="235" t="s">
        <v>642</v>
      </c>
      <c r="G379" s="236" t="s">
        <v>2540</v>
      </c>
      <c r="H379" s="236" t="s">
        <v>2505</v>
      </c>
      <c r="I379" s="236" t="s">
        <v>2510</v>
      </c>
      <c r="J379" s="236" t="s">
        <v>5422</v>
      </c>
      <c r="K379" s="239">
        <v>-1000</v>
      </c>
      <c r="L379" s="239">
        <v>1000</v>
      </c>
      <c r="M379" s="247" t="s">
        <v>6331</v>
      </c>
    </row>
    <row r="380" spans="1:13">
      <c r="A380" s="243" t="s">
        <v>5514</v>
      </c>
      <c r="B380" s="243" t="s">
        <v>643</v>
      </c>
      <c r="C380" s="239" t="s">
        <v>16</v>
      </c>
      <c r="D380" s="248" t="s">
        <v>5417</v>
      </c>
      <c r="E380" s="236" t="s">
        <v>641</v>
      </c>
      <c r="F380" s="236" t="s">
        <v>642</v>
      </c>
      <c r="G380" s="236" t="s">
        <v>2540</v>
      </c>
      <c r="H380" s="236" t="s">
        <v>2505</v>
      </c>
      <c r="I380" s="236" t="s">
        <v>2510</v>
      </c>
      <c r="J380" s="236" t="s">
        <v>5422</v>
      </c>
      <c r="K380" s="239">
        <v>-1000</v>
      </c>
      <c r="L380" s="239">
        <v>1000</v>
      </c>
      <c r="M380" s="247" t="s">
        <v>6330</v>
      </c>
    </row>
    <row r="381" spans="1:13">
      <c r="A381" s="243" t="s">
        <v>5514</v>
      </c>
      <c r="B381" s="243" t="s">
        <v>737</v>
      </c>
      <c r="C381" s="243" t="s">
        <v>16</v>
      </c>
      <c r="D381" s="249" t="s">
        <v>5565</v>
      </c>
      <c r="E381" s="240" t="s">
        <v>641</v>
      </c>
      <c r="F381" s="235" t="s">
        <v>642</v>
      </c>
      <c r="G381" s="236" t="s">
        <v>2509</v>
      </c>
      <c r="H381" s="236" t="s">
        <v>2505</v>
      </c>
      <c r="I381" s="236" t="s">
        <v>2510</v>
      </c>
      <c r="J381" s="236" t="s">
        <v>5422</v>
      </c>
      <c r="K381" s="239">
        <v>-1000</v>
      </c>
      <c r="L381" s="239">
        <v>1000</v>
      </c>
      <c r="M381" s="247" t="s">
        <v>6331</v>
      </c>
    </row>
    <row r="382" spans="1:13">
      <c r="A382" s="243" t="s">
        <v>5514</v>
      </c>
      <c r="B382" s="243" t="s">
        <v>737</v>
      </c>
      <c r="C382" s="239" t="s">
        <v>16</v>
      </c>
      <c r="D382" s="248" t="s">
        <v>5410</v>
      </c>
      <c r="E382" s="236" t="s">
        <v>641</v>
      </c>
      <c r="F382" s="236" t="s">
        <v>642</v>
      </c>
      <c r="G382" s="236" t="s">
        <v>2509</v>
      </c>
      <c r="H382" s="236" t="s">
        <v>2505</v>
      </c>
      <c r="I382" s="236" t="s">
        <v>2510</v>
      </c>
      <c r="J382" s="236" t="s">
        <v>5422</v>
      </c>
      <c r="K382" s="239">
        <v>-1000</v>
      </c>
      <c r="L382" s="239">
        <v>1000</v>
      </c>
      <c r="M382" s="247" t="s">
        <v>6330</v>
      </c>
    </row>
    <row r="383" spans="1:13">
      <c r="A383" s="243" t="s">
        <v>5514</v>
      </c>
      <c r="B383" s="243" t="s">
        <v>749</v>
      </c>
      <c r="C383" s="243" t="s">
        <v>16</v>
      </c>
      <c r="D383" s="244" t="s">
        <v>6110</v>
      </c>
      <c r="E383" s="235" t="s">
        <v>747</v>
      </c>
      <c r="F383" s="235" t="s">
        <v>2530</v>
      </c>
      <c r="G383" s="236" t="s">
        <v>2529</v>
      </c>
      <c r="H383" s="236" t="s">
        <v>2505</v>
      </c>
      <c r="I383" s="236" t="s">
        <v>747</v>
      </c>
      <c r="J383" s="236" t="s">
        <v>2531</v>
      </c>
      <c r="K383" s="239">
        <v>-1000</v>
      </c>
      <c r="L383" s="239">
        <v>1000</v>
      </c>
      <c r="M383" s="268" t="s">
        <v>6331</v>
      </c>
    </row>
    <row r="384" spans="1:13">
      <c r="A384" s="239" t="s">
        <v>5514</v>
      </c>
      <c r="B384" s="243" t="s">
        <v>749</v>
      </c>
      <c r="C384" s="239" t="s">
        <v>16</v>
      </c>
      <c r="D384" s="248" t="s">
        <v>6433</v>
      </c>
      <c r="E384" s="236" t="s">
        <v>747</v>
      </c>
      <c r="F384" s="236" t="s">
        <v>2530</v>
      </c>
      <c r="G384" s="236" t="s">
        <v>2529</v>
      </c>
      <c r="H384" s="236" t="s">
        <v>2505</v>
      </c>
      <c r="I384" s="236" t="s">
        <v>747</v>
      </c>
      <c r="J384" s="236" t="s">
        <v>2531</v>
      </c>
      <c r="K384" s="239">
        <v>-1000</v>
      </c>
      <c r="L384" s="239">
        <v>1000</v>
      </c>
      <c r="M384" s="268" t="s">
        <v>6330</v>
      </c>
    </row>
    <row r="385" spans="1:13" s="269" customFormat="1">
      <c r="A385" s="243" t="s">
        <v>5514</v>
      </c>
      <c r="B385" s="243" t="s">
        <v>753</v>
      </c>
      <c r="C385" s="243" t="s">
        <v>16</v>
      </c>
      <c r="D385" s="244" t="s">
        <v>5485</v>
      </c>
      <c r="E385" s="235" t="s">
        <v>751</v>
      </c>
      <c r="F385" s="235" t="s">
        <v>752</v>
      </c>
      <c r="G385" s="236" t="s">
        <v>2504</v>
      </c>
      <c r="H385" s="236" t="s">
        <v>2505</v>
      </c>
      <c r="I385" s="236" t="s">
        <v>2506</v>
      </c>
      <c r="J385" s="236" t="s">
        <v>2507</v>
      </c>
      <c r="K385" s="239">
        <v>-1000</v>
      </c>
      <c r="L385" s="239">
        <v>1000</v>
      </c>
      <c r="M385" s="247" t="s">
        <v>6331</v>
      </c>
    </row>
    <row r="386" spans="1:13" s="269" customFormat="1">
      <c r="A386" s="243" t="s">
        <v>5514</v>
      </c>
      <c r="B386" s="243" t="s">
        <v>753</v>
      </c>
      <c r="C386" s="239" t="s">
        <v>16</v>
      </c>
      <c r="D386" s="248" t="s">
        <v>6246</v>
      </c>
      <c r="E386" s="236" t="s">
        <v>751</v>
      </c>
      <c r="F386" s="236" t="s">
        <v>752</v>
      </c>
      <c r="G386" s="236" t="s">
        <v>2504</v>
      </c>
      <c r="H386" s="236" t="s">
        <v>2505</v>
      </c>
      <c r="I386" s="236" t="s">
        <v>2506</v>
      </c>
      <c r="J386" s="236" t="s">
        <v>2507</v>
      </c>
      <c r="K386" s="239">
        <v>-1000</v>
      </c>
      <c r="L386" s="239">
        <v>1000</v>
      </c>
      <c r="M386" s="247" t="s">
        <v>6330</v>
      </c>
    </row>
    <row r="387" spans="1:13">
      <c r="A387" s="243" t="s">
        <v>5514</v>
      </c>
      <c r="B387" s="243" t="s">
        <v>757</v>
      </c>
      <c r="C387" s="243" t="s">
        <v>16</v>
      </c>
      <c r="D387" s="244" t="s">
        <v>5817</v>
      </c>
      <c r="E387" s="235" t="s">
        <v>755</v>
      </c>
      <c r="F387" s="235" t="s">
        <v>756</v>
      </c>
      <c r="G387" s="236" t="s">
        <v>2525</v>
      </c>
      <c r="H387" s="236" t="s">
        <v>2505</v>
      </c>
      <c r="I387" s="236" t="s">
        <v>2526</v>
      </c>
      <c r="J387" s="236" t="s">
        <v>2527</v>
      </c>
      <c r="K387" s="239">
        <v>0</v>
      </c>
      <c r="L387" s="239">
        <v>1000</v>
      </c>
      <c r="M387" s="247" t="s">
        <v>6331</v>
      </c>
    </row>
    <row r="388" spans="1:13" s="269" customFormat="1">
      <c r="A388" s="239" t="s">
        <v>5514</v>
      </c>
      <c r="B388" s="243" t="s">
        <v>757</v>
      </c>
      <c r="C388" s="239" t="s">
        <v>16</v>
      </c>
      <c r="D388" s="252" t="s">
        <v>5837</v>
      </c>
      <c r="E388" s="236" t="s">
        <v>755</v>
      </c>
      <c r="F388" s="236" t="s">
        <v>756</v>
      </c>
      <c r="G388" s="236" t="s">
        <v>2525</v>
      </c>
      <c r="H388" s="236" t="s">
        <v>2505</v>
      </c>
      <c r="I388" s="236" t="s">
        <v>2526</v>
      </c>
      <c r="J388" s="236" t="s">
        <v>2527</v>
      </c>
      <c r="K388" s="239">
        <v>0</v>
      </c>
      <c r="L388" s="239">
        <v>1000</v>
      </c>
      <c r="M388" s="247" t="s">
        <v>6330</v>
      </c>
    </row>
    <row r="389" spans="1:13" s="269" customFormat="1">
      <c r="A389" s="243" t="s">
        <v>5514</v>
      </c>
      <c r="B389" s="243" t="s">
        <v>761</v>
      </c>
      <c r="C389" s="243" t="s">
        <v>16</v>
      </c>
      <c r="D389" s="244" t="s">
        <v>5736</v>
      </c>
      <c r="E389" s="235" t="s">
        <v>759</v>
      </c>
      <c r="F389" s="235" t="s">
        <v>2537</v>
      </c>
      <c r="G389" s="236" t="s">
        <v>2536</v>
      </c>
      <c r="H389" s="236" t="s">
        <v>2505</v>
      </c>
      <c r="I389" s="236" t="s">
        <v>759</v>
      </c>
      <c r="J389" s="236" t="s">
        <v>2538</v>
      </c>
      <c r="K389" s="239">
        <v>-1000</v>
      </c>
      <c r="L389" s="239">
        <v>1000</v>
      </c>
      <c r="M389" s="247" t="s">
        <v>6331</v>
      </c>
    </row>
    <row r="390" spans="1:13">
      <c r="A390" s="239" t="s">
        <v>5514</v>
      </c>
      <c r="B390" s="243" t="s">
        <v>761</v>
      </c>
      <c r="C390" s="239" t="s">
        <v>16</v>
      </c>
      <c r="D390" s="248" t="s">
        <v>6247</v>
      </c>
      <c r="E390" s="236" t="s">
        <v>759</v>
      </c>
      <c r="F390" s="236" t="s">
        <v>2537</v>
      </c>
      <c r="G390" s="236" t="s">
        <v>2536</v>
      </c>
      <c r="H390" s="236" t="s">
        <v>2505</v>
      </c>
      <c r="I390" s="236" t="s">
        <v>759</v>
      </c>
      <c r="J390" s="236" t="s">
        <v>2538</v>
      </c>
      <c r="K390" s="239">
        <v>-1000</v>
      </c>
      <c r="L390" s="239">
        <v>1000</v>
      </c>
      <c r="M390" s="247" t="s">
        <v>6330</v>
      </c>
    </row>
    <row r="391" spans="1:13">
      <c r="A391" s="243" t="s">
        <v>5514</v>
      </c>
      <c r="B391" s="243" t="s">
        <v>765</v>
      </c>
      <c r="C391" s="243" t="s">
        <v>16</v>
      </c>
      <c r="D391" s="244" t="s">
        <v>5966</v>
      </c>
      <c r="E391" s="235" t="s">
        <v>763</v>
      </c>
      <c r="F391" s="235" t="s">
        <v>764</v>
      </c>
      <c r="G391" s="236" t="s">
        <v>2517</v>
      </c>
      <c r="H391" s="236" t="s">
        <v>2505</v>
      </c>
      <c r="I391" s="236" t="s">
        <v>2518</v>
      </c>
      <c r="J391" s="236" t="s">
        <v>2519</v>
      </c>
      <c r="K391" s="239">
        <v>-1000</v>
      </c>
      <c r="L391" s="239">
        <v>1000</v>
      </c>
      <c r="M391" s="247" t="s">
        <v>6331</v>
      </c>
    </row>
    <row r="392" spans="1:13">
      <c r="A392" s="243" t="s">
        <v>5514</v>
      </c>
      <c r="B392" s="243" t="s">
        <v>765</v>
      </c>
      <c r="C392" s="239" t="s">
        <v>16</v>
      </c>
      <c r="D392" s="248" t="s">
        <v>6248</v>
      </c>
      <c r="E392" s="236" t="s">
        <v>763</v>
      </c>
      <c r="F392" s="236" t="s">
        <v>764</v>
      </c>
      <c r="G392" s="236" t="s">
        <v>2517</v>
      </c>
      <c r="H392" s="236" t="s">
        <v>2505</v>
      </c>
      <c r="I392" s="236" t="s">
        <v>2518</v>
      </c>
      <c r="J392" s="236" t="s">
        <v>2519</v>
      </c>
      <c r="K392" s="239">
        <v>-1000</v>
      </c>
      <c r="L392" s="239">
        <v>1000</v>
      </c>
      <c r="M392" s="247" t="s">
        <v>6330</v>
      </c>
    </row>
    <row r="393" spans="1:13">
      <c r="A393" s="175"/>
      <c r="B393" s="175"/>
      <c r="C393" s="175" t="s">
        <v>16</v>
      </c>
      <c r="D393" s="260" t="s">
        <v>6274</v>
      </c>
      <c r="E393" s="184" t="s">
        <v>1692</v>
      </c>
      <c r="F393" s="184" t="s">
        <v>2522</v>
      </c>
      <c r="G393" s="184" t="s">
        <v>2521</v>
      </c>
      <c r="H393" s="184" t="s">
        <v>2505</v>
      </c>
      <c r="I393" s="184" t="s">
        <v>1692</v>
      </c>
      <c r="J393" s="184" t="s">
        <v>2523</v>
      </c>
      <c r="K393" s="175">
        <v>-1000</v>
      </c>
      <c r="L393" s="175">
        <v>1000</v>
      </c>
      <c r="M393" s="229" t="s">
        <v>6330</v>
      </c>
    </row>
    <row r="394" spans="1:13">
      <c r="A394" s="243" t="s">
        <v>5514</v>
      </c>
      <c r="B394" s="243" t="s">
        <v>1345</v>
      </c>
      <c r="C394" s="243" t="s">
        <v>16</v>
      </c>
      <c r="D394" s="244" t="s">
        <v>6181</v>
      </c>
      <c r="E394" s="235" t="s">
        <v>1343</v>
      </c>
      <c r="F394" s="235" t="s">
        <v>1344</v>
      </c>
      <c r="G394" s="236" t="s">
        <v>2542</v>
      </c>
      <c r="H394" s="236" t="s">
        <v>2543</v>
      </c>
      <c r="I394" s="236" t="s">
        <v>2544</v>
      </c>
      <c r="J394" s="236" t="s">
        <v>2545</v>
      </c>
      <c r="K394" s="239">
        <v>-1000</v>
      </c>
      <c r="L394" s="239">
        <v>1000</v>
      </c>
      <c r="M394" s="247" t="s">
        <v>6331</v>
      </c>
    </row>
    <row r="395" spans="1:13">
      <c r="A395" s="239" t="s">
        <v>5514</v>
      </c>
      <c r="B395" s="243" t="s">
        <v>1345</v>
      </c>
      <c r="C395" s="239" t="s">
        <v>16</v>
      </c>
      <c r="D395" s="248" t="s">
        <v>6298</v>
      </c>
      <c r="E395" s="236" t="s">
        <v>1343</v>
      </c>
      <c r="F395" s="236" t="s">
        <v>1344</v>
      </c>
      <c r="G395" s="236" t="s">
        <v>2542</v>
      </c>
      <c r="H395" s="236" t="s">
        <v>2543</v>
      </c>
      <c r="I395" s="236" t="s">
        <v>2544</v>
      </c>
      <c r="J395" s="236" t="s">
        <v>2545</v>
      </c>
      <c r="K395" s="239">
        <v>-1000</v>
      </c>
      <c r="L395" s="239">
        <v>1000</v>
      </c>
      <c r="M395" s="247" t="s">
        <v>6330</v>
      </c>
    </row>
    <row r="396" spans="1:13">
      <c r="A396" s="243" t="s">
        <v>5514</v>
      </c>
      <c r="B396" s="243" t="s">
        <v>1349</v>
      </c>
      <c r="C396" s="243" t="s">
        <v>16</v>
      </c>
      <c r="D396" s="244" t="s">
        <v>5967</v>
      </c>
      <c r="E396" s="235" t="s">
        <v>1347</v>
      </c>
      <c r="F396" s="235" t="s">
        <v>1348</v>
      </c>
      <c r="G396" s="236" t="s">
        <v>2550</v>
      </c>
      <c r="H396" s="236" t="s">
        <v>2543</v>
      </c>
      <c r="I396" s="236" t="s">
        <v>1347</v>
      </c>
      <c r="J396" s="236" t="s">
        <v>2552</v>
      </c>
      <c r="K396" s="239">
        <v>-1000</v>
      </c>
      <c r="L396" s="239">
        <v>1000</v>
      </c>
      <c r="M396" s="247" t="s">
        <v>6331</v>
      </c>
    </row>
    <row r="397" spans="1:13">
      <c r="A397" s="239" t="s">
        <v>5514</v>
      </c>
      <c r="B397" s="243" t="s">
        <v>1349</v>
      </c>
      <c r="C397" s="239" t="s">
        <v>16</v>
      </c>
      <c r="D397" s="248" t="s">
        <v>6299</v>
      </c>
      <c r="E397" s="236" t="s">
        <v>1347</v>
      </c>
      <c r="F397" s="236" t="s">
        <v>2551</v>
      </c>
      <c r="G397" s="236" t="s">
        <v>2550</v>
      </c>
      <c r="H397" s="236" t="s">
        <v>2543</v>
      </c>
      <c r="I397" s="236" t="s">
        <v>1347</v>
      </c>
      <c r="J397" s="236" t="s">
        <v>2552</v>
      </c>
      <c r="K397" s="239">
        <v>-1000</v>
      </c>
      <c r="L397" s="239">
        <v>1000</v>
      </c>
      <c r="M397" s="247" t="s">
        <v>6330</v>
      </c>
    </row>
    <row r="398" spans="1:13">
      <c r="A398" s="243" t="s">
        <v>5514</v>
      </c>
      <c r="B398" s="243" t="s">
        <v>1353</v>
      </c>
      <c r="C398" s="243" t="s">
        <v>16</v>
      </c>
      <c r="D398" s="244" t="s">
        <v>5367</v>
      </c>
      <c r="E398" s="235" t="s">
        <v>1351</v>
      </c>
      <c r="F398" s="235" t="s">
        <v>1352</v>
      </c>
      <c r="G398" s="236" t="s">
        <v>2554</v>
      </c>
      <c r="H398" s="236" t="s">
        <v>2543</v>
      </c>
      <c r="I398" s="236" t="s">
        <v>1351</v>
      </c>
      <c r="J398" s="236" t="s">
        <v>2555</v>
      </c>
      <c r="K398" s="239">
        <v>-1000</v>
      </c>
      <c r="L398" s="239">
        <v>1000</v>
      </c>
      <c r="M398" s="247" t="s">
        <v>6331</v>
      </c>
    </row>
    <row r="399" spans="1:13">
      <c r="A399" s="243" t="s">
        <v>5514</v>
      </c>
      <c r="B399" s="243" t="s">
        <v>1353</v>
      </c>
      <c r="C399" s="239" t="s">
        <v>16</v>
      </c>
      <c r="D399" s="248" t="s">
        <v>5252</v>
      </c>
      <c r="E399" s="236" t="s">
        <v>1351</v>
      </c>
      <c r="F399" s="236" t="s">
        <v>1352</v>
      </c>
      <c r="G399" s="236" t="s">
        <v>2554</v>
      </c>
      <c r="H399" s="236" t="s">
        <v>2543</v>
      </c>
      <c r="I399" s="236" t="s">
        <v>1351</v>
      </c>
      <c r="J399" s="236" t="s">
        <v>2555</v>
      </c>
      <c r="K399" s="239">
        <v>-1000</v>
      </c>
      <c r="L399" s="239">
        <v>1000</v>
      </c>
      <c r="M399" s="247" t="s">
        <v>6330</v>
      </c>
    </row>
    <row r="400" spans="1:13">
      <c r="A400" s="243" t="s">
        <v>5514</v>
      </c>
      <c r="B400" s="243" t="s">
        <v>1359</v>
      </c>
      <c r="C400" s="243" t="s">
        <v>16</v>
      </c>
      <c r="D400" s="244" t="s">
        <v>5968</v>
      </c>
      <c r="E400" s="235" t="s">
        <v>1347</v>
      </c>
      <c r="F400" s="235" t="s">
        <v>1348</v>
      </c>
      <c r="G400" s="236" t="s">
        <v>2557</v>
      </c>
      <c r="H400" s="236" t="s">
        <v>2543</v>
      </c>
      <c r="I400" s="236" t="s">
        <v>1347</v>
      </c>
      <c r="J400" s="236" t="s">
        <v>2552</v>
      </c>
      <c r="K400" s="239">
        <v>-1000</v>
      </c>
      <c r="L400" s="239">
        <v>1000</v>
      </c>
      <c r="M400" s="247" t="s">
        <v>6331</v>
      </c>
    </row>
    <row r="401" spans="1:13">
      <c r="A401" s="239" t="s">
        <v>5514</v>
      </c>
      <c r="B401" s="243" t="s">
        <v>1359</v>
      </c>
      <c r="C401" s="239" t="s">
        <v>16</v>
      </c>
      <c r="D401" s="248" t="s">
        <v>5754</v>
      </c>
      <c r="E401" s="236" t="s">
        <v>1347</v>
      </c>
      <c r="F401" s="236" t="s">
        <v>2551</v>
      </c>
      <c r="G401" s="236" t="s">
        <v>2557</v>
      </c>
      <c r="H401" s="236" t="s">
        <v>2543</v>
      </c>
      <c r="I401" s="236" t="s">
        <v>1347</v>
      </c>
      <c r="J401" s="236" t="s">
        <v>2552</v>
      </c>
      <c r="K401" s="239">
        <v>-1000</v>
      </c>
      <c r="L401" s="239">
        <v>1000</v>
      </c>
      <c r="M401" s="247" t="s">
        <v>6330</v>
      </c>
    </row>
    <row r="402" spans="1:13">
      <c r="A402" s="175"/>
      <c r="B402" s="175"/>
      <c r="C402" s="175" t="s">
        <v>16</v>
      </c>
      <c r="D402" s="260" t="s">
        <v>6271</v>
      </c>
      <c r="E402" s="184" t="s">
        <v>1082</v>
      </c>
      <c r="F402" s="184" t="s">
        <v>1083</v>
      </c>
      <c r="G402" s="184" t="s">
        <v>2559</v>
      </c>
      <c r="H402" s="184" t="s">
        <v>2543</v>
      </c>
      <c r="I402" s="184" t="s">
        <v>2560</v>
      </c>
      <c r="J402" s="184" t="s">
        <v>2561</v>
      </c>
      <c r="K402" s="175">
        <v>-1000</v>
      </c>
      <c r="L402" s="175">
        <v>1000</v>
      </c>
      <c r="M402" s="229" t="s">
        <v>6330</v>
      </c>
    </row>
    <row r="403" spans="1:13">
      <c r="A403" s="175"/>
      <c r="B403" s="175"/>
      <c r="C403" s="175" t="s">
        <v>16</v>
      </c>
      <c r="D403" s="260" t="s">
        <v>5558</v>
      </c>
      <c r="E403" s="184" t="s">
        <v>1692</v>
      </c>
      <c r="F403" s="184" t="s">
        <v>1692</v>
      </c>
      <c r="G403" s="184" t="s">
        <v>1692</v>
      </c>
      <c r="H403" s="184" t="s">
        <v>2543</v>
      </c>
      <c r="I403" s="184" t="s">
        <v>1692</v>
      </c>
      <c r="J403" s="184" t="s">
        <v>1692</v>
      </c>
      <c r="K403" s="175">
        <v>-1000</v>
      </c>
      <c r="L403" s="175">
        <v>1000</v>
      </c>
      <c r="M403" s="229" t="s">
        <v>6330</v>
      </c>
    </row>
    <row r="404" spans="1:13">
      <c r="A404" s="175"/>
      <c r="B404" s="175"/>
      <c r="C404" s="175" t="s">
        <v>16</v>
      </c>
      <c r="D404" s="260" t="s">
        <v>5755</v>
      </c>
      <c r="E404" s="184" t="s">
        <v>1692</v>
      </c>
      <c r="F404" s="184" t="s">
        <v>2564</v>
      </c>
      <c r="G404" s="184" t="s">
        <v>2563</v>
      </c>
      <c r="H404" s="184" t="s">
        <v>2543</v>
      </c>
      <c r="I404" s="184" t="s">
        <v>1692</v>
      </c>
      <c r="J404" s="184" t="s">
        <v>2565</v>
      </c>
      <c r="K404" s="175">
        <v>-1000</v>
      </c>
      <c r="L404" s="175">
        <v>1000</v>
      </c>
      <c r="M404" s="229" t="s">
        <v>6330</v>
      </c>
    </row>
    <row r="405" spans="1:13">
      <c r="A405" s="175"/>
      <c r="B405" s="175"/>
      <c r="C405" s="175" t="s">
        <v>16</v>
      </c>
      <c r="D405" s="289" t="s">
        <v>5806</v>
      </c>
      <c r="E405" s="184" t="s">
        <v>1692</v>
      </c>
      <c r="F405" s="184" t="s">
        <v>1692</v>
      </c>
      <c r="G405" s="184" t="s">
        <v>2547</v>
      </c>
      <c r="H405" s="184" t="s">
        <v>2543</v>
      </c>
      <c r="I405" s="184" t="s">
        <v>1692</v>
      </c>
      <c r="J405" s="184" t="s">
        <v>1692</v>
      </c>
      <c r="K405" s="175">
        <v>-1000</v>
      </c>
      <c r="L405" s="175">
        <v>1000</v>
      </c>
      <c r="M405" s="229" t="s">
        <v>6330</v>
      </c>
    </row>
    <row r="406" spans="1:13">
      <c r="A406" s="243" t="s">
        <v>5514</v>
      </c>
      <c r="B406" s="243" t="s">
        <v>581</v>
      </c>
      <c r="C406" s="243" t="s">
        <v>16</v>
      </c>
      <c r="D406" s="244" t="s">
        <v>5398</v>
      </c>
      <c r="E406" s="235" t="s">
        <v>579</v>
      </c>
      <c r="F406" s="235" t="s">
        <v>2573</v>
      </c>
      <c r="G406" s="236" t="s">
        <v>2572</v>
      </c>
      <c r="H406" s="236" t="s">
        <v>2568</v>
      </c>
      <c r="I406" s="236" t="s">
        <v>579</v>
      </c>
      <c r="J406" s="236" t="s">
        <v>2574</v>
      </c>
      <c r="K406" s="239">
        <v>-1000</v>
      </c>
      <c r="L406" s="239">
        <v>1000</v>
      </c>
      <c r="M406" s="247" t="s">
        <v>6331</v>
      </c>
    </row>
    <row r="407" spans="1:13">
      <c r="A407" s="243" t="s">
        <v>5514</v>
      </c>
      <c r="B407" s="243" t="s">
        <v>581</v>
      </c>
      <c r="C407" s="239" t="s">
        <v>16</v>
      </c>
      <c r="D407" s="248" t="s">
        <v>6222</v>
      </c>
      <c r="E407" s="236" t="s">
        <v>579</v>
      </c>
      <c r="F407" s="236" t="s">
        <v>2573</v>
      </c>
      <c r="G407" s="236" t="s">
        <v>2572</v>
      </c>
      <c r="H407" s="236" t="s">
        <v>2568</v>
      </c>
      <c r="I407" s="236" t="s">
        <v>579</v>
      </c>
      <c r="J407" s="236" t="s">
        <v>2574</v>
      </c>
      <c r="K407" s="239">
        <v>-1000</v>
      </c>
      <c r="L407" s="239">
        <v>1000</v>
      </c>
      <c r="M407" s="247" t="s">
        <v>6330</v>
      </c>
    </row>
    <row r="408" spans="1:13">
      <c r="A408" s="175"/>
      <c r="B408" s="175"/>
      <c r="C408" s="175" t="s">
        <v>16</v>
      </c>
      <c r="D408" s="260" t="s">
        <v>6315</v>
      </c>
      <c r="E408" s="184" t="s">
        <v>1692</v>
      </c>
      <c r="F408" s="184" t="s">
        <v>2569</v>
      </c>
      <c r="G408" s="184" t="s">
        <v>2567</v>
      </c>
      <c r="H408" s="184" t="s">
        <v>2568</v>
      </c>
      <c r="I408" s="184" t="s">
        <v>1692</v>
      </c>
      <c r="J408" s="184" t="s">
        <v>2570</v>
      </c>
      <c r="K408" s="175">
        <v>-1000</v>
      </c>
      <c r="L408" s="175">
        <v>1000</v>
      </c>
      <c r="M408" s="229" t="s">
        <v>6330</v>
      </c>
    </row>
    <row r="409" spans="1:13">
      <c r="A409" s="175"/>
      <c r="B409" s="175"/>
      <c r="C409" s="175" t="s">
        <v>16</v>
      </c>
      <c r="D409" s="260" t="s">
        <v>6327</v>
      </c>
      <c r="E409" s="184" t="s">
        <v>1692</v>
      </c>
      <c r="F409" s="184" t="s">
        <v>2577</v>
      </c>
      <c r="G409" s="184" t="s">
        <v>2576</v>
      </c>
      <c r="H409" s="184" t="s">
        <v>2568</v>
      </c>
      <c r="I409" s="184" t="s">
        <v>1692</v>
      </c>
      <c r="J409" s="184" t="s">
        <v>2578</v>
      </c>
      <c r="K409" s="175">
        <v>-1000</v>
      </c>
      <c r="L409" s="175">
        <v>1000</v>
      </c>
      <c r="M409" s="229" t="s">
        <v>6330</v>
      </c>
    </row>
    <row r="410" spans="1:13">
      <c r="A410" s="175"/>
      <c r="B410" s="175"/>
      <c r="C410" s="175" t="s">
        <v>16</v>
      </c>
      <c r="D410" s="260" t="s">
        <v>5395</v>
      </c>
      <c r="E410" s="184" t="s">
        <v>2581</v>
      </c>
      <c r="F410" s="184" t="s">
        <v>583</v>
      </c>
      <c r="G410" s="184" t="s">
        <v>2580</v>
      </c>
      <c r="H410" s="184" t="s">
        <v>2568</v>
      </c>
      <c r="I410" s="184" t="s">
        <v>2582</v>
      </c>
      <c r="J410" s="184" t="s">
        <v>2583</v>
      </c>
      <c r="K410" s="175">
        <v>0</v>
      </c>
      <c r="L410" s="175">
        <v>1000</v>
      </c>
      <c r="M410" s="229" t="s">
        <v>6330</v>
      </c>
    </row>
    <row r="411" spans="1:13">
      <c r="A411" s="243" t="s">
        <v>5514</v>
      </c>
      <c r="B411" s="243" t="s">
        <v>1028</v>
      </c>
      <c r="C411" s="243" t="s">
        <v>16</v>
      </c>
      <c r="D411" s="244" t="s">
        <v>5819</v>
      </c>
      <c r="E411" s="235" t="s">
        <v>1026</v>
      </c>
      <c r="F411" s="235" t="s">
        <v>1027</v>
      </c>
      <c r="G411" s="236" t="s">
        <v>2611</v>
      </c>
      <c r="H411" s="236" t="s">
        <v>2586</v>
      </c>
      <c r="I411" s="236" t="s">
        <v>2612</v>
      </c>
      <c r="J411" s="236" t="s">
        <v>2613</v>
      </c>
      <c r="K411" s="239">
        <v>-1000</v>
      </c>
      <c r="L411" s="239">
        <v>1000</v>
      </c>
      <c r="M411" s="247" t="s">
        <v>6331</v>
      </c>
    </row>
    <row r="412" spans="1:13">
      <c r="A412" s="239" t="s">
        <v>5514</v>
      </c>
      <c r="B412" s="243" t="s">
        <v>1028</v>
      </c>
      <c r="C412" s="239" t="s">
        <v>16</v>
      </c>
      <c r="D412" s="248" t="s">
        <v>5820</v>
      </c>
      <c r="E412" s="236" t="s">
        <v>1026</v>
      </c>
      <c r="F412" s="236" t="s">
        <v>1027</v>
      </c>
      <c r="G412" s="236" t="s">
        <v>2611</v>
      </c>
      <c r="H412" s="236" t="s">
        <v>2586</v>
      </c>
      <c r="I412" s="236" t="s">
        <v>2612</v>
      </c>
      <c r="J412" s="236" t="s">
        <v>2613</v>
      </c>
      <c r="K412" s="239">
        <v>-1000</v>
      </c>
      <c r="L412" s="239">
        <v>1000</v>
      </c>
      <c r="M412" s="247" t="s">
        <v>6330</v>
      </c>
    </row>
    <row r="413" spans="1:13">
      <c r="A413" s="243" t="s">
        <v>5514</v>
      </c>
      <c r="B413" s="243" t="s">
        <v>1052</v>
      </c>
      <c r="C413" s="243" t="s">
        <v>16</v>
      </c>
      <c r="D413" s="244" t="s">
        <v>5821</v>
      </c>
      <c r="E413" s="235" t="s">
        <v>1050</v>
      </c>
      <c r="F413" s="235" t="s">
        <v>1051</v>
      </c>
      <c r="G413" s="236" t="s">
        <v>2597</v>
      </c>
      <c r="H413" s="236" t="s">
        <v>2586</v>
      </c>
      <c r="I413" s="236" t="s">
        <v>2598</v>
      </c>
      <c r="J413" s="236" t="s">
        <v>2600</v>
      </c>
      <c r="K413" s="239">
        <v>-1000</v>
      </c>
      <c r="L413" s="239">
        <v>1000</v>
      </c>
      <c r="M413" s="247" t="s">
        <v>6331</v>
      </c>
    </row>
    <row r="414" spans="1:13">
      <c r="A414" s="239" t="s">
        <v>5514</v>
      </c>
      <c r="B414" s="243" t="s">
        <v>1052</v>
      </c>
      <c r="C414" s="239" t="s">
        <v>16</v>
      </c>
      <c r="D414" s="248" t="s">
        <v>5822</v>
      </c>
      <c r="E414" s="236" t="s">
        <v>1050</v>
      </c>
      <c r="F414" s="236" t="s">
        <v>2599</v>
      </c>
      <c r="G414" s="236" t="s">
        <v>2597</v>
      </c>
      <c r="H414" s="236" t="s">
        <v>2586</v>
      </c>
      <c r="I414" s="236" t="s">
        <v>2598</v>
      </c>
      <c r="J414" s="236" t="s">
        <v>2600</v>
      </c>
      <c r="K414" s="239">
        <v>-1000</v>
      </c>
      <c r="L414" s="239">
        <v>1000</v>
      </c>
      <c r="M414" s="247" t="s">
        <v>6330</v>
      </c>
    </row>
    <row r="415" spans="1:13">
      <c r="A415" s="243" t="s">
        <v>5514</v>
      </c>
      <c r="B415" s="243" t="s">
        <v>1221</v>
      </c>
      <c r="C415" s="243" t="s">
        <v>16</v>
      </c>
      <c r="D415" s="244" t="s">
        <v>6024</v>
      </c>
      <c r="E415" s="235" t="s">
        <v>1219</v>
      </c>
      <c r="F415" s="235" t="s">
        <v>2592</v>
      </c>
      <c r="G415" s="236" t="s">
        <v>2590</v>
      </c>
      <c r="H415" s="236" t="s">
        <v>2586</v>
      </c>
      <c r="I415" s="236" t="s">
        <v>2591</v>
      </c>
      <c r="J415" s="236" t="s">
        <v>2593</v>
      </c>
      <c r="K415" s="239">
        <v>-1000</v>
      </c>
      <c r="L415" s="239">
        <v>1000</v>
      </c>
      <c r="M415" s="247" t="s">
        <v>6331</v>
      </c>
    </row>
    <row r="416" spans="1:13">
      <c r="A416" s="239" t="s">
        <v>5514</v>
      </c>
      <c r="B416" s="243" t="s">
        <v>1221</v>
      </c>
      <c r="C416" s="239" t="s">
        <v>16</v>
      </c>
      <c r="D416" s="248" t="s">
        <v>6292</v>
      </c>
      <c r="E416" s="236" t="s">
        <v>1219</v>
      </c>
      <c r="F416" s="236" t="s">
        <v>2592</v>
      </c>
      <c r="G416" s="236" t="s">
        <v>2590</v>
      </c>
      <c r="H416" s="236" t="s">
        <v>2586</v>
      </c>
      <c r="I416" s="236" t="s">
        <v>2591</v>
      </c>
      <c r="J416" s="236" t="s">
        <v>2593</v>
      </c>
      <c r="K416" s="239">
        <v>-1000</v>
      </c>
      <c r="L416" s="239">
        <v>1000</v>
      </c>
      <c r="M416" s="247" t="s">
        <v>6330</v>
      </c>
    </row>
    <row r="417" spans="1:13">
      <c r="A417" s="243" t="s">
        <v>5514</v>
      </c>
      <c r="B417" s="243" t="s">
        <v>1474</v>
      </c>
      <c r="C417" s="243" t="s">
        <v>16</v>
      </c>
      <c r="D417" s="244" t="s">
        <v>5471</v>
      </c>
      <c r="E417" s="235" t="s">
        <v>1472</v>
      </c>
      <c r="F417" s="235" t="s">
        <v>1473</v>
      </c>
      <c r="G417" s="236" t="s">
        <v>2608</v>
      </c>
      <c r="H417" s="236" t="s">
        <v>2586</v>
      </c>
      <c r="I417" s="236" t="s">
        <v>1472</v>
      </c>
      <c r="J417" s="236" t="s">
        <v>5469</v>
      </c>
      <c r="K417" s="239"/>
      <c r="L417" s="239">
        <v>1000</v>
      </c>
      <c r="M417" s="247" t="s">
        <v>6331</v>
      </c>
    </row>
    <row r="418" spans="1:13">
      <c r="A418" s="243" t="s">
        <v>5514</v>
      </c>
      <c r="B418" s="243" t="s">
        <v>1474</v>
      </c>
      <c r="C418" s="239" t="s">
        <v>16</v>
      </c>
      <c r="D418" s="248" t="s">
        <v>5468</v>
      </c>
      <c r="E418" s="236" t="s">
        <v>1472</v>
      </c>
      <c r="F418" s="236" t="s">
        <v>1473</v>
      </c>
      <c r="G418" s="236" t="s">
        <v>2608</v>
      </c>
      <c r="H418" s="236" t="s">
        <v>2586</v>
      </c>
      <c r="I418" s="236" t="s">
        <v>1472</v>
      </c>
      <c r="J418" s="236" t="s">
        <v>5469</v>
      </c>
      <c r="K418" s="239">
        <v>-1000</v>
      </c>
      <c r="L418" s="239">
        <v>1000</v>
      </c>
      <c r="M418" s="247" t="s">
        <v>6330</v>
      </c>
    </row>
    <row r="419" spans="1:13">
      <c r="A419" s="243" t="s">
        <v>5514</v>
      </c>
      <c r="B419" s="243" t="s">
        <v>1476</v>
      </c>
      <c r="C419" s="243" t="s">
        <v>16</v>
      </c>
      <c r="D419" s="244" t="s">
        <v>6142</v>
      </c>
      <c r="E419" s="236" t="s">
        <v>1692</v>
      </c>
      <c r="F419" s="236" t="s">
        <v>2605</v>
      </c>
      <c r="G419" s="236" t="s">
        <v>2604</v>
      </c>
      <c r="H419" s="236" t="s">
        <v>2586</v>
      </c>
      <c r="I419" s="236" t="s">
        <v>1692</v>
      </c>
      <c r="J419" s="236" t="s">
        <v>2606</v>
      </c>
      <c r="K419" s="239"/>
      <c r="L419" s="239">
        <v>1000</v>
      </c>
      <c r="M419" s="247" t="s">
        <v>6331</v>
      </c>
    </row>
    <row r="420" spans="1:13">
      <c r="A420" s="239" t="s">
        <v>5514</v>
      </c>
      <c r="B420" s="243" t="s">
        <v>1476</v>
      </c>
      <c r="C420" s="239" t="s">
        <v>16</v>
      </c>
      <c r="D420" s="248" t="s">
        <v>6326</v>
      </c>
      <c r="E420" s="236" t="s">
        <v>1692</v>
      </c>
      <c r="F420" s="236" t="s">
        <v>2605</v>
      </c>
      <c r="G420" s="236" t="s">
        <v>2604</v>
      </c>
      <c r="H420" s="236" t="s">
        <v>2586</v>
      </c>
      <c r="I420" s="236" t="s">
        <v>1692</v>
      </c>
      <c r="J420" s="236" t="s">
        <v>2606</v>
      </c>
      <c r="K420" s="239"/>
      <c r="L420" s="239">
        <v>1000</v>
      </c>
      <c r="M420" s="247" t="s">
        <v>6330</v>
      </c>
    </row>
    <row r="421" spans="1:13">
      <c r="A421" s="243" t="s">
        <v>5808</v>
      </c>
      <c r="B421" s="243" t="s">
        <v>1478</v>
      </c>
      <c r="C421" s="243" t="s">
        <v>16</v>
      </c>
      <c r="D421" s="244" t="s">
        <v>6143</v>
      </c>
      <c r="E421" s="236" t="s">
        <v>1692</v>
      </c>
      <c r="F421" s="236" t="s">
        <v>2587</v>
      </c>
      <c r="G421" s="236" t="s">
        <v>2585</v>
      </c>
      <c r="H421" s="236" t="s">
        <v>2586</v>
      </c>
      <c r="I421" s="236" t="s">
        <v>1692</v>
      </c>
      <c r="J421" s="236" t="s">
        <v>2588</v>
      </c>
      <c r="K421" s="239">
        <v>-1000</v>
      </c>
      <c r="L421" s="239">
        <v>1000</v>
      </c>
      <c r="M421" s="268" t="s">
        <v>6331</v>
      </c>
    </row>
    <row r="422" spans="1:13">
      <c r="A422" s="239" t="s">
        <v>5808</v>
      </c>
      <c r="B422" s="243" t="s">
        <v>1478</v>
      </c>
      <c r="C422" s="239" t="s">
        <v>16</v>
      </c>
      <c r="D422" s="248" t="s">
        <v>5483</v>
      </c>
      <c r="E422" s="236" t="s">
        <v>1692</v>
      </c>
      <c r="F422" s="236" t="s">
        <v>2587</v>
      </c>
      <c r="G422" s="236" t="s">
        <v>2585</v>
      </c>
      <c r="H422" s="236" t="s">
        <v>2586</v>
      </c>
      <c r="I422" s="236" t="s">
        <v>1692</v>
      </c>
      <c r="J422" s="236" t="s">
        <v>2588</v>
      </c>
      <c r="K422" s="239">
        <v>-1000</v>
      </c>
      <c r="L422" s="239">
        <v>1000</v>
      </c>
      <c r="M422" s="268" t="s">
        <v>6330</v>
      </c>
    </row>
    <row r="423" spans="1:13">
      <c r="A423" s="243" t="s">
        <v>5514</v>
      </c>
      <c r="B423" s="243" t="s">
        <v>1482</v>
      </c>
      <c r="C423" s="243" t="s">
        <v>16</v>
      </c>
      <c r="D423" s="244" t="s">
        <v>5828</v>
      </c>
      <c r="E423" s="235" t="s">
        <v>1480</v>
      </c>
      <c r="F423" s="235" t="s">
        <v>1481</v>
      </c>
      <c r="G423" s="236" t="s">
        <v>2595</v>
      </c>
      <c r="H423" s="236" t="s">
        <v>2586</v>
      </c>
      <c r="I423" s="236" t="s">
        <v>2393</v>
      </c>
      <c r="J423" s="236" t="s">
        <v>6313</v>
      </c>
      <c r="K423" s="239">
        <v>-1000</v>
      </c>
      <c r="L423" s="239">
        <v>1000</v>
      </c>
      <c r="M423" s="247" t="s">
        <v>6331</v>
      </c>
    </row>
    <row r="424" spans="1:13">
      <c r="A424" s="239" t="s">
        <v>5514</v>
      </c>
      <c r="B424" s="243" t="s">
        <v>1482</v>
      </c>
      <c r="C424" s="239" t="s">
        <v>16</v>
      </c>
      <c r="D424" s="248" t="s">
        <v>5829</v>
      </c>
      <c r="E424" s="236" t="s">
        <v>2392</v>
      </c>
      <c r="F424" s="236" t="s">
        <v>2394</v>
      </c>
      <c r="G424" s="236" t="s">
        <v>2595</v>
      </c>
      <c r="H424" s="236" t="s">
        <v>2586</v>
      </c>
      <c r="I424" s="236" t="s">
        <v>2393</v>
      </c>
      <c r="J424" s="236" t="s">
        <v>6313</v>
      </c>
      <c r="K424" s="239">
        <v>-1000</v>
      </c>
      <c r="L424" s="239">
        <v>1000</v>
      </c>
      <c r="M424" s="247" t="s">
        <v>6330</v>
      </c>
    </row>
    <row r="425" spans="1:13">
      <c r="A425" s="175"/>
      <c r="B425" s="175"/>
      <c r="C425" s="175" t="s">
        <v>16</v>
      </c>
      <c r="D425" s="260" t="s">
        <v>5761</v>
      </c>
      <c r="E425" s="184" t="s">
        <v>1466</v>
      </c>
      <c r="F425" s="184" t="s">
        <v>2016</v>
      </c>
      <c r="G425" s="184" t="s">
        <v>2602</v>
      </c>
      <c r="H425" s="184" t="s">
        <v>2586</v>
      </c>
      <c r="I425" s="184" t="s">
        <v>2015</v>
      </c>
      <c r="J425" s="184" t="s">
        <v>5762</v>
      </c>
      <c r="K425" s="175">
        <v>-1000</v>
      </c>
      <c r="L425" s="175">
        <v>1000</v>
      </c>
      <c r="M425" s="229" t="s">
        <v>6330</v>
      </c>
    </row>
    <row r="426" spans="1:13">
      <c r="A426" s="175"/>
      <c r="B426" s="175"/>
      <c r="C426" s="175" t="s">
        <v>16</v>
      </c>
      <c r="D426" s="260" t="s">
        <v>5470</v>
      </c>
      <c r="E426" s="184" t="s">
        <v>1692</v>
      </c>
      <c r="F426" s="184" t="s">
        <v>1692</v>
      </c>
      <c r="G426" s="184" t="s">
        <v>1692</v>
      </c>
      <c r="H426" s="184" t="s">
        <v>2586</v>
      </c>
      <c r="I426" s="184" t="s">
        <v>1692</v>
      </c>
      <c r="J426" s="184" t="s">
        <v>1692</v>
      </c>
      <c r="K426" s="175">
        <v>-1000</v>
      </c>
      <c r="L426" s="175">
        <v>1000</v>
      </c>
      <c r="M426" s="229" t="s">
        <v>6330</v>
      </c>
    </row>
    <row r="427" spans="1:13">
      <c r="A427" s="175"/>
      <c r="B427" s="175"/>
      <c r="C427" s="175" t="s">
        <v>16</v>
      </c>
      <c r="D427" s="260" t="s">
        <v>5738</v>
      </c>
      <c r="E427" s="184" t="s">
        <v>1026</v>
      </c>
      <c r="F427" s="184" t="s">
        <v>1027</v>
      </c>
      <c r="G427" s="184" t="s">
        <v>2615</v>
      </c>
      <c r="H427" s="184" t="s">
        <v>2586</v>
      </c>
      <c r="I427" s="184" t="s">
        <v>2612</v>
      </c>
      <c r="J427" s="184" t="s">
        <v>2613</v>
      </c>
      <c r="K427" s="175">
        <v>-1000</v>
      </c>
      <c r="L427" s="175">
        <v>1000</v>
      </c>
      <c r="M427" s="229" t="s">
        <v>6330</v>
      </c>
    </row>
    <row r="428" spans="1:13">
      <c r="A428" s="285"/>
      <c r="B428" s="285" t="s">
        <v>1634</v>
      </c>
      <c r="C428" s="287" t="s">
        <v>16</v>
      </c>
      <c r="D428" s="290" t="s">
        <v>12</v>
      </c>
      <c r="E428" s="186" t="s">
        <v>3603</v>
      </c>
      <c r="F428" s="186" t="s">
        <v>3605</v>
      </c>
      <c r="G428" s="186" t="s">
        <v>1622</v>
      </c>
      <c r="H428" s="183" t="s">
        <v>1623</v>
      </c>
      <c r="I428" s="186" t="s">
        <v>3604</v>
      </c>
      <c r="J428" s="183" t="s">
        <v>3606</v>
      </c>
      <c r="K428" s="183" t="s">
        <v>3607</v>
      </c>
      <c r="L428" s="183" t="s">
        <v>3608</v>
      </c>
      <c r="M428" s="229" t="s">
        <v>6330</v>
      </c>
    </row>
    <row r="429" spans="1:13">
      <c r="A429" s="243" t="s">
        <v>5514</v>
      </c>
      <c r="B429" s="243" t="s">
        <v>362</v>
      </c>
      <c r="C429" s="243" t="s">
        <v>16</v>
      </c>
      <c r="D429" s="244" t="s">
        <v>6026</v>
      </c>
      <c r="E429" s="235" t="s">
        <v>360</v>
      </c>
      <c r="F429" s="235" t="s">
        <v>361</v>
      </c>
      <c r="G429" s="236" t="s">
        <v>2687</v>
      </c>
      <c r="H429" s="236" t="s">
        <v>2679</v>
      </c>
      <c r="I429" s="236" t="s">
        <v>360</v>
      </c>
      <c r="J429" s="236" t="s">
        <v>2688</v>
      </c>
      <c r="K429" s="239">
        <v>-1000</v>
      </c>
      <c r="L429" s="239">
        <v>1000</v>
      </c>
      <c r="M429" s="247" t="s">
        <v>6331</v>
      </c>
    </row>
    <row r="430" spans="1:13">
      <c r="A430" s="239" t="s">
        <v>5514</v>
      </c>
      <c r="B430" s="243" t="s">
        <v>362</v>
      </c>
      <c r="C430" s="239" t="s">
        <v>16</v>
      </c>
      <c r="D430" s="248" t="s">
        <v>5653</v>
      </c>
      <c r="E430" s="236" t="s">
        <v>360</v>
      </c>
      <c r="F430" s="236" t="s">
        <v>361</v>
      </c>
      <c r="G430" s="236" t="s">
        <v>2687</v>
      </c>
      <c r="H430" s="236" t="s">
        <v>2679</v>
      </c>
      <c r="I430" s="236" t="s">
        <v>360</v>
      </c>
      <c r="J430" s="236" t="s">
        <v>2688</v>
      </c>
      <c r="K430" s="239">
        <v>-1000</v>
      </c>
      <c r="L430" s="239">
        <v>1000</v>
      </c>
      <c r="M430" s="247" t="s">
        <v>6330</v>
      </c>
    </row>
    <row r="431" spans="1:13">
      <c r="A431" s="243" t="s">
        <v>5514</v>
      </c>
      <c r="B431" s="243" t="s">
        <v>380</v>
      </c>
      <c r="C431" s="243" t="s">
        <v>16</v>
      </c>
      <c r="D431" s="244" t="s">
        <v>5516</v>
      </c>
      <c r="E431" s="235" t="s">
        <v>378</v>
      </c>
      <c r="F431" s="235" t="s">
        <v>379</v>
      </c>
      <c r="G431" s="236" t="s">
        <v>2690</v>
      </c>
      <c r="H431" s="236" t="s">
        <v>2679</v>
      </c>
      <c r="I431" s="236" t="s">
        <v>2691</v>
      </c>
      <c r="J431" s="236" t="s">
        <v>2692</v>
      </c>
      <c r="K431" s="239">
        <v>-1000</v>
      </c>
      <c r="L431" s="239">
        <v>1000</v>
      </c>
      <c r="M431" s="247" t="s">
        <v>6331</v>
      </c>
    </row>
    <row r="432" spans="1:13">
      <c r="A432" s="243" t="s">
        <v>5514</v>
      </c>
      <c r="B432" s="243" t="s">
        <v>380</v>
      </c>
      <c r="C432" s="239" t="s">
        <v>16</v>
      </c>
      <c r="D432" s="248" t="s">
        <v>5530</v>
      </c>
      <c r="E432" s="236" t="s">
        <v>378</v>
      </c>
      <c r="F432" s="236" t="s">
        <v>379</v>
      </c>
      <c r="G432" s="236" t="s">
        <v>2690</v>
      </c>
      <c r="H432" s="236" t="s">
        <v>2679</v>
      </c>
      <c r="I432" s="236" t="s">
        <v>2691</v>
      </c>
      <c r="J432" s="236" t="s">
        <v>2692</v>
      </c>
      <c r="K432" s="239">
        <v>-1000</v>
      </c>
      <c r="L432" s="239">
        <v>1000</v>
      </c>
      <c r="M432" s="247" t="s">
        <v>6330</v>
      </c>
    </row>
    <row r="433" spans="1:13">
      <c r="A433" s="243" t="s">
        <v>5514</v>
      </c>
      <c r="B433" s="243" t="s">
        <v>384</v>
      </c>
      <c r="C433" s="243" t="s">
        <v>16</v>
      </c>
      <c r="D433" s="244" t="s">
        <v>5231</v>
      </c>
      <c r="E433" s="235" t="s">
        <v>382</v>
      </c>
      <c r="F433" s="235" t="s">
        <v>383</v>
      </c>
      <c r="G433" s="236" t="s">
        <v>2710</v>
      </c>
      <c r="H433" s="236" t="s">
        <v>2679</v>
      </c>
      <c r="I433" s="236" t="s">
        <v>2711</v>
      </c>
      <c r="J433" s="236" t="s">
        <v>2713</v>
      </c>
      <c r="K433" s="239">
        <v>-1000</v>
      </c>
      <c r="L433" s="239">
        <v>1000</v>
      </c>
      <c r="M433" s="247" t="s">
        <v>6331</v>
      </c>
    </row>
    <row r="434" spans="1:13">
      <c r="A434" s="243" t="s">
        <v>5514</v>
      </c>
      <c r="B434" s="243" t="s">
        <v>384</v>
      </c>
      <c r="C434" s="239" t="s">
        <v>16</v>
      </c>
      <c r="D434" s="248" t="s">
        <v>5231</v>
      </c>
      <c r="E434" s="236" t="s">
        <v>382</v>
      </c>
      <c r="F434" s="236" t="s">
        <v>2712</v>
      </c>
      <c r="G434" s="236" t="s">
        <v>2710</v>
      </c>
      <c r="H434" s="236" t="s">
        <v>2679</v>
      </c>
      <c r="I434" s="236" t="s">
        <v>2711</v>
      </c>
      <c r="J434" s="236" t="s">
        <v>2713</v>
      </c>
      <c r="K434" s="239">
        <v>-1000</v>
      </c>
      <c r="L434" s="239">
        <v>1000</v>
      </c>
      <c r="M434" s="247" t="s">
        <v>6330</v>
      </c>
    </row>
    <row r="435" spans="1:13">
      <c r="A435" s="243" t="s">
        <v>5514</v>
      </c>
      <c r="B435" s="243" t="s">
        <v>402</v>
      </c>
      <c r="C435" s="243" t="s">
        <v>16</v>
      </c>
      <c r="D435" s="244" t="s">
        <v>6029</v>
      </c>
      <c r="E435" s="235" t="s">
        <v>400</v>
      </c>
      <c r="F435" s="235" t="s">
        <v>401</v>
      </c>
      <c r="G435" s="236" t="s">
        <v>2694</v>
      </c>
      <c r="H435" s="236" t="s">
        <v>2679</v>
      </c>
      <c r="I435" s="236" t="s">
        <v>2695</v>
      </c>
      <c r="J435" s="236" t="s">
        <v>2696</v>
      </c>
      <c r="K435" s="239">
        <v>-1000</v>
      </c>
      <c r="L435" s="239">
        <v>1000</v>
      </c>
      <c r="M435" s="247" t="s">
        <v>6331</v>
      </c>
    </row>
    <row r="436" spans="1:13">
      <c r="A436" s="239" t="s">
        <v>5514</v>
      </c>
      <c r="B436" s="243" t="s">
        <v>402</v>
      </c>
      <c r="C436" s="239" t="s">
        <v>16</v>
      </c>
      <c r="D436" s="248" t="s">
        <v>6029</v>
      </c>
      <c r="E436" s="236" t="s">
        <v>408</v>
      </c>
      <c r="F436" s="236" t="s">
        <v>401</v>
      </c>
      <c r="G436" s="236" t="s">
        <v>2694</v>
      </c>
      <c r="H436" s="236" t="s">
        <v>2679</v>
      </c>
      <c r="I436" s="236" t="s">
        <v>2695</v>
      </c>
      <c r="J436" s="236" t="s">
        <v>2696</v>
      </c>
      <c r="K436" s="239">
        <v>-1000</v>
      </c>
      <c r="L436" s="239">
        <v>1000</v>
      </c>
      <c r="M436" s="247" t="s">
        <v>6330</v>
      </c>
    </row>
    <row r="437" spans="1:13" s="269" customFormat="1">
      <c r="A437" s="243" t="s">
        <v>5514</v>
      </c>
      <c r="B437" s="243" t="s">
        <v>406</v>
      </c>
      <c r="C437" s="243" t="s">
        <v>16</v>
      </c>
      <c r="D437" s="244" t="s">
        <v>5519</v>
      </c>
      <c r="E437" s="235" t="s">
        <v>404</v>
      </c>
      <c r="F437" s="235" t="s">
        <v>405</v>
      </c>
      <c r="G437" s="236" t="s">
        <v>2698</v>
      </c>
      <c r="H437" s="236" t="s">
        <v>2679</v>
      </c>
      <c r="I437" s="236" t="s">
        <v>2699</v>
      </c>
      <c r="J437" s="236" t="s">
        <v>5531</v>
      </c>
      <c r="K437" s="239">
        <v>-1000</v>
      </c>
      <c r="L437" s="239">
        <v>1000</v>
      </c>
      <c r="M437" s="247" t="s">
        <v>6331</v>
      </c>
    </row>
    <row r="438" spans="1:13" s="269" customFormat="1">
      <c r="A438" s="243" t="s">
        <v>5514</v>
      </c>
      <c r="B438" s="243" t="s">
        <v>406</v>
      </c>
      <c r="C438" s="239" t="s">
        <v>16</v>
      </c>
      <c r="D438" s="248" t="s">
        <v>5519</v>
      </c>
      <c r="E438" s="236" t="s">
        <v>404</v>
      </c>
      <c r="F438" s="236" t="s">
        <v>405</v>
      </c>
      <c r="G438" s="236" t="s">
        <v>2698</v>
      </c>
      <c r="H438" s="236" t="s">
        <v>2679</v>
      </c>
      <c r="I438" s="236" t="s">
        <v>2699</v>
      </c>
      <c r="J438" s="236" t="s">
        <v>5531</v>
      </c>
      <c r="K438" s="239">
        <v>-1000</v>
      </c>
      <c r="L438" s="239">
        <v>1000</v>
      </c>
      <c r="M438" s="247" t="s">
        <v>6330</v>
      </c>
    </row>
    <row r="439" spans="1:13" s="269" customFormat="1">
      <c r="A439" s="243" t="s">
        <v>5514</v>
      </c>
      <c r="B439" s="243" t="s">
        <v>413</v>
      </c>
      <c r="C439" s="243" t="s">
        <v>16</v>
      </c>
      <c r="D439" s="244" t="s">
        <v>5474</v>
      </c>
      <c r="E439" s="235" t="s">
        <v>411</v>
      </c>
      <c r="F439" s="235" t="s">
        <v>412</v>
      </c>
      <c r="G439" s="236" t="s">
        <v>2715</v>
      </c>
      <c r="H439" s="236" t="s">
        <v>2679</v>
      </c>
      <c r="I439" s="236" t="s">
        <v>2716</v>
      </c>
      <c r="J439" s="236" t="s">
        <v>5532</v>
      </c>
      <c r="K439" s="239">
        <v>-1000</v>
      </c>
      <c r="L439" s="239">
        <v>1000</v>
      </c>
      <c r="M439" s="247" t="s">
        <v>6331</v>
      </c>
    </row>
    <row r="440" spans="1:13" s="269" customFormat="1">
      <c r="A440" s="243" t="s">
        <v>5514</v>
      </c>
      <c r="B440" s="243" t="s">
        <v>413</v>
      </c>
      <c r="C440" s="239" t="s">
        <v>16</v>
      </c>
      <c r="D440" s="248" t="s">
        <v>5474</v>
      </c>
      <c r="E440" s="236" t="s">
        <v>411</v>
      </c>
      <c r="F440" s="236" t="s">
        <v>412</v>
      </c>
      <c r="G440" s="236" t="s">
        <v>2715</v>
      </c>
      <c r="H440" s="236" t="s">
        <v>2679</v>
      </c>
      <c r="I440" s="236" t="s">
        <v>2716</v>
      </c>
      <c r="J440" s="236" t="s">
        <v>5532</v>
      </c>
      <c r="K440" s="239">
        <v>-1000</v>
      </c>
      <c r="L440" s="239">
        <v>1000</v>
      </c>
      <c r="M440" s="247" t="s">
        <v>6330</v>
      </c>
    </row>
    <row r="441" spans="1:13">
      <c r="A441" s="175"/>
      <c r="B441" s="175"/>
      <c r="C441" s="175" t="s">
        <v>16</v>
      </c>
      <c r="D441" s="260" t="s">
        <v>5835</v>
      </c>
      <c r="E441" s="184" t="s">
        <v>1692</v>
      </c>
      <c r="F441" s="184" t="s">
        <v>2680</v>
      </c>
      <c r="G441" s="184" t="s">
        <v>2678</v>
      </c>
      <c r="H441" s="184" t="s">
        <v>2679</v>
      </c>
      <c r="I441" s="184" t="s">
        <v>1692</v>
      </c>
      <c r="J441" s="184" t="s">
        <v>2681</v>
      </c>
      <c r="K441" s="175">
        <v>-1000</v>
      </c>
      <c r="L441" s="175">
        <v>1000</v>
      </c>
      <c r="M441" s="229" t="s">
        <v>6330</v>
      </c>
    </row>
    <row r="442" spans="1:13">
      <c r="A442" s="175"/>
      <c r="B442" s="175"/>
      <c r="C442" s="175" t="s">
        <v>16</v>
      </c>
      <c r="D442" s="260" t="s">
        <v>5654</v>
      </c>
      <c r="E442" s="184" t="s">
        <v>1692</v>
      </c>
      <c r="F442" s="184" t="s">
        <v>2684</v>
      </c>
      <c r="G442" s="184" t="s">
        <v>2683</v>
      </c>
      <c r="H442" s="184" t="s">
        <v>2679</v>
      </c>
      <c r="I442" s="184" t="s">
        <v>1692</v>
      </c>
      <c r="J442" s="184" t="s">
        <v>2685</v>
      </c>
      <c r="K442" s="175">
        <v>-1000</v>
      </c>
      <c r="L442" s="175">
        <v>1000</v>
      </c>
      <c r="M442" s="229" t="s">
        <v>6330</v>
      </c>
    </row>
    <row r="443" spans="1:13">
      <c r="A443" s="175"/>
      <c r="B443" s="175"/>
      <c r="C443" s="175" t="s">
        <v>16</v>
      </c>
      <c r="D443" s="260" t="s">
        <v>5533</v>
      </c>
      <c r="E443" s="184" t="s">
        <v>1692</v>
      </c>
      <c r="F443" s="184" t="s">
        <v>2703</v>
      </c>
      <c r="G443" s="184" t="s">
        <v>2702</v>
      </c>
      <c r="H443" s="184" t="s">
        <v>2679</v>
      </c>
      <c r="I443" s="184" t="s">
        <v>1692</v>
      </c>
      <c r="J443" s="184" t="s">
        <v>2704</v>
      </c>
      <c r="K443" s="175">
        <v>-1000</v>
      </c>
      <c r="L443" s="175">
        <v>1000</v>
      </c>
      <c r="M443" s="229" t="s">
        <v>6330</v>
      </c>
    </row>
    <row r="444" spans="1:13">
      <c r="A444" s="175"/>
      <c r="B444" s="175"/>
      <c r="C444" s="175" t="s">
        <v>16</v>
      </c>
      <c r="D444" s="260" t="s">
        <v>5335</v>
      </c>
      <c r="E444" s="184" t="s">
        <v>1692</v>
      </c>
      <c r="F444" s="184" t="s">
        <v>2707</v>
      </c>
      <c r="G444" s="184" t="s">
        <v>2706</v>
      </c>
      <c r="H444" s="184" t="s">
        <v>2679</v>
      </c>
      <c r="I444" s="184" t="s">
        <v>1692</v>
      </c>
      <c r="J444" s="184" t="s">
        <v>2708</v>
      </c>
      <c r="K444" s="175">
        <v>-1000</v>
      </c>
      <c r="L444" s="175">
        <v>1000</v>
      </c>
      <c r="M444" s="229" t="s">
        <v>6330</v>
      </c>
    </row>
    <row r="445" spans="1:13">
      <c r="A445" s="243" t="s">
        <v>5514</v>
      </c>
      <c r="B445" s="243" t="s">
        <v>358</v>
      </c>
      <c r="C445" s="243" t="s">
        <v>16</v>
      </c>
      <c r="D445" s="244" t="s">
        <v>5475</v>
      </c>
      <c r="E445" s="235" t="s">
        <v>356</v>
      </c>
      <c r="F445" s="235" t="s">
        <v>357</v>
      </c>
      <c r="G445" s="236" t="s">
        <v>2731</v>
      </c>
      <c r="H445" s="236" t="s">
        <v>2720</v>
      </c>
      <c r="I445" s="236" t="s">
        <v>2732</v>
      </c>
      <c r="J445" s="236" t="s">
        <v>2733</v>
      </c>
      <c r="K445" s="239">
        <v>-1000</v>
      </c>
      <c r="L445" s="239">
        <v>1000</v>
      </c>
      <c r="M445" s="247" t="s">
        <v>6331</v>
      </c>
    </row>
    <row r="446" spans="1:13">
      <c r="A446" s="239" t="s">
        <v>5514</v>
      </c>
      <c r="B446" s="243" t="s">
        <v>358</v>
      </c>
      <c r="C446" s="239" t="s">
        <v>16</v>
      </c>
      <c r="D446" s="248" t="s">
        <v>5475</v>
      </c>
      <c r="E446" s="236" t="s">
        <v>356</v>
      </c>
      <c r="F446" s="236" t="s">
        <v>357</v>
      </c>
      <c r="G446" s="236" t="s">
        <v>2731</v>
      </c>
      <c r="H446" s="236" t="s">
        <v>2720</v>
      </c>
      <c r="I446" s="236" t="s">
        <v>2732</v>
      </c>
      <c r="J446" s="236" t="s">
        <v>2733</v>
      </c>
      <c r="K446" s="239">
        <v>-1000</v>
      </c>
      <c r="L446" s="239">
        <v>1000</v>
      </c>
      <c r="M446" s="247" t="s">
        <v>6330</v>
      </c>
    </row>
    <row r="447" spans="1:13">
      <c r="A447" s="243" t="s">
        <v>5514</v>
      </c>
      <c r="B447" s="243" t="s">
        <v>366</v>
      </c>
      <c r="C447" s="243" t="s">
        <v>16</v>
      </c>
      <c r="D447" s="244" t="s">
        <v>5652</v>
      </c>
      <c r="E447" s="235" t="s">
        <v>364</v>
      </c>
      <c r="F447" s="235" t="s">
        <v>365</v>
      </c>
      <c r="G447" s="236" t="s">
        <v>2719</v>
      </c>
      <c r="H447" s="236" t="s">
        <v>2720</v>
      </c>
      <c r="I447" s="236" t="s">
        <v>2722</v>
      </c>
      <c r="J447" s="236" t="s">
        <v>2723</v>
      </c>
      <c r="K447" s="239">
        <v>-1000</v>
      </c>
      <c r="L447" s="239">
        <v>1000</v>
      </c>
      <c r="M447" s="247" t="s">
        <v>6331</v>
      </c>
    </row>
    <row r="448" spans="1:13">
      <c r="A448" s="239" t="s">
        <v>5514</v>
      </c>
      <c r="B448" s="243" t="s">
        <v>366</v>
      </c>
      <c r="C448" s="239" t="s">
        <v>16</v>
      </c>
      <c r="D448" s="248" t="s">
        <v>5652</v>
      </c>
      <c r="E448" s="236" t="s">
        <v>2721</v>
      </c>
      <c r="F448" s="236" t="s">
        <v>365</v>
      </c>
      <c r="G448" s="236" t="s">
        <v>2719</v>
      </c>
      <c r="H448" s="236" t="s">
        <v>2720</v>
      </c>
      <c r="I448" s="236" t="s">
        <v>2722</v>
      </c>
      <c r="J448" s="236" t="s">
        <v>2723</v>
      </c>
      <c r="K448" s="239">
        <v>-1000</v>
      </c>
      <c r="L448" s="239">
        <v>1000</v>
      </c>
      <c r="M448" s="247" t="s">
        <v>6330</v>
      </c>
    </row>
    <row r="449" spans="1:13">
      <c r="A449" s="243" t="s">
        <v>5514</v>
      </c>
      <c r="B449" s="243" t="s">
        <v>368</v>
      </c>
      <c r="C449" s="243" t="s">
        <v>16</v>
      </c>
      <c r="D449" s="244" t="s">
        <v>5650</v>
      </c>
      <c r="E449" s="235" t="s">
        <v>356</v>
      </c>
      <c r="F449" s="235" t="s">
        <v>357</v>
      </c>
      <c r="G449" s="236" t="s">
        <v>2755</v>
      </c>
      <c r="H449" s="236" t="s">
        <v>2720</v>
      </c>
      <c r="I449" s="236" t="s">
        <v>2732</v>
      </c>
      <c r="J449" s="236" t="s">
        <v>2733</v>
      </c>
      <c r="K449" s="239">
        <v>-1000</v>
      </c>
      <c r="L449" s="239">
        <v>1000</v>
      </c>
      <c r="M449" s="247" t="s">
        <v>6331</v>
      </c>
    </row>
    <row r="450" spans="1:13">
      <c r="A450" s="239" t="s">
        <v>5514</v>
      </c>
      <c r="B450" s="243" t="s">
        <v>368</v>
      </c>
      <c r="C450" s="239" t="s">
        <v>16</v>
      </c>
      <c r="D450" s="248" t="s">
        <v>5650</v>
      </c>
      <c r="E450" s="236" t="s">
        <v>356</v>
      </c>
      <c r="F450" s="236" t="s">
        <v>357</v>
      </c>
      <c r="G450" s="236" t="s">
        <v>2755</v>
      </c>
      <c r="H450" s="236" t="s">
        <v>2720</v>
      </c>
      <c r="I450" s="236" t="s">
        <v>2732</v>
      </c>
      <c r="J450" s="236" t="s">
        <v>2733</v>
      </c>
      <c r="K450" s="239">
        <v>-1000</v>
      </c>
      <c r="L450" s="239">
        <v>1000</v>
      </c>
      <c r="M450" s="247" t="s">
        <v>6330</v>
      </c>
    </row>
    <row r="451" spans="1:13">
      <c r="A451" s="243" t="s">
        <v>5514</v>
      </c>
      <c r="B451" s="243" t="s">
        <v>372</v>
      </c>
      <c r="C451" s="243" t="s">
        <v>16</v>
      </c>
      <c r="D451" s="244" t="s">
        <v>5476</v>
      </c>
      <c r="E451" s="235" t="s">
        <v>370</v>
      </c>
      <c r="F451" s="235" t="s">
        <v>371</v>
      </c>
      <c r="G451" s="236" t="s">
        <v>2761</v>
      </c>
      <c r="H451" s="236" t="s">
        <v>2720</v>
      </c>
      <c r="I451" s="236" t="s">
        <v>370</v>
      </c>
      <c r="J451" s="236" t="s">
        <v>2762</v>
      </c>
      <c r="K451" s="239">
        <v>-1000</v>
      </c>
      <c r="L451" s="239">
        <v>1000</v>
      </c>
      <c r="M451" s="247" t="s">
        <v>6331</v>
      </c>
    </row>
    <row r="452" spans="1:13">
      <c r="A452" s="243" t="s">
        <v>5514</v>
      </c>
      <c r="B452" s="243" t="s">
        <v>372</v>
      </c>
      <c r="C452" s="239" t="s">
        <v>16</v>
      </c>
      <c r="D452" s="248" t="s">
        <v>5476</v>
      </c>
      <c r="E452" s="236" t="s">
        <v>370</v>
      </c>
      <c r="F452" s="236" t="s">
        <v>371</v>
      </c>
      <c r="G452" s="236" t="s">
        <v>2761</v>
      </c>
      <c r="H452" s="236" t="s">
        <v>2720</v>
      </c>
      <c r="I452" s="236" t="s">
        <v>370</v>
      </c>
      <c r="J452" s="236" t="s">
        <v>2762</v>
      </c>
      <c r="K452" s="239">
        <v>-1000</v>
      </c>
      <c r="L452" s="239">
        <v>1000</v>
      </c>
      <c r="M452" s="247" t="s">
        <v>6330</v>
      </c>
    </row>
    <row r="453" spans="1:13">
      <c r="A453" s="243" t="s">
        <v>5514</v>
      </c>
      <c r="B453" s="243" t="s">
        <v>376</v>
      </c>
      <c r="C453" s="243" t="s">
        <v>16</v>
      </c>
      <c r="D453" s="244" t="s">
        <v>5663</v>
      </c>
      <c r="E453" s="235" t="s">
        <v>374</v>
      </c>
      <c r="F453" s="235" t="s">
        <v>375</v>
      </c>
      <c r="G453" s="236" t="s">
        <v>2743</v>
      </c>
      <c r="H453" s="236" t="s">
        <v>2720</v>
      </c>
      <c r="I453" s="236" t="s">
        <v>2744</v>
      </c>
      <c r="J453" s="236" t="s">
        <v>2745</v>
      </c>
      <c r="K453" s="239">
        <v>-1000</v>
      </c>
      <c r="L453" s="239">
        <v>1000</v>
      </c>
      <c r="M453" s="247" t="s">
        <v>6331</v>
      </c>
    </row>
    <row r="454" spans="1:13" s="269" customFormat="1">
      <c r="A454" s="239" t="s">
        <v>5514</v>
      </c>
      <c r="B454" s="243" t="s">
        <v>376</v>
      </c>
      <c r="C454" s="239" t="s">
        <v>16</v>
      </c>
      <c r="D454" s="248" t="s">
        <v>6211</v>
      </c>
      <c r="E454" s="236" t="s">
        <v>374</v>
      </c>
      <c r="F454" s="236" t="s">
        <v>375</v>
      </c>
      <c r="G454" s="236" t="s">
        <v>2743</v>
      </c>
      <c r="H454" s="236" t="s">
        <v>2720</v>
      </c>
      <c r="I454" s="236" t="s">
        <v>2744</v>
      </c>
      <c r="J454" s="236" t="s">
        <v>2745</v>
      </c>
      <c r="K454" s="239">
        <v>-1000</v>
      </c>
      <c r="L454" s="239">
        <v>1000</v>
      </c>
      <c r="M454" s="247" t="s">
        <v>6330</v>
      </c>
    </row>
    <row r="455" spans="1:13" s="269" customFormat="1">
      <c r="A455" s="243" t="s">
        <v>5514</v>
      </c>
      <c r="B455" s="243" t="s">
        <v>386</v>
      </c>
      <c r="C455" s="243" t="s">
        <v>16</v>
      </c>
      <c r="D455" s="244" t="s">
        <v>6018</v>
      </c>
      <c r="E455" s="236" t="s">
        <v>1692</v>
      </c>
      <c r="F455" s="236" t="s">
        <v>2748</v>
      </c>
      <c r="G455" s="236" t="s">
        <v>2747</v>
      </c>
      <c r="H455" s="236" t="s">
        <v>2720</v>
      </c>
      <c r="I455" s="236" t="s">
        <v>1692</v>
      </c>
      <c r="J455" s="236" t="s">
        <v>2749</v>
      </c>
      <c r="K455" s="239">
        <v>-1000</v>
      </c>
      <c r="L455" s="239">
        <v>1000</v>
      </c>
      <c r="M455" s="247" t="s">
        <v>6331</v>
      </c>
    </row>
    <row r="456" spans="1:13">
      <c r="A456" s="239" t="s">
        <v>5514</v>
      </c>
      <c r="B456" s="243" t="s">
        <v>386</v>
      </c>
      <c r="C456" s="239" t="s">
        <v>16</v>
      </c>
      <c r="D456" s="248" t="s">
        <v>6212</v>
      </c>
      <c r="E456" s="236" t="s">
        <v>1692</v>
      </c>
      <c r="F456" s="236" t="s">
        <v>2748</v>
      </c>
      <c r="G456" s="236" t="s">
        <v>2747</v>
      </c>
      <c r="H456" s="236" t="s">
        <v>2720</v>
      </c>
      <c r="I456" s="236" t="s">
        <v>1692</v>
      </c>
      <c r="J456" s="236" t="s">
        <v>2749</v>
      </c>
      <c r="K456" s="239">
        <v>-1000</v>
      </c>
      <c r="L456" s="239">
        <v>1000</v>
      </c>
      <c r="M456" s="247" t="s">
        <v>6330</v>
      </c>
    </row>
    <row r="457" spans="1:13">
      <c r="A457" s="175" t="s">
        <v>5808</v>
      </c>
      <c r="B457" s="178" t="s">
        <v>390</v>
      </c>
      <c r="C457" s="175" t="s">
        <v>16</v>
      </c>
      <c r="D457" s="260" t="s">
        <v>6196</v>
      </c>
      <c r="E457" s="184" t="s">
        <v>388</v>
      </c>
      <c r="F457" s="184" t="s">
        <v>389</v>
      </c>
      <c r="G457" s="184" t="s">
        <v>2739</v>
      </c>
      <c r="H457" s="184" t="s">
        <v>2720</v>
      </c>
      <c r="I457" s="184" t="s">
        <v>2740</v>
      </c>
      <c r="J457" s="184" t="s">
        <v>2741</v>
      </c>
      <c r="K457" s="175">
        <v>-1000</v>
      </c>
      <c r="L457" s="175">
        <v>1000</v>
      </c>
      <c r="M457" s="229" t="s">
        <v>6330</v>
      </c>
    </row>
    <row r="458" spans="1:13">
      <c r="A458" s="175"/>
      <c r="B458" s="175"/>
      <c r="C458" s="175" t="s">
        <v>16</v>
      </c>
      <c r="D458" s="260" t="s">
        <v>5783</v>
      </c>
      <c r="E458" s="184" t="s">
        <v>2726</v>
      </c>
      <c r="F458" s="184" t="s">
        <v>2728</v>
      </c>
      <c r="G458" s="184" t="s">
        <v>2725</v>
      </c>
      <c r="H458" s="184" t="s">
        <v>2720</v>
      </c>
      <c r="I458" s="184" t="s">
        <v>2727</v>
      </c>
      <c r="J458" s="184" t="s">
        <v>2729</v>
      </c>
      <c r="K458" s="175">
        <v>-1000</v>
      </c>
      <c r="L458" s="175">
        <v>1000</v>
      </c>
      <c r="M458" s="229" t="s">
        <v>6330</v>
      </c>
    </row>
    <row r="459" spans="1:13">
      <c r="A459" s="175"/>
      <c r="B459" s="175"/>
      <c r="C459" s="175" t="s">
        <v>16</v>
      </c>
      <c r="D459" s="260" t="s">
        <v>5281</v>
      </c>
      <c r="E459" s="184" t="s">
        <v>1692</v>
      </c>
      <c r="F459" s="184" t="s">
        <v>2752</v>
      </c>
      <c r="G459" s="184" t="s">
        <v>2751</v>
      </c>
      <c r="H459" s="184" t="s">
        <v>2720</v>
      </c>
      <c r="I459" s="184" t="s">
        <v>1692</v>
      </c>
      <c r="J459" s="184" t="s">
        <v>2753</v>
      </c>
      <c r="K459" s="175">
        <v>-1000</v>
      </c>
      <c r="L459" s="175">
        <v>1000</v>
      </c>
      <c r="M459" s="229" t="s">
        <v>6330</v>
      </c>
    </row>
    <row r="460" spans="1:13">
      <c r="A460" s="175"/>
      <c r="B460" s="175"/>
      <c r="C460" s="175" t="s">
        <v>16</v>
      </c>
      <c r="D460" s="260" t="s">
        <v>5272</v>
      </c>
      <c r="E460" s="184" t="s">
        <v>1692</v>
      </c>
      <c r="F460" s="184" t="s">
        <v>2758</v>
      </c>
      <c r="G460" s="184" t="s">
        <v>2757</v>
      </c>
      <c r="H460" s="184" t="s">
        <v>2720</v>
      </c>
      <c r="I460" s="184" t="s">
        <v>1692</v>
      </c>
      <c r="J460" s="184" t="s">
        <v>2759</v>
      </c>
      <c r="K460" s="175">
        <v>-1000</v>
      </c>
      <c r="L460" s="175">
        <v>1000</v>
      </c>
      <c r="M460" s="229" t="s">
        <v>6330</v>
      </c>
    </row>
    <row r="461" spans="1:13">
      <c r="A461" s="175"/>
      <c r="B461" s="175"/>
      <c r="C461" s="175" t="s">
        <v>16</v>
      </c>
      <c r="D461" s="260" t="s">
        <v>5271</v>
      </c>
      <c r="E461" s="184" t="s">
        <v>1692</v>
      </c>
      <c r="F461" s="184" t="s">
        <v>2736</v>
      </c>
      <c r="G461" s="184" t="s">
        <v>2735</v>
      </c>
      <c r="H461" s="184" t="s">
        <v>2720</v>
      </c>
      <c r="I461" s="184" t="s">
        <v>1692</v>
      </c>
      <c r="J461" s="184" t="s">
        <v>2737</v>
      </c>
      <c r="K461" s="175">
        <v>-1000</v>
      </c>
      <c r="L461" s="175">
        <v>1000</v>
      </c>
      <c r="M461" s="229" t="s">
        <v>6330</v>
      </c>
    </row>
    <row r="462" spans="1:13">
      <c r="A462" s="175"/>
      <c r="B462" s="175"/>
      <c r="C462" s="175" t="s">
        <v>16</v>
      </c>
      <c r="D462" s="260" t="s">
        <v>6239</v>
      </c>
      <c r="E462" s="184" t="s">
        <v>1692</v>
      </c>
      <c r="F462" s="184" t="s">
        <v>1692</v>
      </c>
      <c r="G462" s="184" t="s">
        <v>1692</v>
      </c>
      <c r="H462" s="184" t="s">
        <v>2764</v>
      </c>
      <c r="I462" s="184" t="s">
        <v>1692</v>
      </c>
      <c r="J462" s="184" t="s">
        <v>1692</v>
      </c>
      <c r="K462" s="175">
        <v>0</v>
      </c>
      <c r="L462" s="175">
        <v>1000</v>
      </c>
      <c r="M462" s="229" t="s">
        <v>6330</v>
      </c>
    </row>
    <row r="463" spans="1:13">
      <c r="A463" s="243" t="s">
        <v>5514</v>
      </c>
      <c r="B463" s="243" t="s">
        <v>919</v>
      </c>
      <c r="C463" s="243" t="s">
        <v>16</v>
      </c>
      <c r="D463" s="244" t="s">
        <v>5667</v>
      </c>
      <c r="E463" s="235" t="s">
        <v>917</v>
      </c>
      <c r="F463" s="235" t="s">
        <v>918</v>
      </c>
      <c r="G463" s="236" t="s">
        <v>2808</v>
      </c>
      <c r="H463" s="236" t="s">
        <v>2767</v>
      </c>
      <c r="I463" s="236" t="s">
        <v>917</v>
      </c>
      <c r="J463" s="236" t="s">
        <v>2809</v>
      </c>
      <c r="K463" s="239">
        <v>-1000</v>
      </c>
      <c r="L463" s="239">
        <v>1000</v>
      </c>
      <c r="M463" s="247" t="s">
        <v>6331</v>
      </c>
    </row>
    <row r="464" spans="1:13">
      <c r="A464" s="239" t="s">
        <v>5514</v>
      </c>
      <c r="B464" s="243" t="s">
        <v>919</v>
      </c>
      <c r="C464" s="239" t="s">
        <v>16</v>
      </c>
      <c r="D464" s="248" t="s">
        <v>5669</v>
      </c>
      <c r="E464" s="236" t="s">
        <v>917</v>
      </c>
      <c r="F464" s="236" t="s">
        <v>918</v>
      </c>
      <c r="G464" s="236" t="s">
        <v>2808</v>
      </c>
      <c r="H464" s="236" t="s">
        <v>2767</v>
      </c>
      <c r="I464" s="236" t="s">
        <v>917</v>
      </c>
      <c r="J464" s="236" t="s">
        <v>2809</v>
      </c>
      <c r="K464" s="239">
        <v>-1000</v>
      </c>
      <c r="L464" s="239">
        <v>1000</v>
      </c>
      <c r="M464" s="247" t="s">
        <v>6330</v>
      </c>
    </row>
    <row r="465" spans="1:13">
      <c r="A465" s="243" t="s">
        <v>5514</v>
      </c>
      <c r="B465" s="243" t="s">
        <v>923</v>
      </c>
      <c r="C465" s="243" t="s">
        <v>16</v>
      </c>
      <c r="D465" s="244" t="s">
        <v>5677</v>
      </c>
      <c r="E465" s="235" t="s">
        <v>921</v>
      </c>
      <c r="F465" s="235" t="s">
        <v>922</v>
      </c>
      <c r="G465" s="236" t="s">
        <v>2824</v>
      </c>
      <c r="H465" s="236" t="s">
        <v>2767</v>
      </c>
      <c r="I465" s="236" t="s">
        <v>2825</v>
      </c>
      <c r="J465" s="236" t="s">
        <v>5674</v>
      </c>
      <c r="K465" s="239">
        <v>-1000</v>
      </c>
      <c r="L465" s="239">
        <v>1000</v>
      </c>
      <c r="M465" s="247" t="s">
        <v>6331</v>
      </c>
    </row>
    <row r="466" spans="1:13">
      <c r="A466" s="239" t="s">
        <v>5514</v>
      </c>
      <c r="B466" s="243" t="s">
        <v>923</v>
      </c>
      <c r="C466" s="239" t="s">
        <v>16</v>
      </c>
      <c r="D466" s="248" t="s">
        <v>5673</v>
      </c>
      <c r="E466" s="236" t="s">
        <v>921</v>
      </c>
      <c r="F466" s="236" t="s">
        <v>922</v>
      </c>
      <c r="G466" s="236" t="s">
        <v>2824</v>
      </c>
      <c r="H466" s="236" t="s">
        <v>2767</v>
      </c>
      <c r="I466" s="236" t="s">
        <v>2825</v>
      </c>
      <c r="J466" s="236" t="s">
        <v>5674</v>
      </c>
      <c r="K466" s="239">
        <v>-1000</v>
      </c>
      <c r="L466" s="239">
        <v>1000</v>
      </c>
      <c r="M466" s="247" t="s">
        <v>6330</v>
      </c>
    </row>
    <row r="467" spans="1:13">
      <c r="A467" s="243" t="s">
        <v>5514</v>
      </c>
      <c r="B467" s="243" t="s">
        <v>927</v>
      </c>
      <c r="C467" s="243" t="s">
        <v>16</v>
      </c>
      <c r="D467" s="244" t="s">
        <v>5679</v>
      </c>
      <c r="E467" s="235" t="s">
        <v>925</v>
      </c>
      <c r="F467" s="235" t="s">
        <v>926</v>
      </c>
      <c r="G467" s="236" t="s">
        <v>2828</v>
      </c>
      <c r="H467" s="236" t="s">
        <v>2767</v>
      </c>
      <c r="I467" s="236" t="s">
        <v>925</v>
      </c>
      <c r="J467" s="236" t="s">
        <v>5675</v>
      </c>
      <c r="K467" s="239">
        <v>-1000</v>
      </c>
      <c r="L467" s="239">
        <v>1000</v>
      </c>
      <c r="M467" s="247" t="s">
        <v>6331</v>
      </c>
    </row>
    <row r="468" spans="1:13">
      <c r="A468" s="239" t="s">
        <v>5514</v>
      </c>
      <c r="B468" s="243" t="s">
        <v>927</v>
      </c>
      <c r="C468" s="239" t="s">
        <v>16</v>
      </c>
      <c r="D468" s="248" t="s">
        <v>5684</v>
      </c>
      <c r="E468" s="236" t="s">
        <v>925</v>
      </c>
      <c r="F468" s="236" t="s">
        <v>926</v>
      </c>
      <c r="G468" s="236" t="s">
        <v>2828</v>
      </c>
      <c r="H468" s="236" t="s">
        <v>2767</v>
      </c>
      <c r="I468" s="236" t="s">
        <v>925</v>
      </c>
      <c r="J468" s="236" t="s">
        <v>5675</v>
      </c>
      <c r="K468" s="239">
        <v>-1000</v>
      </c>
      <c r="L468" s="239">
        <v>1000</v>
      </c>
      <c r="M468" s="247" t="s">
        <v>6330</v>
      </c>
    </row>
    <row r="469" spans="1:13">
      <c r="A469" s="243" t="s">
        <v>5514</v>
      </c>
      <c r="B469" s="243" t="s">
        <v>931</v>
      </c>
      <c r="C469" s="243" t="s">
        <v>16</v>
      </c>
      <c r="D469" s="244" t="s">
        <v>5903</v>
      </c>
      <c r="E469" s="235" t="s">
        <v>929</v>
      </c>
      <c r="F469" s="235" t="s">
        <v>930</v>
      </c>
      <c r="G469" s="236" t="s">
        <v>2819</v>
      </c>
      <c r="H469" s="236" t="s">
        <v>2767</v>
      </c>
      <c r="I469" s="236" t="s">
        <v>2820</v>
      </c>
      <c r="J469" s="236" t="s">
        <v>2822</v>
      </c>
      <c r="K469" s="239">
        <v>-1000</v>
      </c>
      <c r="L469" s="239">
        <v>1000</v>
      </c>
      <c r="M469" s="247" t="s">
        <v>6331</v>
      </c>
    </row>
    <row r="470" spans="1:13">
      <c r="A470" s="239" t="s">
        <v>5514</v>
      </c>
      <c r="B470" s="243" t="s">
        <v>931</v>
      </c>
      <c r="C470" s="239" t="s">
        <v>16</v>
      </c>
      <c r="D470" s="248" t="s">
        <v>6253</v>
      </c>
      <c r="E470" s="236" t="s">
        <v>929</v>
      </c>
      <c r="F470" s="236" t="s">
        <v>2821</v>
      </c>
      <c r="G470" s="236" t="s">
        <v>2819</v>
      </c>
      <c r="H470" s="236" t="s">
        <v>2767</v>
      </c>
      <c r="I470" s="236" t="s">
        <v>2820</v>
      </c>
      <c r="J470" s="236" t="s">
        <v>2822</v>
      </c>
      <c r="K470" s="239">
        <v>-1000</v>
      </c>
      <c r="L470" s="239">
        <v>1000</v>
      </c>
      <c r="M470" s="247" t="s">
        <v>6330</v>
      </c>
    </row>
    <row r="471" spans="1:13">
      <c r="A471" s="243" t="s">
        <v>5514</v>
      </c>
      <c r="B471" s="243" t="s">
        <v>935</v>
      </c>
      <c r="C471" s="243" t="s">
        <v>16</v>
      </c>
      <c r="D471" s="244" t="s">
        <v>6187</v>
      </c>
      <c r="E471" s="235" t="s">
        <v>933</v>
      </c>
      <c r="F471" s="235" t="s">
        <v>934</v>
      </c>
      <c r="G471" s="236" t="s">
        <v>2815</v>
      </c>
      <c r="H471" s="236" t="s">
        <v>2767</v>
      </c>
      <c r="I471" s="236" t="s">
        <v>2816</v>
      </c>
      <c r="J471" s="236" t="s">
        <v>2817</v>
      </c>
      <c r="K471" s="239">
        <v>-1000</v>
      </c>
      <c r="L471" s="239">
        <v>1000</v>
      </c>
      <c r="M471" s="247" t="s">
        <v>6331</v>
      </c>
    </row>
    <row r="472" spans="1:13" s="269" customFormat="1">
      <c r="A472" s="239" t="s">
        <v>5514</v>
      </c>
      <c r="B472" s="243" t="s">
        <v>935</v>
      </c>
      <c r="C472" s="239" t="s">
        <v>16</v>
      </c>
      <c r="D472" s="248" t="s">
        <v>6254</v>
      </c>
      <c r="E472" s="236" t="s">
        <v>933</v>
      </c>
      <c r="F472" s="236" t="s">
        <v>934</v>
      </c>
      <c r="G472" s="236" t="s">
        <v>2815</v>
      </c>
      <c r="H472" s="236" t="s">
        <v>2767</v>
      </c>
      <c r="I472" s="236" t="s">
        <v>2816</v>
      </c>
      <c r="J472" s="236" t="s">
        <v>2817</v>
      </c>
      <c r="K472" s="239">
        <v>-1000</v>
      </c>
      <c r="L472" s="239">
        <v>1000</v>
      </c>
      <c r="M472" s="247" t="s">
        <v>6330</v>
      </c>
    </row>
    <row r="473" spans="1:13" s="269" customFormat="1">
      <c r="A473" s="243" t="s">
        <v>5514</v>
      </c>
      <c r="B473" s="243" t="s">
        <v>939</v>
      </c>
      <c r="C473" s="243" t="s">
        <v>16</v>
      </c>
      <c r="D473" s="244" t="s">
        <v>5678</v>
      </c>
      <c r="E473" s="235" t="s">
        <v>937</v>
      </c>
      <c r="F473" s="235" t="s">
        <v>938</v>
      </c>
      <c r="G473" s="236" t="s">
        <v>2831</v>
      </c>
      <c r="H473" s="236" t="s">
        <v>2767</v>
      </c>
      <c r="I473" s="236" t="s">
        <v>2832</v>
      </c>
      <c r="J473" s="236" t="s">
        <v>2833</v>
      </c>
      <c r="K473" s="239">
        <v>-1000</v>
      </c>
      <c r="L473" s="239">
        <v>1000</v>
      </c>
      <c r="M473" s="247" t="s">
        <v>6331</v>
      </c>
    </row>
    <row r="474" spans="1:13">
      <c r="A474" s="239" t="s">
        <v>5514</v>
      </c>
      <c r="B474" s="243" t="s">
        <v>939</v>
      </c>
      <c r="C474" s="239" t="s">
        <v>16</v>
      </c>
      <c r="D474" s="248" t="s">
        <v>5678</v>
      </c>
      <c r="E474" s="236" t="s">
        <v>937</v>
      </c>
      <c r="F474" s="236" t="s">
        <v>938</v>
      </c>
      <c r="G474" s="236" t="s">
        <v>2831</v>
      </c>
      <c r="H474" s="236" t="s">
        <v>2767</v>
      </c>
      <c r="I474" s="236" t="s">
        <v>2832</v>
      </c>
      <c r="J474" s="236" t="s">
        <v>2833</v>
      </c>
      <c r="K474" s="239">
        <v>-1000</v>
      </c>
      <c r="L474" s="239">
        <v>1000</v>
      </c>
      <c r="M474" s="247" t="s">
        <v>6330</v>
      </c>
    </row>
    <row r="475" spans="1:13">
      <c r="A475" s="243" t="s">
        <v>5514</v>
      </c>
      <c r="B475" s="243" t="s">
        <v>943</v>
      </c>
      <c r="C475" s="243" t="s">
        <v>16</v>
      </c>
      <c r="D475" s="244" t="s">
        <v>5680</v>
      </c>
      <c r="E475" s="235" t="s">
        <v>941</v>
      </c>
      <c r="F475" s="235" t="s">
        <v>942</v>
      </c>
      <c r="G475" s="236" t="s">
        <v>2796</v>
      </c>
      <c r="H475" s="236" t="s">
        <v>2767</v>
      </c>
      <c r="I475" s="236" t="s">
        <v>2797</v>
      </c>
      <c r="J475" s="236" t="s">
        <v>5459</v>
      </c>
      <c r="K475" s="239">
        <v>-1000</v>
      </c>
      <c r="L475" s="239">
        <v>1000</v>
      </c>
      <c r="M475" s="247" t="s">
        <v>6331</v>
      </c>
    </row>
    <row r="476" spans="1:13">
      <c r="A476" s="239" t="s">
        <v>5514</v>
      </c>
      <c r="B476" s="243" t="s">
        <v>943</v>
      </c>
      <c r="C476" s="239" t="s">
        <v>16</v>
      </c>
      <c r="D476" s="248" t="s">
        <v>5681</v>
      </c>
      <c r="E476" s="236" t="s">
        <v>941</v>
      </c>
      <c r="F476" s="236" t="s">
        <v>942</v>
      </c>
      <c r="G476" s="236" t="s">
        <v>2796</v>
      </c>
      <c r="H476" s="236" t="s">
        <v>2767</v>
      </c>
      <c r="I476" s="236" t="s">
        <v>2797</v>
      </c>
      <c r="J476" s="236" t="s">
        <v>5459</v>
      </c>
      <c r="K476" s="239">
        <v>-1000</v>
      </c>
      <c r="L476" s="239">
        <v>1000</v>
      </c>
      <c r="M476" s="247" t="s">
        <v>6330</v>
      </c>
    </row>
    <row r="477" spans="1:13">
      <c r="A477" s="243" t="s">
        <v>5514</v>
      </c>
      <c r="B477" s="243" t="s">
        <v>947</v>
      </c>
      <c r="C477" s="243" t="s">
        <v>16</v>
      </c>
      <c r="D477" s="244" t="s">
        <v>5775</v>
      </c>
      <c r="E477" s="235" t="s">
        <v>945</v>
      </c>
      <c r="F477" s="235" t="s">
        <v>2782</v>
      </c>
      <c r="G477" s="236" t="s">
        <v>2780</v>
      </c>
      <c r="H477" s="236" t="s">
        <v>2767</v>
      </c>
      <c r="I477" s="236" t="s">
        <v>2781</v>
      </c>
      <c r="J477" s="236" t="s">
        <v>5773</v>
      </c>
      <c r="K477" s="239">
        <v>-1000</v>
      </c>
      <c r="L477" s="239">
        <v>1000</v>
      </c>
      <c r="M477" s="247" t="s">
        <v>6331</v>
      </c>
    </row>
    <row r="478" spans="1:13">
      <c r="A478" s="239" t="s">
        <v>5514</v>
      </c>
      <c r="B478" s="243" t="s">
        <v>947</v>
      </c>
      <c r="C478" s="239" t="s">
        <v>16</v>
      </c>
      <c r="D478" s="248" t="s">
        <v>5774</v>
      </c>
      <c r="E478" s="236" t="s">
        <v>945</v>
      </c>
      <c r="F478" s="236" t="s">
        <v>2782</v>
      </c>
      <c r="G478" s="236" t="s">
        <v>2780</v>
      </c>
      <c r="H478" s="236" t="s">
        <v>2767</v>
      </c>
      <c r="I478" s="236" t="s">
        <v>2781</v>
      </c>
      <c r="J478" s="236" t="s">
        <v>5773</v>
      </c>
      <c r="K478" s="239">
        <v>-1000</v>
      </c>
      <c r="L478" s="239">
        <v>1000</v>
      </c>
      <c r="M478" s="247" t="s">
        <v>6330</v>
      </c>
    </row>
    <row r="479" spans="1:13">
      <c r="A479" s="243" t="s">
        <v>5514</v>
      </c>
      <c r="B479" s="243" t="s">
        <v>951</v>
      </c>
      <c r="C479" s="243" t="s">
        <v>16</v>
      </c>
      <c r="D479" s="244" t="s">
        <v>5776</v>
      </c>
      <c r="E479" s="235" t="s">
        <v>949</v>
      </c>
      <c r="F479" s="235" t="s">
        <v>2787</v>
      </c>
      <c r="G479" s="236" t="s">
        <v>2785</v>
      </c>
      <c r="H479" s="236" t="s">
        <v>2767</v>
      </c>
      <c r="I479" s="236" t="s">
        <v>2786</v>
      </c>
      <c r="J479" s="236" t="s">
        <v>5771</v>
      </c>
      <c r="K479" s="239">
        <v>-1000</v>
      </c>
      <c r="L479" s="239">
        <v>1000</v>
      </c>
      <c r="M479" s="247" t="s">
        <v>6331</v>
      </c>
    </row>
    <row r="480" spans="1:13">
      <c r="A480" s="239" t="s">
        <v>5514</v>
      </c>
      <c r="B480" s="243" t="s">
        <v>951</v>
      </c>
      <c r="C480" s="239" t="s">
        <v>16</v>
      </c>
      <c r="D480" s="248" t="s">
        <v>5770</v>
      </c>
      <c r="E480" s="236" t="s">
        <v>949</v>
      </c>
      <c r="F480" s="236" t="s">
        <v>2787</v>
      </c>
      <c r="G480" s="236" t="s">
        <v>2785</v>
      </c>
      <c r="H480" s="236" t="s">
        <v>2767</v>
      </c>
      <c r="I480" s="236" t="s">
        <v>2786</v>
      </c>
      <c r="J480" s="236" t="s">
        <v>5771</v>
      </c>
      <c r="K480" s="239">
        <v>-1000</v>
      </c>
      <c r="L480" s="239">
        <v>1000</v>
      </c>
      <c r="M480" s="247" t="s">
        <v>6330</v>
      </c>
    </row>
    <row r="481" spans="1:13">
      <c r="A481" s="243" t="s">
        <v>5514</v>
      </c>
      <c r="B481" s="243" t="s">
        <v>955</v>
      </c>
      <c r="C481" s="243" t="s">
        <v>16</v>
      </c>
      <c r="D481" s="244" t="s">
        <v>5765</v>
      </c>
      <c r="E481" s="235" t="s">
        <v>953</v>
      </c>
      <c r="F481" s="235" t="s">
        <v>2842</v>
      </c>
      <c r="G481" s="236" t="s">
        <v>2840</v>
      </c>
      <c r="H481" s="236" t="s">
        <v>2767</v>
      </c>
      <c r="I481" s="236" t="s">
        <v>2841</v>
      </c>
      <c r="J481" s="236" t="s">
        <v>5769</v>
      </c>
      <c r="K481" s="239">
        <v>-1000</v>
      </c>
      <c r="L481" s="239">
        <v>1000</v>
      </c>
      <c r="M481" s="247" t="s">
        <v>6331</v>
      </c>
    </row>
    <row r="482" spans="1:13">
      <c r="A482" s="239" t="s">
        <v>5514</v>
      </c>
      <c r="B482" s="243" t="s">
        <v>955</v>
      </c>
      <c r="C482" s="239" t="s">
        <v>16</v>
      </c>
      <c r="D482" s="248" t="s">
        <v>5765</v>
      </c>
      <c r="E482" s="236" t="s">
        <v>953</v>
      </c>
      <c r="F482" s="236" t="s">
        <v>2842</v>
      </c>
      <c r="G482" s="236" t="s">
        <v>2840</v>
      </c>
      <c r="H482" s="236" t="s">
        <v>2767</v>
      </c>
      <c r="I482" s="236" t="s">
        <v>2841</v>
      </c>
      <c r="J482" s="236" t="s">
        <v>5769</v>
      </c>
      <c r="K482" s="239">
        <v>-1000</v>
      </c>
      <c r="L482" s="239">
        <v>1000</v>
      </c>
      <c r="M482" s="247" t="s">
        <v>6330</v>
      </c>
    </row>
    <row r="483" spans="1:13">
      <c r="A483" s="243" t="s">
        <v>5514</v>
      </c>
      <c r="B483" s="243" t="s">
        <v>959</v>
      </c>
      <c r="C483" s="243" t="s">
        <v>16</v>
      </c>
      <c r="D483" s="244" t="s">
        <v>5766</v>
      </c>
      <c r="E483" s="235" t="s">
        <v>957</v>
      </c>
      <c r="F483" s="235" t="s">
        <v>2837</v>
      </c>
      <c r="G483" s="236" t="s">
        <v>2835</v>
      </c>
      <c r="H483" s="236" t="s">
        <v>2767</v>
      </c>
      <c r="I483" s="236" t="s">
        <v>2836</v>
      </c>
      <c r="J483" s="236" t="s">
        <v>2838</v>
      </c>
      <c r="K483" s="239">
        <v>-1000</v>
      </c>
      <c r="L483" s="239">
        <v>1000</v>
      </c>
      <c r="M483" s="247" t="s">
        <v>6331</v>
      </c>
    </row>
    <row r="484" spans="1:13">
      <c r="A484" s="239" t="s">
        <v>5514</v>
      </c>
      <c r="B484" s="243" t="s">
        <v>959</v>
      </c>
      <c r="C484" s="239" t="s">
        <v>16</v>
      </c>
      <c r="D484" s="248" t="s">
        <v>5768</v>
      </c>
      <c r="E484" s="236" t="s">
        <v>957</v>
      </c>
      <c r="F484" s="236" t="s">
        <v>2837</v>
      </c>
      <c r="G484" s="236" t="s">
        <v>2835</v>
      </c>
      <c r="H484" s="236" t="s">
        <v>2767</v>
      </c>
      <c r="I484" s="236" t="s">
        <v>2836</v>
      </c>
      <c r="J484" s="236" t="s">
        <v>2838</v>
      </c>
      <c r="K484" s="239">
        <v>-1000</v>
      </c>
      <c r="L484" s="239">
        <v>1000</v>
      </c>
      <c r="M484" s="247" t="s">
        <v>6330</v>
      </c>
    </row>
    <row r="485" spans="1:13">
      <c r="A485" s="243" t="s">
        <v>5514</v>
      </c>
      <c r="B485" s="243" t="s">
        <v>963</v>
      </c>
      <c r="C485" s="243" t="s">
        <v>16</v>
      </c>
      <c r="D485" s="244" t="s">
        <v>5904</v>
      </c>
      <c r="E485" s="235" t="s">
        <v>961</v>
      </c>
      <c r="F485" s="235" t="s">
        <v>2769</v>
      </c>
      <c r="G485" s="236" t="s">
        <v>2811</v>
      </c>
      <c r="H485" s="236" t="s">
        <v>2767</v>
      </c>
      <c r="I485" s="236" t="s">
        <v>2768</v>
      </c>
      <c r="J485" s="236" t="s">
        <v>2813</v>
      </c>
      <c r="K485" s="239">
        <v>-1000</v>
      </c>
      <c r="L485" s="239">
        <v>1000</v>
      </c>
      <c r="M485" s="247" t="s">
        <v>6331</v>
      </c>
    </row>
    <row r="486" spans="1:13">
      <c r="A486" s="239" t="s">
        <v>5514</v>
      </c>
      <c r="B486" s="243" t="s">
        <v>963</v>
      </c>
      <c r="C486" s="239" t="s">
        <v>16</v>
      </c>
      <c r="D486" s="248" t="s">
        <v>6255</v>
      </c>
      <c r="E486" s="236" t="s">
        <v>961</v>
      </c>
      <c r="F486" s="236" t="s">
        <v>2812</v>
      </c>
      <c r="G486" s="236" t="s">
        <v>2811</v>
      </c>
      <c r="H486" s="236" t="s">
        <v>2767</v>
      </c>
      <c r="I486" s="236" t="s">
        <v>2768</v>
      </c>
      <c r="J486" s="236" t="s">
        <v>2813</v>
      </c>
      <c r="K486" s="239">
        <v>-1000</v>
      </c>
      <c r="L486" s="239">
        <v>1000</v>
      </c>
      <c r="M486" s="247" t="s">
        <v>6330</v>
      </c>
    </row>
    <row r="487" spans="1:13">
      <c r="A487" s="243" t="s">
        <v>5514</v>
      </c>
      <c r="B487" s="243" t="s">
        <v>965</v>
      </c>
      <c r="C487" s="243" t="s">
        <v>16</v>
      </c>
      <c r="D487" s="244" t="s">
        <v>6126</v>
      </c>
      <c r="E487" s="235" t="s">
        <v>961</v>
      </c>
      <c r="F487" s="235" t="s">
        <v>2769</v>
      </c>
      <c r="G487" s="236" t="s">
        <v>2766</v>
      </c>
      <c r="H487" s="236" t="s">
        <v>2767</v>
      </c>
      <c r="I487" s="236" t="s">
        <v>2768</v>
      </c>
      <c r="J487" s="236" t="s">
        <v>2770</v>
      </c>
      <c r="K487" s="239">
        <v>-1000</v>
      </c>
      <c r="L487" s="239">
        <v>1000</v>
      </c>
      <c r="M487" s="247" t="s">
        <v>6331</v>
      </c>
    </row>
    <row r="488" spans="1:13">
      <c r="A488" s="239" t="s">
        <v>5514</v>
      </c>
      <c r="B488" s="243" t="s">
        <v>965</v>
      </c>
      <c r="C488" s="239" t="s">
        <v>16</v>
      </c>
      <c r="D488" s="248" t="s">
        <v>6258</v>
      </c>
      <c r="E488" s="236" t="s">
        <v>961</v>
      </c>
      <c r="F488" s="236" t="s">
        <v>2769</v>
      </c>
      <c r="G488" s="236" t="s">
        <v>2766</v>
      </c>
      <c r="H488" s="236" t="s">
        <v>2767</v>
      </c>
      <c r="I488" s="236" t="s">
        <v>2768</v>
      </c>
      <c r="J488" s="236" t="s">
        <v>2770</v>
      </c>
      <c r="K488" s="239">
        <v>-1000</v>
      </c>
      <c r="L488" s="239">
        <v>1000</v>
      </c>
      <c r="M488" s="247" t="s">
        <v>6330</v>
      </c>
    </row>
    <row r="489" spans="1:13">
      <c r="A489" s="243" t="s">
        <v>5514</v>
      </c>
      <c r="B489" s="243" t="s">
        <v>969</v>
      </c>
      <c r="C489" s="243" t="s">
        <v>16</v>
      </c>
      <c r="D489" s="244" t="s">
        <v>5458</v>
      </c>
      <c r="E489" s="235" t="s">
        <v>967</v>
      </c>
      <c r="F489" s="235" t="s">
        <v>968</v>
      </c>
      <c r="G489" s="236" t="s">
        <v>2800</v>
      </c>
      <c r="H489" s="236" t="s">
        <v>2767</v>
      </c>
      <c r="I489" s="236" t="s">
        <v>2801</v>
      </c>
      <c r="J489" s="236" t="s">
        <v>5460</v>
      </c>
      <c r="K489" s="239">
        <v>-1000</v>
      </c>
      <c r="L489" s="239">
        <v>1000</v>
      </c>
      <c r="M489" s="247" t="s">
        <v>6331</v>
      </c>
    </row>
    <row r="490" spans="1:13">
      <c r="A490" s="243" t="s">
        <v>5514</v>
      </c>
      <c r="B490" s="243" t="s">
        <v>969</v>
      </c>
      <c r="C490" s="239" t="s">
        <v>16</v>
      </c>
      <c r="D490" s="248" t="s">
        <v>5458</v>
      </c>
      <c r="E490" s="236" t="s">
        <v>967</v>
      </c>
      <c r="F490" s="236" t="s">
        <v>968</v>
      </c>
      <c r="G490" s="236" t="s">
        <v>2800</v>
      </c>
      <c r="H490" s="236" t="s">
        <v>2767</v>
      </c>
      <c r="I490" s="236" t="s">
        <v>2801</v>
      </c>
      <c r="J490" s="236" t="s">
        <v>5460</v>
      </c>
      <c r="K490" s="239">
        <v>-1000</v>
      </c>
      <c r="L490" s="239">
        <v>1000</v>
      </c>
      <c r="M490" s="247" t="s">
        <v>6330</v>
      </c>
    </row>
    <row r="491" spans="1:13">
      <c r="A491" s="243" t="s">
        <v>5514</v>
      </c>
      <c r="B491" s="243" t="s">
        <v>973</v>
      </c>
      <c r="C491" s="243" t="s">
        <v>16</v>
      </c>
      <c r="D491" s="244" t="s">
        <v>5560</v>
      </c>
      <c r="E491" s="235" t="s">
        <v>971</v>
      </c>
      <c r="F491" s="235" t="s">
        <v>972</v>
      </c>
      <c r="G491" s="236" t="s">
        <v>2790</v>
      </c>
      <c r="H491" s="236" t="s">
        <v>2767</v>
      </c>
      <c r="I491" s="236" t="s">
        <v>2792</v>
      </c>
      <c r="J491" s="236" t="s">
        <v>5463</v>
      </c>
      <c r="K491" s="239">
        <v>-1000</v>
      </c>
      <c r="L491" s="239">
        <v>1000</v>
      </c>
      <c r="M491" s="247" t="s">
        <v>6331</v>
      </c>
    </row>
    <row r="492" spans="1:13">
      <c r="A492" s="243" t="s">
        <v>5514</v>
      </c>
      <c r="B492" s="243" t="s">
        <v>973</v>
      </c>
      <c r="C492" s="239" t="s">
        <v>16</v>
      </c>
      <c r="D492" s="248" t="s">
        <v>5562</v>
      </c>
      <c r="E492" s="236" t="s">
        <v>2791</v>
      </c>
      <c r="F492" s="236" t="s">
        <v>2793</v>
      </c>
      <c r="G492" s="236" t="s">
        <v>2790</v>
      </c>
      <c r="H492" s="236" t="s">
        <v>2767</v>
      </c>
      <c r="I492" s="236" t="s">
        <v>2792</v>
      </c>
      <c r="J492" s="236" t="s">
        <v>5463</v>
      </c>
      <c r="K492" s="239">
        <v>-1000</v>
      </c>
      <c r="L492" s="239">
        <v>1000</v>
      </c>
      <c r="M492" s="247" t="s">
        <v>6330</v>
      </c>
    </row>
    <row r="493" spans="1:13">
      <c r="A493" s="243" t="s">
        <v>5514</v>
      </c>
      <c r="B493" s="243" t="s">
        <v>977</v>
      </c>
      <c r="C493" s="243" t="s">
        <v>16</v>
      </c>
      <c r="D493" s="244" t="s">
        <v>6163</v>
      </c>
      <c r="E493" s="235" t="s">
        <v>975</v>
      </c>
      <c r="F493" s="235" t="s">
        <v>976</v>
      </c>
      <c r="G493" s="236" t="s">
        <v>2772</v>
      </c>
      <c r="H493" s="236" t="s">
        <v>2767</v>
      </c>
      <c r="I493" s="236" t="s">
        <v>2774</v>
      </c>
      <c r="J493" s="236" t="s">
        <v>2776</v>
      </c>
      <c r="K493" s="239">
        <v>-1000</v>
      </c>
      <c r="L493" s="239">
        <v>1000</v>
      </c>
      <c r="M493" s="247" t="s">
        <v>6331</v>
      </c>
    </row>
    <row r="494" spans="1:13">
      <c r="A494" s="239" t="s">
        <v>5514</v>
      </c>
      <c r="B494" s="243" t="s">
        <v>977</v>
      </c>
      <c r="C494" s="239" t="s">
        <v>16</v>
      </c>
      <c r="D494" s="248" t="s">
        <v>6163</v>
      </c>
      <c r="E494" s="236" t="s">
        <v>2773</v>
      </c>
      <c r="F494" s="236" t="s">
        <v>2775</v>
      </c>
      <c r="G494" s="236" t="s">
        <v>2772</v>
      </c>
      <c r="H494" s="236" t="s">
        <v>2767</v>
      </c>
      <c r="I494" s="236" t="s">
        <v>2774</v>
      </c>
      <c r="J494" s="236" t="s">
        <v>2776</v>
      </c>
      <c r="K494" s="239">
        <v>-1000</v>
      </c>
      <c r="L494" s="239">
        <v>1000</v>
      </c>
      <c r="M494" s="247" t="s">
        <v>6330</v>
      </c>
    </row>
    <row r="495" spans="1:13">
      <c r="A495" s="243" t="s">
        <v>5514</v>
      </c>
      <c r="B495" s="243" t="s">
        <v>983</v>
      </c>
      <c r="C495" s="243" t="s">
        <v>16</v>
      </c>
      <c r="D495" s="244" t="s">
        <v>5670</v>
      </c>
      <c r="E495" s="235" t="s">
        <v>981</v>
      </c>
      <c r="F495" s="235" t="s">
        <v>982</v>
      </c>
      <c r="G495" s="236" t="s">
        <v>2804</v>
      </c>
      <c r="H495" s="236" t="s">
        <v>2767</v>
      </c>
      <c r="I495" s="236" t="s">
        <v>981</v>
      </c>
      <c r="J495" s="236" t="s">
        <v>5464</v>
      </c>
      <c r="K495" s="239">
        <v>-1000</v>
      </c>
      <c r="L495" s="239">
        <v>1000</v>
      </c>
      <c r="M495" s="247" t="s">
        <v>6331</v>
      </c>
    </row>
    <row r="496" spans="1:13">
      <c r="A496" s="239" t="s">
        <v>5514</v>
      </c>
      <c r="B496" s="243" t="s">
        <v>983</v>
      </c>
      <c r="C496" s="239" t="s">
        <v>16</v>
      </c>
      <c r="D496" s="248" t="s">
        <v>5672</v>
      </c>
      <c r="E496" s="236" t="s">
        <v>981</v>
      </c>
      <c r="F496" s="236" t="s">
        <v>2805</v>
      </c>
      <c r="G496" s="236" t="s">
        <v>2804</v>
      </c>
      <c r="H496" s="236" t="s">
        <v>2767</v>
      </c>
      <c r="I496" s="236" t="s">
        <v>981</v>
      </c>
      <c r="J496" s="236" t="s">
        <v>5464</v>
      </c>
      <c r="K496" s="239">
        <v>-1000</v>
      </c>
      <c r="L496" s="239">
        <v>1000</v>
      </c>
      <c r="M496" s="247" t="s">
        <v>6330</v>
      </c>
    </row>
    <row r="497" spans="1:13">
      <c r="A497" s="243" t="s">
        <v>5514</v>
      </c>
      <c r="B497" s="243" t="s">
        <v>986</v>
      </c>
      <c r="C497" s="243" t="s">
        <v>16</v>
      </c>
      <c r="D497" s="244" t="s">
        <v>5902</v>
      </c>
      <c r="E497" s="235" t="s">
        <v>985</v>
      </c>
      <c r="F497" s="235" t="s">
        <v>976</v>
      </c>
      <c r="G497" s="236" t="s">
        <v>2778</v>
      </c>
      <c r="H497" s="236" t="s">
        <v>2767</v>
      </c>
      <c r="I497" s="236" t="s">
        <v>2774</v>
      </c>
      <c r="J497" s="236" t="s">
        <v>2776</v>
      </c>
      <c r="K497" s="239">
        <v>-1000</v>
      </c>
      <c r="L497" s="239">
        <v>1000</v>
      </c>
      <c r="M497" s="247" t="s">
        <v>6331</v>
      </c>
    </row>
    <row r="498" spans="1:13">
      <c r="A498" s="239" t="s">
        <v>5514</v>
      </c>
      <c r="B498" s="243" t="s">
        <v>986</v>
      </c>
      <c r="C498" s="239" t="s">
        <v>16</v>
      </c>
      <c r="D498" s="248" t="s">
        <v>5902</v>
      </c>
      <c r="E498" s="236" t="s">
        <v>2773</v>
      </c>
      <c r="F498" s="236" t="s">
        <v>2775</v>
      </c>
      <c r="G498" s="236" t="s">
        <v>2778</v>
      </c>
      <c r="H498" s="236" t="s">
        <v>2767</v>
      </c>
      <c r="I498" s="236" t="s">
        <v>2774</v>
      </c>
      <c r="J498" s="236" t="s">
        <v>2776</v>
      </c>
      <c r="K498" s="239">
        <v>-1000</v>
      </c>
      <c r="L498" s="239">
        <v>1000</v>
      </c>
      <c r="M498" s="247" t="s">
        <v>6330</v>
      </c>
    </row>
    <row r="499" spans="1:13">
      <c r="A499" s="175"/>
      <c r="B499" s="175"/>
      <c r="C499" s="175" t="s">
        <v>16</v>
      </c>
      <c r="D499" s="260" t="s">
        <v>5772</v>
      </c>
      <c r="E499" s="184" t="s">
        <v>945</v>
      </c>
      <c r="F499" s="184" t="s">
        <v>2782</v>
      </c>
      <c r="G499" s="184" t="s">
        <v>2845</v>
      </c>
      <c r="H499" s="184" t="s">
        <v>2767</v>
      </c>
      <c r="I499" s="184" t="s">
        <v>2781</v>
      </c>
      <c r="J499" s="184" t="s">
        <v>5773</v>
      </c>
      <c r="K499" s="175">
        <v>-1000</v>
      </c>
      <c r="L499" s="175">
        <v>1000</v>
      </c>
      <c r="M499" s="229" t="s">
        <v>6330</v>
      </c>
    </row>
    <row r="500" spans="1:13">
      <c r="A500" s="243" t="s">
        <v>5514</v>
      </c>
      <c r="B500" s="243" t="s">
        <v>791</v>
      </c>
      <c r="C500" s="243" t="s">
        <v>16</v>
      </c>
      <c r="D500" s="244" t="s">
        <v>5896</v>
      </c>
      <c r="E500" s="235" t="s">
        <v>789</v>
      </c>
      <c r="F500" s="235" t="s">
        <v>2639</v>
      </c>
      <c r="G500" s="236" t="s">
        <v>2637</v>
      </c>
      <c r="H500" s="236" t="s">
        <v>5380</v>
      </c>
      <c r="I500" s="236" t="s">
        <v>2638</v>
      </c>
      <c r="J500" s="236" t="s">
        <v>2640</v>
      </c>
      <c r="K500" s="239">
        <v>-1000</v>
      </c>
      <c r="L500" s="239">
        <v>1000</v>
      </c>
      <c r="M500" s="247" t="s">
        <v>6331</v>
      </c>
    </row>
    <row r="501" spans="1:13">
      <c r="A501" s="239" t="s">
        <v>5514</v>
      </c>
      <c r="B501" s="243" t="s">
        <v>791</v>
      </c>
      <c r="C501" s="239" t="s">
        <v>16</v>
      </c>
      <c r="D501" s="248" t="s">
        <v>5375</v>
      </c>
      <c r="E501" s="236" t="s">
        <v>789</v>
      </c>
      <c r="F501" s="236" t="s">
        <v>2639</v>
      </c>
      <c r="G501" s="236" t="s">
        <v>2637</v>
      </c>
      <c r="H501" s="236" t="s">
        <v>5380</v>
      </c>
      <c r="I501" s="236" t="s">
        <v>2638</v>
      </c>
      <c r="J501" s="236" t="s">
        <v>2640</v>
      </c>
      <c r="K501" s="239">
        <v>-1000</v>
      </c>
      <c r="L501" s="239">
        <v>1000</v>
      </c>
      <c r="M501" s="247" t="s">
        <v>6330</v>
      </c>
    </row>
    <row r="502" spans="1:13">
      <c r="A502" s="243" t="s">
        <v>5514</v>
      </c>
      <c r="B502" s="243" t="s">
        <v>803</v>
      </c>
      <c r="C502" s="243" t="s">
        <v>16</v>
      </c>
      <c r="D502" s="244" t="s">
        <v>5905</v>
      </c>
      <c r="E502" s="235" t="s">
        <v>793</v>
      </c>
      <c r="F502" s="235" t="s">
        <v>794</v>
      </c>
      <c r="G502" s="236" t="s">
        <v>2618</v>
      </c>
      <c r="H502" s="236" t="s">
        <v>5380</v>
      </c>
      <c r="I502" s="236" t="s">
        <v>2620</v>
      </c>
      <c r="J502" s="236" t="s">
        <v>2622</v>
      </c>
      <c r="K502" s="239">
        <v>-1000</v>
      </c>
      <c r="L502" s="239">
        <v>1000</v>
      </c>
      <c r="M502" s="247" t="s">
        <v>6331</v>
      </c>
    </row>
    <row r="503" spans="1:13">
      <c r="A503" s="239" t="s">
        <v>5514</v>
      </c>
      <c r="B503" s="243" t="s">
        <v>803</v>
      </c>
      <c r="C503" s="239" t="s">
        <v>16</v>
      </c>
      <c r="D503" s="248" t="s">
        <v>5905</v>
      </c>
      <c r="E503" s="236" t="s">
        <v>793</v>
      </c>
      <c r="F503" s="236" t="s">
        <v>2621</v>
      </c>
      <c r="G503" s="236" t="s">
        <v>2618</v>
      </c>
      <c r="H503" s="236" t="s">
        <v>5380</v>
      </c>
      <c r="I503" s="236" t="s">
        <v>2620</v>
      </c>
      <c r="J503" s="236" t="s">
        <v>2622</v>
      </c>
      <c r="K503" s="239">
        <v>-1000</v>
      </c>
      <c r="L503" s="239">
        <v>1000</v>
      </c>
      <c r="M503" s="247" t="s">
        <v>6330</v>
      </c>
    </row>
    <row r="504" spans="1:13">
      <c r="A504" s="178"/>
      <c r="B504" s="178" t="s">
        <v>1361</v>
      </c>
      <c r="C504" s="178" t="s">
        <v>16</v>
      </c>
      <c r="D504" s="172" t="s">
        <v>6151</v>
      </c>
      <c r="E504" s="185" t="s">
        <v>1082</v>
      </c>
      <c r="F504" s="185" t="s">
        <v>1083</v>
      </c>
      <c r="G504" s="184" t="s">
        <v>2642</v>
      </c>
      <c r="H504" s="184" t="s">
        <v>5380</v>
      </c>
      <c r="I504" s="184" t="s">
        <v>2643</v>
      </c>
      <c r="J504" s="184" t="s">
        <v>5408</v>
      </c>
      <c r="K504" s="175">
        <v>-1000</v>
      </c>
      <c r="L504" s="175">
        <v>1000</v>
      </c>
      <c r="M504" s="229" t="s">
        <v>6331</v>
      </c>
    </row>
    <row r="505" spans="1:13">
      <c r="A505" s="243" t="s">
        <v>5514</v>
      </c>
      <c r="B505" s="243" t="s">
        <v>1365</v>
      </c>
      <c r="C505" s="243" t="s">
        <v>16</v>
      </c>
      <c r="D505" s="244" t="s">
        <v>5906</v>
      </c>
      <c r="E505" s="235" t="s">
        <v>1363</v>
      </c>
      <c r="F505" s="235" t="s">
        <v>2644</v>
      </c>
      <c r="G505" s="236" t="s">
        <v>2657</v>
      </c>
      <c r="H505" s="236" t="s">
        <v>5380</v>
      </c>
      <c r="I505" s="236" t="s">
        <v>1367</v>
      </c>
      <c r="J505" s="236" t="s">
        <v>5377</v>
      </c>
      <c r="K505" s="239">
        <v>-1000</v>
      </c>
      <c r="L505" s="239">
        <v>1000</v>
      </c>
      <c r="M505" s="247" t="s">
        <v>6331</v>
      </c>
    </row>
    <row r="506" spans="1:13">
      <c r="A506" s="243" t="s">
        <v>5514</v>
      </c>
      <c r="B506" s="243" t="s">
        <v>1365</v>
      </c>
      <c r="C506" s="239" t="s">
        <v>16</v>
      </c>
      <c r="D506" s="248" t="s">
        <v>6300</v>
      </c>
      <c r="E506" s="236" t="s">
        <v>1363</v>
      </c>
      <c r="F506" s="236" t="s">
        <v>2644</v>
      </c>
      <c r="G506" s="236" t="s">
        <v>2642</v>
      </c>
      <c r="H506" s="236" t="s">
        <v>5380</v>
      </c>
      <c r="I506" s="236" t="s">
        <v>2643</v>
      </c>
      <c r="J506" s="236" t="s">
        <v>5408</v>
      </c>
      <c r="K506" s="239">
        <v>-1000</v>
      </c>
      <c r="L506" s="239">
        <v>1000</v>
      </c>
      <c r="M506" s="247" t="s">
        <v>6330</v>
      </c>
    </row>
    <row r="507" spans="1:13">
      <c r="A507" s="243" t="s">
        <v>5514</v>
      </c>
      <c r="B507" s="243" t="s">
        <v>1369</v>
      </c>
      <c r="C507" s="239" t="s">
        <v>16</v>
      </c>
      <c r="D507" s="248" t="s">
        <v>6301</v>
      </c>
      <c r="E507" s="236" t="s">
        <v>1367</v>
      </c>
      <c r="F507" s="236" t="s">
        <v>2658</v>
      </c>
      <c r="G507" s="236" t="s">
        <v>2657</v>
      </c>
      <c r="H507" s="236" t="s">
        <v>5380</v>
      </c>
      <c r="I507" s="236" t="s">
        <v>1367</v>
      </c>
      <c r="J507" s="236" t="s">
        <v>5377</v>
      </c>
      <c r="K507" s="239">
        <v>-1000</v>
      </c>
      <c r="L507" s="239">
        <v>1000</v>
      </c>
      <c r="M507" s="247" t="s">
        <v>6330</v>
      </c>
    </row>
    <row r="508" spans="1:13">
      <c r="A508" s="243" t="s">
        <v>5514</v>
      </c>
      <c r="B508" s="243" t="s">
        <v>1377</v>
      </c>
      <c r="C508" s="243" t="s">
        <v>16</v>
      </c>
      <c r="D508" s="244" t="s">
        <v>5971</v>
      </c>
      <c r="E508" s="235" t="s">
        <v>1375</v>
      </c>
      <c r="F508" s="235" t="s">
        <v>2662</v>
      </c>
      <c r="G508" s="236" t="s">
        <v>2661</v>
      </c>
      <c r="H508" s="236" t="s">
        <v>5380</v>
      </c>
      <c r="I508" s="236" t="s">
        <v>1692</v>
      </c>
      <c r="J508" s="236" t="s">
        <v>5383</v>
      </c>
      <c r="K508" s="239">
        <v>-1000</v>
      </c>
      <c r="L508" s="239">
        <v>1000</v>
      </c>
      <c r="M508" s="268" t="s">
        <v>6331</v>
      </c>
    </row>
    <row r="509" spans="1:13" s="269" customFormat="1">
      <c r="A509" s="239" t="s">
        <v>5514</v>
      </c>
      <c r="B509" s="243" t="s">
        <v>1377</v>
      </c>
      <c r="C509" s="239" t="s">
        <v>16</v>
      </c>
      <c r="D509" s="248" t="s">
        <v>6370</v>
      </c>
      <c r="E509" s="236" t="s">
        <v>1692</v>
      </c>
      <c r="F509" s="236" t="s">
        <v>2662</v>
      </c>
      <c r="G509" s="236" t="s">
        <v>2661</v>
      </c>
      <c r="H509" s="236" t="s">
        <v>5380</v>
      </c>
      <c r="I509" s="236" t="s">
        <v>1692</v>
      </c>
      <c r="J509" s="236" t="s">
        <v>5383</v>
      </c>
      <c r="K509" s="239">
        <v>-1000</v>
      </c>
      <c r="L509" s="239">
        <v>1000</v>
      </c>
      <c r="M509" s="268" t="s">
        <v>6330</v>
      </c>
    </row>
    <row r="510" spans="1:13">
      <c r="A510" s="243" t="s">
        <v>5514</v>
      </c>
      <c r="B510" s="243" t="s">
        <v>1383</v>
      </c>
      <c r="C510" s="243" t="s">
        <v>16</v>
      </c>
      <c r="D510" s="244" t="s">
        <v>6003</v>
      </c>
      <c r="E510" s="235" t="s">
        <v>1379</v>
      </c>
      <c r="F510" s="235" t="s">
        <v>1380</v>
      </c>
      <c r="G510" s="236" t="s">
        <v>2674</v>
      </c>
      <c r="H510" s="236" t="s">
        <v>5380</v>
      </c>
      <c r="I510" s="236" t="s">
        <v>1379</v>
      </c>
      <c r="J510" s="236" t="s">
        <v>5381</v>
      </c>
      <c r="K510" s="239">
        <v>-1000</v>
      </c>
      <c r="L510" s="239">
        <v>1000</v>
      </c>
      <c r="M510" s="268" t="s">
        <v>6331</v>
      </c>
    </row>
    <row r="511" spans="1:13" s="269" customFormat="1">
      <c r="A511" s="239" t="s">
        <v>5514</v>
      </c>
      <c r="B511" s="243" t="s">
        <v>1383</v>
      </c>
      <c r="C511" s="239" t="s">
        <v>16</v>
      </c>
      <c r="D511" s="248" t="s">
        <v>6369</v>
      </c>
      <c r="E511" s="236" t="s">
        <v>1379</v>
      </c>
      <c r="F511" s="236" t="s">
        <v>2675</v>
      </c>
      <c r="G511" s="236" t="s">
        <v>2674</v>
      </c>
      <c r="H511" s="236" t="s">
        <v>5380</v>
      </c>
      <c r="I511" s="236" t="s">
        <v>1379</v>
      </c>
      <c r="J511" s="236" t="s">
        <v>5381</v>
      </c>
      <c r="K511" s="239">
        <v>-1000</v>
      </c>
      <c r="L511" s="239">
        <v>1000</v>
      </c>
      <c r="M511" s="268" t="s">
        <v>6330</v>
      </c>
    </row>
    <row r="512" spans="1:13">
      <c r="A512" s="243" t="s">
        <v>5514</v>
      </c>
      <c r="B512" s="243" t="s">
        <v>1385</v>
      </c>
      <c r="C512" s="243" t="s">
        <v>16</v>
      </c>
      <c r="D512" s="244" t="s">
        <v>5914</v>
      </c>
      <c r="E512" s="235" t="s">
        <v>1379</v>
      </c>
      <c r="F512" s="235" t="s">
        <v>1380</v>
      </c>
      <c r="G512" s="236" t="s">
        <v>2670</v>
      </c>
      <c r="H512" s="236" t="s">
        <v>5380</v>
      </c>
      <c r="I512" s="236" t="s">
        <v>1379</v>
      </c>
      <c r="J512" s="236" t="s">
        <v>2672</v>
      </c>
      <c r="K512" s="239">
        <v>-1000</v>
      </c>
      <c r="L512" s="239">
        <v>1000</v>
      </c>
      <c r="M512" s="247" t="s">
        <v>6331</v>
      </c>
    </row>
    <row r="513" spans="1:13">
      <c r="A513" s="239" t="s">
        <v>5514</v>
      </c>
      <c r="B513" s="243" t="s">
        <v>1385</v>
      </c>
      <c r="C513" s="239" t="s">
        <v>16</v>
      </c>
      <c r="D513" s="248" t="s">
        <v>6303</v>
      </c>
      <c r="E513" s="236" t="s">
        <v>1379</v>
      </c>
      <c r="F513" s="236" t="s">
        <v>2671</v>
      </c>
      <c r="G513" s="236" t="s">
        <v>2670</v>
      </c>
      <c r="H513" s="236" t="s">
        <v>5380</v>
      </c>
      <c r="I513" s="236" t="s">
        <v>1379</v>
      </c>
      <c r="J513" s="236" t="s">
        <v>2672</v>
      </c>
      <c r="K513" s="239">
        <v>-1000</v>
      </c>
      <c r="L513" s="239">
        <v>1000</v>
      </c>
      <c r="M513" s="247" t="s">
        <v>6330</v>
      </c>
    </row>
    <row r="514" spans="1:13">
      <c r="A514" s="243" t="s">
        <v>5514</v>
      </c>
      <c r="B514" s="243" t="s">
        <v>1389</v>
      </c>
      <c r="C514" s="243" t="s">
        <v>16</v>
      </c>
      <c r="D514" s="244" t="s">
        <v>5970</v>
      </c>
      <c r="E514" s="235" t="s">
        <v>1387</v>
      </c>
      <c r="F514" s="235" t="s">
        <v>1388</v>
      </c>
      <c r="G514" s="236" t="s">
        <v>2628</v>
      </c>
      <c r="H514" s="236" t="s">
        <v>5380</v>
      </c>
      <c r="I514" s="236" t="s">
        <v>2629</v>
      </c>
      <c r="J514" s="236" t="s">
        <v>2630</v>
      </c>
      <c r="K514" s="239">
        <v>-1000</v>
      </c>
      <c r="L514" s="239">
        <v>1000</v>
      </c>
      <c r="M514" s="247" t="s">
        <v>6331</v>
      </c>
    </row>
    <row r="515" spans="1:13">
      <c r="A515" s="239" t="s">
        <v>5514</v>
      </c>
      <c r="B515" s="243" t="s">
        <v>1389</v>
      </c>
      <c r="C515" s="239" t="s">
        <v>16</v>
      </c>
      <c r="D515" s="248" t="s">
        <v>6304</v>
      </c>
      <c r="E515" s="236" t="s">
        <v>1387</v>
      </c>
      <c r="F515" s="236" t="s">
        <v>1388</v>
      </c>
      <c r="G515" s="236" t="s">
        <v>2628</v>
      </c>
      <c r="H515" s="236" t="s">
        <v>5380</v>
      </c>
      <c r="I515" s="236" t="s">
        <v>2629</v>
      </c>
      <c r="J515" s="236" t="s">
        <v>2630</v>
      </c>
      <c r="K515" s="239">
        <v>-1000</v>
      </c>
      <c r="L515" s="239">
        <v>1000</v>
      </c>
      <c r="M515" s="247" t="s">
        <v>6330</v>
      </c>
    </row>
    <row r="516" spans="1:13">
      <c r="A516" s="243" t="s">
        <v>5514</v>
      </c>
      <c r="B516" s="243" t="s">
        <v>1393</v>
      </c>
      <c r="C516" s="243" t="s">
        <v>16</v>
      </c>
      <c r="D516" s="244" t="s">
        <v>5963</v>
      </c>
      <c r="E516" s="235" t="s">
        <v>1391</v>
      </c>
      <c r="F516" s="235" t="s">
        <v>1392</v>
      </c>
      <c r="G516" s="236" t="s">
        <v>2624</v>
      </c>
      <c r="H516" s="236" t="s">
        <v>5380</v>
      </c>
      <c r="I516" s="236" t="s">
        <v>2625</v>
      </c>
      <c r="J516" s="236" t="s">
        <v>6306</v>
      </c>
      <c r="K516" s="239">
        <v>0</v>
      </c>
      <c r="L516" s="239">
        <v>1000</v>
      </c>
      <c r="M516" s="268" t="s">
        <v>6331</v>
      </c>
    </row>
    <row r="517" spans="1:13">
      <c r="A517" s="239" t="s">
        <v>5514</v>
      </c>
      <c r="B517" s="243" t="s">
        <v>1393</v>
      </c>
      <c r="C517" s="239" t="s">
        <v>16</v>
      </c>
      <c r="D517" s="252" t="s">
        <v>6305</v>
      </c>
      <c r="E517" s="236" t="s">
        <v>2625</v>
      </c>
      <c r="F517" s="236" t="s">
        <v>1392</v>
      </c>
      <c r="G517" s="236" t="s">
        <v>2624</v>
      </c>
      <c r="H517" s="236" t="s">
        <v>5380</v>
      </c>
      <c r="I517" s="236" t="s">
        <v>2625</v>
      </c>
      <c r="J517" s="236" t="s">
        <v>6306</v>
      </c>
      <c r="K517" s="239">
        <v>0</v>
      </c>
      <c r="L517" s="239">
        <v>1000</v>
      </c>
      <c r="M517" s="268" t="s">
        <v>6330</v>
      </c>
    </row>
    <row r="518" spans="1:13">
      <c r="A518" s="175"/>
      <c r="B518" s="175"/>
      <c r="C518" s="175" t="s">
        <v>16</v>
      </c>
      <c r="D518" s="260" t="s">
        <v>5756</v>
      </c>
      <c r="E518" s="184" t="s">
        <v>2653</v>
      </c>
      <c r="F518" s="184" t="s">
        <v>2654</v>
      </c>
      <c r="G518" s="184" t="s">
        <v>2652</v>
      </c>
      <c r="H518" s="184" t="s">
        <v>5380</v>
      </c>
      <c r="I518" s="184" t="s">
        <v>2653</v>
      </c>
      <c r="J518" s="184" t="s">
        <v>2655</v>
      </c>
      <c r="K518" s="175">
        <v>-1000</v>
      </c>
      <c r="L518" s="175">
        <v>1000</v>
      </c>
      <c r="M518" s="229" t="s">
        <v>6330</v>
      </c>
    </row>
    <row r="519" spans="1:13">
      <c r="A519" s="175"/>
      <c r="B519" s="175"/>
      <c r="C519" s="175" t="s">
        <v>16</v>
      </c>
      <c r="D519" s="260" t="s">
        <v>5638</v>
      </c>
      <c r="E519" s="184" t="s">
        <v>2648</v>
      </c>
      <c r="F519" s="184" t="s">
        <v>2649</v>
      </c>
      <c r="G519" s="184" t="s">
        <v>2647</v>
      </c>
      <c r="H519" s="184" t="s">
        <v>5380</v>
      </c>
      <c r="I519" s="184" t="s">
        <v>2648</v>
      </c>
      <c r="J519" s="184" t="s">
        <v>2650</v>
      </c>
      <c r="K519" s="175">
        <v>-1000</v>
      </c>
      <c r="L519" s="175">
        <v>1000</v>
      </c>
      <c r="M519" s="229" t="s">
        <v>6330</v>
      </c>
    </row>
    <row r="520" spans="1:13">
      <c r="A520" s="175"/>
      <c r="B520" s="175"/>
      <c r="C520" s="175" t="s">
        <v>16</v>
      </c>
      <c r="D520" s="260" t="s">
        <v>5537</v>
      </c>
      <c r="E520" s="184" t="s">
        <v>314</v>
      </c>
      <c r="F520" s="184" t="s">
        <v>2634</v>
      </c>
      <c r="G520" s="184" t="s">
        <v>2632</v>
      </c>
      <c r="H520" s="184" t="s">
        <v>5380</v>
      </c>
      <c r="I520" s="184" t="s">
        <v>2633</v>
      </c>
      <c r="J520" s="184" t="s">
        <v>2635</v>
      </c>
      <c r="K520" s="175">
        <v>-1000</v>
      </c>
      <c r="L520" s="175">
        <v>1000</v>
      </c>
      <c r="M520" s="229" t="s">
        <v>6330</v>
      </c>
    </row>
    <row r="521" spans="1:13">
      <c r="A521" s="175"/>
      <c r="B521" s="175"/>
      <c r="C521" s="175" t="s">
        <v>16</v>
      </c>
      <c r="D521" s="260" t="s">
        <v>5536</v>
      </c>
      <c r="E521" s="184" t="s">
        <v>783</v>
      </c>
      <c r="F521" s="184" t="s">
        <v>2667</v>
      </c>
      <c r="G521" s="184" t="s">
        <v>2665</v>
      </c>
      <c r="H521" s="184" t="s">
        <v>5380</v>
      </c>
      <c r="I521" s="184" t="s">
        <v>2666</v>
      </c>
      <c r="J521" s="184" t="s">
        <v>2668</v>
      </c>
      <c r="K521" s="175">
        <v>-1000</v>
      </c>
      <c r="L521" s="175">
        <v>1000</v>
      </c>
      <c r="M521" s="229" t="s">
        <v>6330</v>
      </c>
    </row>
    <row r="522" spans="1:13">
      <c r="A522" s="243" t="s">
        <v>5514</v>
      </c>
      <c r="B522" s="243" t="s">
        <v>308</v>
      </c>
      <c r="C522" s="243" t="s">
        <v>16</v>
      </c>
      <c r="D522" s="244" t="s">
        <v>5939</v>
      </c>
      <c r="E522" s="236" t="s">
        <v>2855</v>
      </c>
      <c r="F522" s="236" t="s">
        <v>2856</v>
      </c>
      <c r="G522" s="236" t="s">
        <v>2854</v>
      </c>
      <c r="H522" s="236" t="s">
        <v>2848</v>
      </c>
      <c r="I522" s="236" t="s">
        <v>2855</v>
      </c>
      <c r="J522" s="236" t="s">
        <v>5841</v>
      </c>
      <c r="K522" s="239">
        <v>0</v>
      </c>
      <c r="L522" s="239">
        <v>1000</v>
      </c>
      <c r="M522" s="247" t="s">
        <v>6331</v>
      </c>
    </row>
    <row r="523" spans="1:13">
      <c r="A523" s="239" t="s">
        <v>5514</v>
      </c>
      <c r="B523" s="243" t="s">
        <v>308</v>
      </c>
      <c r="C523" s="239" t="s">
        <v>16</v>
      </c>
      <c r="D523" s="248" t="s">
        <v>5840</v>
      </c>
      <c r="E523" s="236" t="s">
        <v>2855</v>
      </c>
      <c r="F523" s="236" t="s">
        <v>2856</v>
      </c>
      <c r="G523" s="236" t="s">
        <v>2854</v>
      </c>
      <c r="H523" s="236" t="s">
        <v>2848</v>
      </c>
      <c r="I523" s="236" t="s">
        <v>2855</v>
      </c>
      <c r="J523" s="236" t="s">
        <v>5841</v>
      </c>
      <c r="K523" s="239">
        <v>0</v>
      </c>
      <c r="L523" s="239">
        <v>1000</v>
      </c>
      <c r="M523" s="247" t="s">
        <v>6330</v>
      </c>
    </row>
    <row r="524" spans="1:13">
      <c r="A524" s="175"/>
      <c r="B524" s="175"/>
      <c r="C524" s="175" t="s">
        <v>16</v>
      </c>
      <c r="D524" s="260" t="s">
        <v>5846</v>
      </c>
      <c r="E524" s="184" t="s">
        <v>1999</v>
      </c>
      <c r="F524" s="184" t="s">
        <v>2001</v>
      </c>
      <c r="G524" s="184" t="s">
        <v>2847</v>
      </c>
      <c r="H524" s="184" t="s">
        <v>2848</v>
      </c>
      <c r="I524" s="184" t="s">
        <v>2000</v>
      </c>
      <c r="J524" s="184" t="s">
        <v>2002</v>
      </c>
      <c r="K524" s="175">
        <v>-1000</v>
      </c>
      <c r="L524" s="175">
        <v>1000</v>
      </c>
      <c r="M524" s="229" t="s">
        <v>6330</v>
      </c>
    </row>
    <row r="525" spans="1:13">
      <c r="A525" s="175"/>
      <c r="B525" s="175"/>
      <c r="C525" s="175" t="s">
        <v>16</v>
      </c>
      <c r="D525" s="260" t="s">
        <v>5842</v>
      </c>
      <c r="E525" s="184" t="s">
        <v>1692</v>
      </c>
      <c r="F525" s="184" t="s">
        <v>2851</v>
      </c>
      <c r="G525" s="184" t="s">
        <v>2850</v>
      </c>
      <c r="H525" s="184" t="s">
        <v>2848</v>
      </c>
      <c r="I525" s="184" t="s">
        <v>1692</v>
      </c>
      <c r="J525" s="184" t="s">
        <v>2852</v>
      </c>
      <c r="K525" s="175">
        <v>0</v>
      </c>
      <c r="L525" s="175">
        <v>1000</v>
      </c>
      <c r="M525" s="229" t="s">
        <v>6330</v>
      </c>
    </row>
    <row r="526" spans="1:13">
      <c r="A526" s="243" t="s">
        <v>5514</v>
      </c>
      <c r="B526" s="243" t="s">
        <v>1024</v>
      </c>
      <c r="C526" s="243" t="s">
        <v>16</v>
      </c>
      <c r="D526" s="244" t="s">
        <v>5824</v>
      </c>
      <c r="E526" s="235" t="s">
        <v>1022</v>
      </c>
      <c r="F526" s="235" t="s">
        <v>1023</v>
      </c>
      <c r="G526" s="236" t="s">
        <v>2859</v>
      </c>
      <c r="H526" s="236" t="s">
        <v>2860</v>
      </c>
      <c r="I526" s="236" t="s">
        <v>2861</v>
      </c>
      <c r="J526" s="236" t="s">
        <v>5719</v>
      </c>
      <c r="K526" s="239">
        <v>-1000</v>
      </c>
      <c r="L526" s="239">
        <v>1000</v>
      </c>
      <c r="M526" s="247" t="s">
        <v>6331</v>
      </c>
    </row>
    <row r="527" spans="1:13">
      <c r="A527" s="239" t="s">
        <v>5514</v>
      </c>
      <c r="B527" s="243" t="s">
        <v>1024</v>
      </c>
      <c r="C527" s="239" t="s">
        <v>16</v>
      </c>
      <c r="D527" s="248" t="s">
        <v>5825</v>
      </c>
      <c r="E527" s="236" t="s">
        <v>1022</v>
      </c>
      <c r="F527" s="236" t="s">
        <v>1023</v>
      </c>
      <c r="G527" s="236" t="s">
        <v>2859</v>
      </c>
      <c r="H527" s="236" t="s">
        <v>2860</v>
      </c>
      <c r="I527" s="236" t="s">
        <v>2861</v>
      </c>
      <c r="J527" s="236" t="s">
        <v>5719</v>
      </c>
      <c r="K527" s="239">
        <v>-1000</v>
      </c>
      <c r="L527" s="239">
        <v>1000</v>
      </c>
      <c r="M527" s="247" t="s">
        <v>6330</v>
      </c>
    </row>
    <row r="528" spans="1:13">
      <c r="A528" s="243" t="s">
        <v>5514</v>
      </c>
      <c r="B528" s="243" t="s">
        <v>1032</v>
      </c>
      <c r="C528" s="243" t="s">
        <v>16</v>
      </c>
      <c r="D528" s="244" t="s">
        <v>6041</v>
      </c>
      <c r="E528" s="235" t="s">
        <v>1030</v>
      </c>
      <c r="F528" s="235" t="s">
        <v>1031</v>
      </c>
      <c r="G528" s="236" t="s">
        <v>2872</v>
      </c>
      <c r="H528" s="236" t="s">
        <v>2860</v>
      </c>
      <c r="I528" s="236" t="s">
        <v>2873</v>
      </c>
      <c r="J528" s="236" t="s">
        <v>2874</v>
      </c>
      <c r="K528" s="239">
        <v>-1000</v>
      </c>
      <c r="L528" s="239">
        <v>1000</v>
      </c>
      <c r="M528" s="268" t="s">
        <v>6331</v>
      </c>
    </row>
    <row r="529" spans="1:13">
      <c r="A529" s="239" t="s">
        <v>5514</v>
      </c>
      <c r="B529" s="243" t="s">
        <v>1032</v>
      </c>
      <c r="C529" s="239" t="s">
        <v>16</v>
      </c>
      <c r="D529" s="248" t="s">
        <v>6366</v>
      </c>
      <c r="E529" s="236" t="s">
        <v>1030</v>
      </c>
      <c r="F529" s="236" t="s">
        <v>1031</v>
      </c>
      <c r="G529" s="236" t="s">
        <v>2872</v>
      </c>
      <c r="H529" s="236" t="s">
        <v>2860</v>
      </c>
      <c r="I529" s="236" t="s">
        <v>2873</v>
      </c>
      <c r="J529" s="236" t="s">
        <v>2874</v>
      </c>
      <c r="K529" s="239">
        <v>-1000</v>
      </c>
      <c r="L529" s="239">
        <v>1000</v>
      </c>
      <c r="M529" s="268" t="s">
        <v>6330</v>
      </c>
    </row>
    <row r="530" spans="1:13">
      <c r="A530" s="243" t="s">
        <v>5514</v>
      </c>
      <c r="B530" s="243" t="s">
        <v>1036</v>
      </c>
      <c r="C530" s="243" t="s">
        <v>16</v>
      </c>
      <c r="D530" s="244" t="s">
        <v>5372</v>
      </c>
      <c r="E530" s="235" t="s">
        <v>1034</v>
      </c>
      <c r="F530" s="235" t="s">
        <v>1035</v>
      </c>
      <c r="G530" s="236" t="s">
        <v>2864</v>
      </c>
      <c r="H530" s="236" t="s">
        <v>2860</v>
      </c>
      <c r="I530" s="236" t="s">
        <v>2865</v>
      </c>
      <c r="J530" s="236" t="s">
        <v>2866</v>
      </c>
      <c r="K530" s="239">
        <v>-1000</v>
      </c>
      <c r="L530" s="239">
        <v>1000</v>
      </c>
      <c r="M530" s="247" t="s">
        <v>6331</v>
      </c>
    </row>
    <row r="531" spans="1:13">
      <c r="A531" s="243" t="s">
        <v>5514</v>
      </c>
      <c r="B531" s="243" t="s">
        <v>1036</v>
      </c>
      <c r="C531" s="239" t="s">
        <v>16</v>
      </c>
      <c r="D531" s="248" t="s">
        <v>6263</v>
      </c>
      <c r="E531" s="236" t="s">
        <v>1034</v>
      </c>
      <c r="F531" s="236" t="s">
        <v>1035</v>
      </c>
      <c r="G531" s="236" t="s">
        <v>2864</v>
      </c>
      <c r="H531" s="236" t="s">
        <v>2860</v>
      </c>
      <c r="I531" s="236" t="s">
        <v>2865</v>
      </c>
      <c r="J531" s="236" t="s">
        <v>2866</v>
      </c>
      <c r="K531" s="239">
        <v>-1000</v>
      </c>
      <c r="L531" s="239">
        <v>1000</v>
      </c>
      <c r="M531" s="247" t="s">
        <v>6330</v>
      </c>
    </row>
    <row r="532" spans="1:13">
      <c r="A532" s="256" t="s">
        <v>5808</v>
      </c>
      <c r="B532" s="255" t="s">
        <v>1040</v>
      </c>
      <c r="C532" s="256" t="s">
        <v>16</v>
      </c>
      <c r="D532" s="259" t="s">
        <v>5949</v>
      </c>
      <c r="E532" s="265" t="s">
        <v>1038</v>
      </c>
      <c r="F532" s="235" t="s">
        <v>1039</v>
      </c>
      <c r="G532" s="267" t="s">
        <v>2868</v>
      </c>
      <c r="H532" s="236" t="s">
        <v>2860</v>
      </c>
      <c r="I532" s="236" t="s">
        <v>2869</v>
      </c>
      <c r="J532" s="236" t="s">
        <v>2870</v>
      </c>
      <c r="K532" s="257">
        <v>-1000</v>
      </c>
      <c r="L532" s="239">
        <v>1000</v>
      </c>
      <c r="M532" s="268" t="s">
        <v>6331</v>
      </c>
    </row>
    <row r="533" spans="1:13">
      <c r="A533" s="254" t="s">
        <v>5808</v>
      </c>
      <c r="B533" s="255" t="s">
        <v>1040</v>
      </c>
      <c r="C533" s="257" t="s">
        <v>16</v>
      </c>
      <c r="D533" s="258" t="s">
        <v>6365</v>
      </c>
      <c r="E533" s="264" t="s">
        <v>1038</v>
      </c>
      <c r="F533" s="236" t="s">
        <v>1039</v>
      </c>
      <c r="G533" s="267" t="s">
        <v>2868</v>
      </c>
      <c r="H533" s="236" t="s">
        <v>2860</v>
      </c>
      <c r="I533" s="236" t="s">
        <v>2869</v>
      </c>
      <c r="J533" s="236" t="s">
        <v>2870</v>
      </c>
      <c r="K533" s="257">
        <v>-1000</v>
      </c>
      <c r="L533" s="239">
        <v>1000</v>
      </c>
      <c r="M533" s="268" t="s">
        <v>6330</v>
      </c>
    </row>
    <row r="534" spans="1:13">
      <c r="A534" s="255" t="s">
        <v>5514</v>
      </c>
      <c r="B534" s="255" t="s">
        <v>1044</v>
      </c>
      <c r="C534" s="256" t="s">
        <v>16</v>
      </c>
      <c r="D534" s="259" t="s">
        <v>5480</v>
      </c>
      <c r="E534" s="265" t="s">
        <v>1042</v>
      </c>
      <c r="F534" s="235" t="s">
        <v>1043</v>
      </c>
      <c r="G534" s="267" t="s">
        <v>2878</v>
      </c>
      <c r="H534" s="236" t="s">
        <v>2860</v>
      </c>
      <c r="I534" s="236" t="s">
        <v>2879</v>
      </c>
      <c r="J534" s="236" t="s">
        <v>2880</v>
      </c>
      <c r="K534" s="257">
        <v>-1000</v>
      </c>
      <c r="L534" s="239">
        <v>1000</v>
      </c>
      <c r="M534" s="247" t="s">
        <v>6331</v>
      </c>
    </row>
    <row r="535" spans="1:13">
      <c r="A535" s="255" t="s">
        <v>5514</v>
      </c>
      <c r="B535" s="255" t="s">
        <v>1044</v>
      </c>
      <c r="C535" s="257" t="s">
        <v>16</v>
      </c>
      <c r="D535" s="258" t="s">
        <v>6264</v>
      </c>
      <c r="E535" s="264" t="s">
        <v>1042</v>
      </c>
      <c r="F535" s="236" t="s">
        <v>1043</v>
      </c>
      <c r="G535" s="267" t="s">
        <v>2878</v>
      </c>
      <c r="H535" s="236" t="s">
        <v>2860</v>
      </c>
      <c r="I535" s="236" t="s">
        <v>2879</v>
      </c>
      <c r="J535" s="236" t="s">
        <v>2880</v>
      </c>
      <c r="K535" s="257">
        <v>-1000</v>
      </c>
      <c r="L535" s="239">
        <v>1000</v>
      </c>
      <c r="M535" s="247" t="s">
        <v>6330</v>
      </c>
    </row>
    <row r="536" spans="1:13">
      <c r="A536" s="255" t="s">
        <v>5514</v>
      </c>
      <c r="B536" s="255" t="s">
        <v>1048</v>
      </c>
      <c r="C536" s="256" t="s">
        <v>16</v>
      </c>
      <c r="D536" s="259" t="s">
        <v>5556</v>
      </c>
      <c r="E536" s="265" t="s">
        <v>1046</v>
      </c>
      <c r="F536" s="235" t="s">
        <v>1047</v>
      </c>
      <c r="G536" s="267" t="s">
        <v>2876</v>
      </c>
      <c r="H536" s="236" t="s">
        <v>2860</v>
      </c>
      <c r="I536" s="236" t="s">
        <v>1676</v>
      </c>
      <c r="J536" s="236" t="s">
        <v>5413</v>
      </c>
      <c r="K536" s="257">
        <v>-1000</v>
      </c>
      <c r="L536" s="239">
        <v>1000</v>
      </c>
      <c r="M536" s="247" t="s">
        <v>6331</v>
      </c>
    </row>
    <row r="537" spans="1:13">
      <c r="A537" s="254" t="s">
        <v>5514</v>
      </c>
      <c r="B537" s="255" t="s">
        <v>1048</v>
      </c>
      <c r="C537" s="257" t="s">
        <v>16</v>
      </c>
      <c r="D537" s="258" t="s">
        <v>5556</v>
      </c>
      <c r="E537" s="264" t="s">
        <v>1046</v>
      </c>
      <c r="F537" s="236" t="s">
        <v>1047</v>
      </c>
      <c r="G537" s="267" t="s">
        <v>2876</v>
      </c>
      <c r="H537" s="236" t="s">
        <v>2860</v>
      </c>
      <c r="I537" s="236" t="s">
        <v>1676</v>
      </c>
      <c r="J537" s="236" t="s">
        <v>5413</v>
      </c>
      <c r="K537" s="257">
        <v>-1000</v>
      </c>
      <c r="L537" s="239">
        <v>1000</v>
      </c>
      <c r="M537" s="247" t="s">
        <v>6330</v>
      </c>
    </row>
    <row r="538" spans="1:13">
      <c r="A538" s="255" t="s">
        <v>5514</v>
      </c>
      <c r="B538" s="255" t="s">
        <v>1054</v>
      </c>
      <c r="C538" s="256" t="s">
        <v>16</v>
      </c>
      <c r="D538" s="259" t="s">
        <v>5823</v>
      </c>
      <c r="E538" s="265" t="s">
        <v>1050</v>
      </c>
      <c r="F538" s="235" t="s">
        <v>1051</v>
      </c>
      <c r="G538" s="267" t="s">
        <v>2884</v>
      </c>
      <c r="H538" s="236" t="s">
        <v>2860</v>
      </c>
      <c r="I538" s="236" t="s">
        <v>2598</v>
      </c>
      <c r="J538" s="236" t="s">
        <v>2886</v>
      </c>
      <c r="K538" s="257">
        <v>-1000</v>
      </c>
      <c r="L538" s="239">
        <v>1000</v>
      </c>
      <c r="M538" s="247" t="s">
        <v>6331</v>
      </c>
    </row>
    <row r="539" spans="1:13">
      <c r="A539" s="254" t="s">
        <v>5514</v>
      </c>
      <c r="B539" s="255" t="s">
        <v>1054</v>
      </c>
      <c r="C539" s="257" t="s">
        <v>16</v>
      </c>
      <c r="D539" s="258" t="s">
        <v>5370</v>
      </c>
      <c r="E539" s="264" t="s">
        <v>1050</v>
      </c>
      <c r="F539" s="236" t="s">
        <v>2885</v>
      </c>
      <c r="G539" s="267" t="s">
        <v>2884</v>
      </c>
      <c r="H539" s="236" t="s">
        <v>2860</v>
      </c>
      <c r="I539" s="236" t="s">
        <v>2598</v>
      </c>
      <c r="J539" s="236" t="s">
        <v>2886</v>
      </c>
      <c r="K539" s="257">
        <v>-1000</v>
      </c>
      <c r="L539" s="239">
        <v>1000</v>
      </c>
      <c r="M539" s="247" t="s">
        <v>6330</v>
      </c>
    </row>
    <row r="540" spans="1:13">
      <c r="A540" s="255" t="s">
        <v>5514</v>
      </c>
      <c r="B540" s="255" t="s">
        <v>1063</v>
      </c>
      <c r="C540" s="256" t="s">
        <v>16</v>
      </c>
      <c r="D540" s="259" t="s">
        <v>5818</v>
      </c>
      <c r="E540" s="265" t="s">
        <v>1062</v>
      </c>
      <c r="F540" s="236" t="s">
        <v>2890</v>
      </c>
      <c r="G540" s="267" t="s">
        <v>2888</v>
      </c>
      <c r="H540" s="236" t="s">
        <v>2860</v>
      </c>
      <c r="I540" s="236" t="s">
        <v>2889</v>
      </c>
      <c r="J540" s="236" t="s">
        <v>2891</v>
      </c>
      <c r="K540" s="257">
        <v>-1000</v>
      </c>
      <c r="L540" s="239">
        <v>1000</v>
      </c>
      <c r="M540" s="247" t="s">
        <v>6331</v>
      </c>
    </row>
    <row r="541" spans="1:13">
      <c r="A541" s="254" t="s">
        <v>5514</v>
      </c>
      <c r="B541" s="255" t="s">
        <v>1063</v>
      </c>
      <c r="C541" s="257" t="s">
        <v>16</v>
      </c>
      <c r="D541" s="258" t="s">
        <v>5818</v>
      </c>
      <c r="E541" s="264" t="s">
        <v>1062</v>
      </c>
      <c r="F541" s="236" t="s">
        <v>2890</v>
      </c>
      <c r="G541" s="267" t="s">
        <v>2888</v>
      </c>
      <c r="H541" s="236" t="s">
        <v>2860</v>
      </c>
      <c r="I541" s="236" t="s">
        <v>2889</v>
      </c>
      <c r="J541" s="236" t="s">
        <v>2891</v>
      </c>
      <c r="K541" s="257">
        <v>-1000</v>
      </c>
      <c r="L541" s="239">
        <v>1000</v>
      </c>
      <c r="M541" s="247" t="s">
        <v>6330</v>
      </c>
    </row>
    <row r="542" spans="1:13">
      <c r="A542" s="255" t="s">
        <v>5514</v>
      </c>
      <c r="B542" s="255" t="s">
        <v>1067</v>
      </c>
      <c r="C542" s="256" t="s">
        <v>16</v>
      </c>
      <c r="D542" s="259" t="s">
        <v>5442</v>
      </c>
      <c r="E542" s="265" t="s">
        <v>1065</v>
      </c>
      <c r="F542" s="235" t="s">
        <v>1066</v>
      </c>
      <c r="G542" s="267" t="s">
        <v>2953</v>
      </c>
      <c r="H542" s="236" t="s">
        <v>2860</v>
      </c>
      <c r="I542" s="236" t="s">
        <v>2954</v>
      </c>
      <c r="J542" s="236" t="s">
        <v>2955</v>
      </c>
      <c r="K542" s="257">
        <v>-1000</v>
      </c>
      <c r="L542" s="239">
        <v>1000</v>
      </c>
      <c r="M542" s="247" t="s">
        <v>6331</v>
      </c>
    </row>
    <row r="543" spans="1:13">
      <c r="A543" s="255" t="s">
        <v>5514</v>
      </c>
      <c r="B543" s="255" t="s">
        <v>1067</v>
      </c>
      <c r="C543" s="257" t="s">
        <v>16</v>
      </c>
      <c r="D543" s="258" t="s">
        <v>5438</v>
      </c>
      <c r="E543" s="264" t="s">
        <v>1065</v>
      </c>
      <c r="F543" s="236" t="s">
        <v>1066</v>
      </c>
      <c r="G543" s="267" t="s">
        <v>2953</v>
      </c>
      <c r="H543" s="236" t="s">
        <v>2860</v>
      </c>
      <c r="I543" s="236" t="s">
        <v>2954</v>
      </c>
      <c r="J543" s="236" t="s">
        <v>2955</v>
      </c>
      <c r="K543" s="257">
        <v>-1000</v>
      </c>
      <c r="L543" s="239">
        <v>1000</v>
      </c>
      <c r="M543" s="247" t="s">
        <v>6330</v>
      </c>
    </row>
    <row r="544" spans="1:13">
      <c r="A544" s="255" t="s">
        <v>5514</v>
      </c>
      <c r="B544" s="255" t="s">
        <v>1069</v>
      </c>
      <c r="C544" s="256" t="s">
        <v>16</v>
      </c>
      <c r="D544" s="259" t="s">
        <v>6010</v>
      </c>
      <c r="E544" s="265" t="s">
        <v>232</v>
      </c>
      <c r="F544" s="235" t="s">
        <v>233</v>
      </c>
      <c r="G544" s="267" t="s">
        <v>2914</v>
      </c>
      <c r="H544" s="236" t="s">
        <v>2860</v>
      </c>
      <c r="I544" s="236" t="s">
        <v>2320</v>
      </c>
      <c r="J544" s="236" t="s">
        <v>5220</v>
      </c>
      <c r="K544" s="257">
        <v>-1000</v>
      </c>
      <c r="L544" s="239">
        <v>1000</v>
      </c>
      <c r="M544" s="247" t="s">
        <v>6331</v>
      </c>
    </row>
    <row r="545" spans="1:13">
      <c r="A545" s="254" t="s">
        <v>5514</v>
      </c>
      <c r="B545" s="255" t="s">
        <v>1069</v>
      </c>
      <c r="C545" s="257" t="s">
        <v>16</v>
      </c>
      <c r="D545" s="258" t="s">
        <v>6267</v>
      </c>
      <c r="E545" s="264" t="s">
        <v>232</v>
      </c>
      <c r="F545" s="236" t="s">
        <v>233</v>
      </c>
      <c r="G545" s="267" t="s">
        <v>2914</v>
      </c>
      <c r="H545" s="236" t="s">
        <v>2860</v>
      </c>
      <c r="I545" s="236" t="s">
        <v>2320</v>
      </c>
      <c r="J545" s="236" t="s">
        <v>5220</v>
      </c>
      <c r="K545" s="257">
        <v>-1000</v>
      </c>
      <c r="L545" s="239">
        <v>1000</v>
      </c>
      <c r="M545" s="247" t="s">
        <v>6330</v>
      </c>
    </row>
    <row r="546" spans="1:13">
      <c r="A546" s="255" t="s">
        <v>5514</v>
      </c>
      <c r="B546" s="255" t="s">
        <v>1073</v>
      </c>
      <c r="C546" s="256" t="s">
        <v>16</v>
      </c>
      <c r="D546" s="259" t="s">
        <v>5944</v>
      </c>
      <c r="E546" s="265" t="s">
        <v>1071</v>
      </c>
      <c r="F546" s="235" t="s">
        <v>1072</v>
      </c>
      <c r="G546" s="267" t="s">
        <v>2957</v>
      </c>
      <c r="H546" s="236" t="s">
        <v>2860</v>
      </c>
      <c r="I546" s="236" t="s">
        <v>2958</v>
      </c>
      <c r="J546" s="236" t="s">
        <v>2959</v>
      </c>
      <c r="K546" s="257">
        <v>-1000</v>
      </c>
      <c r="L546" s="239">
        <v>1000</v>
      </c>
      <c r="M546" s="268" t="s">
        <v>6331</v>
      </c>
    </row>
    <row r="547" spans="1:13">
      <c r="A547" s="254" t="s">
        <v>5514</v>
      </c>
      <c r="B547" s="255" t="s">
        <v>1073</v>
      </c>
      <c r="C547" s="257" t="s">
        <v>16</v>
      </c>
      <c r="D547" s="258" t="s">
        <v>6344</v>
      </c>
      <c r="E547" s="264" t="s">
        <v>1071</v>
      </c>
      <c r="F547" s="236" t="s">
        <v>1072</v>
      </c>
      <c r="G547" s="267" t="s">
        <v>2957</v>
      </c>
      <c r="H547" s="236" t="s">
        <v>2860</v>
      </c>
      <c r="I547" s="236" t="s">
        <v>2958</v>
      </c>
      <c r="J547" s="236" t="s">
        <v>2959</v>
      </c>
      <c r="K547" s="257">
        <v>-1000</v>
      </c>
      <c r="L547" s="239">
        <v>1000</v>
      </c>
      <c r="M547" s="268" t="s">
        <v>6330</v>
      </c>
    </row>
    <row r="548" spans="1:13" s="269" customFormat="1">
      <c r="A548" s="255" t="s">
        <v>5514</v>
      </c>
      <c r="B548" s="255" t="s">
        <v>1076</v>
      </c>
      <c r="C548" s="256" t="s">
        <v>16</v>
      </c>
      <c r="D548" s="259" t="s">
        <v>6007</v>
      </c>
      <c r="E548" s="265" t="s">
        <v>1062</v>
      </c>
      <c r="F548" s="235" t="s">
        <v>2890</v>
      </c>
      <c r="G548" s="267" t="s">
        <v>2923</v>
      </c>
      <c r="H548" s="236" t="s">
        <v>2860</v>
      </c>
      <c r="I548" s="236" t="s">
        <v>2889</v>
      </c>
      <c r="J548" s="236" t="s">
        <v>2925</v>
      </c>
      <c r="K548" s="257">
        <v>-1000</v>
      </c>
      <c r="L548" s="239">
        <v>1000</v>
      </c>
      <c r="M548" s="247" t="s">
        <v>6331</v>
      </c>
    </row>
    <row r="549" spans="1:13" s="269" customFormat="1">
      <c r="A549" s="254" t="s">
        <v>5514</v>
      </c>
      <c r="B549" s="255" t="s">
        <v>1076</v>
      </c>
      <c r="C549" s="257" t="s">
        <v>16</v>
      </c>
      <c r="D549" s="258" t="s">
        <v>6007</v>
      </c>
      <c r="E549" s="264" t="s">
        <v>1062</v>
      </c>
      <c r="F549" s="236" t="s">
        <v>2924</v>
      </c>
      <c r="G549" s="267" t="s">
        <v>2923</v>
      </c>
      <c r="H549" s="236" t="s">
        <v>2860</v>
      </c>
      <c r="I549" s="236" t="s">
        <v>2889</v>
      </c>
      <c r="J549" s="236" t="s">
        <v>2925</v>
      </c>
      <c r="K549" s="257">
        <v>-1000</v>
      </c>
      <c r="L549" s="239">
        <v>1000</v>
      </c>
      <c r="M549" s="247" t="s">
        <v>6330</v>
      </c>
    </row>
    <row r="550" spans="1:13">
      <c r="A550" s="255" t="s">
        <v>5514</v>
      </c>
      <c r="B550" s="255" t="s">
        <v>1080</v>
      </c>
      <c r="C550" s="256" t="s">
        <v>16</v>
      </c>
      <c r="D550" s="259" t="s">
        <v>5714</v>
      </c>
      <c r="E550" s="265" t="s">
        <v>1078</v>
      </c>
      <c r="F550" s="235" t="s">
        <v>2895</v>
      </c>
      <c r="G550" s="267" t="s">
        <v>2893</v>
      </c>
      <c r="H550" s="236" t="s">
        <v>2860</v>
      </c>
      <c r="I550" s="236" t="s">
        <v>2894</v>
      </c>
      <c r="J550" s="236" t="s">
        <v>5339</v>
      </c>
      <c r="K550" s="257">
        <v>-1000</v>
      </c>
      <c r="L550" s="239">
        <v>1000</v>
      </c>
      <c r="M550" s="247" t="s">
        <v>6331</v>
      </c>
    </row>
    <row r="551" spans="1:13">
      <c r="A551" s="254" t="s">
        <v>5514</v>
      </c>
      <c r="B551" s="255" t="s">
        <v>1080</v>
      </c>
      <c r="C551" s="257" t="s">
        <v>16</v>
      </c>
      <c r="D551" s="258" t="s">
        <v>5714</v>
      </c>
      <c r="E551" s="264" t="s">
        <v>1078</v>
      </c>
      <c r="F551" s="236" t="s">
        <v>2895</v>
      </c>
      <c r="G551" s="267" t="s">
        <v>2893</v>
      </c>
      <c r="H551" s="236" t="s">
        <v>2860</v>
      </c>
      <c r="I551" s="236" t="s">
        <v>2894</v>
      </c>
      <c r="J551" s="236" t="s">
        <v>5339</v>
      </c>
      <c r="K551" s="257">
        <v>-1000</v>
      </c>
      <c r="L551" s="239">
        <v>1000</v>
      </c>
      <c r="M551" s="247" t="s">
        <v>6330</v>
      </c>
    </row>
    <row r="552" spans="1:13">
      <c r="A552" s="255" t="s">
        <v>5808</v>
      </c>
      <c r="B552" s="255" t="s">
        <v>1084</v>
      </c>
      <c r="C552" s="256" t="s">
        <v>16</v>
      </c>
      <c r="D552" s="259" t="s">
        <v>5941</v>
      </c>
      <c r="E552" s="265" t="s">
        <v>1082</v>
      </c>
      <c r="F552" s="235" t="s">
        <v>1083</v>
      </c>
      <c r="G552" s="267" t="s">
        <v>2932</v>
      </c>
      <c r="H552" s="236" t="s">
        <v>2860</v>
      </c>
      <c r="I552" s="236" t="s">
        <v>2560</v>
      </c>
      <c r="J552" s="236" t="s">
        <v>2561</v>
      </c>
      <c r="K552" s="257">
        <v>-1000</v>
      </c>
      <c r="L552" s="239">
        <v>1000</v>
      </c>
      <c r="M552" s="247" t="s">
        <v>6331</v>
      </c>
    </row>
    <row r="553" spans="1:13" s="269" customFormat="1">
      <c r="A553" s="254" t="s">
        <v>5808</v>
      </c>
      <c r="B553" s="255" t="s">
        <v>1084</v>
      </c>
      <c r="C553" s="257" t="s">
        <v>16</v>
      </c>
      <c r="D553" s="258" t="s">
        <v>6272</v>
      </c>
      <c r="E553" s="264" t="s">
        <v>1082</v>
      </c>
      <c r="F553" s="236" t="s">
        <v>1083</v>
      </c>
      <c r="G553" s="267" t="s">
        <v>2932</v>
      </c>
      <c r="H553" s="236" t="s">
        <v>2860</v>
      </c>
      <c r="I553" s="236" t="s">
        <v>2560</v>
      </c>
      <c r="J553" s="236" t="s">
        <v>2561</v>
      </c>
      <c r="K553" s="257">
        <v>-1000</v>
      </c>
      <c r="L553" s="239">
        <v>1000</v>
      </c>
      <c r="M553" s="247" t="s">
        <v>6330</v>
      </c>
    </row>
    <row r="554" spans="1:13" s="269" customFormat="1">
      <c r="A554" s="255" t="s">
        <v>5514</v>
      </c>
      <c r="B554" s="255" t="s">
        <v>1088</v>
      </c>
      <c r="C554" s="256" t="s">
        <v>16</v>
      </c>
      <c r="D554" s="259" t="s">
        <v>6006</v>
      </c>
      <c r="E554" s="265" t="s">
        <v>1086</v>
      </c>
      <c r="F554" s="235" t="s">
        <v>2929</v>
      </c>
      <c r="G554" s="267" t="s">
        <v>2978</v>
      </c>
      <c r="H554" s="236" t="s">
        <v>2860</v>
      </c>
      <c r="I554" s="236" t="s">
        <v>2928</v>
      </c>
      <c r="J554" s="236" t="s">
        <v>6273</v>
      </c>
      <c r="K554" s="257">
        <v>-1000</v>
      </c>
      <c r="L554" s="239">
        <v>1000</v>
      </c>
      <c r="M554" s="247" t="s">
        <v>6331</v>
      </c>
    </row>
    <row r="555" spans="1:13">
      <c r="A555" s="254" t="s">
        <v>5514</v>
      </c>
      <c r="B555" s="255" t="s">
        <v>1088</v>
      </c>
      <c r="C555" s="257" t="s">
        <v>16</v>
      </c>
      <c r="D555" s="258" t="s">
        <v>5862</v>
      </c>
      <c r="E555" s="264" t="s">
        <v>1086</v>
      </c>
      <c r="F555" s="236" t="s">
        <v>2929</v>
      </c>
      <c r="G555" s="267" t="s">
        <v>2978</v>
      </c>
      <c r="H555" s="236" t="s">
        <v>2860</v>
      </c>
      <c r="I555" s="236" t="s">
        <v>2928</v>
      </c>
      <c r="J555" s="236" t="s">
        <v>6273</v>
      </c>
      <c r="K555" s="257">
        <v>-1000</v>
      </c>
      <c r="L555" s="239">
        <v>1000</v>
      </c>
      <c r="M555" s="247" t="s">
        <v>6330</v>
      </c>
    </row>
    <row r="556" spans="1:13" s="269" customFormat="1">
      <c r="A556" s="255" t="s">
        <v>5514</v>
      </c>
      <c r="B556" s="255" t="s">
        <v>1090</v>
      </c>
      <c r="C556" s="256" t="s">
        <v>16</v>
      </c>
      <c r="D556" s="259" t="s">
        <v>6017</v>
      </c>
      <c r="E556" s="265" t="s">
        <v>1082</v>
      </c>
      <c r="F556" s="235" t="s">
        <v>1083</v>
      </c>
      <c r="G556" s="267" t="s">
        <v>2982</v>
      </c>
      <c r="H556" s="236" t="s">
        <v>2860</v>
      </c>
      <c r="I556" s="236" t="s">
        <v>2560</v>
      </c>
      <c r="J556" s="236" t="s">
        <v>2951</v>
      </c>
      <c r="K556" s="257">
        <v>-1000</v>
      </c>
      <c r="L556" s="239">
        <v>1000</v>
      </c>
      <c r="M556" s="247" t="s">
        <v>6331</v>
      </c>
    </row>
    <row r="557" spans="1:13" s="269" customFormat="1">
      <c r="A557" s="254" t="s">
        <v>5514</v>
      </c>
      <c r="B557" s="255" t="s">
        <v>1090</v>
      </c>
      <c r="C557" s="257" t="s">
        <v>16</v>
      </c>
      <c r="D557" s="258" t="s">
        <v>6017</v>
      </c>
      <c r="E557" s="264" t="s">
        <v>1082</v>
      </c>
      <c r="F557" s="236" t="s">
        <v>2950</v>
      </c>
      <c r="G557" s="267" t="s">
        <v>2982</v>
      </c>
      <c r="H557" s="236" t="s">
        <v>2860</v>
      </c>
      <c r="I557" s="236" t="s">
        <v>2560</v>
      </c>
      <c r="J557" s="236" t="s">
        <v>2951</v>
      </c>
      <c r="K557" s="257">
        <v>-1000</v>
      </c>
      <c r="L557" s="239">
        <v>1000</v>
      </c>
      <c r="M557" s="247" t="s">
        <v>6330</v>
      </c>
    </row>
    <row r="558" spans="1:13">
      <c r="A558" s="254" t="s">
        <v>5514</v>
      </c>
      <c r="B558" s="255" t="s">
        <v>1092</v>
      </c>
      <c r="C558" s="257" t="s">
        <v>16</v>
      </c>
      <c r="D558" s="258" t="s">
        <v>6277</v>
      </c>
      <c r="E558" s="264" t="s">
        <v>1082</v>
      </c>
      <c r="F558" s="261" t="s">
        <v>2940</v>
      </c>
      <c r="G558" s="264" t="s">
        <v>2939</v>
      </c>
      <c r="H558" s="261" t="s">
        <v>2860</v>
      </c>
      <c r="I558" s="264" t="s">
        <v>2560</v>
      </c>
      <c r="J558" s="261" t="s">
        <v>2941</v>
      </c>
      <c r="K558" s="257">
        <v>-1000</v>
      </c>
      <c r="L558" s="277">
        <v>1000</v>
      </c>
      <c r="M558" s="247" t="s">
        <v>6330</v>
      </c>
    </row>
    <row r="559" spans="1:13">
      <c r="A559" s="255" t="s">
        <v>5514</v>
      </c>
      <c r="B559" s="255" t="s">
        <v>1094</v>
      </c>
      <c r="C559" s="256" t="s">
        <v>16</v>
      </c>
      <c r="D559" s="259" t="s">
        <v>5943</v>
      </c>
      <c r="E559" s="265" t="s">
        <v>1086</v>
      </c>
      <c r="F559" s="235" t="s">
        <v>2929</v>
      </c>
      <c r="G559" s="267" t="s">
        <v>2927</v>
      </c>
      <c r="H559" s="236" t="s">
        <v>2860</v>
      </c>
      <c r="I559" s="236" t="s">
        <v>2928</v>
      </c>
      <c r="J559" s="236" t="s">
        <v>6273</v>
      </c>
      <c r="K559" s="257">
        <v>-1000</v>
      </c>
      <c r="L559" s="239">
        <v>1000</v>
      </c>
      <c r="M559" s="247" t="s">
        <v>6331</v>
      </c>
    </row>
    <row r="560" spans="1:13">
      <c r="A560" s="254" t="s">
        <v>5514</v>
      </c>
      <c r="B560" s="255" t="s">
        <v>1094</v>
      </c>
      <c r="C560" s="257" t="s">
        <v>16</v>
      </c>
      <c r="D560" s="258" t="s">
        <v>6276</v>
      </c>
      <c r="E560" s="264" t="s">
        <v>1086</v>
      </c>
      <c r="F560" s="236" t="s">
        <v>2929</v>
      </c>
      <c r="G560" s="267" t="s">
        <v>2927</v>
      </c>
      <c r="H560" s="236" t="s">
        <v>2860</v>
      </c>
      <c r="I560" s="236" t="s">
        <v>2928</v>
      </c>
      <c r="J560" s="236" t="s">
        <v>6273</v>
      </c>
      <c r="K560" s="257">
        <v>-1000</v>
      </c>
      <c r="L560" s="239">
        <v>1000</v>
      </c>
      <c r="M560" s="247" t="s">
        <v>6330</v>
      </c>
    </row>
    <row r="561" spans="1:13">
      <c r="A561" s="173" t="s">
        <v>5808</v>
      </c>
      <c r="B561" s="180" t="s">
        <v>1096</v>
      </c>
      <c r="C561" s="174" t="s">
        <v>16</v>
      </c>
      <c r="D561" s="199" t="s">
        <v>6197</v>
      </c>
      <c r="E561" s="200" t="s">
        <v>1082</v>
      </c>
      <c r="F561" s="184" t="s">
        <v>2950</v>
      </c>
      <c r="G561" s="187" t="s">
        <v>2980</v>
      </c>
      <c r="H561" s="184" t="s">
        <v>2860</v>
      </c>
      <c r="I561" s="184" t="s">
        <v>2560</v>
      </c>
      <c r="J561" s="184" t="s">
        <v>2951</v>
      </c>
      <c r="K561" s="174">
        <v>-1000</v>
      </c>
      <c r="L561" s="175">
        <v>1000</v>
      </c>
      <c r="M561" s="229" t="s">
        <v>6330</v>
      </c>
    </row>
    <row r="562" spans="1:13">
      <c r="A562" s="255" t="s">
        <v>5514</v>
      </c>
      <c r="B562" s="255" t="s">
        <v>1100</v>
      </c>
      <c r="C562" s="256" t="s">
        <v>16</v>
      </c>
      <c r="D562" s="259" t="s">
        <v>5666</v>
      </c>
      <c r="E562" s="265" t="s">
        <v>1098</v>
      </c>
      <c r="F562" s="235" t="s">
        <v>1099</v>
      </c>
      <c r="G562" s="267" t="s">
        <v>2919</v>
      </c>
      <c r="H562" s="236" t="s">
        <v>2860</v>
      </c>
      <c r="I562" s="236" t="s">
        <v>2920</v>
      </c>
      <c r="J562" s="236" t="s">
        <v>2921</v>
      </c>
      <c r="K562" s="257">
        <v>-1000</v>
      </c>
      <c r="L562" s="239">
        <v>1000</v>
      </c>
      <c r="M562" s="247" t="s">
        <v>6331</v>
      </c>
    </row>
    <row r="563" spans="1:13">
      <c r="A563" s="254" t="s">
        <v>5514</v>
      </c>
      <c r="B563" s="255" t="s">
        <v>1100</v>
      </c>
      <c r="C563" s="257" t="s">
        <v>16</v>
      </c>
      <c r="D563" s="258" t="s">
        <v>5713</v>
      </c>
      <c r="E563" s="264" t="s">
        <v>1098</v>
      </c>
      <c r="F563" s="236" t="s">
        <v>1099</v>
      </c>
      <c r="G563" s="267" t="s">
        <v>2919</v>
      </c>
      <c r="H563" s="236" t="s">
        <v>2860</v>
      </c>
      <c r="I563" s="236" t="s">
        <v>2920</v>
      </c>
      <c r="J563" s="236" t="s">
        <v>2921</v>
      </c>
      <c r="K563" s="257">
        <v>-1000</v>
      </c>
      <c r="L563" s="239">
        <v>1000</v>
      </c>
      <c r="M563" s="247" t="s">
        <v>6330</v>
      </c>
    </row>
    <row r="564" spans="1:13" s="269" customFormat="1">
      <c r="A564" s="255" t="s">
        <v>5514</v>
      </c>
      <c r="B564" s="255" t="s">
        <v>1104</v>
      </c>
      <c r="C564" s="256" t="s">
        <v>16</v>
      </c>
      <c r="D564" s="259" t="s">
        <v>5697</v>
      </c>
      <c r="E564" s="265" t="s">
        <v>1102</v>
      </c>
      <c r="F564" s="235" t="s">
        <v>2907</v>
      </c>
      <c r="G564" s="267" t="s">
        <v>2905</v>
      </c>
      <c r="H564" s="236" t="s">
        <v>2860</v>
      </c>
      <c r="I564" s="236" t="s">
        <v>2906</v>
      </c>
      <c r="J564" s="236" t="s">
        <v>5340</v>
      </c>
      <c r="K564" s="257">
        <v>-1000</v>
      </c>
      <c r="L564" s="239">
        <v>1000</v>
      </c>
      <c r="M564" s="247" t="s">
        <v>6331</v>
      </c>
    </row>
    <row r="565" spans="1:13">
      <c r="A565" s="254" t="s">
        <v>5514</v>
      </c>
      <c r="B565" s="255" t="s">
        <v>1104</v>
      </c>
      <c r="C565" s="257" t="s">
        <v>16</v>
      </c>
      <c r="D565" s="258" t="s">
        <v>6278</v>
      </c>
      <c r="E565" s="264" t="s">
        <v>1102</v>
      </c>
      <c r="F565" s="236" t="s">
        <v>2907</v>
      </c>
      <c r="G565" s="267" t="s">
        <v>2905</v>
      </c>
      <c r="H565" s="236" t="s">
        <v>2860</v>
      </c>
      <c r="I565" s="236" t="s">
        <v>2906</v>
      </c>
      <c r="J565" s="236" t="s">
        <v>5340</v>
      </c>
      <c r="K565" s="257">
        <v>-1000</v>
      </c>
      <c r="L565" s="239">
        <v>1000</v>
      </c>
      <c r="M565" s="247" t="s">
        <v>6330</v>
      </c>
    </row>
    <row r="566" spans="1:13">
      <c r="A566" s="255" t="s">
        <v>5514</v>
      </c>
      <c r="B566" s="256" t="s">
        <v>1108</v>
      </c>
      <c r="C566" s="256" t="s">
        <v>16</v>
      </c>
      <c r="D566" s="259" t="s">
        <v>6079</v>
      </c>
      <c r="E566" s="265" t="s">
        <v>1106</v>
      </c>
      <c r="F566" s="235" t="s">
        <v>1107</v>
      </c>
      <c r="G566" s="267" t="s">
        <v>2901</v>
      </c>
      <c r="H566" s="236" t="s">
        <v>2860</v>
      </c>
      <c r="I566" s="236" t="s">
        <v>2902</v>
      </c>
      <c r="J566" s="236" t="s">
        <v>2903</v>
      </c>
      <c r="K566" s="257">
        <v>-1000</v>
      </c>
      <c r="L566" s="239">
        <v>1000</v>
      </c>
      <c r="M566" s="247" t="s">
        <v>6331</v>
      </c>
    </row>
    <row r="567" spans="1:13" s="269" customFormat="1">
      <c r="A567" s="256" t="s">
        <v>5514</v>
      </c>
      <c r="B567" s="255" t="s">
        <v>1108</v>
      </c>
      <c r="C567" s="257" t="s">
        <v>16</v>
      </c>
      <c r="D567" s="258" t="s">
        <v>5315</v>
      </c>
      <c r="E567" s="264" t="s">
        <v>1106</v>
      </c>
      <c r="F567" s="236" t="s">
        <v>1107</v>
      </c>
      <c r="G567" s="267" t="s">
        <v>2901</v>
      </c>
      <c r="H567" s="236" t="s">
        <v>2860</v>
      </c>
      <c r="I567" s="236" t="s">
        <v>2902</v>
      </c>
      <c r="J567" s="236" t="s">
        <v>2903</v>
      </c>
      <c r="K567" s="257">
        <v>-1000</v>
      </c>
      <c r="L567" s="239">
        <v>1000</v>
      </c>
      <c r="M567" s="247" t="s">
        <v>6330</v>
      </c>
    </row>
    <row r="568" spans="1:13">
      <c r="A568" s="255" t="s">
        <v>5514</v>
      </c>
      <c r="B568" s="255" t="s">
        <v>1118</v>
      </c>
      <c r="C568" s="256" t="s">
        <v>16</v>
      </c>
      <c r="D568" s="259" t="s">
        <v>6062</v>
      </c>
      <c r="E568" s="265" t="s">
        <v>1116</v>
      </c>
      <c r="F568" s="235" t="s">
        <v>2911</v>
      </c>
      <c r="G568" s="267" t="s">
        <v>2910</v>
      </c>
      <c r="H568" s="236" t="s">
        <v>2860</v>
      </c>
      <c r="I568" s="236" t="s">
        <v>1116</v>
      </c>
      <c r="J568" s="236" t="s">
        <v>2912</v>
      </c>
      <c r="K568" s="257">
        <v>-1000</v>
      </c>
      <c r="L568" s="239">
        <v>1000</v>
      </c>
      <c r="M568" s="247" t="s">
        <v>6331</v>
      </c>
    </row>
    <row r="569" spans="1:13">
      <c r="A569" s="254" t="s">
        <v>5514</v>
      </c>
      <c r="B569" s="255" t="s">
        <v>1118</v>
      </c>
      <c r="C569" s="257" t="s">
        <v>16</v>
      </c>
      <c r="D569" s="258" t="s">
        <v>6280</v>
      </c>
      <c r="E569" s="264" t="s">
        <v>1116</v>
      </c>
      <c r="F569" s="236" t="s">
        <v>2911</v>
      </c>
      <c r="G569" s="267" t="s">
        <v>2910</v>
      </c>
      <c r="H569" s="236" t="s">
        <v>2860</v>
      </c>
      <c r="I569" s="236" t="s">
        <v>1116</v>
      </c>
      <c r="J569" s="236" t="s">
        <v>2912</v>
      </c>
      <c r="K569" s="257">
        <v>-1000</v>
      </c>
      <c r="L569" s="239">
        <v>1000</v>
      </c>
      <c r="M569" s="247" t="s">
        <v>6330</v>
      </c>
    </row>
    <row r="570" spans="1:13">
      <c r="A570" s="256" t="s">
        <v>5514</v>
      </c>
      <c r="B570" s="256" t="s">
        <v>1120</v>
      </c>
      <c r="C570" s="256" t="s">
        <v>16</v>
      </c>
      <c r="D570" s="259" t="s">
        <v>5406</v>
      </c>
      <c r="E570" s="265" t="s">
        <v>1078</v>
      </c>
      <c r="F570" s="235" t="s">
        <v>2895</v>
      </c>
      <c r="G570" s="267" t="s">
        <v>2916</v>
      </c>
      <c r="H570" s="236" t="s">
        <v>2860</v>
      </c>
      <c r="I570" s="236" t="s">
        <v>2894</v>
      </c>
      <c r="J570" s="236" t="s">
        <v>5339</v>
      </c>
      <c r="K570" s="257">
        <v>-1000</v>
      </c>
      <c r="L570" s="239">
        <v>1000</v>
      </c>
      <c r="M570" s="247" t="s">
        <v>6331</v>
      </c>
    </row>
    <row r="571" spans="1:13">
      <c r="A571" s="254" t="s">
        <v>5514</v>
      </c>
      <c r="B571" s="255" t="s">
        <v>1120</v>
      </c>
      <c r="C571" s="257" t="s">
        <v>16</v>
      </c>
      <c r="D571" s="258" t="s">
        <v>5406</v>
      </c>
      <c r="E571" s="264" t="s">
        <v>1078</v>
      </c>
      <c r="F571" s="236" t="s">
        <v>2917</v>
      </c>
      <c r="G571" s="267" t="s">
        <v>2916</v>
      </c>
      <c r="H571" s="236" t="s">
        <v>2860</v>
      </c>
      <c r="I571" s="236" t="s">
        <v>2894</v>
      </c>
      <c r="J571" s="236" t="s">
        <v>5339</v>
      </c>
      <c r="K571" s="257">
        <v>-1000</v>
      </c>
      <c r="L571" s="239">
        <v>1000</v>
      </c>
      <c r="M571" s="247" t="s">
        <v>6330</v>
      </c>
    </row>
    <row r="572" spans="1:13">
      <c r="A572" s="255" t="s">
        <v>5514</v>
      </c>
      <c r="B572" s="255" t="s">
        <v>1124</v>
      </c>
      <c r="C572" s="256" t="s">
        <v>16</v>
      </c>
      <c r="D572" s="259" t="s">
        <v>5553</v>
      </c>
      <c r="E572" s="265" t="s">
        <v>1122</v>
      </c>
      <c r="F572" s="235" t="s">
        <v>1123</v>
      </c>
      <c r="G572" s="267" t="s">
        <v>2934</v>
      </c>
      <c r="H572" s="236" t="s">
        <v>2860</v>
      </c>
      <c r="I572" s="236" t="s">
        <v>1122</v>
      </c>
      <c r="J572" s="236" t="s">
        <v>5405</v>
      </c>
      <c r="K572" s="257">
        <v>-1000</v>
      </c>
      <c r="L572" s="239">
        <v>1000</v>
      </c>
      <c r="M572" s="247" t="s">
        <v>6331</v>
      </c>
    </row>
    <row r="573" spans="1:13">
      <c r="A573" s="255" t="s">
        <v>5514</v>
      </c>
      <c r="B573" s="255" t="s">
        <v>1124</v>
      </c>
      <c r="C573" s="257" t="s">
        <v>16</v>
      </c>
      <c r="D573" s="258" t="s">
        <v>5404</v>
      </c>
      <c r="E573" s="264" t="s">
        <v>1122</v>
      </c>
      <c r="F573" s="236" t="s">
        <v>1123</v>
      </c>
      <c r="G573" s="267" t="s">
        <v>2934</v>
      </c>
      <c r="H573" s="236" t="s">
        <v>2860</v>
      </c>
      <c r="I573" s="236" t="s">
        <v>1122</v>
      </c>
      <c r="J573" s="236" t="s">
        <v>5405</v>
      </c>
      <c r="K573" s="257">
        <v>-1000</v>
      </c>
      <c r="L573" s="239">
        <v>1000</v>
      </c>
      <c r="M573" s="247" t="s">
        <v>6330</v>
      </c>
    </row>
    <row r="574" spans="1:13">
      <c r="A574" s="255" t="s">
        <v>5514</v>
      </c>
      <c r="B574" s="255" t="s">
        <v>1126</v>
      </c>
      <c r="C574" s="256" t="s">
        <v>16</v>
      </c>
      <c r="D574" s="259" t="s">
        <v>5696</v>
      </c>
      <c r="E574" s="265" t="s">
        <v>1102</v>
      </c>
      <c r="F574" s="235" t="s">
        <v>2907</v>
      </c>
      <c r="G574" s="267" t="s">
        <v>2975</v>
      </c>
      <c r="H574" s="236" t="s">
        <v>2860</v>
      </c>
      <c r="I574" s="236" t="s">
        <v>2906</v>
      </c>
      <c r="J574" s="236" t="s">
        <v>5340</v>
      </c>
      <c r="K574" s="257">
        <v>-1000</v>
      </c>
      <c r="L574" s="239">
        <v>1000</v>
      </c>
      <c r="M574" s="247" t="s">
        <v>6331</v>
      </c>
    </row>
    <row r="575" spans="1:13">
      <c r="A575" s="257" t="s">
        <v>5514</v>
      </c>
      <c r="B575" s="256" t="s">
        <v>1126</v>
      </c>
      <c r="C575" s="257" t="s">
        <v>16</v>
      </c>
      <c r="D575" s="258" t="s">
        <v>6281</v>
      </c>
      <c r="E575" s="264" t="s">
        <v>1102</v>
      </c>
      <c r="F575" s="236" t="s">
        <v>2976</v>
      </c>
      <c r="G575" s="267" t="s">
        <v>2975</v>
      </c>
      <c r="H575" s="236" t="s">
        <v>2860</v>
      </c>
      <c r="I575" s="236" t="s">
        <v>2906</v>
      </c>
      <c r="J575" s="236" t="s">
        <v>5340</v>
      </c>
      <c r="K575" s="257">
        <v>-1000</v>
      </c>
      <c r="L575" s="239">
        <v>1000</v>
      </c>
      <c r="M575" s="247" t="s">
        <v>6330</v>
      </c>
    </row>
    <row r="576" spans="1:13">
      <c r="A576" s="255" t="s">
        <v>5514</v>
      </c>
      <c r="B576" s="255" t="s">
        <v>1132</v>
      </c>
      <c r="C576" s="256" t="s">
        <v>16</v>
      </c>
      <c r="D576" s="259" t="s">
        <v>6061</v>
      </c>
      <c r="E576" s="265" t="s">
        <v>1130</v>
      </c>
      <c r="F576" s="235" t="s">
        <v>1131</v>
      </c>
      <c r="G576" s="267" t="s">
        <v>2898</v>
      </c>
      <c r="H576" s="236" t="s">
        <v>2860</v>
      </c>
      <c r="I576" s="236" t="s">
        <v>1130</v>
      </c>
      <c r="J576" s="236" t="s">
        <v>2899</v>
      </c>
      <c r="K576" s="257">
        <v>-1000</v>
      </c>
      <c r="L576" s="239">
        <v>1000</v>
      </c>
      <c r="M576" s="247" t="s">
        <v>6331</v>
      </c>
    </row>
    <row r="577" spans="1:13">
      <c r="A577" s="257" t="s">
        <v>5514</v>
      </c>
      <c r="B577" s="256" t="s">
        <v>1132</v>
      </c>
      <c r="C577" s="257" t="s">
        <v>16</v>
      </c>
      <c r="D577" s="258" t="s">
        <v>6061</v>
      </c>
      <c r="E577" s="264" t="s">
        <v>1130</v>
      </c>
      <c r="F577" s="236" t="s">
        <v>1131</v>
      </c>
      <c r="G577" s="267" t="s">
        <v>2898</v>
      </c>
      <c r="H577" s="236" t="s">
        <v>2860</v>
      </c>
      <c r="I577" s="236" t="s">
        <v>1130</v>
      </c>
      <c r="J577" s="236" t="s">
        <v>2899</v>
      </c>
      <c r="K577" s="257">
        <v>-1000</v>
      </c>
      <c r="L577" s="239">
        <v>1000</v>
      </c>
      <c r="M577" s="247" t="s">
        <v>6330</v>
      </c>
    </row>
    <row r="578" spans="1:13">
      <c r="A578" s="256" t="s">
        <v>5514</v>
      </c>
      <c r="B578" s="256" t="s">
        <v>1134</v>
      </c>
      <c r="C578" s="256" t="s">
        <v>16</v>
      </c>
      <c r="D578" s="259" t="s">
        <v>6048</v>
      </c>
      <c r="E578" s="265" t="s">
        <v>232</v>
      </c>
      <c r="F578" s="235" t="s">
        <v>233</v>
      </c>
      <c r="G578" s="267" t="s">
        <v>2882</v>
      </c>
      <c r="H578" s="236" t="s">
        <v>2860</v>
      </c>
      <c r="I578" s="236" t="s">
        <v>2320</v>
      </c>
      <c r="J578" s="236" t="s">
        <v>5220</v>
      </c>
      <c r="K578" s="257">
        <v>-1000</v>
      </c>
      <c r="L578" s="239">
        <v>1000</v>
      </c>
      <c r="M578" s="268" t="s">
        <v>6331</v>
      </c>
    </row>
    <row r="579" spans="1:13" s="269" customFormat="1">
      <c r="A579" s="254" t="s">
        <v>5514</v>
      </c>
      <c r="B579" s="255" t="s">
        <v>1134</v>
      </c>
      <c r="C579" s="257" t="s">
        <v>16</v>
      </c>
      <c r="D579" s="258" t="s">
        <v>6048</v>
      </c>
      <c r="E579" s="264" t="s">
        <v>232</v>
      </c>
      <c r="F579" s="236" t="s">
        <v>233</v>
      </c>
      <c r="G579" s="267" t="s">
        <v>2882</v>
      </c>
      <c r="H579" s="236" t="s">
        <v>2860</v>
      </c>
      <c r="I579" s="236" t="s">
        <v>2320</v>
      </c>
      <c r="J579" s="236" t="s">
        <v>5220</v>
      </c>
      <c r="K579" s="257">
        <v>-1000</v>
      </c>
      <c r="L579" s="239">
        <v>1000</v>
      </c>
      <c r="M579" s="268" t="s">
        <v>6330</v>
      </c>
    </row>
    <row r="580" spans="1:13">
      <c r="A580" s="255" t="s">
        <v>5808</v>
      </c>
      <c r="B580" s="255" t="s">
        <v>1136</v>
      </c>
      <c r="C580" s="256" t="s">
        <v>16</v>
      </c>
      <c r="D580" s="259" t="s">
        <v>6063</v>
      </c>
      <c r="E580" s="265" t="s">
        <v>1065</v>
      </c>
      <c r="F580" s="235" t="s">
        <v>1066</v>
      </c>
      <c r="G580" s="267" t="s">
        <v>2963</v>
      </c>
      <c r="H580" s="236" t="s">
        <v>2860</v>
      </c>
      <c r="I580" s="236" t="s">
        <v>2954</v>
      </c>
      <c r="J580" s="236" t="s">
        <v>2955</v>
      </c>
      <c r="K580" s="257">
        <v>-1000</v>
      </c>
      <c r="L580" s="239">
        <v>1000</v>
      </c>
      <c r="M580" s="247" t="s">
        <v>6331</v>
      </c>
    </row>
    <row r="581" spans="1:13">
      <c r="A581" s="255" t="s">
        <v>5808</v>
      </c>
      <c r="B581" s="255" t="s">
        <v>1136</v>
      </c>
      <c r="C581" s="257" t="s">
        <v>16</v>
      </c>
      <c r="D581" s="258" t="s">
        <v>5439</v>
      </c>
      <c r="E581" s="264" t="s">
        <v>1065</v>
      </c>
      <c r="F581" s="236" t="s">
        <v>1066</v>
      </c>
      <c r="G581" s="267" t="s">
        <v>2963</v>
      </c>
      <c r="H581" s="236" t="s">
        <v>2860</v>
      </c>
      <c r="I581" s="236" t="s">
        <v>2954</v>
      </c>
      <c r="J581" s="236" t="s">
        <v>2955</v>
      </c>
      <c r="K581" s="257">
        <v>-1000</v>
      </c>
      <c r="L581" s="239">
        <v>1000</v>
      </c>
      <c r="M581" s="247" t="s">
        <v>6330</v>
      </c>
    </row>
    <row r="582" spans="1:13">
      <c r="A582" s="255" t="s">
        <v>5514</v>
      </c>
      <c r="B582" s="255" t="s">
        <v>1139</v>
      </c>
      <c r="C582" s="256" t="s">
        <v>16</v>
      </c>
      <c r="D582" s="259" t="s">
        <v>5307</v>
      </c>
      <c r="E582" s="265" t="s">
        <v>1138</v>
      </c>
      <c r="F582" s="235" t="s">
        <v>233</v>
      </c>
      <c r="G582" s="267" t="s">
        <v>2937</v>
      </c>
      <c r="H582" s="236" t="s">
        <v>2860</v>
      </c>
      <c r="I582" s="236" t="s">
        <v>2320</v>
      </c>
      <c r="J582" s="236" t="s">
        <v>5220</v>
      </c>
      <c r="K582" s="257">
        <v>-1000</v>
      </c>
      <c r="L582" s="239">
        <v>1000</v>
      </c>
      <c r="M582" s="247" t="s">
        <v>6331</v>
      </c>
    </row>
    <row r="583" spans="1:13" s="269" customFormat="1">
      <c r="A583" s="254" t="s">
        <v>5514</v>
      </c>
      <c r="B583" s="255" t="s">
        <v>1139</v>
      </c>
      <c r="C583" s="257" t="s">
        <v>16</v>
      </c>
      <c r="D583" s="258" t="s">
        <v>5307</v>
      </c>
      <c r="E583" s="264" t="s">
        <v>232</v>
      </c>
      <c r="F583" s="236" t="s">
        <v>233</v>
      </c>
      <c r="G583" s="267" t="s">
        <v>2937</v>
      </c>
      <c r="H583" s="236" t="s">
        <v>2860</v>
      </c>
      <c r="I583" s="236" t="s">
        <v>2320</v>
      </c>
      <c r="J583" s="236" t="s">
        <v>5220</v>
      </c>
      <c r="K583" s="257">
        <v>-1000</v>
      </c>
      <c r="L583" s="239">
        <v>1000</v>
      </c>
      <c r="M583" s="247" t="s">
        <v>6330</v>
      </c>
    </row>
    <row r="584" spans="1:13" s="269" customFormat="1">
      <c r="A584" s="255" t="s">
        <v>5514</v>
      </c>
      <c r="B584" s="255" t="s">
        <v>1141</v>
      </c>
      <c r="C584" s="256" t="s">
        <v>16</v>
      </c>
      <c r="D584" s="259" t="s">
        <v>6049</v>
      </c>
      <c r="E584" s="265" t="s">
        <v>1071</v>
      </c>
      <c r="F584" s="235" t="s">
        <v>1072</v>
      </c>
      <c r="G584" s="267" t="s">
        <v>2961</v>
      </c>
      <c r="H584" s="236" t="s">
        <v>2860</v>
      </c>
      <c r="I584" s="236" t="s">
        <v>2958</v>
      </c>
      <c r="J584" s="236" t="s">
        <v>2959</v>
      </c>
      <c r="K584" s="257">
        <v>-1000</v>
      </c>
      <c r="L584" s="239">
        <v>1000</v>
      </c>
      <c r="M584" s="268" t="s">
        <v>6331</v>
      </c>
    </row>
    <row r="585" spans="1:13">
      <c r="A585" s="254" t="s">
        <v>5514</v>
      </c>
      <c r="B585" s="255" t="s">
        <v>1141</v>
      </c>
      <c r="C585" s="257" t="s">
        <v>16</v>
      </c>
      <c r="D585" s="258" t="s">
        <v>6343</v>
      </c>
      <c r="E585" s="264" t="s">
        <v>1071</v>
      </c>
      <c r="F585" s="236" t="s">
        <v>1072</v>
      </c>
      <c r="G585" s="267" t="s">
        <v>2961</v>
      </c>
      <c r="H585" s="236" t="s">
        <v>2860</v>
      </c>
      <c r="I585" s="236" t="s">
        <v>2958</v>
      </c>
      <c r="J585" s="236" t="s">
        <v>2959</v>
      </c>
      <c r="K585" s="257">
        <v>-1000</v>
      </c>
      <c r="L585" s="239">
        <v>1000</v>
      </c>
      <c r="M585" s="268" t="s">
        <v>6330</v>
      </c>
    </row>
    <row r="586" spans="1:13">
      <c r="A586" s="173"/>
      <c r="B586" s="173"/>
      <c r="C586" s="174" t="s">
        <v>16</v>
      </c>
      <c r="D586" s="199" t="s">
        <v>5251</v>
      </c>
      <c r="E586" s="200" t="s">
        <v>1130</v>
      </c>
      <c r="F586" s="184" t="s">
        <v>2972</v>
      </c>
      <c r="G586" s="187" t="s">
        <v>2971</v>
      </c>
      <c r="H586" s="184" t="s">
        <v>2860</v>
      </c>
      <c r="I586" s="184" t="s">
        <v>1130</v>
      </c>
      <c r="J586" s="184" t="s">
        <v>2973</v>
      </c>
      <c r="K586" s="174">
        <v>-1000</v>
      </c>
      <c r="L586" s="175">
        <v>1000</v>
      </c>
      <c r="M586" s="229" t="s">
        <v>6330</v>
      </c>
    </row>
    <row r="587" spans="1:13">
      <c r="A587" s="173"/>
      <c r="B587" s="173"/>
      <c r="C587" s="174" t="s">
        <v>16</v>
      </c>
      <c r="D587" s="199" t="s">
        <v>6198</v>
      </c>
      <c r="E587" s="200" t="s">
        <v>1082</v>
      </c>
      <c r="F587" s="184" t="s">
        <v>2950</v>
      </c>
      <c r="G587" s="187" t="s">
        <v>2949</v>
      </c>
      <c r="H587" s="184" t="s">
        <v>2860</v>
      </c>
      <c r="I587" s="184" t="s">
        <v>2560</v>
      </c>
      <c r="J587" s="184" t="s">
        <v>2951</v>
      </c>
      <c r="K587" s="174">
        <v>-1000</v>
      </c>
      <c r="L587" s="175">
        <v>1000</v>
      </c>
      <c r="M587" s="229" t="s">
        <v>6330</v>
      </c>
    </row>
    <row r="588" spans="1:13">
      <c r="A588" s="173"/>
      <c r="B588" s="173"/>
      <c r="C588" s="174" t="s">
        <v>16</v>
      </c>
      <c r="D588" s="199" t="s">
        <v>5273</v>
      </c>
      <c r="E588" s="200" t="s">
        <v>1692</v>
      </c>
      <c r="F588" s="184" t="s">
        <v>2944</v>
      </c>
      <c r="G588" s="187" t="s">
        <v>2943</v>
      </c>
      <c r="H588" s="184" t="s">
        <v>2860</v>
      </c>
      <c r="I588" s="184" t="s">
        <v>1692</v>
      </c>
      <c r="J588" s="184" t="s">
        <v>2945</v>
      </c>
      <c r="K588" s="174">
        <v>-1000</v>
      </c>
      <c r="L588" s="175">
        <v>1000</v>
      </c>
      <c r="M588" s="229" t="s">
        <v>6330</v>
      </c>
    </row>
    <row r="589" spans="1:13">
      <c r="A589" s="174"/>
      <c r="B589" s="174"/>
      <c r="C589" s="174" t="s">
        <v>16</v>
      </c>
      <c r="D589" s="199" t="s">
        <v>5353</v>
      </c>
      <c r="E589" s="200" t="s">
        <v>1692</v>
      </c>
      <c r="F589" s="184" t="s">
        <v>2564</v>
      </c>
      <c r="G589" s="187" t="s">
        <v>2947</v>
      </c>
      <c r="H589" s="184" t="s">
        <v>2860</v>
      </c>
      <c r="I589" s="184" t="s">
        <v>1692</v>
      </c>
      <c r="J589" s="184" t="s">
        <v>2565</v>
      </c>
      <c r="K589" s="174">
        <v>-1000</v>
      </c>
      <c r="L589" s="175">
        <v>1000</v>
      </c>
      <c r="M589" s="229" t="s">
        <v>6330</v>
      </c>
    </row>
    <row r="590" spans="1:13">
      <c r="A590" s="174"/>
      <c r="B590" s="174"/>
      <c r="C590" s="174" t="s">
        <v>16</v>
      </c>
      <c r="D590" s="199" t="s">
        <v>5861</v>
      </c>
      <c r="E590" s="200" t="s">
        <v>1692</v>
      </c>
      <c r="F590" s="184" t="s">
        <v>2564</v>
      </c>
      <c r="G590" s="187" t="s">
        <v>2965</v>
      </c>
      <c r="H590" s="184" t="s">
        <v>2860</v>
      </c>
      <c r="I590" s="184" t="s">
        <v>1692</v>
      </c>
      <c r="J590" s="184" t="s">
        <v>2565</v>
      </c>
      <c r="K590" s="174">
        <v>-1000</v>
      </c>
      <c r="L590" s="175">
        <v>1000</v>
      </c>
      <c r="M590" s="229" t="s">
        <v>6330</v>
      </c>
    </row>
    <row r="591" spans="1:13">
      <c r="A591" s="173"/>
      <c r="B591" s="173"/>
      <c r="C591" s="174" t="s">
        <v>16</v>
      </c>
      <c r="D591" s="199" t="s">
        <v>5860</v>
      </c>
      <c r="E591" s="200" t="s">
        <v>1692</v>
      </c>
      <c r="F591" s="184" t="s">
        <v>2968</v>
      </c>
      <c r="G591" s="187" t="s">
        <v>2967</v>
      </c>
      <c r="H591" s="184" t="s">
        <v>2860</v>
      </c>
      <c r="I591" s="184" t="s">
        <v>1692</v>
      </c>
      <c r="J591" s="184" t="s">
        <v>6275</v>
      </c>
      <c r="K591" s="174">
        <v>-1000</v>
      </c>
      <c r="L591" s="175">
        <v>1000</v>
      </c>
      <c r="M591" s="229" t="s">
        <v>6330</v>
      </c>
    </row>
    <row r="592" spans="1:13">
      <c r="A592" s="255" t="s">
        <v>5514</v>
      </c>
      <c r="B592" s="255" t="s">
        <v>154</v>
      </c>
      <c r="C592" s="256" t="s">
        <v>16</v>
      </c>
      <c r="D592" s="259" t="s">
        <v>6080</v>
      </c>
      <c r="E592" s="264" t="s">
        <v>1692</v>
      </c>
      <c r="F592" s="236" t="s">
        <v>3167</v>
      </c>
      <c r="G592" s="267" t="s">
        <v>3166</v>
      </c>
      <c r="H592" s="236" t="s">
        <v>5219</v>
      </c>
      <c r="I592" s="236" t="s">
        <v>1692</v>
      </c>
      <c r="J592" s="236" t="s">
        <v>3168</v>
      </c>
      <c r="K592" s="257">
        <v>-1000</v>
      </c>
      <c r="L592" s="239">
        <v>1000</v>
      </c>
      <c r="M592" s="268" t="s">
        <v>6331</v>
      </c>
    </row>
    <row r="593" spans="1:13">
      <c r="A593" s="254" t="s">
        <v>5514</v>
      </c>
      <c r="B593" s="255" t="s">
        <v>154</v>
      </c>
      <c r="C593" s="257" t="s">
        <v>16</v>
      </c>
      <c r="D593" s="258" t="s">
        <v>5507</v>
      </c>
      <c r="E593" s="264" t="s">
        <v>1692</v>
      </c>
      <c r="F593" s="236" t="s">
        <v>3167</v>
      </c>
      <c r="G593" s="267" t="s">
        <v>3166</v>
      </c>
      <c r="H593" s="236" t="s">
        <v>5219</v>
      </c>
      <c r="I593" s="236" t="s">
        <v>1692</v>
      </c>
      <c r="J593" s="236" t="s">
        <v>3168</v>
      </c>
      <c r="K593" s="257">
        <v>-1000</v>
      </c>
      <c r="L593" s="239">
        <v>1000</v>
      </c>
      <c r="M593" s="268" t="s">
        <v>6330</v>
      </c>
    </row>
    <row r="594" spans="1:13">
      <c r="A594" s="255" t="s">
        <v>5514</v>
      </c>
      <c r="B594" s="255" t="s">
        <v>268</v>
      </c>
      <c r="C594" s="256" t="s">
        <v>16</v>
      </c>
      <c r="D594" s="259" t="s">
        <v>5931</v>
      </c>
      <c r="E594" s="265" t="s">
        <v>266</v>
      </c>
      <c r="F594" s="235" t="s">
        <v>4234</v>
      </c>
      <c r="G594" s="267" t="s">
        <v>3141</v>
      </c>
      <c r="H594" s="236" t="s">
        <v>5219</v>
      </c>
      <c r="I594" s="236" t="s">
        <v>266</v>
      </c>
      <c r="J594" s="236" t="s">
        <v>5784</v>
      </c>
      <c r="K594" s="257">
        <v>-1000</v>
      </c>
      <c r="L594" s="239">
        <v>1000</v>
      </c>
      <c r="M594" s="268" t="s">
        <v>6331</v>
      </c>
    </row>
    <row r="595" spans="1:13">
      <c r="A595" s="254" t="s">
        <v>5514</v>
      </c>
      <c r="B595" s="255" t="s">
        <v>268</v>
      </c>
      <c r="C595" s="257" t="s">
        <v>16</v>
      </c>
      <c r="D595" s="258" t="s">
        <v>6202</v>
      </c>
      <c r="E595" s="264" t="s">
        <v>266</v>
      </c>
      <c r="F595" s="236" t="s">
        <v>3142</v>
      </c>
      <c r="G595" s="267" t="s">
        <v>3141</v>
      </c>
      <c r="H595" s="236" t="s">
        <v>5219</v>
      </c>
      <c r="I595" s="236" t="s">
        <v>266</v>
      </c>
      <c r="J595" s="236" t="s">
        <v>5784</v>
      </c>
      <c r="K595" s="257">
        <v>-1000</v>
      </c>
      <c r="L595" s="239">
        <v>1000</v>
      </c>
      <c r="M595" s="268" t="s">
        <v>6330</v>
      </c>
    </row>
    <row r="596" spans="1:13" s="269" customFormat="1">
      <c r="A596" s="255" t="s">
        <v>5514</v>
      </c>
      <c r="B596" s="255" t="s">
        <v>274</v>
      </c>
      <c r="C596" s="256" t="s">
        <v>16</v>
      </c>
      <c r="D596" s="259" t="s">
        <v>5692</v>
      </c>
      <c r="E596" s="265" t="s">
        <v>258</v>
      </c>
      <c r="F596" s="235" t="s">
        <v>259</v>
      </c>
      <c r="G596" s="267" t="s">
        <v>3145</v>
      </c>
      <c r="H596" s="236" t="s">
        <v>5219</v>
      </c>
      <c r="I596" s="236" t="s">
        <v>3146</v>
      </c>
      <c r="J596" s="236" t="s">
        <v>3147</v>
      </c>
      <c r="K596" s="257">
        <v>-1000</v>
      </c>
      <c r="L596" s="239">
        <v>1000</v>
      </c>
      <c r="M596" s="247" t="s">
        <v>6331</v>
      </c>
    </row>
    <row r="597" spans="1:13">
      <c r="A597" s="254" t="s">
        <v>5514</v>
      </c>
      <c r="B597" s="255" t="s">
        <v>274</v>
      </c>
      <c r="C597" s="257" t="s">
        <v>16</v>
      </c>
      <c r="D597" s="258" t="s">
        <v>5692</v>
      </c>
      <c r="E597" s="264" t="s">
        <v>258</v>
      </c>
      <c r="F597" s="236" t="s">
        <v>259</v>
      </c>
      <c r="G597" s="267" t="s">
        <v>3145</v>
      </c>
      <c r="H597" s="236" t="s">
        <v>5219</v>
      </c>
      <c r="I597" s="236" t="s">
        <v>3146</v>
      </c>
      <c r="J597" s="236" t="s">
        <v>3147</v>
      </c>
      <c r="K597" s="257">
        <v>-1000</v>
      </c>
      <c r="L597" s="239">
        <v>1000</v>
      </c>
      <c r="M597" s="247" t="s">
        <v>6330</v>
      </c>
    </row>
    <row r="598" spans="1:13" s="269" customFormat="1">
      <c r="A598" s="255" t="s">
        <v>5514</v>
      </c>
      <c r="B598" s="255" t="s">
        <v>276</v>
      </c>
      <c r="C598" s="256" t="s">
        <v>16</v>
      </c>
      <c r="D598" s="259" t="s">
        <v>5689</v>
      </c>
      <c r="E598" s="265" t="s">
        <v>262</v>
      </c>
      <c r="F598" s="235" t="s">
        <v>263</v>
      </c>
      <c r="G598" s="267" t="s">
        <v>3149</v>
      </c>
      <c r="H598" s="236" t="s">
        <v>5219</v>
      </c>
      <c r="I598" s="236" t="s">
        <v>3150</v>
      </c>
      <c r="J598" s="236" t="s">
        <v>3152</v>
      </c>
      <c r="K598" s="257">
        <v>-1000</v>
      </c>
      <c r="L598" s="239">
        <v>0</v>
      </c>
      <c r="M598" s="247" t="s">
        <v>6331</v>
      </c>
    </row>
    <row r="599" spans="1:13">
      <c r="A599" s="254" t="s">
        <v>5514</v>
      </c>
      <c r="B599" s="255" t="s">
        <v>276</v>
      </c>
      <c r="C599" s="257" t="s">
        <v>16</v>
      </c>
      <c r="D599" s="258" t="s">
        <v>5689</v>
      </c>
      <c r="E599" s="264" t="s">
        <v>262</v>
      </c>
      <c r="F599" s="236" t="s">
        <v>3151</v>
      </c>
      <c r="G599" s="267" t="s">
        <v>3149</v>
      </c>
      <c r="H599" s="236" t="s">
        <v>5219</v>
      </c>
      <c r="I599" s="236" t="s">
        <v>3150</v>
      </c>
      <c r="J599" s="236" t="s">
        <v>3152</v>
      </c>
      <c r="K599" s="257">
        <v>-1000</v>
      </c>
      <c r="L599" s="239">
        <v>0</v>
      </c>
      <c r="M599" s="247" t="s">
        <v>6330</v>
      </c>
    </row>
    <row r="600" spans="1:13">
      <c r="A600" s="255" t="s">
        <v>5514</v>
      </c>
      <c r="B600" s="255" t="s">
        <v>320</v>
      </c>
      <c r="C600" s="256" t="s">
        <v>16</v>
      </c>
      <c r="D600" s="259" t="s">
        <v>5937</v>
      </c>
      <c r="E600" s="265" t="s">
        <v>318</v>
      </c>
      <c r="F600" s="235" t="s">
        <v>3172</v>
      </c>
      <c r="G600" s="292" t="s">
        <v>3170</v>
      </c>
      <c r="H600" s="241" t="s">
        <v>5219</v>
      </c>
      <c r="I600" s="241" t="s">
        <v>1692</v>
      </c>
      <c r="J600" s="241" t="s">
        <v>3173</v>
      </c>
      <c r="K600" s="293">
        <v>0</v>
      </c>
      <c r="L600" s="242">
        <v>1000</v>
      </c>
      <c r="M600" s="268" t="s">
        <v>6331</v>
      </c>
    </row>
    <row r="601" spans="1:13">
      <c r="A601" s="284" t="s">
        <v>5514</v>
      </c>
      <c r="B601" s="255" t="s">
        <v>320</v>
      </c>
      <c r="C601" s="257" t="s">
        <v>16</v>
      </c>
      <c r="D601" s="263" t="s">
        <v>6388</v>
      </c>
      <c r="E601" s="291" t="s">
        <v>3171</v>
      </c>
      <c r="F601" s="241" t="s">
        <v>3172</v>
      </c>
      <c r="G601" s="292" t="s">
        <v>3170</v>
      </c>
      <c r="H601" s="241" t="s">
        <v>5219</v>
      </c>
      <c r="I601" s="241" t="s">
        <v>1692</v>
      </c>
      <c r="J601" s="241" t="s">
        <v>3173</v>
      </c>
      <c r="K601" s="293">
        <v>0</v>
      </c>
      <c r="L601" s="242">
        <v>1000</v>
      </c>
      <c r="M601" s="268" t="s">
        <v>6330</v>
      </c>
    </row>
    <row r="602" spans="1:13">
      <c r="A602" s="255" t="s">
        <v>5514</v>
      </c>
      <c r="B602" s="255" t="s">
        <v>556</v>
      </c>
      <c r="C602" s="256" t="s">
        <v>16</v>
      </c>
      <c r="D602" s="259" t="s">
        <v>5614</v>
      </c>
      <c r="E602" s="265" t="s">
        <v>554</v>
      </c>
      <c r="F602" s="235" t="s">
        <v>555</v>
      </c>
      <c r="G602" s="267" t="s">
        <v>3135</v>
      </c>
      <c r="H602" s="236" t="s">
        <v>5219</v>
      </c>
      <c r="I602" s="236" t="s">
        <v>3136</v>
      </c>
      <c r="J602" s="236" t="s">
        <v>5221</v>
      </c>
      <c r="K602" s="257">
        <v>-1000</v>
      </c>
      <c r="L602" s="239">
        <v>1000</v>
      </c>
      <c r="M602" s="247" t="s">
        <v>6331</v>
      </c>
    </row>
    <row r="603" spans="1:13">
      <c r="A603" s="254" t="s">
        <v>5514</v>
      </c>
      <c r="B603" s="255" t="s">
        <v>556</v>
      </c>
      <c r="C603" s="257" t="s">
        <v>16</v>
      </c>
      <c r="D603" s="258" t="s">
        <v>6220</v>
      </c>
      <c r="E603" s="264" t="s">
        <v>554</v>
      </c>
      <c r="F603" s="236" t="s">
        <v>555</v>
      </c>
      <c r="G603" s="267" t="s">
        <v>3135</v>
      </c>
      <c r="H603" s="236" t="s">
        <v>5219</v>
      </c>
      <c r="I603" s="236" t="s">
        <v>3136</v>
      </c>
      <c r="J603" s="236" t="s">
        <v>5221</v>
      </c>
      <c r="K603" s="257">
        <v>-1000</v>
      </c>
      <c r="L603" s="239">
        <v>1000</v>
      </c>
      <c r="M603" s="247" t="s">
        <v>6330</v>
      </c>
    </row>
    <row r="604" spans="1:13">
      <c r="A604" s="255" t="s">
        <v>5514</v>
      </c>
      <c r="B604" s="255" t="s">
        <v>560</v>
      </c>
      <c r="C604" s="256" t="s">
        <v>16</v>
      </c>
      <c r="D604" s="259" t="s">
        <v>5815</v>
      </c>
      <c r="E604" s="265" t="s">
        <v>558</v>
      </c>
      <c r="F604" s="235" t="s">
        <v>559</v>
      </c>
      <c r="G604" s="267" t="s">
        <v>3130</v>
      </c>
      <c r="H604" s="236" t="s">
        <v>5219</v>
      </c>
      <c r="I604" s="236" t="s">
        <v>3131</v>
      </c>
      <c r="J604" s="236" t="s">
        <v>3133</v>
      </c>
      <c r="K604" s="257">
        <v>-1000</v>
      </c>
      <c r="L604" s="239">
        <v>1000</v>
      </c>
      <c r="M604" s="247" t="s">
        <v>6331</v>
      </c>
    </row>
    <row r="605" spans="1:13">
      <c r="A605" s="254" t="s">
        <v>5514</v>
      </c>
      <c r="B605" s="255" t="s">
        <v>560</v>
      </c>
      <c r="C605" s="257" t="s">
        <v>16</v>
      </c>
      <c r="D605" s="258" t="s">
        <v>5615</v>
      </c>
      <c r="E605" s="264" t="s">
        <v>558</v>
      </c>
      <c r="F605" s="236" t="s">
        <v>3132</v>
      </c>
      <c r="G605" s="267" t="s">
        <v>3130</v>
      </c>
      <c r="H605" s="236" t="s">
        <v>5219</v>
      </c>
      <c r="I605" s="236" t="s">
        <v>3131</v>
      </c>
      <c r="J605" s="236" t="s">
        <v>3133</v>
      </c>
      <c r="K605" s="257">
        <v>-1000</v>
      </c>
      <c r="L605" s="239">
        <v>1000</v>
      </c>
      <c r="M605" s="247" t="s">
        <v>6330</v>
      </c>
    </row>
    <row r="606" spans="1:13">
      <c r="A606" s="255" t="s">
        <v>5514</v>
      </c>
      <c r="B606" s="255" t="s">
        <v>563</v>
      </c>
      <c r="C606" s="256" t="s">
        <v>16</v>
      </c>
      <c r="D606" s="259" t="s">
        <v>5814</v>
      </c>
      <c r="E606" s="265" t="s">
        <v>562</v>
      </c>
      <c r="F606" s="235" t="s">
        <v>559</v>
      </c>
      <c r="G606" s="267" t="s">
        <v>3139</v>
      </c>
      <c r="H606" s="236" t="s">
        <v>5219</v>
      </c>
      <c r="I606" s="236" t="s">
        <v>3131</v>
      </c>
      <c r="J606" s="236" t="s">
        <v>3133</v>
      </c>
      <c r="K606" s="257">
        <v>-1000</v>
      </c>
      <c r="L606" s="239">
        <v>1000</v>
      </c>
      <c r="M606" s="247" t="s">
        <v>6331</v>
      </c>
    </row>
    <row r="607" spans="1:13">
      <c r="A607" s="254" t="s">
        <v>5514</v>
      </c>
      <c r="B607" s="255" t="s">
        <v>563</v>
      </c>
      <c r="C607" s="257" t="s">
        <v>16</v>
      </c>
      <c r="D607" s="258" t="s">
        <v>5616</v>
      </c>
      <c r="E607" s="264" t="s">
        <v>558</v>
      </c>
      <c r="F607" s="236" t="s">
        <v>3132</v>
      </c>
      <c r="G607" s="267" t="s">
        <v>3139</v>
      </c>
      <c r="H607" s="236" t="s">
        <v>5219</v>
      </c>
      <c r="I607" s="236" t="s">
        <v>3131</v>
      </c>
      <c r="J607" s="236" t="s">
        <v>3133</v>
      </c>
      <c r="K607" s="257">
        <v>-1000</v>
      </c>
      <c r="L607" s="239">
        <v>1000</v>
      </c>
      <c r="M607" s="247" t="s">
        <v>6330</v>
      </c>
    </row>
    <row r="608" spans="1:13">
      <c r="A608" s="255" t="s">
        <v>5514</v>
      </c>
      <c r="B608" s="255" t="s">
        <v>571</v>
      </c>
      <c r="C608" s="256" t="s">
        <v>16</v>
      </c>
      <c r="D608" s="259" t="s">
        <v>5554</v>
      </c>
      <c r="E608" s="265" t="s">
        <v>569</v>
      </c>
      <c r="F608" s="235" t="s">
        <v>570</v>
      </c>
      <c r="G608" s="267" t="s">
        <v>3125</v>
      </c>
      <c r="H608" s="236" t="s">
        <v>5219</v>
      </c>
      <c r="I608" s="236" t="s">
        <v>3127</v>
      </c>
      <c r="J608" s="236" t="s">
        <v>3128</v>
      </c>
      <c r="K608" s="257">
        <v>-1000</v>
      </c>
      <c r="L608" s="239">
        <v>1000</v>
      </c>
      <c r="M608" s="247" t="s">
        <v>6331</v>
      </c>
    </row>
    <row r="609" spans="1:13" s="271" customFormat="1">
      <c r="A609" s="255" t="s">
        <v>5514</v>
      </c>
      <c r="B609" s="255" t="s">
        <v>571</v>
      </c>
      <c r="C609" s="257" t="s">
        <v>16</v>
      </c>
      <c r="D609" s="258" t="s">
        <v>6221</v>
      </c>
      <c r="E609" s="264" t="s">
        <v>569</v>
      </c>
      <c r="F609" s="236" t="s">
        <v>570</v>
      </c>
      <c r="G609" s="267" t="s">
        <v>3125</v>
      </c>
      <c r="H609" s="236" t="s">
        <v>5219</v>
      </c>
      <c r="I609" s="236" t="s">
        <v>3127</v>
      </c>
      <c r="J609" s="236" t="s">
        <v>3128</v>
      </c>
      <c r="K609" s="257">
        <v>-1000</v>
      </c>
      <c r="L609" s="239">
        <v>1000</v>
      </c>
      <c r="M609" s="247" t="s">
        <v>6330</v>
      </c>
    </row>
    <row r="610" spans="1:13" s="271" customFormat="1">
      <c r="A610" s="173"/>
      <c r="B610" s="173"/>
      <c r="C610" s="174" t="s">
        <v>16</v>
      </c>
      <c r="D610" s="199" t="s">
        <v>5248</v>
      </c>
      <c r="E610" s="200" t="s">
        <v>3157</v>
      </c>
      <c r="F610" s="184" t="s">
        <v>3158</v>
      </c>
      <c r="G610" s="187" t="s">
        <v>3156</v>
      </c>
      <c r="H610" s="184" t="s">
        <v>5219</v>
      </c>
      <c r="I610" s="184" t="s">
        <v>3157</v>
      </c>
      <c r="J610" s="184" t="s">
        <v>3159</v>
      </c>
      <c r="K610" s="174">
        <v>-1000</v>
      </c>
      <c r="L610" s="175">
        <v>0</v>
      </c>
      <c r="M610" s="229" t="s">
        <v>6330</v>
      </c>
    </row>
    <row r="611" spans="1:13">
      <c r="A611" s="173"/>
      <c r="B611" s="173"/>
      <c r="C611" s="174" t="s">
        <v>16</v>
      </c>
      <c r="D611" s="226" t="s">
        <v>5804</v>
      </c>
      <c r="E611" s="200" t="s">
        <v>3162</v>
      </c>
      <c r="F611" s="184" t="s">
        <v>3163</v>
      </c>
      <c r="G611" s="187" t="s">
        <v>3161</v>
      </c>
      <c r="H611" s="184" t="s">
        <v>5219</v>
      </c>
      <c r="I611" s="184" t="s">
        <v>3162</v>
      </c>
      <c r="J611" s="184" t="s">
        <v>3164</v>
      </c>
      <c r="K611" s="174">
        <v>-1000</v>
      </c>
      <c r="L611" s="175">
        <v>1000</v>
      </c>
      <c r="M611" s="229" t="s">
        <v>6330</v>
      </c>
    </row>
    <row r="612" spans="1:13">
      <c r="A612" s="173"/>
      <c r="B612" s="173"/>
      <c r="C612" s="174" t="s">
        <v>16</v>
      </c>
      <c r="D612" s="199" t="s">
        <v>5690</v>
      </c>
      <c r="E612" s="200" t="s">
        <v>220</v>
      </c>
      <c r="F612" s="184" t="s">
        <v>221</v>
      </c>
      <c r="G612" s="187" t="s">
        <v>3154</v>
      </c>
      <c r="H612" s="184" t="s">
        <v>5219</v>
      </c>
      <c r="I612" s="184" t="s">
        <v>220</v>
      </c>
      <c r="J612" s="184" t="s">
        <v>2353</v>
      </c>
      <c r="K612" s="174">
        <v>-1000</v>
      </c>
      <c r="L612" s="175">
        <v>1000</v>
      </c>
      <c r="M612" s="229" t="s">
        <v>6330</v>
      </c>
    </row>
    <row r="613" spans="1:13">
      <c r="A613" s="255" t="s">
        <v>5514</v>
      </c>
      <c r="B613" s="255" t="s">
        <v>1153</v>
      </c>
      <c r="C613" s="256" t="s">
        <v>16</v>
      </c>
      <c r="D613" s="259" t="s">
        <v>5613</v>
      </c>
      <c r="E613" s="265" t="s">
        <v>1151</v>
      </c>
      <c r="F613" s="235" t="s">
        <v>1152</v>
      </c>
      <c r="G613" s="267" t="s">
        <v>3012</v>
      </c>
      <c r="H613" s="236" t="s">
        <v>2985</v>
      </c>
      <c r="I613" s="236" t="s">
        <v>3013</v>
      </c>
      <c r="J613" s="236" t="s">
        <v>3014</v>
      </c>
      <c r="K613" s="257">
        <v>-1000</v>
      </c>
      <c r="L613" s="239">
        <v>1000</v>
      </c>
      <c r="M613" s="247" t="s">
        <v>6331</v>
      </c>
    </row>
    <row r="614" spans="1:13">
      <c r="A614" s="254" t="s">
        <v>5514</v>
      </c>
      <c r="B614" s="255" t="s">
        <v>1153</v>
      </c>
      <c r="C614" s="257" t="s">
        <v>16</v>
      </c>
      <c r="D614" s="258" t="s">
        <v>6283</v>
      </c>
      <c r="E614" s="264" t="s">
        <v>1151</v>
      </c>
      <c r="F614" s="236" t="s">
        <v>1152</v>
      </c>
      <c r="G614" s="267" t="s">
        <v>3012</v>
      </c>
      <c r="H614" s="236" t="s">
        <v>2985</v>
      </c>
      <c r="I614" s="236" t="s">
        <v>3013</v>
      </c>
      <c r="J614" s="236" t="s">
        <v>3014</v>
      </c>
      <c r="K614" s="257">
        <v>-1000</v>
      </c>
      <c r="L614" s="239">
        <v>1000</v>
      </c>
      <c r="M614" s="247" t="s">
        <v>6330</v>
      </c>
    </row>
    <row r="615" spans="1:13">
      <c r="A615" s="255" t="s">
        <v>5514</v>
      </c>
      <c r="B615" s="255" t="s">
        <v>1157</v>
      </c>
      <c r="C615" s="256" t="s">
        <v>16</v>
      </c>
      <c r="D615" s="259" t="s">
        <v>6016</v>
      </c>
      <c r="E615" s="265" t="s">
        <v>1155</v>
      </c>
      <c r="F615" s="235" t="s">
        <v>1156</v>
      </c>
      <c r="G615" s="267" t="s">
        <v>3003</v>
      </c>
      <c r="H615" s="236" t="s">
        <v>2985</v>
      </c>
      <c r="I615" s="236" t="s">
        <v>1692</v>
      </c>
      <c r="J615" s="236" t="s">
        <v>6287</v>
      </c>
      <c r="K615" s="257">
        <v>-1000</v>
      </c>
      <c r="L615" s="239">
        <v>1000</v>
      </c>
      <c r="M615" s="268" t="s">
        <v>6331</v>
      </c>
    </row>
    <row r="616" spans="1:13">
      <c r="A616" s="254" t="s">
        <v>5514</v>
      </c>
      <c r="B616" s="255" t="s">
        <v>1157</v>
      </c>
      <c r="C616" s="257" t="s">
        <v>16</v>
      </c>
      <c r="D616" s="258" t="s">
        <v>6286</v>
      </c>
      <c r="E616" s="265" t="s">
        <v>1155</v>
      </c>
      <c r="F616" s="236" t="s">
        <v>3004</v>
      </c>
      <c r="G616" s="267" t="s">
        <v>3003</v>
      </c>
      <c r="H616" s="236" t="s">
        <v>2985</v>
      </c>
      <c r="I616" s="236" t="s">
        <v>1692</v>
      </c>
      <c r="J616" s="236" t="s">
        <v>6287</v>
      </c>
      <c r="K616" s="257">
        <v>-1000</v>
      </c>
      <c r="L616" s="239">
        <v>1000</v>
      </c>
      <c r="M616" s="268" t="s">
        <v>6330</v>
      </c>
    </row>
    <row r="617" spans="1:13">
      <c r="A617" s="255" t="s">
        <v>5514</v>
      </c>
      <c r="B617" s="255" t="s">
        <v>1161</v>
      </c>
      <c r="C617" s="256" t="s">
        <v>16</v>
      </c>
      <c r="D617" s="259" t="s">
        <v>5538</v>
      </c>
      <c r="E617" s="265" t="s">
        <v>1159</v>
      </c>
      <c r="F617" s="235" t="s">
        <v>3009</v>
      </c>
      <c r="G617" s="267" t="s">
        <v>3007</v>
      </c>
      <c r="H617" s="236" t="s">
        <v>2985</v>
      </c>
      <c r="I617" s="236" t="s">
        <v>3008</v>
      </c>
      <c r="J617" s="236" t="s">
        <v>6284</v>
      </c>
      <c r="K617" s="257">
        <v>-1000</v>
      </c>
      <c r="L617" s="239">
        <v>1000</v>
      </c>
      <c r="M617" s="247" t="s">
        <v>6331</v>
      </c>
    </row>
    <row r="618" spans="1:13">
      <c r="A618" s="255" t="s">
        <v>5514</v>
      </c>
      <c r="B618" s="255" t="s">
        <v>1161</v>
      </c>
      <c r="C618" s="257" t="s">
        <v>16</v>
      </c>
      <c r="D618" s="258" t="s">
        <v>6285</v>
      </c>
      <c r="E618" s="264" t="s">
        <v>1159</v>
      </c>
      <c r="F618" s="236" t="s">
        <v>3009</v>
      </c>
      <c r="G618" s="267" t="s">
        <v>3007</v>
      </c>
      <c r="H618" s="236" t="s">
        <v>2985</v>
      </c>
      <c r="I618" s="236" t="s">
        <v>3008</v>
      </c>
      <c r="J618" s="236" t="s">
        <v>6284</v>
      </c>
      <c r="K618" s="257">
        <v>-1000</v>
      </c>
      <c r="L618" s="239">
        <v>1000</v>
      </c>
      <c r="M618" s="247" t="s">
        <v>6330</v>
      </c>
    </row>
    <row r="619" spans="1:13">
      <c r="A619" s="255" t="s">
        <v>5514</v>
      </c>
      <c r="B619" s="255" t="s">
        <v>1165</v>
      </c>
      <c r="C619" s="256" t="s">
        <v>16</v>
      </c>
      <c r="D619" s="259" t="s">
        <v>5322</v>
      </c>
      <c r="E619" s="265" t="s">
        <v>1163</v>
      </c>
      <c r="F619" s="235" t="s">
        <v>1164</v>
      </c>
      <c r="G619" s="267" t="s">
        <v>2999</v>
      </c>
      <c r="H619" s="236" t="s">
        <v>2985</v>
      </c>
      <c r="I619" s="236" t="s">
        <v>3000</v>
      </c>
      <c r="J619" s="236" t="s">
        <v>3001</v>
      </c>
      <c r="K619" s="257">
        <v>-1000</v>
      </c>
      <c r="L619" s="239">
        <v>1000</v>
      </c>
      <c r="M619" s="247" t="s">
        <v>6331</v>
      </c>
    </row>
    <row r="620" spans="1:13" s="269" customFormat="1">
      <c r="A620" s="255" t="s">
        <v>5514</v>
      </c>
      <c r="B620" s="255" t="s">
        <v>1165</v>
      </c>
      <c r="C620" s="257" t="s">
        <v>16</v>
      </c>
      <c r="D620" s="258" t="s">
        <v>5321</v>
      </c>
      <c r="E620" s="264" t="s">
        <v>1163</v>
      </c>
      <c r="F620" s="236" t="s">
        <v>1164</v>
      </c>
      <c r="G620" s="267" t="s">
        <v>2999</v>
      </c>
      <c r="H620" s="236" t="s">
        <v>2985</v>
      </c>
      <c r="I620" s="236" t="s">
        <v>3000</v>
      </c>
      <c r="J620" s="236" t="s">
        <v>3001</v>
      </c>
      <c r="K620" s="257">
        <v>-1000</v>
      </c>
      <c r="L620" s="239">
        <v>1000</v>
      </c>
      <c r="M620" s="247" t="s">
        <v>6330</v>
      </c>
    </row>
    <row r="621" spans="1:13" s="269" customFormat="1">
      <c r="A621" s="255" t="s">
        <v>5808</v>
      </c>
      <c r="B621" s="255" t="s">
        <v>1171</v>
      </c>
      <c r="C621" s="256" t="s">
        <v>16</v>
      </c>
      <c r="D621" s="259" t="s">
        <v>5875</v>
      </c>
      <c r="E621" s="264" t="s">
        <v>1185</v>
      </c>
      <c r="F621" s="236" t="s">
        <v>3045</v>
      </c>
      <c r="G621" s="267" t="s">
        <v>3044</v>
      </c>
      <c r="H621" s="236" t="s">
        <v>2985</v>
      </c>
      <c r="I621" s="236" t="s">
        <v>2411</v>
      </c>
      <c r="J621" s="236" t="s">
        <v>3046</v>
      </c>
      <c r="K621" s="257">
        <v>-1000</v>
      </c>
      <c r="L621" s="239">
        <v>1000</v>
      </c>
      <c r="M621" s="268" t="s">
        <v>6331</v>
      </c>
    </row>
    <row r="622" spans="1:13">
      <c r="A622" s="254" t="s">
        <v>5808</v>
      </c>
      <c r="B622" s="255" t="s">
        <v>1171</v>
      </c>
      <c r="C622" s="257" t="s">
        <v>16</v>
      </c>
      <c r="D622" s="258" t="s">
        <v>6371</v>
      </c>
      <c r="E622" s="264" t="s">
        <v>1185</v>
      </c>
      <c r="F622" s="236" t="s">
        <v>3045</v>
      </c>
      <c r="G622" s="267" t="s">
        <v>3044</v>
      </c>
      <c r="H622" s="236" t="s">
        <v>2985</v>
      </c>
      <c r="I622" s="236" t="s">
        <v>2411</v>
      </c>
      <c r="J622" s="236" t="s">
        <v>3046</v>
      </c>
      <c r="K622" s="257">
        <v>-1000</v>
      </c>
      <c r="L622" s="239">
        <v>1000</v>
      </c>
      <c r="M622" s="268" t="s">
        <v>6330</v>
      </c>
    </row>
    <row r="623" spans="1:13">
      <c r="A623" s="255" t="s">
        <v>5514</v>
      </c>
      <c r="B623" s="255" t="s">
        <v>1177</v>
      </c>
      <c r="C623" s="256" t="s">
        <v>16</v>
      </c>
      <c r="D623" s="259" t="s">
        <v>5872</v>
      </c>
      <c r="E623" s="265" t="s">
        <v>1173</v>
      </c>
      <c r="F623" s="235" t="s">
        <v>1174</v>
      </c>
      <c r="G623" s="267" t="s">
        <v>3023</v>
      </c>
      <c r="H623" s="236" t="s">
        <v>2985</v>
      </c>
      <c r="I623" s="236" t="s">
        <v>3024</v>
      </c>
      <c r="J623" s="236" t="s">
        <v>3025</v>
      </c>
      <c r="K623" s="257">
        <v>-1000</v>
      </c>
      <c r="L623" s="239">
        <v>1000</v>
      </c>
      <c r="M623" s="247" t="s">
        <v>6331</v>
      </c>
    </row>
    <row r="624" spans="1:13">
      <c r="A624" s="255" t="s">
        <v>5514</v>
      </c>
      <c r="B624" s="255" t="s">
        <v>1177</v>
      </c>
      <c r="C624" s="257" t="s">
        <v>16</v>
      </c>
      <c r="D624" s="258" t="s">
        <v>6288</v>
      </c>
      <c r="E624" s="264" t="s">
        <v>1173</v>
      </c>
      <c r="F624" s="236" t="s">
        <v>1174</v>
      </c>
      <c r="G624" s="267" t="s">
        <v>3023</v>
      </c>
      <c r="H624" s="236" t="s">
        <v>2985</v>
      </c>
      <c r="I624" s="236" t="s">
        <v>3024</v>
      </c>
      <c r="J624" s="236" t="s">
        <v>3025</v>
      </c>
      <c r="K624" s="257">
        <v>-1000</v>
      </c>
      <c r="L624" s="239">
        <v>1000</v>
      </c>
      <c r="M624" s="247" t="s">
        <v>6330</v>
      </c>
    </row>
    <row r="625" spans="1:13">
      <c r="A625" s="255" t="s">
        <v>5514</v>
      </c>
      <c r="B625" s="255" t="s">
        <v>1181</v>
      </c>
      <c r="C625" s="256" t="s">
        <v>16</v>
      </c>
      <c r="D625" s="259" t="s">
        <v>5540</v>
      </c>
      <c r="E625" s="265" t="s">
        <v>1179</v>
      </c>
      <c r="F625" s="235" t="s">
        <v>3058</v>
      </c>
      <c r="G625" s="267" t="s">
        <v>3056</v>
      </c>
      <c r="H625" s="236" t="s">
        <v>2985</v>
      </c>
      <c r="I625" s="236" t="s">
        <v>3057</v>
      </c>
      <c r="J625" s="236" t="s">
        <v>3059</v>
      </c>
      <c r="K625" s="257">
        <v>-1000</v>
      </c>
      <c r="L625" s="239">
        <v>1000</v>
      </c>
      <c r="M625" s="247" t="s">
        <v>6331</v>
      </c>
    </row>
    <row r="626" spans="1:13">
      <c r="A626" s="255" t="s">
        <v>5514</v>
      </c>
      <c r="B626" s="255" t="s">
        <v>1181</v>
      </c>
      <c r="C626" s="257" t="s">
        <v>16</v>
      </c>
      <c r="D626" s="258" t="s">
        <v>5229</v>
      </c>
      <c r="E626" s="264" t="s">
        <v>1179</v>
      </c>
      <c r="F626" s="236" t="s">
        <v>3058</v>
      </c>
      <c r="G626" s="267" t="s">
        <v>3056</v>
      </c>
      <c r="H626" s="236" t="s">
        <v>2985</v>
      </c>
      <c r="I626" s="236" t="s">
        <v>3057</v>
      </c>
      <c r="J626" s="236" t="s">
        <v>3059</v>
      </c>
      <c r="K626" s="257">
        <v>-1000</v>
      </c>
      <c r="L626" s="239">
        <v>1000</v>
      </c>
      <c r="M626" s="247" t="s">
        <v>6330</v>
      </c>
    </row>
    <row r="627" spans="1:13">
      <c r="A627" s="255" t="s">
        <v>5514</v>
      </c>
      <c r="B627" s="255" t="s">
        <v>1187</v>
      </c>
      <c r="C627" s="256" t="s">
        <v>16</v>
      </c>
      <c r="D627" s="259" t="s">
        <v>5987</v>
      </c>
      <c r="E627" s="265" t="s">
        <v>1185</v>
      </c>
      <c r="F627" s="235" t="s">
        <v>1186</v>
      </c>
      <c r="G627" s="267" t="s">
        <v>3048</v>
      </c>
      <c r="H627" s="236" t="s">
        <v>2985</v>
      </c>
      <c r="I627" s="236" t="s">
        <v>2411</v>
      </c>
      <c r="J627" s="236" t="s">
        <v>2412</v>
      </c>
      <c r="K627" s="257">
        <v>-1000</v>
      </c>
      <c r="L627" s="239">
        <v>1000</v>
      </c>
      <c r="M627" s="247" t="s">
        <v>6331</v>
      </c>
    </row>
    <row r="628" spans="1:13">
      <c r="A628" s="254" t="s">
        <v>5514</v>
      </c>
      <c r="B628" s="255" t="s">
        <v>1187</v>
      </c>
      <c r="C628" s="257" t="s">
        <v>16</v>
      </c>
      <c r="D628" s="258" t="s">
        <v>5987</v>
      </c>
      <c r="E628" s="264" t="s">
        <v>1185</v>
      </c>
      <c r="F628" s="236" t="s">
        <v>1186</v>
      </c>
      <c r="G628" s="267" t="s">
        <v>3048</v>
      </c>
      <c r="H628" s="236" t="s">
        <v>2985</v>
      </c>
      <c r="I628" s="236" t="s">
        <v>2411</v>
      </c>
      <c r="J628" s="236" t="s">
        <v>2412</v>
      </c>
      <c r="K628" s="257">
        <v>-1000</v>
      </c>
      <c r="L628" s="239">
        <v>1000</v>
      </c>
      <c r="M628" s="247" t="s">
        <v>6330</v>
      </c>
    </row>
    <row r="629" spans="1:13">
      <c r="A629" s="255" t="s">
        <v>6289</v>
      </c>
      <c r="B629" s="255" t="s">
        <v>1189</v>
      </c>
      <c r="C629" s="256" t="s">
        <v>16</v>
      </c>
      <c r="D629" s="259" t="s">
        <v>6005</v>
      </c>
      <c r="E629" s="265" t="s">
        <v>1065</v>
      </c>
      <c r="F629" s="235" t="s">
        <v>1066</v>
      </c>
      <c r="G629" s="267" t="s">
        <v>3093</v>
      </c>
      <c r="H629" s="236" t="s">
        <v>2985</v>
      </c>
      <c r="I629" s="236" t="s">
        <v>2954</v>
      </c>
      <c r="J629" s="236" t="s">
        <v>2955</v>
      </c>
      <c r="K629" s="257">
        <v>-1000</v>
      </c>
      <c r="L629" s="239">
        <v>1000</v>
      </c>
      <c r="M629" s="247" t="s">
        <v>6331</v>
      </c>
    </row>
    <row r="630" spans="1:13">
      <c r="A630" s="255" t="s">
        <v>6289</v>
      </c>
      <c r="B630" s="255" t="s">
        <v>1189</v>
      </c>
      <c r="C630" s="257" t="s">
        <v>16</v>
      </c>
      <c r="D630" s="258" t="s">
        <v>6329</v>
      </c>
      <c r="E630" s="264" t="s">
        <v>1065</v>
      </c>
      <c r="F630" s="236" t="s">
        <v>1066</v>
      </c>
      <c r="G630" s="267" t="s">
        <v>3093</v>
      </c>
      <c r="H630" s="236" t="s">
        <v>2985</v>
      </c>
      <c r="I630" s="236" t="s">
        <v>2954</v>
      </c>
      <c r="J630" s="236" t="s">
        <v>2955</v>
      </c>
      <c r="K630" s="257">
        <v>-1000</v>
      </c>
      <c r="L630" s="239">
        <v>1000</v>
      </c>
      <c r="M630" s="247" t="s">
        <v>6330</v>
      </c>
    </row>
    <row r="631" spans="1:13">
      <c r="A631" s="255" t="s">
        <v>5514</v>
      </c>
      <c r="B631" s="255" t="s">
        <v>1195</v>
      </c>
      <c r="C631" s="256" t="s">
        <v>16</v>
      </c>
      <c r="D631" s="259" t="s">
        <v>5665</v>
      </c>
      <c r="E631" s="265" t="s">
        <v>1193</v>
      </c>
      <c r="F631" s="235" t="s">
        <v>1194</v>
      </c>
      <c r="G631" s="267" t="s">
        <v>3090</v>
      </c>
      <c r="H631" s="236" t="s">
        <v>2985</v>
      </c>
      <c r="I631" s="236" t="s">
        <v>1193</v>
      </c>
      <c r="J631" s="236" t="s">
        <v>5440</v>
      </c>
      <c r="K631" s="257">
        <v>-1000</v>
      </c>
      <c r="L631" s="239">
        <v>1000</v>
      </c>
      <c r="M631" s="247" t="s">
        <v>6331</v>
      </c>
    </row>
    <row r="632" spans="1:13">
      <c r="A632" s="254" t="s">
        <v>5514</v>
      </c>
      <c r="B632" s="255" t="s">
        <v>1195</v>
      </c>
      <c r="C632" s="257" t="s">
        <v>16</v>
      </c>
      <c r="D632" s="258" t="s">
        <v>6290</v>
      </c>
      <c r="E632" s="264" t="s">
        <v>1193</v>
      </c>
      <c r="F632" s="236" t="s">
        <v>1194</v>
      </c>
      <c r="G632" s="267" t="s">
        <v>3090</v>
      </c>
      <c r="H632" s="236" t="s">
        <v>2985</v>
      </c>
      <c r="I632" s="236" t="s">
        <v>1193</v>
      </c>
      <c r="J632" s="236" t="s">
        <v>5440</v>
      </c>
      <c r="K632" s="257">
        <v>-1000</v>
      </c>
      <c r="L632" s="239">
        <v>1000</v>
      </c>
      <c r="M632" s="247" t="s">
        <v>6330</v>
      </c>
    </row>
    <row r="633" spans="1:13">
      <c r="A633" s="255" t="s">
        <v>5514</v>
      </c>
      <c r="B633" s="255" t="s">
        <v>1203</v>
      </c>
      <c r="C633" s="256" t="s">
        <v>16</v>
      </c>
      <c r="D633" s="259" t="s">
        <v>6013</v>
      </c>
      <c r="E633" s="265" t="s">
        <v>1201</v>
      </c>
      <c r="F633" s="235" t="s">
        <v>1202</v>
      </c>
      <c r="G633" s="267" t="s">
        <v>3029</v>
      </c>
      <c r="H633" s="236" t="s">
        <v>2985</v>
      </c>
      <c r="I633" s="236" t="s">
        <v>1201</v>
      </c>
      <c r="J633" s="236" t="s">
        <v>3030</v>
      </c>
      <c r="K633" s="257">
        <v>-1000</v>
      </c>
      <c r="L633" s="239">
        <v>1000</v>
      </c>
      <c r="M633" s="247" t="s">
        <v>6331</v>
      </c>
    </row>
    <row r="634" spans="1:13">
      <c r="A634" s="255" t="s">
        <v>5514</v>
      </c>
      <c r="B634" s="255" t="s">
        <v>1203</v>
      </c>
      <c r="C634" s="257" t="s">
        <v>16</v>
      </c>
      <c r="D634" s="258" t="s">
        <v>5253</v>
      </c>
      <c r="E634" s="264" t="s">
        <v>1201</v>
      </c>
      <c r="F634" s="236" t="s">
        <v>1202</v>
      </c>
      <c r="G634" s="267" t="s">
        <v>3029</v>
      </c>
      <c r="H634" s="236" t="s">
        <v>2985</v>
      </c>
      <c r="I634" s="236" t="s">
        <v>1201</v>
      </c>
      <c r="J634" s="236" t="s">
        <v>3030</v>
      </c>
      <c r="K634" s="257">
        <v>-1000</v>
      </c>
      <c r="L634" s="239">
        <v>1000</v>
      </c>
      <c r="M634" s="247" t="s">
        <v>6330</v>
      </c>
    </row>
    <row r="635" spans="1:13" s="269" customFormat="1">
      <c r="A635" s="255" t="s">
        <v>5514</v>
      </c>
      <c r="B635" s="255" t="s">
        <v>1205</v>
      </c>
      <c r="C635" s="256" t="s">
        <v>16</v>
      </c>
      <c r="D635" s="259" t="s">
        <v>5870</v>
      </c>
      <c r="E635" s="265" t="s">
        <v>1065</v>
      </c>
      <c r="F635" s="235" t="s">
        <v>1066</v>
      </c>
      <c r="G635" s="267" t="s">
        <v>3095</v>
      </c>
      <c r="H635" s="236" t="s">
        <v>2985</v>
      </c>
      <c r="I635" s="236" t="s">
        <v>2954</v>
      </c>
      <c r="J635" s="236" t="s">
        <v>2955</v>
      </c>
      <c r="K635" s="257">
        <v>-1000</v>
      </c>
      <c r="L635" s="239">
        <v>1000</v>
      </c>
      <c r="M635" s="247" t="s">
        <v>6331</v>
      </c>
    </row>
    <row r="636" spans="1:13">
      <c r="A636" s="255" t="s">
        <v>5514</v>
      </c>
      <c r="B636" s="255" t="s">
        <v>1205</v>
      </c>
      <c r="C636" s="257" t="s">
        <v>16</v>
      </c>
      <c r="D636" s="258" t="s">
        <v>6291</v>
      </c>
      <c r="E636" s="264" t="s">
        <v>1065</v>
      </c>
      <c r="F636" s="236" t="s">
        <v>1066</v>
      </c>
      <c r="G636" s="267" t="s">
        <v>3095</v>
      </c>
      <c r="H636" s="236" t="s">
        <v>2985</v>
      </c>
      <c r="I636" s="236" t="s">
        <v>2954</v>
      </c>
      <c r="J636" s="236" t="s">
        <v>2955</v>
      </c>
      <c r="K636" s="257">
        <v>-1000</v>
      </c>
      <c r="L636" s="239">
        <v>1000</v>
      </c>
      <c r="M636" s="247" t="s">
        <v>6330</v>
      </c>
    </row>
    <row r="637" spans="1:13">
      <c r="A637" s="255" t="s">
        <v>5514</v>
      </c>
      <c r="B637" s="255" t="s">
        <v>1207</v>
      </c>
      <c r="C637" s="256" t="s">
        <v>16</v>
      </c>
      <c r="D637" s="259" t="s">
        <v>5541</v>
      </c>
      <c r="E637" s="265" t="s">
        <v>1179</v>
      </c>
      <c r="F637" s="235" t="s">
        <v>3058</v>
      </c>
      <c r="G637" s="267" t="s">
        <v>3113</v>
      </c>
      <c r="H637" s="236" t="s">
        <v>2985</v>
      </c>
      <c r="I637" s="236" t="s">
        <v>3057</v>
      </c>
      <c r="J637" s="236" t="s">
        <v>3059</v>
      </c>
      <c r="K637" s="257">
        <v>-1000</v>
      </c>
      <c r="L637" s="239">
        <v>1000</v>
      </c>
      <c r="M637" s="247" t="s">
        <v>6331</v>
      </c>
    </row>
    <row r="638" spans="1:13">
      <c r="A638" s="255" t="s">
        <v>5514</v>
      </c>
      <c r="B638" s="255" t="s">
        <v>1207</v>
      </c>
      <c r="C638" s="257" t="s">
        <v>16</v>
      </c>
      <c r="D638" s="258" t="s">
        <v>5230</v>
      </c>
      <c r="E638" s="264" t="s">
        <v>1179</v>
      </c>
      <c r="F638" s="236" t="s">
        <v>3058</v>
      </c>
      <c r="G638" s="267" t="s">
        <v>3113</v>
      </c>
      <c r="H638" s="236" t="s">
        <v>2985</v>
      </c>
      <c r="I638" s="236" t="s">
        <v>3057</v>
      </c>
      <c r="J638" s="236" t="s">
        <v>3059</v>
      </c>
      <c r="K638" s="257">
        <v>-1000</v>
      </c>
      <c r="L638" s="239">
        <v>1000</v>
      </c>
      <c r="M638" s="247" t="s">
        <v>6330</v>
      </c>
    </row>
    <row r="639" spans="1:13">
      <c r="A639" s="255" t="s">
        <v>5514</v>
      </c>
      <c r="B639" s="255" t="s">
        <v>1211</v>
      </c>
      <c r="C639" s="256" t="s">
        <v>16</v>
      </c>
      <c r="D639" s="259" t="s">
        <v>5465</v>
      </c>
      <c r="E639" s="265" t="s">
        <v>1209</v>
      </c>
      <c r="F639" s="235" t="s">
        <v>1210</v>
      </c>
      <c r="G639" s="267" t="s">
        <v>3032</v>
      </c>
      <c r="H639" s="236" t="s">
        <v>2985</v>
      </c>
      <c r="I639" s="236" t="s">
        <v>3034</v>
      </c>
      <c r="J639" s="236" t="s">
        <v>3036</v>
      </c>
      <c r="K639" s="257">
        <v>-1000</v>
      </c>
      <c r="L639" s="239">
        <v>1000</v>
      </c>
      <c r="M639" s="247" t="s">
        <v>6331</v>
      </c>
    </row>
    <row r="640" spans="1:13">
      <c r="A640" s="255" t="s">
        <v>5514</v>
      </c>
      <c r="B640" s="255" t="s">
        <v>1211</v>
      </c>
      <c r="C640" s="257" t="s">
        <v>16</v>
      </c>
      <c r="D640" s="258" t="s">
        <v>5329</v>
      </c>
      <c r="E640" s="264" t="s">
        <v>3033</v>
      </c>
      <c r="F640" s="236" t="s">
        <v>3035</v>
      </c>
      <c r="G640" s="267" t="s">
        <v>3032</v>
      </c>
      <c r="H640" s="236" t="s">
        <v>2985</v>
      </c>
      <c r="I640" s="236" t="s">
        <v>3034</v>
      </c>
      <c r="J640" s="236" t="s">
        <v>3036</v>
      </c>
      <c r="K640" s="257">
        <v>-1000</v>
      </c>
      <c r="L640" s="239">
        <v>1000</v>
      </c>
      <c r="M640" s="247" t="s">
        <v>6330</v>
      </c>
    </row>
    <row r="641" spans="1:13">
      <c r="A641" s="173"/>
      <c r="B641" s="173"/>
      <c r="C641" s="174" t="s">
        <v>16</v>
      </c>
      <c r="D641" s="199" t="s">
        <v>5235</v>
      </c>
      <c r="E641" s="200" t="s">
        <v>3017</v>
      </c>
      <c r="F641" s="184" t="s">
        <v>3018</v>
      </c>
      <c r="G641" s="187" t="s">
        <v>3050</v>
      </c>
      <c r="H641" s="184" t="s">
        <v>2985</v>
      </c>
      <c r="I641" s="184" t="s">
        <v>3017</v>
      </c>
      <c r="J641" s="184" t="s">
        <v>3019</v>
      </c>
      <c r="K641" s="174">
        <v>-1000</v>
      </c>
      <c r="L641" s="175">
        <v>1000</v>
      </c>
      <c r="M641" s="229" t="s">
        <v>6330</v>
      </c>
    </row>
    <row r="642" spans="1:13">
      <c r="A642" s="173"/>
      <c r="B642" s="173"/>
      <c r="C642" s="174" t="s">
        <v>16</v>
      </c>
      <c r="D642" s="199" t="s">
        <v>5236</v>
      </c>
      <c r="E642" s="200" t="s">
        <v>3017</v>
      </c>
      <c r="F642" s="184" t="s">
        <v>3018</v>
      </c>
      <c r="G642" s="187" t="s">
        <v>3052</v>
      </c>
      <c r="H642" s="184" t="s">
        <v>2985</v>
      </c>
      <c r="I642" s="184" t="s">
        <v>3017</v>
      </c>
      <c r="J642" s="184" t="s">
        <v>3019</v>
      </c>
      <c r="K642" s="174">
        <v>-1000</v>
      </c>
      <c r="L642" s="175">
        <v>1000</v>
      </c>
      <c r="M642" s="229" t="s">
        <v>6330</v>
      </c>
    </row>
    <row r="643" spans="1:13" s="269" customFormat="1">
      <c r="A643" s="173"/>
      <c r="B643" s="173"/>
      <c r="C643" s="174" t="s">
        <v>16</v>
      </c>
      <c r="D643" s="199" t="s">
        <v>5237</v>
      </c>
      <c r="E643" s="200" t="s">
        <v>3017</v>
      </c>
      <c r="F643" s="184" t="s">
        <v>3018</v>
      </c>
      <c r="G643" s="187" t="s">
        <v>3054</v>
      </c>
      <c r="H643" s="184" t="s">
        <v>2985</v>
      </c>
      <c r="I643" s="184" t="s">
        <v>3017</v>
      </c>
      <c r="J643" s="184" t="s">
        <v>3019</v>
      </c>
      <c r="K643" s="174">
        <v>-1000</v>
      </c>
      <c r="L643" s="175">
        <v>1000</v>
      </c>
      <c r="M643" s="229" t="s">
        <v>6330</v>
      </c>
    </row>
    <row r="644" spans="1:13">
      <c r="A644" s="173"/>
      <c r="B644" s="173"/>
      <c r="C644" s="174" t="s">
        <v>16</v>
      </c>
      <c r="D644" s="199" t="s">
        <v>5238</v>
      </c>
      <c r="E644" s="200" t="s">
        <v>3017</v>
      </c>
      <c r="F644" s="184" t="s">
        <v>3018</v>
      </c>
      <c r="G644" s="187" t="s">
        <v>3063</v>
      </c>
      <c r="H644" s="184" t="s">
        <v>2985</v>
      </c>
      <c r="I644" s="184" t="s">
        <v>3017</v>
      </c>
      <c r="J644" s="184" t="s">
        <v>3019</v>
      </c>
      <c r="K644" s="174">
        <v>-1000</v>
      </c>
      <c r="L644" s="175">
        <v>1000</v>
      </c>
      <c r="M644" s="229" t="s">
        <v>6330</v>
      </c>
    </row>
    <row r="645" spans="1:13">
      <c r="A645" s="174"/>
      <c r="B645" s="174"/>
      <c r="C645" s="174" t="s">
        <v>16</v>
      </c>
      <c r="D645" s="199" t="s">
        <v>5239</v>
      </c>
      <c r="E645" s="200" t="s">
        <v>3017</v>
      </c>
      <c r="F645" s="184" t="s">
        <v>3018</v>
      </c>
      <c r="G645" s="187" t="s">
        <v>3071</v>
      </c>
      <c r="H645" s="184" t="s">
        <v>2985</v>
      </c>
      <c r="I645" s="184" t="s">
        <v>3017</v>
      </c>
      <c r="J645" s="184" t="s">
        <v>3019</v>
      </c>
      <c r="K645" s="174">
        <v>-1000</v>
      </c>
      <c r="L645" s="175">
        <v>1000</v>
      </c>
      <c r="M645" s="229" t="s">
        <v>6330</v>
      </c>
    </row>
    <row r="646" spans="1:13">
      <c r="A646" s="174"/>
      <c r="B646" s="174"/>
      <c r="C646" s="174" t="s">
        <v>16</v>
      </c>
      <c r="D646" s="199" t="s">
        <v>5240</v>
      </c>
      <c r="E646" s="200" t="s">
        <v>3017</v>
      </c>
      <c r="F646" s="184" t="s">
        <v>3018</v>
      </c>
      <c r="G646" s="187" t="s">
        <v>3073</v>
      </c>
      <c r="H646" s="184" t="s">
        <v>2985</v>
      </c>
      <c r="I646" s="184" t="s">
        <v>3017</v>
      </c>
      <c r="J646" s="184" t="s">
        <v>3019</v>
      </c>
      <c r="K646" s="174">
        <v>-1000</v>
      </c>
      <c r="L646" s="175">
        <v>1000</v>
      </c>
      <c r="M646" s="229" t="s">
        <v>6330</v>
      </c>
    </row>
    <row r="647" spans="1:13">
      <c r="A647" s="173"/>
      <c r="B647" s="174"/>
      <c r="C647" s="174" t="s">
        <v>16</v>
      </c>
      <c r="D647" s="199" t="s">
        <v>5234</v>
      </c>
      <c r="E647" s="200" t="s">
        <v>3017</v>
      </c>
      <c r="F647" s="184" t="s">
        <v>3018</v>
      </c>
      <c r="G647" s="187" t="s">
        <v>3027</v>
      </c>
      <c r="H647" s="184" t="s">
        <v>2985</v>
      </c>
      <c r="I647" s="184" t="s">
        <v>3017</v>
      </c>
      <c r="J647" s="184" t="s">
        <v>3019</v>
      </c>
      <c r="K647" s="174">
        <v>-1000</v>
      </c>
      <c r="L647" s="175">
        <v>1000</v>
      </c>
      <c r="M647" s="229" t="s">
        <v>6330</v>
      </c>
    </row>
    <row r="648" spans="1:13">
      <c r="A648" s="173"/>
      <c r="B648" s="173"/>
      <c r="C648" s="174" t="s">
        <v>16</v>
      </c>
      <c r="D648" s="199" t="s">
        <v>5241</v>
      </c>
      <c r="E648" s="200" t="s">
        <v>3017</v>
      </c>
      <c r="F648" s="184" t="s">
        <v>3018</v>
      </c>
      <c r="G648" s="187" t="s">
        <v>3079</v>
      </c>
      <c r="H648" s="184" t="s">
        <v>2985</v>
      </c>
      <c r="I648" s="184" t="s">
        <v>3017</v>
      </c>
      <c r="J648" s="184" t="s">
        <v>3019</v>
      </c>
      <c r="K648" s="174">
        <v>-1000</v>
      </c>
      <c r="L648" s="175">
        <v>1000</v>
      </c>
      <c r="M648" s="229" t="s">
        <v>6330</v>
      </c>
    </row>
    <row r="649" spans="1:13" s="269" customFormat="1">
      <c r="A649" s="173"/>
      <c r="B649" s="173"/>
      <c r="C649" s="174" t="s">
        <v>16</v>
      </c>
      <c r="D649" s="199" t="s">
        <v>5242</v>
      </c>
      <c r="E649" s="200" t="s">
        <v>3017</v>
      </c>
      <c r="F649" s="184" t="s">
        <v>3018</v>
      </c>
      <c r="G649" s="187" t="s">
        <v>3088</v>
      </c>
      <c r="H649" s="184" t="s">
        <v>2985</v>
      </c>
      <c r="I649" s="184" t="s">
        <v>3017</v>
      </c>
      <c r="J649" s="184" t="s">
        <v>3019</v>
      </c>
      <c r="K649" s="174">
        <v>-1000</v>
      </c>
      <c r="L649" s="175">
        <v>1000</v>
      </c>
      <c r="M649" s="229" t="s">
        <v>6330</v>
      </c>
    </row>
    <row r="650" spans="1:13" s="269" customFormat="1">
      <c r="A650" s="173"/>
      <c r="B650" s="173"/>
      <c r="C650" s="174" t="s">
        <v>16</v>
      </c>
      <c r="D650" s="199" t="s">
        <v>5243</v>
      </c>
      <c r="E650" s="200" t="s">
        <v>3017</v>
      </c>
      <c r="F650" s="184" t="s">
        <v>3018</v>
      </c>
      <c r="G650" s="187" t="s">
        <v>3097</v>
      </c>
      <c r="H650" s="184" t="s">
        <v>2985</v>
      </c>
      <c r="I650" s="184" t="s">
        <v>3017</v>
      </c>
      <c r="J650" s="184" t="s">
        <v>3019</v>
      </c>
      <c r="K650" s="174">
        <v>-1000</v>
      </c>
      <c r="L650" s="175">
        <v>1000</v>
      </c>
      <c r="M650" s="229" t="s">
        <v>6330</v>
      </c>
    </row>
    <row r="651" spans="1:13">
      <c r="A651" s="173"/>
      <c r="B651" s="173"/>
      <c r="C651" s="174" t="s">
        <v>16</v>
      </c>
      <c r="D651" s="199" t="s">
        <v>5244</v>
      </c>
      <c r="E651" s="200" t="s">
        <v>3017</v>
      </c>
      <c r="F651" s="184" t="s">
        <v>3018</v>
      </c>
      <c r="G651" s="187" t="s">
        <v>3101</v>
      </c>
      <c r="H651" s="184" t="s">
        <v>2985</v>
      </c>
      <c r="I651" s="184" t="s">
        <v>3017</v>
      </c>
      <c r="J651" s="184" t="s">
        <v>3019</v>
      </c>
      <c r="K651" s="174">
        <v>-1000</v>
      </c>
      <c r="L651" s="175">
        <v>1000</v>
      </c>
      <c r="M651" s="229" t="s">
        <v>6330</v>
      </c>
    </row>
    <row r="652" spans="1:13">
      <c r="A652" s="173"/>
      <c r="B652" s="173"/>
      <c r="C652" s="174" t="s">
        <v>16</v>
      </c>
      <c r="D652" s="199" t="s">
        <v>5245</v>
      </c>
      <c r="E652" s="200" t="s">
        <v>3017</v>
      </c>
      <c r="F652" s="184" t="s">
        <v>3018</v>
      </c>
      <c r="G652" s="187" t="s">
        <v>3103</v>
      </c>
      <c r="H652" s="184" t="s">
        <v>2985</v>
      </c>
      <c r="I652" s="184" t="s">
        <v>3017</v>
      </c>
      <c r="J652" s="184" t="s">
        <v>3019</v>
      </c>
      <c r="K652" s="174">
        <v>-1000</v>
      </c>
      <c r="L652" s="175">
        <v>1000</v>
      </c>
      <c r="M652" s="229" t="s">
        <v>6330</v>
      </c>
    </row>
    <row r="653" spans="1:13">
      <c r="A653" s="173"/>
      <c r="B653" s="173"/>
      <c r="C653" s="174" t="s">
        <v>16</v>
      </c>
      <c r="D653" s="199" t="s">
        <v>5246</v>
      </c>
      <c r="E653" s="200" t="s">
        <v>3017</v>
      </c>
      <c r="F653" s="184" t="s">
        <v>3018</v>
      </c>
      <c r="G653" s="187" t="s">
        <v>3115</v>
      </c>
      <c r="H653" s="184" t="s">
        <v>2985</v>
      </c>
      <c r="I653" s="184" t="s">
        <v>3017</v>
      </c>
      <c r="J653" s="184" t="s">
        <v>3019</v>
      </c>
      <c r="K653" s="174">
        <v>-1000</v>
      </c>
      <c r="L653" s="175">
        <v>1000</v>
      </c>
      <c r="M653" s="229" t="s">
        <v>6330</v>
      </c>
    </row>
    <row r="654" spans="1:13">
      <c r="A654" s="173"/>
      <c r="B654" s="173"/>
      <c r="C654" s="174" t="s">
        <v>16</v>
      </c>
      <c r="D654" s="199" t="s">
        <v>5232</v>
      </c>
      <c r="E654" s="200" t="s">
        <v>3017</v>
      </c>
      <c r="F654" s="184" t="s">
        <v>3018</v>
      </c>
      <c r="G654" s="187" t="s">
        <v>3016</v>
      </c>
      <c r="H654" s="184" t="s">
        <v>2985</v>
      </c>
      <c r="I654" s="184" t="s">
        <v>3017</v>
      </c>
      <c r="J654" s="184" t="s">
        <v>3019</v>
      </c>
      <c r="K654" s="174">
        <v>-1000</v>
      </c>
      <c r="L654" s="175">
        <v>1000</v>
      </c>
      <c r="M654" s="229" t="s">
        <v>6330</v>
      </c>
    </row>
    <row r="655" spans="1:13">
      <c r="A655" s="173"/>
      <c r="B655" s="173"/>
      <c r="C655" s="174" t="s">
        <v>16</v>
      </c>
      <c r="D655" s="199" t="s">
        <v>5247</v>
      </c>
      <c r="E655" s="200" t="s">
        <v>3017</v>
      </c>
      <c r="F655" s="184" t="s">
        <v>3018</v>
      </c>
      <c r="G655" s="187" t="s">
        <v>3117</v>
      </c>
      <c r="H655" s="184" t="s">
        <v>2985</v>
      </c>
      <c r="I655" s="184" t="s">
        <v>3017</v>
      </c>
      <c r="J655" s="184" t="s">
        <v>3019</v>
      </c>
      <c r="K655" s="174">
        <v>-1000</v>
      </c>
      <c r="L655" s="175">
        <v>1000</v>
      </c>
      <c r="M655" s="229" t="s">
        <v>6330</v>
      </c>
    </row>
    <row r="656" spans="1:13">
      <c r="A656" s="173"/>
      <c r="B656" s="173"/>
      <c r="C656" s="174" t="s">
        <v>16</v>
      </c>
      <c r="D656" s="199" t="s">
        <v>5233</v>
      </c>
      <c r="E656" s="200" t="s">
        <v>3017</v>
      </c>
      <c r="F656" s="184" t="s">
        <v>3018</v>
      </c>
      <c r="G656" s="187" t="s">
        <v>3021</v>
      </c>
      <c r="H656" s="184" t="s">
        <v>2985</v>
      </c>
      <c r="I656" s="184" t="s">
        <v>3017</v>
      </c>
      <c r="J656" s="184" t="s">
        <v>3019</v>
      </c>
      <c r="K656" s="174">
        <v>-1000</v>
      </c>
      <c r="L656" s="175">
        <v>1000</v>
      </c>
      <c r="M656" s="229" t="s">
        <v>6330</v>
      </c>
    </row>
    <row r="657" spans="1:13">
      <c r="A657" s="173"/>
      <c r="B657" s="173"/>
      <c r="C657" s="174" t="s">
        <v>16</v>
      </c>
      <c r="D657" s="199" t="s">
        <v>5249</v>
      </c>
      <c r="E657" s="200" t="s">
        <v>3084</v>
      </c>
      <c r="F657" s="184" t="s">
        <v>3085</v>
      </c>
      <c r="G657" s="187" t="s">
        <v>3083</v>
      </c>
      <c r="H657" s="184" t="s">
        <v>2985</v>
      </c>
      <c r="I657" s="184" t="s">
        <v>3084</v>
      </c>
      <c r="J657" s="184" t="s">
        <v>3086</v>
      </c>
      <c r="K657" s="174">
        <v>-1000</v>
      </c>
      <c r="L657" s="175">
        <v>1000</v>
      </c>
      <c r="M657" s="229" t="s">
        <v>6330</v>
      </c>
    </row>
    <row r="658" spans="1:13">
      <c r="A658" s="173"/>
      <c r="B658" s="173"/>
      <c r="C658" s="174" t="s">
        <v>16</v>
      </c>
      <c r="D658" s="199" t="s">
        <v>5250</v>
      </c>
      <c r="E658" s="200" t="s">
        <v>3084</v>
      </c>
      <c r="F658" s="184" t="s">
        <v>3122</v>
      </c>
      <c r="G658" s="187" t="s">
        <v>3121</v>
      </c>
      <c r="H658" s="184" t="s">
        <v>2985</v>
      </c>
      <c r="I658" s="184" t="s">
        <v>3084</v>
      </c>
      <c r="J658" s="184" t="s">
        <v>3123</v>
      </c>
      <c r="K658" s="174">
        <v>-1000</v>
      </c>
      <c r="L658" s="175">
        <v>1000</v>
      </c>
      <c r="M658" s="229" t="s">
        <v>6330</v>
      </c>
    </row>
    <row r="659" spans="1:13">
      <c r="A659" s="173"/>
      <c r="B659" s="173"/>
      <c r="C659" s="174" t="s">
        <v>16</v>
      </c>
      <c r="D659" s="199" t="s">
        <v>6270</v>
      </c>
      <c r="E659" s="200" t="s">
        <v>3108</v>
      </c>
      <c r="F659" s="184" t="s">
        <v>3110</v>
      </c>
      <c r="G659" s="187" t="s">
        <v>3107</v>
      </c>
      <c r="H659" s="184" t="s">
        <v>2985</v>
      </c>
      <c r="I659" s="184" t="s">
        <v>3109</v>
      </c>
      <c r="J659" s="184" t="s">
        <v>3111</v>
      </c>
      <c r="K659" s="174">
        <v>-1000</v>
      </c>
      <c r="L659" s="175">
        <v>1000</v>
      </c>
      <c r="M659" s="229" t="s">
        <v>6330</v>
      </c>
    </row>
    <row r="660" spans="1:13" s="269" customFormat="1">
      <c r="A660" s="173"/>
      <c r="B660" s="173"/>
      <c r="C660" s="174" t="s">
        <v>16</v>
      </c>
      <c r="D660" s="199" t="s">
        <v>5276</v>
      </c>
      <c r="E660" s="200" t="s">
        <v>1692</v>
      </c>
      <c r="F660" s="184" t="s">
        <v>3039</v>
      </c>
      <c r="G660" s="187" t="s">
        <v>3042</v>
      </c>
      <c r="H660" s="184" t="s">
        <v>2985</v>
      </c>
      <c r="I660" s="184" t="s">
        <v>1692</v>
      </c>
      <c r="J660" s="184" t="s">
        <v>3040</v>
      </c>
      <c r="K660" s="174">
        <v>-1000</v>
      </c>
      <c r="L660" s="175">
        <v>1000</v>
      </c>
      <c r="M660" s="229" t="s">
        <v>6330</v>
      </c>
    </row>
    <row r="661" spans="1:13" s="269" customFormat="1">
      <c r="A661" s="173"/>
      <c r="B661" s="173"/>
      <c r="C661" s="174" t="s">
        <v>16</v>
      </c>
      <c r="D661" s="199" t="s">
        <v>5277</v>
      </c>
      <c r="E661" s="200" t="s">
        <v>1692</v>
      </c>
      <c r="F661" s="184" t="s">
        <v>3039</v>
      </c>
      <c r="G661" s="187" t="s">
        <v>3061</v>
      </c>
      <c r="H661" s="184" t="s">
        <v>2985</v>
      </c>
      <c r="I661" s="184" t="s">
        <v>1692</v>
      </c>
      <c r="J661" s="184" t="s">
        <v>3040</v>
      </c>
      <c r="K661" s="174">
        <v>-1000</v>
      </c>
      <c r="L661" s="175">
        <v>1000</v>
      </c>
      <c r="M661" s="229" t="s">
        <v>6330</v>
      </c>
    </row>
    <row r="662" spans="1:13">
      <c r="A662" s="173"/>
      <c r="B662" s="173"/>
      <c r="C662" s="174" t="s">
        <v>16</v>
      </c>
      <c r="D662" s="199" t="s">
        <v>5278</v>
      </c>
      <c r="E662" s="200" t="s">
        <v>1692</v>
      </c>
      <c r="F662" s="184" t="s">
        <v>3076</v>
      </c>
      <c r="G662" s="187" t="s">
        <v>3075</v>
      </c>
      <c r="H662" s="184" t="s">
        <v>2985</v>
      </c>
      <c r="I662" s="184" t="s">
        <v>1692</v>
      </c>
      <c r="J662" s="184" t="s">
        <v>3077</v>
      </c>
      <c r="K662" s="174">
        <v>-1000</v>
      </c>
      <c r="L662" s="175">
        <v>1000</v>
      </c>
      <c r="M662" s="229" t="s">
        <v>6330</v>
      </c>
    </row>
    <row r="663" spans="1:13">
      <c r="A663" s="173"/>
      <c r="B663" s="173"/>
      <c r="C663" s="174" t="s">
        <v>16</v>
      </c>
      <c r="D663" s="199" t="s">
        <v>6200</v>
      </c>
      <c r="E663" s="200" t="s">
        <v>1692</v>
      </c>
      <c r="F663" s="184" t="s">
        <v>2992</v>
      </c>
      <c r="G663" s="187" t="s">
        <v>2991</v>
      </c>
      <c r="H663" s="184" t="s">
        <v>2985</v>
      </c>
      <c r="I663" s="184" t="s">
        <v>1692</v>
      </c>
      <c r="J663" s="184" t="s">
        <v>2993</v>
      </c>
      <c r="K663" s="174">
        <v>-1000</v>
      </c>
      <c r="L663" s="175">
        <v>1000</v>
      </c>
      <c r="M663" s="229" t="s">
        <v>6330</v>
      </c>
    </row>
    <row r="664" spans="1:13">
      <c r="A664" s="173"/>
      <c r="B664" s="173"/>
      <c r="C664" s="174" t="s">
        <v>16</v>
      </c>
      <c r="D664" s="199" t="s">
        <v>5354</v>
      </c>
      <c r="E664" s="200" t="s">
        <v>1692</v>
      </c>
      <c r="F664" s="184" t="s">
        <v>2564</v>
      </c>
      <c r="G664" s="187" t="s">
        <v>3081</v>
      </c>
      <c r="H664" s="184" t="s">
        <v>2985</v>
      </c>
      <c r="I664" s="184" t="s">
        <v>1692</v>
      </c>
      <c r="J664" s="184" t="s">
        <v>2565</v>
      </c>
      <c r="K664" s="174">
        <v>-1000</v>
      </c>
      <c r="L664" s="175">
        <v>1000</v>
      </c>
      <c r="M664" s="229" t="s">
        <v>6330</v>
      </c>
    </row>
    <row r="665" spans="1:13">
      <c r="A665" s="173"/>
      <c r="B665" s="173"/>
      <c r="C665" s="174" t="s">
        <v>16</v>
      </c>
      <c r="D665" s="199" t="s">
        <v>5279</v>
      </c>
      <c r="E665" s="200" t="s">
        <v>1692</v>
      </c>
      <c r="F665" s="184" t="s">
        <v>3039</v>
      </c>
      <c r="G665" s="187" t="s">
        <v>3099</v>
      </c>
      <c r="H665" s="184" t="s">
        <v>2985</v>
      </c>
      <c r="I665" s="184" t="s">
        <v>1692</v>
      </c>
      <c r="J665" s="184" t="s">
        <v>3040</v>
      </c>
      <c r="K665" s="174">
        <v>-1000</v>
      </c>
      <c r="L665" s="175">
        <v>1000</v>
      </c>
      <c r="M665" s="229" t="s">
        <v>6330</v>
      </c>
    </row>
    <row r="666" spans="1:13">
      <c r="A666" s="173"/>
      <c r="B666" s="173"/>
      <c r="C666" s="174" t="s">
        <v>16</v>
      </c>
      <c r="D666" s="199" t="s">
        <v>5274</v>
      </c>
      <c r="E666" s="200" t="s">
        <v>1692</v>
      </c>
      <c r="F666" s="184" t="s">
        <v>2996</v>
      </c>
      <c r="G666" s="187" t="s">
        <v>2995</v>
      </c>
      <c r="H666" s="184" t="s">
        <v>2985</v>
      </c>
      <c r="I666" s="184" t="s">
        <v>1692</v>
      </c>
      <c r="J666" s="184" t="s">
        <v>2997</v>
      </c>
      <c r="K666" s="174">
        <v>-1000</v>
      </c>
      <c r="L666" s="175">
        <v>1000</v>
      </c>
      <c r="M666" s="229" t="s">
        <v>6330</v>
      </c>
    </row>
    <row r="667" spans="1:13">
      <c r="A667" s="173"/>
      <c r="B667" s="173"/>
      <c r="C667" s="174" t="s">
        <v>16</v>
      </c>
      <c r="D667" s="199" t="s">
        <v>5275</v>
      </c>
      <c r="E667" s="200" t="s">
        <v>1692</v>
      </c>
      <c r="F667" s="184" t="s">
        <v>3039</v>
      </c>
      <c r="G667" s="187" t="s">
        <v>3038</v>
      </c>
      <c r="H667" s="184" t="s">
        <v>2985</v>
      </c>
      <c r="I667" s="184" t="s">
        <v>1692</v>
      </c>
      <c r="J667" s="184" t="s">
        <v>3040</v>
      </c>
      <c r="K667" s="174">
        <v>-1000</v>
      </c>
      <c r="L667" s="175">
        <v>1000</v>
      </c>
      <c r="M667" s="229" t="s">
        <v>6330</v>
      </c>
    </row>
    <row r="668" spans="1:13">
      <c r="A668" s="173"/>
      <c r="B668" s="173"/>
      <c r="C668" s="174" t="s">
        <v>16</v>
      </c>
      <c r="D668" s="199" t="s">
        <v>6199</v>
      </c>
      <c r="E668" s="200" t="s">
        <v>1692</v>
      </c>
      <c r="F668" s="184" t="s">
        <v>1692</v>
      </c>
      <c r="G668" s="187" t="s">
        <v>3119</v>
      </c>
      <c r="H668" s="184" t="s">
        <v>2985</v>
      </c>
      <c r="I668" s="184" t="s">
        <v>1692</v>
      </c>
      <c r="J668" s="184" t="s">
        <v>1692</v>
      </c>
      <c r="K668" s="174">
        <v>-1000</v>
      </c>
      <c r="L668" s="175">
        <v>1000</v>
      </c>
      <c r="M668" s="229" t="s">
        <v>6330</v>
      </c>
    </row>
    <row r="669" spans="1:13">
      <c r="A669" s="173"/>
      <c r="B669" s="173"/>
      <c r="C669" s="174" t="s">
        <v>16</v>
      </c>
      <c r="D669" s="199" t="s">
        <v>5341</v>
      </c>
      <c r="E669" s="200" t="s">
        <v>3066</v>
      </c>
      <c r="F669" s="184" t="s">
        <v>3068</v>
      </c>
      <c r="G669" s="187" t="s">
        <v>3065</v>
      </c>
      <c r="H669" s="184" t="s">
        <v>2985</v>
      </c>
      <c r="I669" s="184" t="s">
        <v>3067</v>
      </c>
      <c r="J669" s="184" t="s">
        <v>3069</v>
      </c>
      <c r="K669" s="174">
        <v>-1000</v>
      </c>
      <c r="L669" s="175">
        <v>1000</v>
      </c>
      <c r="M669" s="229" t="s">
        <v>6330</v>
      </c>
    </row>
    <row r="670" spans="1:13">
      <c r="A670" s="173"/>
      <c r="B670" s="173"/>
      <c r="C670" s="174" t="s">
        <v>16</v>
      </c>
      <c r="D670" s="199" t="s">
        <v>5254</v>
      </c>
      <c r="E670" s="200" t="s">
        <v>2986</v>
      </c>
      <c r="F670" s="184" t="s">
        <v>2988</v>
      </c>
      <c r="G670" s="187" t="s">
        <v>2984</v>
      </c>
      <c r="H670" s="184" t="s">
        <v>2985</v>
      </c>
      <c r="I670" s="184" t="s">
        <v>2987</v>
      </c>
      <c r="J670" s="184" t="s">
        <v>2989</v>
      </c>
      <c r="K670" s="174">
        <v>-1000</v>
      </c>
      <c r="L670" s="175">
        <v>1000</v>
      </c>
      <c r="M670" s="229" t="s">
        <v>6330</v>
      </c>
    </row>
    <row r="671" spans="1:13">
      <c r="A671" s="173"/>
      <c r="B671" s="173"/>
      <c r="C671" s="174" t="s">
        <v>16</v>
      </c>
      <c r="D671" s="199" t="s">
        <v>5255</v>
      </c>
      <c r="E671" s="200" t="s">
        <v>2986</v>
      </c>
      <c r="F671" s="184" t="s">
        <v>2988</v>
      </c>
      <c r="G671" s="187" t="s">
        <v>3105</v>
      </c>
      <c r="H671" s="184" t="s">
        <v>2985</v>
      </c>
      <c r="I671" s="184" t="s">
        <v>2987</v>
      </c>
      <c r="J671" s="184" t="s">
        <v>2989</v>
      </c>
      <c r="K671" s="174">
        <v>-1000</v>
      </c>
      <c r="L671" s="175">
        <v>1000</v>
      </c>
      <c r="M671" s="229" t="s">
        <v>6330</v>
      </c>
    </row>
    <row r="672" spans="1:13">
      <c r="A672" s="255" t="s">
        <v>5514</v>
      </c>
      <c r="B672" s="255" t="s">
        <v>1407</v>
      </c>
      <c r="C672" s="256" t="s">
        <v>16</v>
      </c>
      <c r="D672" s="259" t="s">
        <v>6065</v>
      </c>
      <c r="E672" s="265" t="s">
        <v>1406</v>
      </c>
      <c r="F672" s="279" t="s">
        <v>696</v>
      </c>
      <c r="G672" s="267" t="s">
        <v>3185</v>
      </c>
      <c r="H672" s="236" t="s">
        <v>6307</v>
      </c>
      <c r="I672" s="236" t="s">
        <v>3186</v>
      </c>
      <c r="J672" s="236" t="s">
        <v>3187</v>
      </c>
      <c r="K672" s="257">
        <v>-1000</v>
      </c>
      <c r="L672" s="239">
        <v>1000</v>
      </c>
      <c r="M672" s="268" t="s">
        <v>6331</v>
      </c>
    </row>
    <row r="673" spans="1:13">
      <c r="A673" s="254" t="s">
        <v>5514</v>
      </c>
      <c r="B673" s="255" t="s">
        <v>1407</v>
      </c>
      <c r="C673" s="257" t="s">
        <v>16</v>
      </c>
      <c r="D673" s="258" t="s">
        <v>6319</v>
      </c>
      <c r="E673" s="264" t="s">
        <v>1399</v>
      </c>
      <c r="F673" s="280" t="s">
        <v>1400</v>
      </c>
      <c r="G673" s="267" t="s">
        <v>3185</v>
      </c>
      <c r="H673" s="236" t="s">
        <v>6307</v>
      </c>
      <c r="I673" s="236" t="s">
        <v>3186</v>
      </c>
      <c r="J673" s="236" t="s">
        <v>3187</v>
      </c>
      <c r="K673" s="257">
        <v>-1000</v>
      </c>
      <c r="L673" s="239">
        <v>1000</v>
      </c>
      <c r="M673" s="268" t="s">
        <v>6330</v>
      </c>
    </row>
    <row r="674" spans="1:13">
      <c r="A674" s="255" t="s">
        <v>5514</v>
      </c>
      <c r="B674" s="255" t="s">
        <v>1411</v>
      </c>
      <c r="C674" s="256" t="s">
        <v>16</v>
      </c>
      <c r="D674" s="259" t="s">
        <v>5621</v>
      </c>
      <c r="E674" s="265" t="s">
        <v>1409</v>
      </c>
      <c r="F674" s="235" t="s">
        <v>1410</v>
      </c>
      <c r="G674" s="267" t="s">
        <v>3198</v>
      </c>
      <c r="H674" s="236" t="s">
        <v>6307</v>
      </c>
      <c r="I674" s="236" t="s">
        <v>3194</v>
      </c>
      <c r="J674" s="236" t="s">
        <v>3200</v>
      </c>
      <c r="K674" s="257">
        <v>-1000</v>
      </c>
      <c r="L674" s="239">
        <v>1000</v>
      </c>
      <c r="M674" s="247" t="s">
        <v>6331</v>
      </c>
    </row>
    <row r="675" spans="1:13">
      <c r="A675" s="254" t="s">
        <v>5514</v>
      </c>
      <c r="B675" s="255" t="s">
        <v>1411</v>
      </c>
      <c r="C675" s="257" t="s">
        <v>16</v>
      </c>
      <c r="D675" s="258" t="s">
        <v>5622</v>
      </c>
      <c r="E675" s="264" t="s">
        <v>1409</v>
      </c>
      <c r="F675" s="236" t="s">
        <v>3199</v>
      </c>
      <c r="G675" s="267" t="s">
        <v>3198</v>
      </c>
      <c r="H675" s="236" t="s">
        <v>6307</v>
      </c>
      <c r="I675" s="236" t="s">
        <v>3194</v>
      </c>
      <c r="J675" s="236" t="s">
        <v>3200</v>
      </c>
      <c r="K675" s="257">
        <v>-1000</v>
      </c>
      <c r="L675" s="239">
        <v>1000</v>
      </c>
      <c r="M675" s="247" t="s">
        <v>6330</v>
      </c>
    </row>
    <row r="676" spans="1:13">
      <c r="A676" s="255" t="s">
        <v>5514</v>
      </c>
      <c r="B676" s="255" t="s">
        <v>1413</v>
      </c>
      <c r="C676" s="256" t="s">
        <v>16</v>
      </c>
      <c r="D676" s="259" t="s">
        <v>5620</v>
      </c>
      <c r="E676" s="265" t="s">
        <v>1409</v>
      </c>
      <c r="F676" s="235" t="s">
        <v>1410</v>
      </c>
      <c r="G676" s="267" t="s">
        <v>3193</v>
      </c>
      <c r="H676" s="236" t="s">
        <v>6307</v>
      </c>
      <c r="I676" s="236" t="s">
        <v>3194</v>
      </c>
      <c r="J676" s="236" t="s">
        <v>3196</v>
      </c>
      <c r="K676" s="257">
        <v>-1000</v>
      </c>
      <c r="L676" s="239">
        <v>1000</v>
      </c>
      <c r="M676" s="247" t="s">
        <v>6331</v>
      </c>
    </row>
    <row r="677" spans="1:13">
      <c r="A677" s="254" t="s">
        <v>5514</v>
      </c>
      <c r="B677" s="255" t="s">
        <v>1413</v>
      </c>
      <c r="C677" s="257" t="s">
        <v>16</v>
      </c>
      <c r="D677" s="258" t="s">
        <v>5619</v>
      </c>
      <c r="E677" s="264" t="s">
        <v>1409</v>
      </c>
      <c r="F677" s="236" t="s">
        <v>3195</v>
      </c>
      <c r="G677" s="267" t="s">
        <v>3193</v>
      </c>
      <c r="H677" s="236" t="s">
        <v>6307</v>
      </c>
      <c r="I677" s="236" t="s">
        <v>3194</v>
      </c>
      <c r="J677" s="236" t="s">
        <v>3196</v>
      </c>
      <c r="K677" s="257">
        <v>-1000</v>
      </c>
      <c r="L677" s="239">
        <v>1000</v>
      </c>
      <c r="M677" s="247" t="s">
        <v>6330</v>
      </c>
    </row>
    <row r="678" spans="1:13">
      <c r="A678" s="255" t="s">
        <v>5514</v>
      </c>
      <c r="B678" s="255" t="s">
        <v>1419</v>
      </c>
      <c r="C678" s="256" t="s">
        <v>16</v>
      </c>
      <c r="D678" s="259" t="s">
        <v>5631</v>
      </c>
      <c r="E678" s="265" t="s">
        <v>1417</v>
      </c>
      <c r="F678" s="235" t="s">
        <v>1418</v>
      </c>
      <c r="G678" s="267" t="s">
        <v>3175</v>
      </c>
      <c r="H678" s="236" t="s">
        <v>6307</v>
      </c>
      <c r="I678" s="236" t="s">
        <v>3178</v>
      </c>
      <c r="J678" s="236" t="s">
        <v>6309</v>
      </c>
      <c r="K678" s="257">
        <v>-1000</v>
      </c>
      <c r="L678" s="239">
        <v>1000</v>
      </c>
      <c r="M678" s="247" t="s">
        <v>6331</v>
      </c>
    </row>
    <row r="679" spans="1:13">
      <c r="A679" s="254" t="s">
        <v>5514</v>
      </c>
      <c r="B679" s="255" t="s">
        <v>1419</v>
      </c>
      <c r="C679" s="257" t="s">
        <v>16</v>
      </c>
      <c r="D679" s="258" t="s">
        <v>6308</v>
      </c>
      <c r="E679" s="264" t="s">
        <v>3177</v>
      </c>
      <c r="F679" s="236" t="s">
        <v>1418</v>
      </c>
      <c r="G679" s="267" t="s">
        <v>3175</v>
      </c>
      <c r="H679" s="236" t="s">
        <v>6307</v>
      </c>
      <c r="I679" s="236" t="s">
        <v>3178</v>
      </c>
      <c r="J679" s="236" t="s">
        <v>6309</v>
      </c>
      <c r="K679" s="257">
        <v>-1000</v>
      </c>
      <c r="L679" s="239">
        <v>1000</v>
      </c>
      <c r="M679" s="247" t="s">
        <v>6330</v>
      </c>
    </row>
    <row r="680" spans="1:13">
      <c r="A680" s="255" t="s">
        <v>5514</v>
      </c>
      <c r="B680" s="255" t="s">
        <v>1423</v>
      </c>
      <c r="C680" s="256" t="s">
        <v>16</v>
      </c>
      <c r="D680" s="259" t="s">
        <v>5972</v>
      </c>
      <c r="E680" s="265" t="s">
        <v>1421</v>
      </c>
      <c r="F680" s="235" t="s">
        <v>1422</v>
      </c>
      <c r="G680" s="267" t="s">
        <v>3189</v>
      </c>
      <c r="H680" s="236" t="s">
        <v>6307</v>
      </c>
      <c r="I680" s="236" t="s">
        <v>1421</v>
      </c>
      <c r="J680" s="236" t="s">
        <v>6310</v>
      </c>
      <c r="K680" s="257">
        <v>0</v>
      </c>
      <c r="L680" s="239">
        <v>1000</v>
      </c>
      <c r="M680" s="247" t="s">
        <v>6331</v>
      </c>
    </row>
    <row r="681" spans="1:13">
      <c r="A681" s="254" t="s">
        <v>5514</v>
      </c>
      <c r="B681" s="255" t="s">
        <v>1423</v>
      </c>
      <c r="C681" s="257" t="s">
        <v>16</v>
      </c>
      <c r="D681" s="263" t="s">
        <v>6311</v>
      </c>
      <c r="E681" s="264" t="s">
        <v>1421</v>
      </c>
      <c r="F681" s="236" t="s">
        <v>3190</v>
      </c>
      <c r="G681" s="267" t="s">
        <v>3189</v>
      </c>
      <c r="H681" s="236" t="s">
        <v>6307</v>
      </c>
      <c r="I681" s="236" t="s">
        <v>1421</v>
      </c>
      <c r="J681" s="236" t="s">
        <v>6310</v>
      </c>
      <c r="K681" s="257">
        <v>0</v>
      </c>
      <c r="L681" s="239">
        <v>1000</v>
      </c>
      <c r="M681" s="247" t="s">
        <v>6330</v>
      </c>
    </row>
    <row r="682" spans="1:13">
      <c r="A682" s="255" t="s">
        <v>5514</v>
      </c>
      <c r="B682" s="255" t="s">
        <v>1425</v>
      </c>
      <c r="C682" s="256" t="s">
        <v>16</v>
      </c>
      <c r="D682" s="259" t="s">
        <v>5691</v>
      </c>
      <c r="E682" s="265" t="s">
        <v>1421</v>
      </c>
      <c r="F682" s="235" t="s">
        <v>1422</v>
      </c>
      <c r="G682" s="267" t="s">
        <v>3181</v>
      </c>
      <c r="H682" s="236" t="s">
        <v>6307</v>
      </c>
      <c r="I682" s="236" t="s">
        <v>1421</v>
      </c>
      <c r="J682" s="236" t="s">
        <v>3183</v>
      </c>
      <c r="K682" s="257">
        <v>0</v>
      </c>
      <c r="L682" s="239">
        <v>1000</v>
      </c>
      <c r="M682" s="247" t="s">
        <v>6331</v>
      </c>
    </row>
    <row r="683" spans="1:13">
      <c r="A683" s="254" t="s">
        <v>5514</v>
      </c>
      <c r="B683" s="255" t="s">
        <v>1425</v>
      </c>
      <c r="C683" s="257" t="s">
        <v>16</v>
      </c>
      <c r="D683" s="263" t="s">
        <v>5330</v>
      </c>
      <c r="E683" s="264" t="s">
        <v>1421</v>
      </c>
      <c r="F683" s="236" t="s">
        <v>3182</v>
      </c>
      <c r="G683" s="267" t="s">
        <v>3181</v>
      </c>
      <c r="H683" s="236" t="s">
        <v>6307</v>
      </c>
      <c r="I683" s="236" t="s">
        <v>1421</v>
      </c>
      <c r="J683" s="236" t="s">
        <v>3183</v>
      </c>
      <c r="K683" s="257">
        <v>0</v>
      </c>
      <c r="L683" s="239">
        <v>1000</v>
      </c>
      <c r="M683" s="247" t="s">
        <v>6330</v>
      </c>
    </row>
    <row r="684" spans="1:13" s="269" customFormat="1">
      <c r="A684" s="173"/>
      <c r="B684" s="173"/>
      <c r="C684" s="174" t="s">
        <v>16</v>
      </c>
      <c r="D684" s="199" t="s">
        <v>5630</v>
      </c>
      <c r="E684" s="200" t="s">
        <v>1692</v>
      </c>
      <c r="F684" s="184" t="s">
        <v>1692</v>
      </c>
      <c r="G684" s="187" t="s">
        <v>1692</v>
      </c>
      <c r="H684" s="184" t="s">
        <v>6307</v>
      </c>
      <c r="I684" s="184" t="s">
        <v>1692</v>
      </c>
      <c r="J684" s="184" t="s">
        <v>1692</v>
      </c>
      <c r="K684" s="174">
        <v>-1000</v>
      </c>
      <c r="L684" s="175">
        <v>1000</v>
      </c>
      <c r="M684" s="229" t="s">
        <v>6330</v>
      </c>
    </row>
    <row r="685" spans="1:13" s="269" customFormat="1">
      <c r="A685" s="173"/>
      <c r="B685" s="173"/>
      <c r="C685" s="174" t="s">
        <v>16</v>
      </c>
      <c r="D685" s="199" t="s">
        <v>5651</v>
      </c>
      <c r="E685" s="200" t="s">
        <v>1692</v>
      </c>
      <c r="F685" s="184" t="s">
        <v>1692</v>
      </c>
      <c r="G685" s="187" t="s">
        <v>3202</v>
      </c>
      <c r="H685" s="184" t="s">
        <v>6307</v>
      </c>
      <c r="I685" s="184" t="s">
        <v>1692</v>
      </c>
      <c r="J685" s="184" t="s">
        <v>1692</v>
      </c>
      <c r="K685" s="174">
        <v>-1000</v>
      </c>
      <c r="L685" s="175">
        <v>1000</v>
      </c>
      <c r="M685" s="229" t="s">
        <v>6330</v>
      </c>
    </row>
    <row r="686" spans="1:13" s="269" customFormat="1">
      <c r="A686" s="255" t="s">
        <v>5514</v>
      </c>
      <c r="B686" s="255" t="s">
        <v>432</v>
      </c>
      <c r="C686" s="256" t="s">
        <v>16</v>
      </c>
      <c r="D686" s="259" t="s">
        <v>5566</v>
      </c>
      <c r="E686" s="265" t="s">
        <v>430</v>
      </c>
      <c r="F686" s="235" t="s">
        <v>431</v>
      </c>
      <c r="G686" s="267" t="s">
        <v>3240</v>
      </c>
      <c r="H686" s="236" t="s">
        <v>3206</v>
      </c>
      <c r="I686" s="236" t="s">
        <v>430</v>
      </c>
      <c r="J686" s="236" t="s">
        <v>3242</v>
      </c>
      <c r="K686" s="257">
        <v>-1000</v>
      </c>
      <c r="L686" s="239">
        <v>1000</v>
      </c>
      <c r="M686" s="247" t="s">
        <v>6331</v>
      </c>
    </row>
    <row r="687" spans="1:13">
      <c r="A687" s="255" t="s">
        <v>5514</v>
      </c>
      <c r="B687" s="255" t="s">
        <v>432</v>
      </c>
      <c r="C687" s="257" t="s">
        <v>16</v>
      </c>
      <c r="D687" s="258" t="s">
        <v>6213</v>
      </c>
      <c r="E687" s="264" t="s">
        <v>430</v>
      </c>
      <c r="F687" s="236" t="s">
        <v>3241</v>
      </c>
      <c r="G687" s="267" t="s">
        <v>3240</v>
      </c>
      <c r="H687" s="236" t="s">
        <v>3206</v>
      </c>
      <c r="I687" s="236" t="s">
        <v>430</v>
      </c>
      <c r="J687" s="236" t="s">
        <v>3242</v>
      </c>
      <c r="K687" s="257">
        <v>-1000</v>
      </c>
      <c r="L687" s="239">
        <v>1000</v>
      </c>
      <c r="M687" s="247" t="s">
        <v>6330</v>
      </c>
    </row>
    <row r="688" spans="1:13">
      <c r="A688" s="255" t="s">
        <v>5514</v>
      </c>
      <c r="B688" s="255" t="s">
        <v>468</v>
      </c>
      <c r="C688" s="256" t="s">
        <v>16</v>
      </c>
      <c r="D688" s="259" t="s">
        <v>5567</v>
      </c>
      <c r="E688" s="265" t="s">
        <v>466</v>
      </c>
      <c r="F688" s="235" t="s">
        <v>467</v>
      </c>
      <c r="G688" s="267" t="s">
        <v>3244</v>
      </c>
      <c r="H688" s="236" t="s">
        <v>3206</v>
      </c>
      <c r="I688" s="236" t="s">
        <v>3223</v>
      </c>
      <c r="J688" s="236" t="s">
        <v>3245</v>
      </c>
      <c r="K688" s="257">
        <v>-1000</v>
      </c>
      <c r="L688" s="239">
        <v>1000</v>
      </c>
      <c r="M688" s="247" t="s">
        <v>6331</v>
      </c>
    </row>
    <row r="689" spans="1:13">
      <c r="A689" s="255" t="s">
        <v>5514</v>
      </c>
      <c r="B689" s="255" t="s">
        <v>468</v>
      </c>
      <c r="C689" s="257" t="s">
        <v>16</v>
      </c>
      <c r="D689" s="258" t="s">
        <v>5435</v>
      </c>
      <c r="E689" s="264" t="s">
        <v>466</v>
      </c>
      <c r="F689" s="236" t="s">
        <v>467</v>
      </c>
      <c r="G689" s="267" t="s">
        <v>3244</v>
      </c>
      <c r="H689" s="236" t="s">
        <v>3206</v>
      </c>
      <c r="I689" s="236" t="s">
        <v>3223</v>
      </c>
      <c r="J689" s="236" t="s">
        <v>3245</v>
      </c>
      <c r="K689" s="257">
        <v>-1000</v>
      </c>
      <c r="L689" s="239">
        <v>1000</v>
      </c>
      <c r="M689" s="247" t="s">
        <v>6330</v>
      </c>
    </row>
    <row r="690" spans="1:13">
      <c r="A690" s="255" t="s">
        <v>5514</v>
      </c>
      <c r="B690" s="255" t="s">
        <v>472</v>
      </c>
      <c r="C690" s="256" t="s">
        <v>16</v>
      </c>
      <c r="D690" s="259" t="s">
        <v>5509</v>
      </c>
      <c r="E690" s="265" t="s">
        <v>470</v>
      </c>
      <c r="F690" s="235" t="s">
        <v>471</v>
      </c>
      <c r="G690" s="267" t="s">
        <v>3231</v>
      </c>
      <c r="H690" s="236" t="s">
        <v>3206</v>
      </c>
      <c r="I690" s="236" t="s">
        <v>3207</v>
      </c>
      <c r="J690" s="236" t="s">
        <v>5284</v>
      </c>
      <c r="K690" s="257">
        <v>-1000</v>
      </c>
      <c r="L690" s="239">
        <v>1000</v>
      </c>
      <c r="M690" s="247" t="s">
        <v>6331</v>
      </c>
    </row>
    <row r="691" spans="1:13">
      <c r="A691" s="255" t="s">
        <v>5514</v>
      </c>
      <c r="B691" s="255" t="s">
        <v>472</v>
      </c>
      <c r="C691" s="257" t="s">
        <v>16</v>
      </c>
      <c r="D691" s="263" t="s">
        <v>5811</v>
      </c>
      <c r="E691" s="264" t="s">
        <v>470</v>
      </c>
      <c r="F691" s="236" t="s">
        <v>471</v>
      </c>
      <c r="G691" s="267" t="s">
        <v>3231</v>
      </c>
      <c r="H691" s="236" t="s">
        <v>3206</v>
      </c>
      <c r="I691" s="236" t="s">
        <v>3207</v>
      </c>
      <c r="J691" s="236" t="s">
        <v>5284</v>
      </c>
      <c r="K691" s="257">
        <v>-1000</v>
      </c>
      <c r="L691" s="239">
        <v>1000</v>
      </c>
      <c r="M691" s="247" t="s">
        <v>6330</v>
      </c>
    </row>
    <row r="692" spans="1:13">
      <c r="A692" s="255" t="s">
        <v>5514</v>
      </c>
      <c r="B692" s="255" t="s">
        <v>476</v>
      </c>
      <c r="C692" s="256" t="s">
        <v>16</v>
      </c>
      <c r="D692" s="259" t="s">
        <v>5291</v>
      </c>
      <c r="E692" s="265" t="s">
        <v>474</v>
      </c>
      <c r="F692" s="235" t="s">
        <v>475</v>
      </c>
      <c r="G692" s="267" t="s">
        <v>3219</v>
      </c>
      <c r="H692" s="236" t="s">
        <v>3206</v>
      </c>
      <c r="I692" s="236" t="s">
        <v>1692</v>
      </c>
      <c r="J692" s="236" t="s">
        <v>3220</v>
      </c>
      <c r="K692" s="257">
        <v>-1000</v>
      </c>
      <c r="L692" s="239">
        <v>1000</v>
      </c>
      <c r="M692" s="247" t="s">
        <v>6331</v>
      </c>
    </row>
    <row r="693" spans="1:13">
      <c r="A693" s="256" t="s">
        <v>5514</v>
      </c>
      <c r="B693" s="256" t="s">
        <v>476</v>
      </c>
      <c r="C693" s="257" t="s">
        <v>16</v>
      </c>
      <c r="D693" s="258" t="s">
        <v>5288</v>
      </c>
      <c r="E693" s="265" t="s">
        <v>474</v>
      </c>
      <c r="F693" s="236" t="s">
        <v>475</v>
      </c>
      <c r="G693" s="267" t="s">
        <v>3219</v>
      </c>
      <c r="H693" s="236" t="s">
        <v>3206</v>
      </c>
      <c r="I693" s="236" t="s">
        <v>1692</v>
      </c>
      <c r="J693" s="236" t="s">
        <v>3220</v>
      </c>
      <c r="K693" s="257">
        <v>-1000</v>
      </c>
      <c r="L693" s="239">
        <v>1000</v>
      </c>
      <c r="M693" s="247" t="s">
        <v>6330</v>
      </c>
    </row>
    <row r="694" spans="1:13">
      <c r="A694" s="255" t="s">
        <v>5514</v>
      </c>
      <c r="B694" s="255" t="s">
        <v>480</v>
      </c>
      <c r="C694" s="256" t="s">
        <v>16</v>
      </c>
      <c r="D694" s="259" t="s">
        <v>5295</v>
      </c>
      <c r="E694" s="265" t="s">
        <v>478</v>
      </c>
      <c r="F694" s="235" t="s">
        <v>479</v>
      </c>
      <c r="G694" s="267" t="s">
        <v>3234</v>
      </c>
      <c r="H694" s="236" t="s">
        <v>3206</v>
      </c>
      <c r="I694" s="236" t="s">
        <v>478</v>
      </c>
      <c r="J694" s="236" t="s">
        <v>5285</v>
      </c>
      <c r="K694" s="257">
        <v>-1000</v>
      </c>
      <c r="L694" s="239">
        <v>1000</v>
      </c>
      <c r="M694" s="247" t="s">
        <v>6331</v>
      </c>
    </row>
    <row r="695" spans="1:13" s="269" customFormat="1">
      <c r="A695" s="255" t="s">
        <v>5514</v>
      </c>
      <c r="B695" s="255" t="s">
        <v>480</v>
      </c>
      <c r="C695" s="257" t="s">
        <v>16</v>
      </c>
      <c r="D695" s="258" t="s">
        <v>5346</v>
      </c>
      <c r="E695" s="264" t="s">
        <v>478</v>
      </c>
      <c r="F695" s="236" t="s">
        <v>479</v>
      </c>
      <c r="G695" s="267" t="s">
        <v>3234</v>
      </c>
      <c r="H695" s="236" t="s">
        <v>3206</v>
      </c>
      <c r="I695" s="236" t="s">
        <v>478</v>
      </c>
      <c r="J695" s="236" t="s">
        <v>5285</v>
      </c>
      <c r="K695" s="257">
        <v>-1000</v>
      </c>
      <c r="L695" s="239">
        <v>1000</v>
      </c>
      <c r="M695" s="247" t="s">
        <v>6330</v>
      </c>
    </row>
    <row r="696" spans="1:13" s="269" customFormat="1">
      <c r="A696" s="255" t="s">
        <v>5514</v>
      </c>
      <c r="B696" s="255" t="s">
        <v>484</v>
      </c>
      <c r="C696" s="256" t="s">
        <v>16</v>
      </c>
      <c r="D696" s="259" t="s">
        <v>5296</v>
      </c>
      <c r="E696" s="265" t="s">
        <v>482</v>
      </c>
      <c r="F696" s="235" t="s">
        <v>483</v>
      </c>
      <c r="G696" s="267" t="s">
        <v>3237</v>
      </c>
      <c r="H696" s="236" t="s">
        <v>3206</v>
      </c>
      <c r="I696" s="236" t="s">
        <v>482</v>
      </c>
      <c r="J696" s="236" t="s">
        <v>3238</v>
      </c>
      <c r="K696" s="257">
        <v>-1000</v>
      </c>
      <c r="L696" s="239">
        <v>1000</v>
      </c>
      <c r="M696" s="247" t="s">
        <v>6331</v>
      </c>
    </row>
    <row r="697" spans="1:13">
      <c r="A697" s="255" t="s">
        <v>5514</v>
      </c>
      <c r="B697" s="255" t="s">
        <v>484</v>
      </c>
      <c r="C697" s="257" t="s">
        <v>16</v>
      </c>
      <c r="D697" s="258" t="s">
        <v>5296</v>
      </c>
      <c r="E697" s="264" t="s">
        <v>482</v>
      </c>
      <c r="F697" s="236" t="s">
        <v>483</v>
      </c>
      <c r="G697" s="267" t="s">
        <v>3237</v>
      </c>
      <c r="H697" s="236" t="s">
        <v>3206</v>
      </c>
      <c r="I697" s="236" t="s">
        <v>482</v>
      </c>
      <c r="J697" s="236" t="s">
        <v>3238</v>
      </c>
      <c r="K697" s="257">
        <v>-1000</v>
      </c>
      <c r="L697" s="239">
        <v>1000</v>
      </c>
      <c r="M697" s="247" t="s">
        <v>6330</v>
      </c>
    </row>
    <row r="698" spans="1:13">
      <c r="A698" s="173"/>
      <c r="B698" s="173"/>
      <c r="C698" s="174" t="s">
        <v>16</v>
      </c>
      <c r="D698" s="204" t="s">
        <v>5294</v>
      </c>
      <c r="E698" s="200" t="s">
        <v>470</v>
      </c>
      <c r="F698" s="184" t="s">
        <v>3208</v>
      </c>
      <c r="G698" s="187" t="s">
        <v>3205</v>
      </c>
      <c r="H698" s="184" t="s">
        <v>3206</v>
      </c>
      <c r="I698" s="184" t="s">
        <v>3207</v>
      </c>
      <c r="J698" s="184" t="s">
        <v>5283</v>
      </c>
      <c r="K698" s="174">
        <v>-1000</v>
      </c>
      <c r="L698" s="175">
        <v>1000</v>
      </c>
      <c r="M698" s="229" t="s">
        <v>6330</v>
      </c>
    </row>
    <row r="699" spans="1:13">
      <c r="A699" s="173"/>
      <c r="B699" s="173"/>
      <c r="C699" s="174" t="s">
        <v>16</v>
      </c>
      <c r="D699" s="199" t="s">
        <v>5432</v>
      </c>
      <c r="E699" s="200" t="s">
        <v>1692</v>
      </c>
      <c r="F699" s="184" t="s">
        <v>3228</v>
      </c>
      <c r="G699" s="187" t="s">
        <v>3227</v>
      </c>
      <c r="H699" s="184" t="s">
        <v>3206</v>
      </c>
      <c r="I699" s="184" t="s">
        <v>1692</v>
      </c>
      <c r="J699" s="184" t="s">
        <v>3229</v>
      </c>
      <c r="K699" s="174">
        <v>-1000</v>
      </c>
      <c r="L699" s="175">
        <v>1000</v>
      </c>
      <c r="M699" s="229" t="s">
        <v>6330</v>
      </c>
    </row>
    <row r="700" spans="1:13">
      <c r="A700" s="173"/>
      <c r="B700" s="173"/>
      <c r="C700" s="174" t="s">
        <v>16</v>
      </c>
      <c r="D700" s="199" t="s">
        <v>5355</v>
      </c>
      <c r="E700" s="200" t="s">
        <v>1692</v>
      </c>
      <c r="F700" s="184" t="s">
        <v>3212</v>
      </c>
      <c r="G700" s="187" t="s">
        <v>3211</v>
      </c>
      <c r="H700" s="184" t="s">
        <v>3206</v>
      </c>
      <c r="I700" s="184" t="s">
        <v>1692</v>
      </c>
      <c r="J700" s="184" t="s">
        <v>3213</v>
      </c>
      <c r="K700" s="174">
        <v>-1000</v>
      </c>
      <c r="L700" s="175">
        <v>1000</v>
      </c>
      <c r="M700" s="229" t="s">
        <v>6330</v>
      </c>
    </row>
    <row r="701" spans="1:13">
      <c r="A701" s="174"/>
      <c r="B701" s="174"/>
      <c r="C701" s="174" t="s">
        <v>16</v>
      </c>
      <c r="D701" s="199" t="s">
        <v>5356</v>
      </c>
      <c r="E701" s="200" t="s">
        <v>1692</v>
      </c>
      <c r="F701" s="184" t="s">
        <v>3216</v>
      </c>
      <c r="G701" s="187" t="s">
        <v>3215</v>
      </c>
      <c r="H701" s="184" t="s">
        <v>3206</v>
      </c>
      <c r="I701" s="184" t="s">
        <v>1692</v>
      </c>
      <c r="J701" s="184" t="s">
        <v>3217</v>
      </c>
      <c r="K701" s="174">
        <v>-1000</v>
      </c>
      <c r="L701" s="175">
        <v>1000</v>
      </c>
      <c r="M701" s="229" t="s">
        <v>6330</v>
      </c>
    </row>
    <row r="702" spans="1:13">
      <c r="A702" s="173"/>
      <c r="B702" s="173"/>
      <c r="C702" s="174" t="s">
        <v>16</v>
      </c>
      <c r="D702" s="199" t="s">
        <v>5434</v>
      </c>
      <c r="E702" s="200" t="s">
        <v>466</v>
      </c>
      <c r="F702" s="184" t="s">
        <v>3224</v>
      </c>
      <c r="G702" s="187" t="s">
        <v>3222</v>
      </c>
      <c r="H702" s="184" t="s">
        <v>3206</v>
      </c>
      <c r="I702" s="184" t="s">
        <v>3223</v>
      </c>
      <c r="J702" s="184" t="s">
        <v>3225</v>
      </c>
      <c r="K702" s="174">
        <v>-1000</v>
      </c>
      <c r="L702" s="175">
        <v>1000</v>
      </c>
      <c r="M702" s="229" t="s">
        <v>6330</v>
      </c>
    </row>
    <row r="703" spans="1:13">
      <c r="A703" s="255" t="s">
        <v>5514</v>
      </c>
      <c r="B703" s="256" t="s">
        <v>612</v>
      </c>
      <c r="C703" s="256" t="s">
        <v>16</v>
      </c>
      <c r="D703" s="259" t="s">
        <v>5563</v>
      </c>
      <c r="E703" s="265" t="s">
        <v>610</v>
      </c>
      <c r="F703" s="235" t="s">
        <v>611</v>
      </c>
      <c r="G703" s="398" t="s">
        <v>3262</v>
      </c>
      <c r="H703" s="245" t="s">
        <v>3248</v>
      </c>
      <c r="I703" s="245" t="s">
        <v>610</v>
      </c>
      <c r="J703" s="245" t="s">
        <v>5425</v>
      </c>
      <c r="K703" s="396">
        <v>-1000</v>
      </c>
      <c r="L703" s="246">
        <v>1000</v>
      </c>
      <c r="M703" s="247" t="s">
        <v>6331</v>
      </c>
    </row>
    <row r="704" spans="1:13">
      <c r="A704" s="394" t="s">
        <v>5514</v>
      </c>
      <c r="B704" s="395" t="s">
        <v>612</v>
      </c>
      <c r="C704" s="396" t="s">
        <v>16</v>
      </c>
      <c r="D704" s="273" t="s">
        <v>5421</v>
      </c>
      <c r="E704" s="397" t="s">
        <v>610</v>
      </c>
      <c r="F704" s="245" t="s">
        <v>611</v>
      </c>
      <c r="G704" s="398" t="s">
        <v>3262</v>
      </c>
      <c r="H704" s="245" t="s">
        <v>3248</v>
      </c>
      <c r="I704" s="245" t="s">
        <v>610</v>
      </c>
      <c r="J704" s="245" t="s">
        <v>5425</v>
      </c>
      <c r="K704" s="396">
        <v>-1000</v>
      </c>
      <c r="L704" s="246">
        <v>1000</v>
      </c>
      <c r="M704" s="247" t="s">
        <v>6330</v>
      </c>
    </row>
    <row r="705" spans="1:13">
      <c r="A705" s="255" t="s">
        <v>5514</v>
      </c>
      <c r="B705" s="255" t="s">
        <v>616</v>
      </c>
      <c r="C705" s="256" t="s">
        <v>16</v>
      </c>
      <c r="D705" s="259" t="s">
        <v>5513</v>
      </c>
      <c r="E705" s="265" t="s">
        <v>614</v>
      </c>
      <c r="F705" s="235" t="s">
        <v>4173</v>
      </c>
      <c r="G705" s="267" t="s">
        <v>3253</v>
      </c>
      <c r="H705" s="236" t="s">
        <v>3248</v>
      </c>
      <c r="I705" s="236" t="s">
        <v>3254</v>
      </c>
      <c r="J705" s="236" t="s">
        <v>3256</v>
      </c>
      <c r="K705" s="257">
        <v>-1000</v>
      </c>
      <c r="L705" s="239">
        <v>1000</v>
      </c>
      <c r="M705" s="247" t="s">
        <v>6331</v>
      </c>
    </row>
    <row r="706" spans="1:13">
      <c r="A706" s="255" t="s">
        <v>5514</v>
      </c>
      <c r="B706" s="255" t="s">
        <v>616</v>
      </c>
      <c r="C706" s="257" t="s">
        <v>16</v>
      </c>
      <c r="D706" s="258" t="s">
        <v>6228</v>
      </c>
      <c r="E706" s="264" t="s">
        <v>614</v>
      </c>
      <c r="F706" s="236" t="s">
        <v>3255</v>
      </c>
      <c r="G706" s="267" t="s">
        <v>3253</v>
      </c>
      <c r="H706" s="236" t="s">
        <v>3248</v>
      </c>
      <c r="I706" s="236" t="s">
        <v>3254</v>
      </c>
      <c r="J706" s="236" t="s">
        <v>3256</v>
      </c>
      <c r="K706" s="257">
        <v>-1000</v>
      </c>
      <c r="L706" s="239">
        <v>1000</v>
      </c>
      <c r="M706" s="247" t="s">
        <v>6330</v>
      </c>
    </row>
    <row r="707" spans="1:13">
      <c r="A707" s="255" t="s">
        <v>5514</v>
      </c>
      <c r="B707" s="255" t="s">
        <v>619</v>
      </c>
      <c r="C707" s="256" t="s">
        <v>16</v>
      </c>
      <c r="D707" s="259" t="s">
        <v>5511</v>
      </c>
      <c r="E707" s="265" t="s">
        <v>618</v>
      </c>
      <c r="F707" s="235" t="s">
        <v>4173</v>
      </c>
      <c r="G707" s="267" t="s">
        <v>3247</v>
      </c>
      <c r="H707" s="236" t="s">
        <v>3248</v>
      </c>
      <c r="I707" s="236" t="s">
        <v>3249</v>
      </c>
      <c r="J707" s="236" t="s">
        <v>3251</v>
      </c>
      <c r="K707" s="257">
        <v>-1000</v>
      </c>
      <c r="L707" s="239">
        <v>1000</v>
      </c>
      <c r="M707" s="247" t="s">
        <v>6331</v>
      </c>
    </row>
    <row r="708" spans="1:13">
      <c r="A708" s="255" t="s">
        <v>5514</v>
      </c>
      <c r="B708" s="255" t="s">
        <v>619</v>
      </c>
      <c r="C708" s="257" t="s">
        <v>16</v>
      </c>
      <c r="D708" s="258" t="s">
        <v>6229</v>
      </c>
      <c r="E708" s="264" t="s">
        <v>618</v>
      </c>
      <c r="F708" s="236" t="s">
        <v>3250</v>
      </c>
      <c r="G708" s="267" t="s">
        <v>3247</v>
      </c>
      <c r="H708" s="236" t="s">
        <v>3248</v>
      </c>
      <c r="I708" s="236" t="s">
        <v>3249</v>
      </c>
      <c r="J708" s="236" t="s">
        <v>3251</v>
      </c>
      <c r="K708" s="257">
        <v>-1000</v>
      </c>
      <c r="L708" s="239">
        <v>1000</v>
      </c>
      <c r="M708" s="247" t="s">
        <v>6330</v>
      </c>
    </row>
    <row r="709" spans="1:13">
      <c r="A709" s="173" t="s">
        <v>5808</v>
      </c>
      <c r="B709" s="180" t="s">
        <v>745</v>
      </c>
      <c r="C709" s="174" t="s">
        <v>16</v>
      </c>
      <c r="D709" s="199" t="s">
        <v>5423</v>
      </c>
      <c r="E709" s="200" t="s">
        <v>641</v>
      </c>
      <c r="F709" s="184" t="s">
        <v>642</v>
      </c>
      <c r="G709" s="187" t="s">
        <v>3268</v>
      </c>
      <c r="H709" s="184" t="s">
        <v>3248</v>
      </c>
      <c r="I709" s="184" t="s">
        <v>2510</v>
      </c>
      <c r="J709" s="184" t="s">
        <v>5422</v>
      </c>
      <c r="K709" s="174">
        <v>-1000</v>
      </c>
      <c r="L709" s="175">
        <v>1000</v>
      </c>
      <c r="M709" s="229" t="s">
        <v>6330</v>
      </c>
    </row>
    <row r="710" spans="1:13">
      <c r="A710" s="173"/>
      <c r="B710" s="173"/>
      <c r="C710" s="174" t="s">
        <v>16</v>
      </c>
      <c r="D710" s="199" t="s">
        <v>5688</v>
      </c>
      <c r="E710" s="200" t="s">
        <v>1692</v>
      </c>
      <c r="F710" s="184" t="s">
        <v>3259</v>
      </c>
      <c r="G710" s="187" t="s">
        <v>3258</v>
      </c>
      <c r="H710" s="184" t="s">
        <v>3248</v>
      </c>
      <c r="I710" s="184" t="s">
        <v>1692</v>
      </c>
      <c r="J710" s="184" t="s">
        <v>3260</v>
      </c>
      <c r="K710" s="174">
        <v>-1000</v>
      </c>
      <c r="L710" s="175">
        <v>1000</v>
      </c>
      <c r="M710" s="229" t="s">
        <v>6330</v>
      </c>
    </row>
    <row r="711" spans="1:13">
      <c r="A711" s="173"/>
      <c r="B711" s="173"/>
      <c r="C711" s="174" t="s">
        <v>16</v>
      </c>
      <c r="D711" s="199" t="s">
        <v>5757</v>
      </c>
      <c r="E711" s="200" t="s">
        <v>1692</v>
      </c>
      <c r="F711" s="184" t="s">
        <v>3265</v>
      </c>
      <c r="G711" s="187" t="s">
        <v>3264</v>
      </c>
      <c r="H711" s="184" t="s">
        <v>3248</v>
      </c>
      <c r="I711" s="184" t="s">
        <v>1692</v>
      </c>
      <c r="J711" s="184" t="s">
        <v>5441</v>
      </c>
      <c r="K711" s="174">
        <v>-1000</v>
      </c>
      <c r="L711" s="175">
        <v>1000</v>
      </c>
      <c r="M711" s="229" t="s">
        <v>6330</v>
      </c>
    </row>
    <row r="712" spans="1:13">
      <c r="A712" s="173"/>
      <c r="B712" s="173"/>
      <c r="C712" s="174" t="s">
        <v>16</v>
      </c>
      <c r="D712" s="199" t="s">
        <v>6237</v>
      </c>
      <c r="E712" s="200" t="s">
        <v>1692</v>
      </c>
      <c r="F712" s="184" t="s">
        <v>1692</v>
      </c>
      <c r="G712" s="187" t="s">
        <v>1692</v>
      </c>
      <c r="H712" s="184" t="s">
        <v>3271</v>
      </c>
      <c r="I712" s="184" t="s">
        <v>1692</v>
      </c>
      <c r="J712" s="184" t="s">
        <v>1692</v>
      </c>
      <c r="K712" s="174">
        <v>-1000</v>
      </c>
      <c r="L712" s="175">
        <v>1000</v>
      </c>
      <c r="M712" s="229" t="s">
        <v>6330</v>
      </c>
    </row>
    <row r="713" spans="1:13">
      <c r="A713" s="173"/>
      <c r="B713" s="173"/>
      <c r="C713" s="174" t="s">
        <v>16</v>
      </c>
      <c r="D713" s="199" t="s">
        <v>5779</v>
      </c>
      <c r="E713" s="200" t="s">
        <v>1692</v>
      </c>
      <c r="F713" s="184" t="s">
        <v>3272</v>
      </c>
      <c r="G713" s="187" t="s">
        <v>3270</v>
      </c>
      <c r="H713" s="184" t="s">
        <v>3271</v>
      </c>
      <c r="I713" s="184" t="s">
        <v>1692</v>
      </c>
      <c r="J713" s="184" t="s">
        <v>3273</v>
      </c>
      <c r="K713" s="174">
        <v>-1000</v>
      </c>
      <c r="L713" s="175">
        <v>1000</v>
      </c>
      <c r="M713" s="229" t="s">
        <v>6330</v>
      </c>
    </row>
    <row r="714" spans="1:13">
      <c r="A714" s="173"/>
      <c r="B714" s="173"/>
      <c r="C714" s="174" t="s">
        <v>16</v>
      </c>
      <c r="D714" s="199" t="s">
        <v>5780</v>
      </c>
      <c r="E714" s="200" t="s">
        <v>1692</v>
      </c>
      <c r="F714" s="184" t="s">
        <v>3295</v>
      </c>
      <c r="G714" s="187" t="s">
        <v>3294</v>
      </c>
      <c r="H714" s="184" t="s">
        <v>3271</v>
      </c>
      <c r="I714" s="184" t="s">
        <v>1692</v>
      </c>
      <c r="J714" s="184" t="s">
        <v>3296</v>
      </c>
      <c r="K714" s="174">
        <v>-1000</v>
      </c>
      <c r="L714" s="175">
        <v>1000</v>
      </c>
      <c r="M714" s="229" t="s">
        <v>6330</v>
      </c>
    </row>
    <row r="715" spans="1:13">
      <c r="A715" s="173"/>
      <c r="B715" s="173"/>
      <c r="C715" s="174" t="s">
        <v>16</v>
      </c>
      <c r="D715" s="199" t="s">
        <v>5371</v>
      </c>
      <c r="E715" s="200" t="s">
        <v>1692</v>
      </c>
      <c r="F715" s="184" t="s">
        <v>1692</v>
      </c>
      <c r="G715" s="187" t="s">
        <v>3287</v>
      </c>
      <c r="H715" s="184" t="s">
        <v>3271</v>
      </c>
      <c r="I715" s="184" t="s">
        <v>1692</v>
      </c>
      <c r="J715" s="184" t="s">
        <v>1692</v>
      </c>
      <c r="K715" s="174">
        <v>-1000</v>
      </c>
      <c r="L715" s="175">
        <v>1000</v>
      </c>
      <c r="M715" s="229" t="s">
        <v>6330</v>
      </c>
    </row>
    <row r="716" spans="1:13">
      <c r="A716" s="173"/>
      <c r="B716" s="173"/>
      <c r="C716" s="174" t="s">
        <v>16</v>
      </c>
      <c r="D716" s="199" t="s">
        <v>5328</v>
      </c>
      <c r="E716" s="200" t="s">
        <v>3276</v>
      </c>
      <c r="F716" s="184" t="s">
        <v>3278</v>
      </c>
      <c r="G716" s="187" t="s">
        <v>3275</v>
      </c>
      <c r="H716" s="184" t="s">
        <v>3271</v>
      </c>
      <c r="I716" s="184" t="s">
        <v>3277</v>
      </c>
      <c r="J716" s="184" t="s">
        <v>3279</v>
      </c>
      <c r="K716" s="174">
        <v>-1000</v>
      </c>
      <c r="L716" s="175">
        <v>1000</v>
      </c>
      <c r="M716" s="229" t="s">
        <v>6330</v>
      </c>
    </row>
    <row r="717" spans="1:13">
      <c r="A717" s="173"/>
      <c r="B717" s="173"/>
      <c r="C717" s="174" t="s">
        <v>16</v>
      </c>
      <c r="D717" s="199" t="s">
        <v>5257</v>
      </c>
      <c r="E717" s="200" t="s">
        <v>3282</v>
      </c>
      <c r="F717" s="184" t="s">
        <v>3284</v>
      </c>
      <c r="G717" s="187" t="s">
        <v>3281</v>
      </c>
      <c r="H717" s="184" t="s">
        <v>3271</v>
      </c>
      <c r="I717" s="184" t="s">
        <v>3283</v>
      </c>
      <c r="J717" s="184" t="s">
        <v>3285</v>
      </c>
      <c r="K717" s="174">
        <v>-1000</v>
      </c>
      <c r="L717" s="175">
        <v>1000</v>
      </c>
      <c r="M717" s="229" t="s">
        <v>6330</v>
      </c>
    </row>
    <row r="718" spans="1:13">
      <c r="A718" s="173"/>
      <c r="B718" s="173"/>
      <c r="C718" s="174" t="s">
        <v>16</v>
      </c>
      <c r="D718" s="199" t="s">
        <v>5258</v>
      </c>
      <c r="E718" s="200" t="s">
        <v>3282</v>
      </c>
      <c r="F718" s="184" t="s">
        <v>3290</v>
      </c>
      <c r="G718" s="187" t="s">
        <v>3289</v>
      </c>
      <c r="H718" s="184" t="s">
        <v>3271</v>
      </c>
      <c r="I718" s="184" t="s">
        <v>3283</v>
      </c>
      <c r="J718" s="184" t="s">
        <v>3291</v>
      </c>
      <c r="K718" s="174">
        <v>-1000</v>
      </c>
      <c r="L718" s="175">
        <v>1000</v>
      </c>
      <c r="M718" s="229" t="s">
        <v>6330</v>
      </c>
    </row>
    <row r="719" spans="1:13">
      <c r="A719" s="255" t="s">
        <v>5514</v>
      </c>
      <c r="B719" s="255" t="s">
        <v>15</v>
      </c>
      <c r="C719" s="256" t="s">
        <v>16</v>
      </c>
      <c r="D719" s="259" t="s">
        <v>5498</v>
      </c>
      <c r="E719" s="265" t="s">
        <v>13</v>
      </c>
      <c r="F719" s="235" t="s">
        <v>14</v>
      </c>
      <c r="G719" s="267" t="s">
        <v>1692</v>
      </c>
      <c r="H719" s="238" t="s">
        <v>3298</v>
      </c>
      <c r="I719" s="238" t="s">
        <v>3386</v>
      </c>
      <c r="J719" s="238" t="s">
        <v>3327</v>
      </c>
      <c r="K719" s="386">
        <v>0</v>
      </c>
      <c r="L719" s="237">
        <v>1000</v>
      </c>
      <c r="M719" s="247" t="s">
        <v>6331</v>
      </c>
    </row>
    <row r="720" spans="1:13">
      <c r="A720" s="243" t="s">
        <v>5514</v>
      </c>
      <c r="B720" s="243" t="s">
        <v>15</v>
      </c>
      <c r="C720" s="257" t="s">
        <v>16</v>
      </c>
      <c r="D720" s="407" t="s">
        <v>5496</v>
      </c>
      <c r="E720" s="380" t="s">
        <v>13</v>
      </c>
      <c r="F720" s="238" t="s">
        <v>3326</v>
      </c>
      <c r="G720" s="267" t="s">
        <v>1692</v>
      </c>
      <c r="H720" s="238" t="s">
        <v>3298</v>
      </c>
      <c r="I720" s="238" t="s">
        <v>3386</v>
      </c>
      <c r="J720" s="238" t="s">
        <v>3327</v>
      </c>
      <c r="K720" s="386">
        <v>0</v>
      </c>
      <c r="L720" s="237">
        <v>1000</v>
      </c>
      <c r="M720" s="247" t="s">
        <v>6330</v>
      </c>
    </row>
    <row r="721" spans="1:13">
      <c r="A721" s="254" t="s">
        <v>5808</v>
      </c>
      <c r="B721" s="255" t="s">
        <v>19</v>
      </c>
      <c r="C721" s="257" t="s">
        <v>16</v>
      </c>
      <c r="D721" s="377" t="s">
        <v>5742</v>
      </c>
      <c r="E721" s="380" t="s">
        <v>3374</v>
      </c>
      <c r="F721" s="238" t="s">
        <v>3326</v>
      </c>
      <c r="G721" s="267" t="s">
        <v>1692</v>
      </c>
      <c r="H721" s="238" t="s">
        <v>3298</v>
      </c>
      <c r="I721" s="238" t="s">
        <v>3374</v>
      </c>
      <c r="J721" s="238" t="s">
        <v>3327</v>
      </c>
      <c r="K721" s="386">
        <v>0</v>
      </c>
      <c r="L721" s="237">
        <v>1000</v>
      </c>
      <c r="M721" s="268" t="s">
        <v>6330</v>
      </c>
    </row>
    <row r="722" spans="1:13">
      <c r="A722" s="255" t="s">
        <v>5808</v>
      </c>
      <c r="B722" s="255" t="s">
        <v>19</v>
      </c>
      <c r="C722" s="256" t="s">
        <v>16</v>
      </c>
      <c r="D722" s="259" t="s">
        <v>5740</v>
      </c>
      <c r="E722" s="265" t="s">
        <v>18</v>
      </c>
      <c r="F722" s="235" t="s">
        <v>14</v>
      </c>
      <c r="G722" s="267" t="s">
        <v>1692</v>
      </c>
      <c r="H722" s="238" t="s">
        <v>3298</v>
      </c>
      <c r="I722" s="238" t="s">
        <v>18</v>
      </c>
      <c r="J722" s="238" t="s">
        <v>3327</v>
      </c>
      <c r="K722" s="386">
        <v>0</v>
      </c>
      <c r="L722" s="237">
        <v>1000</v>
      </c>
      <c r="M722" s="247" t="s">
        <v>6331</v>
      </c>
    </row>
    <row r="723" spans="1:13">
      <c r="A723" s="254" t="s">
        <v>5808</v>
      </c>
      <c r="B723" s="255" t="s">
        <v>19</v>
      </c>
      <c r="C723" s="264" t="s">
        <v>16</v>
      </c>
      <c r="D723" s="401" t="s">
        <v>5744</v>
      </c>
      <c r="E723" s="264" t="s">
        <v>18</v>
      </c>
      <c r="F723" s="238" t="s">
        <v>3326</v>
      </c>
      <c r="G723" s="267" t="s">
        <v>1692</v>
      </c>
      <c r="H723" s="238" t="s">
        <v>3298</v>
      </c>
      <c r="I723" s="236" t="s">
        <v>18</v>
      </c>
      <c r="J723" s="238" t="s">
        <v>3327</v>
      </c>
      <c r="K723" s="257">
        <v>0</v>
      </c>
      <c r="L723" s="237">
        <v>1000</v>
      </c>
      <c r="M723" s="247" t="s">
        <v>6330</v>
      </c>
    </row>
    <row r="724" spans="1:13">
      <c r="A724" s="255" t="s">
        <v>5514</v>
      </c>
      <c r="B724" s="255" t="s">
        <v>23</v>
      </c>
      <c r="C724" s="256" t="s">
        <v>16</v>
      </c>
      <c r="D724" s="259" t="s">
        <v>5502</v>
      </c>
      <c r="E724" s="265" t="s">
        <v>21</v>
      </c>
      <c r="F724" s="235" t="s">
        <v>14</v>
      </c>
      <c r="G724" s="267" t="s">
        <v>1692</v>
      </c>
      <c r="H724" s="238" t="s">
        <v>3298</v>
      </c>
      <c r="I724" s="238" t="s">
        <v>3444</v>
      </c>
      <c r="J724" s="238" t="s">
        <v>3327</v>
      </c>
      <c r="K724" s="386">
        <v>0</v>
      </c>
      <c r="L724" s="237">
        <v>1000</v>
      </c>
      <c r="M724" s="247" t="s">
        <v>6331</v>
      </c>
    </row>
    <row r="725" spans="1:13">
      <c r="A725" s="255" t="s">
        <v>5514</v>
      </c>
      <c r="B725" s="255" t="s">
        <v>23</v>
      </c>
      <c r="C725" s="257" t="s">
        <v>16</v>
      </c>
      <c r="D725" s="377" t="s">
        <v>5501</v>
      </c>
      <c r="E725" s="380" t="s">
        <v>21</v>
      </c>
      <c r="F725" s="238" t="s">
        <v>3326</v>
      </c>
      <c r="G725" s="267" t="s">
        <v>1692</v>
      </c>
      <c r="H725" s="238" t="s">
        <v>3298</v>
      </c>
      <c r="I725" s="238" t="s">
        <v>3444</v>
      </c>
      <c r="J725" s="238" t="s">
        <v>3327</v>
      </c>
      <c r="K725" s="386">
        <v>0</v>
      </c>
      <c r="L725" s="237">
        <v>1000</v>
      </c>
      <c r="M725" s="247" t="s">
        <v>6330</v>
      </c>
    </row>
    <row r="726" spans="1:13" s="269" customFormat="1">
      <c r="A726" s="255" t="s">
        <v>5514</v>
      </c>
      <c r="B726" s="255" t="s">
        <v>26</v>
      </c>
      <c r="C726" s="256" t="s">
        <v>16</v>
      </c>
      <c r="D726" s="262" t="s">
        <v>5500</v>
      </c>
      <c r="E726" s="266" t="s">
        <v>25</v>
      </c>
      <c r="F726" s="240" t="s">
        <v>14</v>
      </c>
      <c r="G726" s="267" t="s">
        <v>1692</v>
      </c>
      <c r="H726" s="238" t="s">
        <v>3298</v>
      </c>
      <c r="I726" s="238" t="s">
        <v>3447</v>
      </c>
      <c r="J726" s="238" t="s">
        <v>3327</v>
      </c>
      <c r="K726" s="386">
        <v>0</v>
      </c>
      <c r="L726" s="237">
        <v>1000</v>
      </c>
      <c r="M726" s="247" t="s">
        <v>6331</v>
      </c>
    </row>
    <row r="727" spans="1:13" s="269" customFormat="1">
      <c r="A727" s="255" t="s">
        <v>5514</v>
      </c>
      <c r="B727" s="255" t="s">
        <v>26</v>
      </c>
      <c r="C727" s="257" t="s">
        <v>16</v>
      </c>
      <c r="D727" s="377" t="s">
        <v>5308</v>
      </c>
      <c r="E727" s="380" t="s">
        <v>3446</v>
      </c>
      <c r="F727" s="238" t="s">
        <v>3326</v>
      </c>
      <c r="G727" s="267" t="s">
        <v>1692</v>
      </c>
      <c r="H727" s="238" t="s">
        <v>3298</v>
      </c>
      <c r="I727" s="238" t="s">
        <v>3447</v>
      </c>
      <c r="J727" s="238" t="s">
        <v>3327</v>
      </c>
      <c r="K727" s="386">
        <v>0</v>
      </c>
      <c r="L727" s="237">
        <v>1000</v>
      </c>
      <c r="M727" s="247" t="s">
        <v>6330</v>
      </c>
    </row>
    <row r="728" spans="1:13">
      <c r="A728" s="255" t="s">
        <v>5514</v>
      </c>
      <c r="B728" s="255" t="s">
        <v>29</v>
      </c>
      <c r="C728" s="256" t="s">
        <v>16</v>
      </c>
      <c r="D728" s="259" t="s">
        <v>5312</v>
      </c>
      <c r="E728" s="265" t="s">
        <v>28</v>
      </c>
      <c r="F728" s="235" t="s">
        <v>14</v>
      </c>
      <c r="G728" s="267" t="s">
        <v>1692</v>
      </c>
      <c r="H728" s="238" t="s">
        <v>3298</v>
      </c>
      <c r="I728" s="238" t="s">
        <v>3410</v>
      </c>
      <c r="J728" s="238" t="s">
        <v>3327</v>
      </c>
      <c r="K728" s="386">
        <v>0</v>
      </c>
      <c r="L728" s="237">
        <v>1000</v>
      </c>
      <c r="M728" s="247" t="s">
        <v>6331</v>
      </c>
    </row>
    <row r="729" spans="1:13" s="269" customFormat="1">
      <c r="A729" s="255" t="s">
        <v>5514</v>
      </c>
      <c r="B729" s="255" t="s">
        <v>29</v>
      </c>
      <c r="C729" s="257" t="s">
        <v>16</v>
      </c>
      <c r="D729" s="377" t="s">
        <v>5313</v>
      </c>
      <c r="E729" s="380" t="s">
        <v>28</v>
      </c>
      <c r="F729" s="238" t="s">
        <v>3326</v>
      </c>
      <c r="G729" s="267" t="s">
        <v>1692</v>
      </c>
      <c r="H729" s="238" t="s">
        <v>3298</v>
      </c>
      <c r="I729" s="238" t="s">
        <v>3410</v>
      </c>
      <c r="J729" s="238" t="s">
        <v>3327</v>
      </c>
      <c r="K729" s="386">
        <v>0</v>
      </c>
      <c r="L729" s="237">
        <v>1000</v>
      </c>
      <c r="M729" s="247" t="s">
        <v>6330</v>
      </c>
    </row>
    <row r="730" spans="1:13" s="269" customFormat="1">
      <c r="A730" s="255" t="s">
        <v>5514</v>
      </c>
      <c r="B730" s="255" t="s">
        <v>32</v>
      </c>
      <c r="C730" s="256" t="s">
        <v>16</v>
      </c>
      <c r="D730" s="259" t="s">
        <v>5427</v>
      </c>
      <c r="E730" s="265" t="s">
        <v>31</v>
      </c>
      <c r="F730" s="235" t="s">
        <v>14</v>
      </c>
      <c r="G730" s="267" t="s">
        <v>1692</v>
      </c>
      <c r="H730" s="238" t="s">
        <v>3298</v>
      </c>
      <c r="I730" s="238" t="s">
        <v>31</v>
      </c>
      <c r="J730" s="238" t="s">
        <v>3327</v>
      </c>
      <c r="K730" s="386">
        <v>0</v>
      </c>
      <c r="L730" s="237">
        <v>1000</v>
      </c>
      <c r="M730" s="247" t="s">
        <v>6331</v>
      </c>
    </row>
    <row r="731" spans="1:13">
      <c r="A731" s="255" t="s">
        <v>5514</v>
      </c>
      <c r="B731" s="255" t="s">
        <v>32</v>
      </c>
      <c r="C731" s="257" t="s">
        <v>16</v>
      </c>
      <c r="D731" s="377" t="s">
        <v>5431</v>
      </c>
      <c r="E731" s="380" t="s">
        <v>31</v>
      </c>
      <c r="F731" s="238" t="s">
        <v>3326</v>
      </c>
      <c r="G731" s="267" t="s">
        <v>1692</v>
      </c>
      <c r="H731" s="238" t="s">
        <v>3298</v>
      </c>
      <c r="I731" s="238" t="s">
        <v>31</v>
      </c>
      <c r="J731" s="238" t="s">
        <v>3327</v>
      </c>
      <c r="K731" s="386">
        <v>0</v>
      </c>
      <c r="L731" s="237">
        <v>1000</v>
      </c>
      <c r="M731" s="247" t="s">
        <v>6330</v>
      </c>
    </row>
    <row r="732" spans="1:13">
      <c r="A732" s="255" t="s">
        <v>5514</v>
      </c>
      <c r="B732" s="255" t="s">
        <v>38</v>
      </c>
      <c r="C732" s="256" t="s">
        <v>16</v>
      </c>
      <c r="D732" s="259" t="s">
        <v>5478</v>
      </c>
      <c r="E732" s="265" t="s">
        <v>37</v>
      </c>
      <c r="F732" s="235" t="s">
        <v>14</v>
      </c>
      <c r="G732" s="267" t="s">
        <v>1692</v>
      </c>
      <c r="H732" s="238" t="s">
        <v>3298</v>
      </c>
      <c r="I732" s="238" t="s">
        <v>3466</v>
      </c>
      <c r="J732" s="238" t="s">
        <v>3327</v>
      </c>
      <c r="K732" s="386">
        <v>0</v>
      </c>
      <c r="L732" s="237">
        <v>1000</v>
      </c>
      <c r="M732" s="247" t="s">
        <v>6331</v>
      </c>
    </row>
    <row r="733" spans="1:13">
      <c r="A733" s="255" t="s">
        <v>5514</v>
      </c>
      <c r="B733" s="255" t="s">
        <v>38</v>
      </c>
      <c r="C733" s="257" t="s">
        <v>16</v>
      </c>
      <c r="D733" s="377" t="s">
        <v>5479</v>
      </c>
      <c r="E733" s="380" t="s">
        <v>3466</v>
      </c>
      <c r="F733" s="238" t="s">
        <v>3326</v>
      </c>
      <c r="G733" s="267" t="s">
        <v>1692</v>
      </c>
      <c r="H733" s="238" t="s">
        <v>3298</v>
      </c>
      <c r="I733" s="238" t="s">
        <v>3466</v>
      </c>
      <c r="J733" s="238" t="s">
        <v>3327</v>
      </c>
      <c r="K733" s="386">
        <v>0</v>
      </c>
      <c r="L733" s="237">
        <v>1000</v>
      </c>
      <c r="M733" s="247" t="s">
        <v>6330</v>
      </c>
    </row>
    <row r="734" spans="1:13">
      <c r="A734" s="255" t="s">
        <v>5514</v>
      </c>
      <c r="B734" s="255" t="s">
        <v>48</v>
      </c>
      <c r="C734" s="256" t="s">
        <v>16</v>
      </c>
      <c r="D734" s="259" t="s">
        <v>6147</v>
      </c>
      <c r="E734" s="264" t="s">
        <v>1692</v>
      </c>
      <c r="F734" s="236" t="s">
        <v>1692</v>
      </c>
      <c r="G734" s="267" t="s">
        <v>1692</v>
      </c>
      <c r="H734" s="236" t="s">
        <v>3298</v>
      </c>
      <c r="I734" s="236" t="s">
        <v>1692</v>
      </c>
      <c r="J734" s="236" t="s">
        <v>1692</v>
      </c>
      <c r="K734" s="257">
        <v>-100</v>
      </c>
      <c r="L734" s="239">
        <v>0</v>
      </c>
      <c r="M734" s="268" t="s">
        <v>6331</v>
      </c>
    </row>
    <row r="735" spans="1:13">
      <c r="A735" s="239" t="s">
        <v>5514</v>
      </c>
      <c r="B735" s="255" t="s">
        <v>48</v>
      </c>
      <c r="C735" s="257" t="s">
        <v>16</v>
      </c>
      <c r="D735" s="400" t="s">
        <v>5605</v>
      </c>
      <c r="E735" s="264" t="s">
        <v>1692</v>
      </c>
      <c r="F735" s="236" t="s">
        <v>1692</v>
      </c>
      <c r="G735" s="267" t="s">
        <v>1692</v>
      </c>
      <c r="H735" s="236" t="s">
        <v>3298</v>
      </c>
      <c r="I735" s="236" t="s">
        <v>1692</v>
      </c>
      <c r="J735" s="236" t="s">
        <v>1692</v>
      </c>
      <c r="K735" s="257">
        <v>-100</v>
      </c>
      <c r="L735" s="239">
        <v>0</v>
      </c>
      <c r="M735" s="268" t="s">
        <v>6330</v>
      </c>
    </row>
    <row r="736" spans="1:13">
      <c r="A736" s="255" t="s">
        <v>5514</v>
      </c>
      <c r="B736" s="255" t="s">
        <v>50</v>
      </c>
      <c r="C736" s="256" t="s">
        <v>16</v>
      </c>
      <c r="D736" s="259" t="s">
        <v>5601</v>
      </c>
      <c r="E736" s="264" t="s">
        <v>1692</v>
      </c>
      <c r="F736" s="236" t="s">
        <v>1692</v>
      </c>
      <c r="G736" s="267" t="s">
        <v>1692</v>
      </c>
      <c r="H736" s="236" t="s">
        <v>3298</v>
      </c>
      <c r="I736" s="236" t="s">
        <v>1692</v>
      </c>
      <c r="J736" s="236" t="s">
        <v>1692</v>
      </c>
      <c r="K736" s="257">
        <v>-100</v>
      </c>
      <c r="L736" s="239">
        <v>-10</v>
      </c>
      <c r="M736" s="268" t="s">
        <v>6331</v>
      </c>
    </row>
    <row r="737" spans="1:13">
      <c r="A737" s="254" t="s">
        <v>5514</v>
      </c>
      <c r="B737" s="255" t="s">
        <v>50</v>
      </c>
      <c r="C737" s="257" t="s">
        <v>16</v>
      </c>
      <c r="D737" s="261" t="s">
        <v>5601</v>
      </c>
      <c r="E737" s="264" t="s">
        <v>1692</v>
      </c>
      <c r="F737" s="236" t="s">
        <v>1692</v>
      </c>
      <c r="G737" s="267" t="s">
        <v>1692</v>
      </c>
      <c r="H737" s="236" t="s">
        <v>3298</v>
      </c>
      <c r="I737" s="236" t="s">
        <v>1692</v>
      </c>
      <c r="J737" s="236" t="s">
        <v>1692</v>
      </c>
      <c r="K737" s="257">
        <v>-100</v>
      </c>
      <c r="L737" s="239">
        <v>-10</v>
      </c>
      <c r="M737" s="268" t="s">
        <v>6330</v>
      </c>
    </row>
    <row r="738" spans="1:13">
      <c r="A738" s="255" t="s">
        <v>5514</v>
      </c>
      <c r="B738" s="255" t="s">
        <v>52</v>
      </c>
      <c r="C738" s="256" t="s">
        <v>16</v>
      </c>
      <c r="D738" s="259" t="s">
        <v>6066</v>
      </c>
      <c r="E738" s="264" t="s">
        <v>1692</v>
      </c>
      <c r="F738" s="236" t="s">
        <v>1692</v>
      </c>
      <c r="G738" s="267" t="s">
        <v>1692</v>
      </c>
      <c r="H738" s="236" t="s">
        <v>3298</v>
      </c>
      <c r="I738" s="236" t="s">
        <v>1692</v>
      </c>
      <c r="J738" s="236" t="s">
        <v>1692</v>
      </c>
      <c r="K738" s="257">
        <v>-100</v>
      </c>
      <c r="L738" s="239">
        <v>-1</v>
      </c>
      <c r="M738" s="268" t="s">
        <v>6331</v>
      </c>
    </row>
    <row r="739" spans="1:13">
      <c r="A739" s="254" t="s">
        <v>5514</v>
      </c>
      <c r="B739" s="255" t="s">
        <v>52</v>
      </c>
      <c r="C739" s="257" t="s">
        <v>16</v>
      </c>
      <c r="D739" s="261" t="s">
        <v>6402</v>
      </c>
      <c r="E739" s="264" t="s">
        <v>1692</v>
      </c>
      <c r="F739" s="236" t="s">
        <v>1692</v>
      </c>
      <c r="G739" s="267" t="s">
        <v>1692</v>
      </c>
      <c r="H739" s="236" t="s">
        <v>3298</v>
      </c>
      <c r="I739" s="236" t="s">
        <v>1692</v>
      </c>
      <c r="J739" s="236" t="s">
        <v>1692</v>
      </c>
      <c r="K739" s="257">
        <v>-100</v>
      </c>
      <c r="L739" s="239">
        <v>-1</v>
      </c>
      <c r="M739" s="268" t="s">
        <v>6330</v>
      </c>
    </row>
    <row r="740" spans="1:13">
      <c r="A740" s="255" t="s">
        <v>5514</v>
      </c>
      <c r="B740" s="255" t="s">
        <v>56</v>
      </c>
      <c r="C740" s="257" t="s">
        <v>16</v>
      </c>
      <c r="D740" s="261" t="s">
        <v>5604</v>
      </c>
      <c r="E740" s="265" t="s">
        <v>54</v>
      </c>
      <c r="F740" s="236" t="s">
        <v>1692</v>
      </c>
      <c r="G740" s="267" t="s">
        <v>1692</v>
      </c>
      <c r="H740" s="236" t="s">
        <v>3298</v>
      </c>
      <c r="I740" s="236" t="s">
        <v>1692</v>
      </c>
      <c r="J740" s="236" t="s">
        <v>1692</v>
      </c>
      <c r="K740" s="257">
        <v>0</v>
      </c>
      <c r="L740" s="239">
        <v>1000</v>
      </c>
      <c r="M740" s="268" t="s">
        <v>6330</v>
      </c>
    </row>
    <row r="741" spans="1:13">
      <c r="A741" s="255" t="s">
        <v>5514</v>
      </c>
      <c r="B741" s="255" t="s">
        <v>56</v>
      </c>
      <c r="C741" s="256" t="s">
        <v>16</v>
      </c>
      <c r="D741" s="259" t="s">
        <v>5658</v>
      </c>
      <c r="E741" s="265" t="s">
        <v>54</v>
      </c>
      <c r="F741" s="236" t="s">
        <v>1692</v>
      </c>
      <c r="G741" s="267" t="s">
        <v>1692</v>
      </c>
      <c r="H741" s="238" t="s">
        <v>3298</v>
      </c>
      <c r="I741" s="238" t="s">
        <v>3304</v>
      </c>
      <c r="J741" s="238" t="s">
        <v>3306</v>
      </c>
      <c r="K741" s="386">
        <v>0</v>
      </c>
      <c r="L741" s="237">
        <v>1000</v>
      </c>
      <c r="M741" s="247" t="s">
        <v>6331</v>
      </c>
    </row>
    <row r="742" spans="1:13" s="269" customFormat="1">
      <c r="A742" s="254" t="s">
        <v>5514</v>
      </c>
      <c r="B742" s="255" t="s">
        <v>56</v>
      </c>
      <c r="C742" s="257" t="s">
        <v>16</v>
      </c>
      <c r="D742" s="377" t="s">
        <v>5577</v>
      </c>
      <c r="E742" s="380" t="s">
        <v>54</v>
      </c>
      <c r="F742" s="238" t="s">
        <v>3305</v>
      </c>
      <c r="G742" s="267" t="s">
        <v>1692</v>
      </c>
      <c r="H742" s="238" t="s">
        <v>3298</v>
      </c>
      <c r="I742" s="238" t="s">
        <v>3304</v>
      </c>
      <c r="J742" s="238" t="s">
        <v>3306</v>
      </c>
      <c r="K742" s="386">
        <v>0</v>
      </c>
      <c r="L742" s="237">
        <v>1000</v>
      </c>
      <c r="M742" s="247" t="s">
        <v>6330</v>
      </c>
    </row>
    <row r="743" spans="1:13" s="269" customFormat="1">
      <c r="A743" s="255" t="s">
        <v>5514</v>
      </c>
      <c r="B743" s="255" t="s">
        <v>58</v>
      </c>
      <c r="C743" s="256" t="s">
        <v>16</v>
      </c>
      <c r="D743" s="259" t="s">
        <v>6032</v>
      </c>
      <c r="E743" s="264" t="s">
        <v>1692</v>
      </c>
      <c r="F743" s="236" t="s">
        <v>1692</v>
      </c>
      <c r="G743" s="267" t="s">
        <v>1692</v>
      </c>
      <c r="H743" s="236" t="s">
        <v>3298</v>
      </c>
      <c r="I743" s="236" t="s">
        <v>1692</v>
      </c>
      <c r="J743" s="236" t="s">
        <v>1692</v>
      </c>
      <c r="K743" s="257">
        <v>-1000</v>
      </c>
      <c r="L743" s="239">
        <v>0</v>
      </c>
      <c r="M743" s="268" t="s">
        <v>6331</v>
      </c>
    </row>
    <row r="744" spans="1:13">
      <c r="A744" s="254" t="s">
        <v>5514</v>
      </c>
      <c r="B744" s="255" t="s">
        <v>58</v>
      </c>
      <c r="C744" s="257" t="s">
        <v>16</v>
      </c>
      <c r="D744" s="261" t="s">
        <v>6395</v>
      </c>
      <c r="E744" s="264" t="s">
        <v>1692</v>
      </c>
      <c r="F744" s="236" t="s">
        <v>1692</v>
      </c>
      <c r="G744" s="267" t="s">
        <v>1692</v>
      </c>
      <c r="H744" s="236" t="s">
        <v>3298</v>
      </c>
      <c r="I744" s="236" t="s">
        <v>1692</v>
      </c>
      <c r="J744" s="236" t="s">
        <v>1692</v>
      </c>
      <c r="K744" s="257">
        <v>-1000</v>
      </c>
      <c r="L744" s="239">
        <v>0</v>
      </c>
      <c r="M744" s="268" t="s">
        <v>6330</v>
      </c>
    </row>
    <row r="745" spans="1:13">
      <c r="A745" s="255" t="s">
        <v>5514</v>
      </c>
      <c r="B745" s="255" t="s">
        <v>60</v>
      </c>
      <c r="C745" s="256" t="s">
        <v>16</v>
      </c>
      <c r="D745" s="259" t="s">
        <v>5980</v>
      </c>
      <c r="E745" s="264" t="s">
        <v>1692</v>
      </c>
      <c r="F745" s="236" t="s">
        <v>1692</v>
      </c>
      <c r="G745" s="267" t="s">
        <v>1692</v>
      </c>
      <c r="H745" s="236" t="s">
        <v>3298</v>
      </c>
      <c r="I745" s="236" t="s">
        <v>1692</v>
      </c>
      <c r="J745" s="236" t="s">
        <v>1692</v>
      </c>
      <c r="K745" s="257">
        <v>-1000</v>
      </c>
      <c r="L745" s="239">
        <v>0</v>
      </c>
      <c r="M745" s="268" t="s">
        <v>6331</v>
      </c>
    </row>
    <row r="746" spans="1:13">
      <c r="A746" s="254" t="s">
        <v>5514</v>
      </c>
      <c r="B746" s="255" t="s">
        <v>60</v>
      </c>
      <c r="C746" s="257" t="s">
        <v>16</v>
      </c>
      <c r="D746" s="261" t="s">
        <v>6390</v>
      </c>
      <c r="E746" s="264" t="s">
        <v>1692</v>
      </c>
      <c r="F746" s="236" t="s">
        <v>1692</v>
      </c>
      <c r="G746" s="267" t="s">
        <v>1692</v>
      </c>
      <c r="H746" s="236" t="s">
        <v>3298</v>
      </c>
      <c r="I746" s="236" t="s">
        <v>1692</v>
      </c>
      <c r="J746" s="236" t="s">
        <v>1692</v>
      </c>
      <c r="K746" s="257">
        <v>-1000</v>
      </c>
      <c r="L746" s="239">
        <v>0</v>
      </c>
      <c r="M746" s="268" t="s">
        <v>6330</v>
      </c>
    </row>
    <row r="747" spans="1:13">
      <c r="A747" s="255" t="s">
        <v>5514</v>
      </c>
      <c r="B747" s="255" t="s">
        <v>62</v>
      </c>
      <c r="C747" s="256" t="s">
        <v>16</v>
      </c>
      <c r="D747" s="259" t="s">
        <v>5933</v>
      </c>
      <c r="E747" s="264" t="s">
        <v>1692</v>
      </c>
      <c r="F747" s="236" t="s">
        <v>1692</v>
      </c>
      <c r="G747" s="267" t="s">
        <v>1692</v>
      </c>
      <c r="H747" s="236" t="s">
        <v>3298</v>
      </c>
      <c r="I747" s="236" t="s">
        <v>1692</v>
      </c>
      <c r="J747" s="236" t="s">
        <v>1692</v>
      </c>
      <c r="K747" s="257">
        <v>-1000</v>
      </c>
      <c r="L747" s="239">
        <v>0</v>
      </c>
      <c r="M747" s="247" t="s">
        <v>6331</v>
      </c>
    </row>
    <row r="748" spans="1:13">
      <c r="A748" s="254" t="s">
        <v>5514</v>
      </c>
      <c r="B748" s="255" t="s">
        <v>62</v>
      </c>
      <c r="C748" s="257" t="s">
        <v>16</v>
      </c>
      <c r="D748" s="261" t="s">
        <v>5599</v>
      </c>
      <c r="E748" s="264" t="s">
        <v>1692</v>
      </c>
      <c r="F748" s="236" t="s">
        <v>1692</v>
      </c>
      <c r="G748" s="267" t="s">
        <v>1692</v>
      </c>
      <c r="H748" s="236" t="s">
        <v>3298</v>
      </c>
      <c r="I748" s="236" t="s">
        <v>1692</v>
      </c>
      <c r="J748" s="236" t="s">
        <v>1692</v>
      </c>
      <c r="K748" s="257">
        <v>-1000</v>
      </c>
      <c r="L748" s="239">
        <v>0</v>
      </c>
      <c r="M748" s="247" t="s">
        <v>6330</v>
      </c>
    </row>
    <row r="749" spans="1:13">
      <c r="A749" s="255" t="s">
        <v>5808</v>
      </c>
      <c r="B749" s="255" t="s">
        <v>64</v>
      </c>
      <c r="C749" s="256" t="s">
        <v>16</v>
      </c>
      <c r="D749" s="259" t="s">
        <v>5932</v>
      </c>
      <c r="E749" s="291" t="s">
        <v>1692</v>
      </c>
      <c r="F749" s="241" t="s">
        <v>1692</v>
      </c>
      <c r="G749" s="292" t="s">
        <v>1692</v>
      </c>
      <c r="H749" s="241" t="s">
        <v>3298</v>
      </c>
      <c r="I749" s="241" t="s">
        <v>1692</v>
      </c>
      <c r="J749" s="241" t="s">
        <v>1692</v>
      </c>
      <c r="K749" s="293">
        <v>0</v>
      </c>
      <c r="L749" s="242">
        <v>0</v>
      </c>
      <c r="M749" s="268" t="s">
        <v>6331</v>
      </c>
    </row>
    <row r="750" spans="1:13">
      <c r="A750" s="254" t="s">
        <v>5808</v>
      </c>
      <c r="B750" s="255" t="s">
        <v>64</v>
      </c>
      <c r="C750" s="257" t="s">
        <v>16</v>
      </c>
      <c r="D750" s="263" t="s">
        <v>6387</v>
      </c>
      <c r="E750" s="291" t="s">
        <v>1692</v>
      </c>
      <c r="F750" s="241" t="s">
        <v>1692</v>
      </c>
      <c r="G750" s="292" t="s">
        <v>1692</v>
      </c>
      <c r="H750" s="241" t="s">
        <v>3298</v>
      </c>
      <c r="I750" s="241" t="s">
        <v>1692</v>
      </c>
      <c r="J750" s="241" t="s">
        <v>1692</v>
      </c>
      <c r="K750" s="293">
        <v>0</v>
      </c>
      <c r="L750" s="242">
        <v>0</v>
      </c>
      <c r="M750" s="268" t="s">
        <v>6330</v>
      </c>
    </row>
    <row r="751" spans="1:13">
      <c r="A751" s="255" t="s">
        <v>5514</v>
      </c>
      <c r="B751" s="255" t="s">
        <v>68</v>
      </c>
      <c r="C751" s="256" t="s">
        <v>16</v>
      </c>
      <c r="D751" s="259" t="s">
        <v>6164</v>
      </c>
      <c r="E751" s="380" t="s">
        <v>3475</v>
      </c>
      <c r="F751" s="238" t="s">
        <v>3476</v>
      </c>
      <c r="G751" s="267" t="s">
        <v>1692</v>
      </c>
      <c r="H751" s="238" t="s">
        <v>3298</v>
      </c>
      <c r="I751" s="238" t="s">
        <v>3475</v>
      </c>
      <c r="J751" s="238" t="s">
        <v>3477</v>
      </c>
      <c r="K751" s="386">
        <v>-1000</v>
      </c>
      <c r="L751" s="237">
        <v>1000</v>
      </c>
      <c r="M751" s="268" t="s">
        <v>6331</v>
      </c>
    </row>
    <row r="752" spans="1:13">
      <c r="A752" s="254" t="s">
        <v>5514</v>
      </c>
      <c r="B752" s="255" t="s">
        <v>68</v>
      </c>
      <c r="C752" s="257" t="s">
        <v>16</v>
      </c>
      <c r="D752" s="377" t="s">
        <v>5593</v>
      </c>
      <c r="E752" s="380" t="s">
        <v>3475</v>
      </c>
      <c r="F752" s="238" t="s">
        <v>3476</v>
      </c>
      <c r="G752" s="267" t="s">
        <v>1692</v>
      </c>
      <c r="H752" s="238" t="s">
        <v>3298</v>
      </c>
      <c r="I752" s="238" t="s">
        <v>3475</v>
      </c>
      <c r="J752" s="238" t="s">
        <v>3477</v>
      </c>
      <c r="K752" s="386">
        <v>-1000</v>
      </c>
      <c r="L752" s="237">
        <v>1000</v>
      </c>
      <c r="M752" s="268" t="s">
        <v>6330</v>
      </c>
    </row>
    <row r="753" spans="1:13">
      <c r="A753" s="255" t="s">
        <v>5514</v>
      </c>
      <c r="B753" s="255" t="s">
        <v>72</v>
      </c>
      <c r="C753" s="256" t="s">
        <v>16</v>
      </c>
      <c r="D753" s="259" t="s">
        <v>5807</v>
      </c>
      <c r="E753" s="265" t="s">
        <v>70</v>
      </c>
      <c r="F753" s="235" t="s">
        <v>71</v>
      </c>
      <c r="G753" s="267" t="s">
        <v>1692</v>
      </c>
      <c r="H753" s="238" t="s">
        <v>3298</v>
      </c>
      <c r="I753" s="238" t="s">
        <v>3473</v>
      </c>
      <c r="J753" s="238" t="s">
        <v>3349</v>
      </c>
      <c r="K753" s="386">
        <v>-1000</v>
      </c>
      <c r="L753" s="237">
        <v>1000</v>
      </c>
      <c r="M753" s="247" t="s">
        <v>6331</v>
      </c>
    </row>
    <row r="754" spans="1:13">
      <c r="A754" s="254" t="s">
        <v>5514</v>
      </c>
      <c r="B754" s="255" t="s">
        <v>72</v>
      </c>
      <c r="C754" s="257" t="s">
        <v>16</v>
      </c>
      <c r="D754" s="377" t="s">
        <v>6428</v>
      </c>
      <c r="E754" s="380" t="s">
        <v>3473</v>
      </c>
      <c r="F754" s="238" t="s">
        <v>3348</v>
      </c>
      <c r="G754" s="267" t="s">
        <v>1692</v>
      </c>
      <c r="H754" s="238" t="s">
        <v>3298</v>
      </c>
      <c r="I754" s="238" t="s">
        <v>3473</v>
      </c>
      <c r="J754" s="238" t="s">
        <v>3349</v>
      </c>
      <c r="K754" s="386">
        <v>-1000</v>
      </c>
      <c r="L754" s="237">
        <v>1000</v>
      </c>
      <c r="M754" s="247" t="s">
        <v>6330</v>
      </c>
    </row>
    <row r="755" spans="1:13">
      <c r="A755" s="255" t="s">
        <v>5514</v>
      </c>
      <c r="B755" s="255" t="s">
        <v>78</v>
      </c>
      <c r="C755" s="256" t="s">
        <v>16</v>
      </c>
      <c r="D755" s="259" t="s">
        <v>6135</v>
      </c>
      <c r="E755" s="380" t="s">
        <v>3421</v>
      </c>
      <c r="F755" s="238" t="s">
        <v>3423</v>
      </c>
      <c r="G755" s="267" t="s">
        <v>1692</v>
      </c>
      <c r="H755" s="238" t="s">
        <v>3298</v>
      </c>
      <c r="I755" s="238" t="s">
        <v>3422</v>
      </c>
      <c r="J755" s="238" t="s">
        <v>3424</v>
      </c>
      <c r="K755" s="386">
        <v>-1000</v>
      </c>
      <c r="L755" s="237">
        <v>1000</v>
      </c>
      <c r="M755" s="268" t="s">
        <v>6331</v>
      </c>
    </row>
    <row r="756" spans="1:13">
      <c r="A756" s="254" t="s">
        <v>5514</v>
      </c>
      <c r="B756" s="255" t="s">
        <v>78</v>
      </c>
      <c r="C756" s="257" t="s">
        <v>16</v>
      </c>
      <c r="D756" s="377" t="s">
        <v>6406</v>
      </c>
      <c r="E756" s="380" t="s">
        <v>3421</v>
      </c>
      <c r="F756" s="238" t="s">
        <v>3423</v>
      </c>
      <c r="G756" s="267" t="s">
        <v>1692</v>
      </c>
      <c r="H756" s="238" t="s">
        <v>3298</v>
      </c>
      <c r="I756" s="238" t="s">
        <v>3422</v>
      </c>
      <c r="J756" s="238" t="s">
        <v>3424</v>
      </c>
      <c r="K756" s="386">
        <v>-1000</v>
      </c>
      <c r="L756" s="237">
        <v>1000</v>
      </c>
      <c r="M756" s="268" t="s">
        <v>6330</v>
      </c>
    </row>
    <row r="757" spans="1:13" s="269" customFormat="1">
      <c r="A757" s="255" t="s">
        <v>5808</v>
      </c>
      <c r="B757" s="255" t="s">
        <v>82</v>
      </c>
      <c r="C757" s="256" t="s">
        <v>16</v>
      </c>
      <c r="D757" s="259" t="s">
        <v>6113</v>
      </c>
      <c r="E757" s="380" t="s">
        <v>3421</v>
      </c>
      <c r="F757" s="238" t="s">
        <v>3423</v>
      </c>
      <c r="G757" s="267" t="s">
        <v>1692</v>
      </c>
      <c r="H757" s="238" t="s">
        <v>3298</v>
      </c>
      <c r="I757" s="238" t="s">
        <v>3422</v>
      </c>
      <c r="J757" s="238" t="s">
        <v>3424</v>
      </c>
      <c r="K757" s="386">
        <v>-1000</v>
      </c>
      <c r="L757" s="237">
        <v>1000</v>
      </c>
      <c r="M757" s="268" t="s">
        <v>6331</v>
      </c>
    </row>
    <row r="758" spans="1:13" s="269" customFormat="1">
      <c r="A758" s="254" t="s">
        <v>5808</v>
      </c>
      <c r="B758" s="255" t="s">
        <v>82</v>
      </c>
      <c r="C758" s="257" t="s">
        <v>16</v>
      </c>
      <c r="D758" s="377" t="s">
        <v>6407</v>
      </c>
      <c r="E758" s="380" t="s">
        <v>3421</v>
      </c>
      <c r="F758" s="238" t="s">
        <v>3423</v>
      </c>
      <c r="G758" s="267" t="s">
        <v>1692</v>
      </c>
      <c r="H758" s="238" t="s">
        <v>3298</v>
      </c>
      <c r="I758" s="238" t="s">
        <v>3422</v>
      </c>
      <c r="J758" s="238" t="s">
        <v>3424</v>
      </c>
      <c r="K758" s="386">
        <v>-1000</v>
      </c>
      <c r="L758" s="237">
        <v>1000</v>
      </c>
      <c r="M758" s="268" t="s">
        <v>6330</v>
      </c>
    </row>
    <row r="759" spans="1:13" s="269" customFormat="1">
      <c r="A759" s="254" t="s">
        <v>5808</v>
      </c>
      <c r="B759" s="255" t="s">
        <v>82</v>
      </c>
      <c r="C759" s="257" t="s">
        <v>16</v>
      </c>
      <c r="D759" s="377" t="s">
        <v>6408</v>
      </c>
      <c r="E759" s="380" t="s">
        <v>3421</v>
      </c>
      <c r="F759" s="238" t="s">
        <v>3423</v>
      </c>
      <c r="G759" s="267" t="s">
        <v>1692</v>
      </c>
      <c r="H759" s="238" t="s">
        <v>3298</v>
      </c>
      <c r="I759" s="238" t="s">
        <v>3422</v>
      </c>
      <c r="J759" s="238" t="s">
        <v>3424</v>
      </c>
      <c r="K759" s="386">
        <v>-1000</v>
      </c>
      <c r="L759" s="237">
        <v>1000</v>
      </c>
      <c r="M759" s="268" t="s">
        <v>6330</v>
      </c>
    </row>
    <row r="760" spans="1:13">
      <c r="A760" s="255" t="s">
        <v>5514</v>
      </c>
      <c r="B760" s="255" t="s">
        <v>84</v>
      </c>
      <c r="C760" s="256" t="s">
        <v>16</v>
      </c>
      <c r="D760" s="259" t="s">
        <v>6106</v>
      </c>
      <c r="E760" s="380" t="s">
        <v>3412</v>
      </c>
      <c r="F760" s="238" t="s">
        <v>3414</v>
      </c>
      <c r="G760" s="267" t="s">
        <v>1692</v>
      </c>
      <c r="H760" s="238" t="s">
        <v>3298</v>
      </c>
      <c r="I760" s="238" t="s">
        <v>3413</v>
      </c>
      <c r="J760" s="238" t="s">
        <v>3415</v>
      </c>
      <c r="K760" s="386">
        <v>0</v>
      </c>
      <c r="L760" s="237">
        <v>1000</v>
      </c>
      <c r="M760" s="268" t="s">
        <v>6331</v>
      </c>
    </row>
    <row r="761" spans="1:13" s="269" customFormat="1">
      <c r="A761" s="254" t="s">
        <v>5514</v>
      </c>
      <c r="B761" s="255" t="s">
        <v>84</v>
      </c>
      <c r="C761" s="257" t="s">
        <v>16</v>
      </c>
      <c r="D761" s="377" t="s">
        <v>5587</v>
      </c>
      <c r="E761" s="380" t="s">
        <v>3412</v>
      </c>
      <c r="F761" s="238" t="s">
        <v>3414</v>
      </c>
      <c r="G761" s="267" t="s">
        <v>1692</v>
      </c>
      <c r="H761" s="238" t="s">
        <v>3298</v>
      </c>
      <c r="I761" s="238" t="s">
        <v>3413</v>
      </c>
      <c r="J761" s="238" t="s">
        <v>3415</v>
      </c>
      <c r="K761" s="386">
        <v>0</v>
      </c>
      <c r="L761" s="237">
        <v>1000</v>
      </c>
      <c r="M761" s="268" t="s">
        <v>6330</v>
      </c>
    </row>
    <row r="762" spans="1:13" s="269" customFormat="1">
      <c r="A762" s="255" t="s">
        <v>5808</v>
      </c>
      <c r="B762" s="255" t="s">
        <v>108</v>
      </c>
      <c r="C762" s="256" t="s">
        <v>16</v>
      </c>
      <c r="D762" s="259" t="s">
        <v>6130</v>
      </c>
      <c r="E762" s="380" t="s">
        <v>3434</v>
      </c>
      <c r="F762" s="238" t="s">
        <v>3435</v>
      </c>
      <c r="G762" s="267" t="s">
        <v>1692</v>
      </c>
      <c r="H762" s="238" t="s">
        <v>3298</v>
      </c>
      <c r="I762" s="238" t="s">
        <v>3434</v>
      </c>
      <c r="J762" s="238" t="s">
        <v>3436</v>
      </c>
      <c r="K762" s="386">
        <v>-1000</v>
      </c>
      <c r="L762" s="237">
        <v>0</v>
      </c>
      <c r="M762" s="268" t="s">
        <v>6331</v>
      </c>
    </row>
    <row r="763" spans="1:13" s="269" customFormat="1">
      <c r="A763" s="254" t="s">
        <v>5808</v>
      </c>
      <c r="B763" s="255" t="s">
        <v>108</v>
      </c>
      <c r="C763" s="257" t="s">
        <v>16</v>
      </c>
      <c r="D763" s="407" t="s">
        <v>6414</v>
      </c>
      <c r="E763" s="380" t="s">
        <v>3434</v>
      </c>
      <c r="F763" s="238" t="s">
        <v>3435</v>
      </c>
      <c r="G763" s="267" t="s">
        <v>1692</v>
      </c>
      <c r="H763" s="238" t="s">
        <v>3298</v>
      </c>
      <c r="I763" s="238" t="s">
        <v>3434</v>
      </c>
      <c r="J763" s="238" t="s">
        <v>3436</v>
      </c>
      <c r="K763" s="386">
        <v>-1000</v>
      </c>
      <c r="L763" s="237">
        <v>0</v>
      </c>
      <c r="M763" s="268" t="s">
        <v>6330</v>
      </c>
    </row>
    <row r="764" spans="1:13" s="269" customFormat="1">
      <c r="A764" s="254" t="s">
        <v>5808</v>
      </c>
      <c r="B764" s="255" t="s">
        <v>110</v>
      </c>
      <c r="C764" s="256" t="s">
        <v>16</v>
      </c>
      <c r="D764" s="259" t="s">
        <v>6117</v>
      </c>
      <c r="E764" s="265" t="s">
        <v>6412</v>
      </c>
      <c r="F764" s="235" t="s">
        <v>6412</v>
      </c>
      <c r="G764" s="402" t="s">
        <v>6412</v>
      </c>
      <c r="H764" s="238" t="s">
        <v>3298</v>
      </c>
      <c r="I764" s="235" t="s">
        <v>6412</v>
      </c>
      <c r="J764" s="244" t="s">
        <v>6412</v>
      </c>
      <c r="K764" s="405" t="s">
        <v>6412</v>
      </c>
      <c r="L764" s="244" t="s">
        <v>6412</v>
      </c>
      <c r="M764" s="268" t="s">
        <v>6331</v>
      </c>
    </row>
    <row r="765" spans="1:13" s="269" customFormat="1">
      <c r="A765" s="254" t="s">
        <v>5808</v>
      </c>
      <c r="B765" s="255" t="s">
        <v>110</v>
      </c>
      <c r="C765" s="257" t="s">
        <v>16</v>
      </c>
      <c r="D765" s="377" t="s">
        <v>6409</v>
      </c>
      <c r="E765" s="380" t="s">
        <v>3429</v>
      </c>
      <c r="F765" s="238" t="s">
        <v>3430</v>
      </c>
      <c r="G765" s="267" t="s">
        <v>1692</v>
      </c>
      <c r="H765" s="238" t="s">
        <v>3298</v>
      </c>
      <c r="I765" s="238" t="s">
        <v>3429</v>
      </c>
      <c r="J765" s="238" t="s">
        <v>5637</v>
      </c>
      <c r="K765" s="386">
        <v>-1000</v>
      </c>
      <c r="L765" s="237">
        <v>0</v>
      </c>
      <c r="M765" s="268" t="s">
        <v>6330</v>
      </c>
    </row>
    <row r="766" spans="1:13" s="269" customFormat="1">
      <c r="A766" s="255" t="s">
        <v>5808</v>
      </c>
      <c r="B766" s="255" t="s">
        <v>110</v>
      </c>
      <c r="C766" s="257" t="s">
        <v>16</v>
      </c>
      <c r="D766" s="377" t="s">
        <v>6411</v>
      </c>
      <c r="E766" s="380" t="s">
        <v>3427</v>
      </c>
      <c r="F766" s="238" t="s">
        <v>3361</v>
      </c>
      <c r="G766" s="267" t="s">
        <v>1692</v>
      </c>
      <c r="H766" s="238" t="s">
        <v>3298</v>
      </c>
      <c r="I766" s="238" t="s">
        <v>3427</v>
      </c>
      <c r="J766" s="238" t="s">
        <v>3362</v>
      </c>
      <c r="K766" s="386">
        <v>-1000</v>
      </c>
      <c r="L766" s="237">
        <v>1000</v>
      </c>
      <c r="M766" s="268" t="s">
        <v>6330</v>
      </c>
    </row>
    <row r="767" spans="1:13">
      <c r="A767" s="255" t="s">
        <v>5514</v>
      </c>
      <c r="B767" s="255" t="s">
        <v>128</v>
      </c>
      <c r="C767" s="256" t="s">
        <v>16</v>
      </c>
      <c r="D767" s="259" t="s">
        <v>6100</v>
      </c>
      <c r="E767" s="380" t="s">
        <v>3417</v>
      </c>
      <c r="F767" s="238" t="s">
        <v>3348</v>
      </c>
      <c r="G767" s="267" t="s">
        <v>1692</v>
      </c>
      <c r="H767" s="238" t="s">
        <v>3298</v>
      </c>
      <c r="I767" s="238" t="s">
        <v>3417</v>
      </c>
      <c r="J767" s="238" t="s">
        <v>3349</v>
      </c>
      <c r="K767" s="386">
        <v>0</v>
      </c>
      <c r="L767" s="237">
        <v>1000</v>
      </c>
      <c r="M767" s="268" t="s">
        <v>6331</v>
      </c>
    </row>
    <row r="768" spans="1:13" s="269" customFormat="1">
      <c r="A768" s="254" t="s">
        <v>5514</v>
      </c>
      <c r="B768" s="255" t="s">
        <v>128</v>
      </c>
      <c r="C768" s="257" t="s">
        <v>16</v>
      </c>
      <c r="D768" s="377" t="s">
        <v>5569</v>
      </c>
      <c r="E768" s="380" t="s">
        <v>3417</v>
      </c>
      <c r="F768" s="238" t="s">
        <v>3348</v>
      </c>
      <c r="G768" s="267" t="s">
        <v>1692</v>
      </c>
      <c r="H768" s="238" t="s">
        <v>3298</v>
      </c>
      <c r="I768" s="238" t="s">
        <v>3417</v>
      </c>
      <c r="J768" s="238" t="s">
        <v>3349</v>
      </c>
      <c r="K768" s="386">
        <v>0</v>
      </c>
      <c r="L768" s="237">
        <v>1000</v>
      </c>
      <c r="M768" s="268" t="s">
        <v>6330</v>
      </c>
    </row>
    <row r="769" spans="1:13" s="269" customFormat="1">
      <c r="A769" s="255" t="s">
        <v>5514</v>
      </c>
      <c r="B769" s="255" t="s">
        <v>138</v>
      </c>
      <c r="C769" s="256" t="s">
        <v>16</v>
      </c>
      <c r="D769" s="259" t="s">
        <v>6122</v>
      </c>
      <c r="E769" s="380" t="s">
        <v>3419</v>
      </c>
      <c r="F769" s="238" t="s">
        <v>3348</v>
      </c>
      <c r="G769" s="267" t="s">
        <v>1692</v>
      </c>
      <c r="H769" s="238" t="s">
        <v>3298</v>
      </c>
      <c r="I769" s="238" t="s">
        <v>3419</v>
      </c>
      <c r="J769" s="238" t="s">
        <v>3349</v>
      </c>
      <c r="K769" s="386">
        <v>0</v>
      </c>
      <c r="L769" s="237">
        <v>1000</v>
      </c>
      <c r="M769" s="268" t="s">
        <v>6331</v>
      </c>
    </row>
    <row r="770" spans="1:13">
      <c r="A770" s="254" t="s">
        <v>5514</v>
      </c>
      <c r="B770" s="255" t="s">
        <v>138</v>
      </c>
      <c r="C770" s="257" t="s">
        <v>16</v>
      </c>
      <c r="D770" s="377" t="s">
        <v>6413</v>
      </c>
      <c r="E770" s="380" t="s">
        <v>3419</v>
      </c>
      <c r="F770" s="238" t="s">
        <v>3348</v>
      </c>
      <c r="G770" s="267" t="s">
        <v>1692</v>
      </c>
      <c r="H770" s="238" t="s">
        <v>3298</v>
      </c>
      <c r="I770" s="238" t="s">
        <v>3419</v>
      </c>
      <c r="J770" s="238" t="s">
        <v>3349</v>
      </c>
      <c r="K770" s="386">
        <v>0</v>
      </c>
      <c r="L770" s="237">
        <v>1000</v>
      </c>
      <c r="M770" s="268" t="s">
        <v>6330</v>
      </c>
    </row>
    <row r="771" spans="1:13" s="269" customFormat="1">
      <c r="A771" s="255" t="s">
        <v>5514</v>
      </c>
      <c r="B771" s="255" t="s">
        <v>144</v>
      </c>
      <c r="C771" s="256" t="s">
        <v>16</v>
      </c>
      <c r="D771" s="259" t="s">
        <v>5976</v>
      </c>
      <c r="E771" s="264" t="s">
        <v>1692</v>
      </c>
      <c r="F771" s="236" t="s">
        <v>1692</v>
      </c>
      <c r="G771" s="267" t="s">
        <v>1692</v>
      </c>
      <c r="H771" s="236" t="s">
        <v>3298</v>
      </c>
      <c r="I771" s="236" t="s">
        <v>1692</v>
      </c>
      <c r="J771" s="236" t="s">
        <v>1692</v>
      </c>
      <c r="K771" s="257">
        <v>-1000</v>
      </c>
      <c r="L771" s="239">
        <v>0</v>
      </c>
      <c r="M771" s="268" t="s">
        <v>6331</v>
      </c>
    </row>
    <row r="772" spans="1:13" s="269" customFormat="1">
      <c r="A772" s="254" t="s">
        <v>5514</v>
      </c>
      <c r="B772" s="255" t="s">
        <v>144</v>
      </c>
      <c r="C772" s="257" t="s">
        <v>16</v>
      </c>
      <c r="D772" s="261" t="s">
        <v>6392</v>
      </c>
      <c r="E772" s="264" t="s">
        <v>1692</v>
      </c>
      <c r="F772" s="236" t="s">
        <v>1692</v>
      </c>
      <c r="G772" s="267" t="s">
        <v>1692</v>
      </c>
      <c r="H772" s="236" t="s">
        <v>3298</v>
      </c>
      <c r="I772" s="236" t="s">
        <v>1692</v>
      </c>
      <c r="J772" s="236" t="s">
        <v>1692</v>
      </c>
      <c r="K772" s="257">
        <v>-1000</v>
      </c>
      <c r="L772" s="239">
        <v>0</v>
      </c>
      <c r="M772" s="268" t="s">
        <v>6330</v>
      </c>
    </row>
    <row r="773" spans="1:13">
      <c r="A773" s="255" t="s">
        <v>5514</v>
      </c>
      <c r="B773" s="255" t="s">
        <v>148</v>
      </c>
      <c r="C773" s="256" t="s">
        <v>16</v>
      </c>
      <c r="D773" s="259" t="s">
        <v>6137</v>
      </c>
      <c r="E773" s="380" t="s">
        <v>3439</v>
      </c>
      <c r="F773" s="238" t="s">
        <v>3440</v>
      </c>
      <c r="G773" s="267" t="s">
        <v>1692</v>
      </c>
      <c r="H773" s="238" t="s">
        <v>3298</v>
      </c>
      <c r="I773" s="238" t="s">
        <v>3439</v>
      </c>
      <c r="J773" s="238" t="s">
        <v>3441</v>
      </c>
      <c r="K773" s="386">
        <v>-1000</v>
      </c>
      <c r="L773" s="237">
        <v>1000</v>
      </c>
      <c r="M773" s="268" t="s">
        <v>6331</v>
      </c>
    </row>
    <row r="774" spans="1:13">
      <c r="A774" s="254" t="s">
        <v>5514</v>
      </c>
      <c r="B774" s="255" t="s">
        <v>148</v>
      </c>
      <c r="C774" s="257" t="s">
        <v>16</v>
      </c>
      <c r="D774" s="377" t="s">
        <v>5572</v>
      </c>
      <c r="E774" s="380" t="s">
        <v>3439</v>
      </c>
      <c r="F774" s="238" t="s">
        <v>3440</v>
      </c>
      <c r="G774" s="267" t="s">
        <v>1692</v>
      </c>
      <c r="H774" s="238" t="s">
        <v>3298</v>
      </c>
      <c r="I774" s="238" t="s">
        <v>3439</v>
      </c>
      <c r="J774" s="238" t="s">
        <v>3441</v>
      </c>
      <c r="K774" s="386">
        <v>-1000</v>
      </c>
      <c r="L774" s="237">
        <v>1000</v>
      </c>
      <c r="M774" s="268" t="s">
        <v>6330</v>
      </c>
    </row>
    <row r="775" spans="1:13">
      <c r="A775" s="255" t="s">
        <v>5514</v>
      </c>
      <c r="B775" s="255" t="s">
        <v>152</v>
      </c>
      <c r="C775" s="256" t="s">
        <v>16</v>
      </c>
      <c r="D775" s="259" t="s">
        <v>6149</v>
      </c>
      <c r="E775" s="380" t="s">
        <v>3461</v>
      </c>
      <c r="F775" s="238" t="s">
        <v>3463</v>
      </c>
      <c r="G775" s="267" t="s">
        <v>1692</v>
      </c>
      <c r="H775" s="238" t="s">
        <v>3298</v>
      </c>
      <c r="I775" s="238" t="s">
        <v>3462</v>
      </c>
      <c r="J775" s="238" t="s">
        <v>3464</v>
      </c>
      <c r="K775" s="386">
        <v>-1000</v>
      </c>
      <c r="L775" s="237">
        <v>1000</v>
      </c>
      <c r="M775" s="268" t="s">
        <v>6331</v>
      </c>
    </row>
    <row r="776" spans="1:13">
      <c r="A776" s="254" t="s">
        <v>5514</v>
      </c>
      <c r="B776" s="255" t="s">
        <v>152</v>
      </c>
      <c r="C776" s="257" t="s">
        <v>16</v>
      </c>
      <c r="D776" s="377" t="s">
        <v>5574</v>
      </c>
      <c r="E776" s="380" t="s">
        <v>3461</v>
      </c>
      <c r="F776" s="238" t="s">
        <v>3463</v>
      </c>
      <c r="G776" s="267" t="s">
        <v>1692</v>
      </c>
      <c r="H776" s="238" t="s">
        <v>3298</v>
      </c>
      <c r="I776" s="238" t="s">
        <v>3462</v>
      </c>
      <c r="J776" s="238" t="s">
        <v>3464</v>
      </c>
      <c r="K776" s="386">
        <v>-1000</v>
      </c>
      <c r="L776" s="237">
        <v>1000</v>
      </c>
      <c r="M776" s="268" t="s">
        <v>6330</v>
      </c>
    </row>
    <row r="777" spans="1:13">
      <c r="A777" s="255" t="s">
        <v>5514</v>
      </c>
      <c r="B777" s="255" t="s">
        <v>154</v>
      </c>
      <c r="C777" s="257" t="s">
        <v>16</v>
      </c>
      <c r="D777" s="261" t="s">
        <v>6404</v>
      </c>
      <c r="E777" s="264" t="s">
        <v>1692</v>
      </c>
      <c r="F777" s="236" t="s">
        <v>1692</v>
      </c>
      <c r="G777" s="267" t="s">
        <v>1692</v>
      </c>
      <c r="H777" s="236" t="s">
        <v>3298</v>
      </c>
      <c r="I777" s="236" t="s">
        <v>1692</v>
      </c>
      <c r="J777" s="236" t="s">
        <v>1692</v>
      </c>
      <c r="K777" s="257">
        <v>-1000</v>
      </c>
      <c r="L777" s="239">
        <v>0</v>
      </c>
      <c r="M777" s="268" t="s">
        <v>6330</v>
      </c>
    </row>
    <row r="778" spans="1:13">
      <c r="A778" s="255" t="s">
        <v>5514</v>
      </c>
      <c r="B778" s="255" t="s">
        <v>160</v>
      </c>
      <c r="C778" s="256" t="s">
        <v>16</v>
      </c>
      <c r="D778" s="259" t="s">
        <v>6155</v>
      </c>
      <c r="E778" s="264" t="s">
        <v>1692</v>
      </c>
      <c r="F778" s="236" t="s">
        <v>1692</v>
      </c>
      <c r="G778" s="267" t="s">
        <v>1692</v>
      </c>
      <c r="H778" s="236" t="s">
        <v>3298</v>
      </c>
      <c r="I778" s="236" t="s">
        <v>1692</v>
      </c>
      <c r="J778" s="236" t="s">
        <v>1692</v>
      </c>
      <c r="K778" s="257">
        <v>0</v>
      </c>
      <c r="L778" s="239">
        <v>1000</v>
      </c>
      <c r="M778" s="268" t="s">
        <v>6331</v>
      </c>
    </row>
    <row r="779" spans="1:13">
      <c r="A779" s="254" t="s">
        <v>5514</v>
      </c>
      <c r="B779" s="255" t="s">
        <v>160</v>
      </c>
      <c r="C779" s="257" t="s">
        <v>16</v>
      </c>
      <c r="D779" s="261" t="s">
        <v>5729</v>
      </c>
      <c r="E779" s="264" t="s">
        <v>1692</v>
      </c>
      <c r="F779" s="236" t="s">
        <v>1692</v>
      </c>
      <c r="G779" s="267" t="s">
        <v>1692</v>
      </c>
      <c r="H779" s="236" t="s">
        <v>3298</v>
      </c>
      <c r="I779" s="236" t="s">
        <v>1692</v>
      </c>
      <c r="J779" s="236" t="s">
        <v>1692</v>
      </c>
      <c r="K779" s="257">
        <v>0</v>
      </c>
      <c r="L779" s="239">
        <v>1000</v>
      </c>
      <c r="M779" s="268" t="s">
        <v>6330</v>
      </c>
    </row>
    <row r="780" spans="1:13">
      <c r="A780" s="255" t="s">
        <v>5514</v>
      </c>
      <c r="B780" s="255" t="s">
        <v>163</v>
      </c>
      <c r="C780" s="256" t="s">
        <v>16</v>
      </c>
      <c r="D780" s="259" t="s">
        <v>6347</v>
      </c>
      <c r="E780" s="265" t="s">
        <v>162</v>
      </c>
      <c r="F780" s="235" t="s">
        <v>55</v>
      </c>
      <c r="G780" s="267" t="s">
        <v>1692</v>
      </c>
      <c r="H780" s="238" t="s">
        <v>3298</v>
      </c>
      <c r="I780" s="238" t="s">
        <v>3388</v>
      </c>
      <c r="J780" s="238" t="s">
        <v>3390</v>
      </c>
      <c r="K780" s="386">
        <v>0</v>
      </c>
      <c r="L780" s="237">
        <v>1000</v>
      </c>
      <c r="M780" s="247" t="s">
        <v>6331</v>
      </c>
    </row>
    <row r="781" spans="1:13">
      <c r="A781" s="255" t="s">
        <v>5514</v>
      </c>
      <c r="B781" s="255" t="s">
        <v>163</v>
      </c>
      <c r="C781" s="257" t="s">
        <v>16</v>
      </c>
      <c r="D781" s="377" t="s">
        <v>6347</v>
      </c>
      <c r="E781" s="380" t="s">
        <v>162</v>
      </c>
      <c r="F781" s="238" t="s">
        <v>3389</v>
      </c>
      <c r="G781" s="267" t="s">
        <v>1692</v>
      </c>
      <c r="H781" s="238" t="s">
        <v>3298</v>
      </c>
      <c r="I781" s="238" t="s">
        <v>3388</v>
      </c>
      <c r="J781" s="238" t="s">
        <v>3390</v>
      </c>
      <c r="K781" s="386">
        <v>0</v>
      </c>
      <c r="L781" s="237">
        <v>1000</v>
      </c>
      <c r="M781" s="247" t="s">
        <v>6330</v>
      </c>
    </row>
    <row r="782" spans="1:13">
      <c r="A782" s="255" t="s">
        <v>5514</v>
      </c>
      <c r="B782" s="255" t="s">
        <v>165</v>
      </c>
      <c r="C782" s="256" t="s">
        <v>16</v>
      </c>
      <c r="D782" s="259" t="s">
        <v>6042</v>
      </c>
      <c r="E782" s="380" t="s">
        <v>3368</v>
      </c>
      <c r="F782" s="238" t="s">
        <v>3370</v>
      </c>
      <c r="G782" s="267" t="s">
        <v>1692</v>
      </c>
      <c r="H782" s="238" t="s">
        <v>3298</v>
      </c>
      <c r="I782" s="238" t="s">
        <v>3369</v>
      </c>
      <c r="J782" s="238" t="s">
        <v>6318</v>
      </c>
      <c r="K782" s="386">
        <v>0</v>
      </c>
      <c r="L782" s="237">
        <v>1000</v>
      </c>
      <c r="M782" s="268" t="s">
        <v>6331</v>
      </c>
    </row>
    <row r="783" spans="1:13">
      <c r="A783" s="254" t="s">
        <v>5514</v>
      </c>
      <c r="B783" s="255" t="s">
        <v>165</v>
      </c>
      <c r="C783" s="257" t="s">
        <v>16</v>
      </c>
      <c r="D783" s="377" t="s">
        <v>6396</v>
      </c>
      <c r="E783" s="380" t="s">
        <v>3368</v>
      </c>
      <c r="F783" s="238" t="s">
        <v>3370</v>
      </c>
      <c r="G783" s="267" t="s">
        <v>1692</v>
      </c>
      <c r="H783" s="238" t="s">
        <v>3298</v>
      </c>
      <c r="I783" s="238" t="s">
        <v>3369</v>
      </c>
      <c r="J783" s="238" t="s">
        <v>6318</v>
      </c>
      <c r="K783" s="386">
        <v>0</v>
      </c>
      <c r="L783" s="237">
        <v>1000</v>
      </c>
      <c r="M783" s="268" t="s">
        <v>6330</v>
      </c>
    </row>
    <row r="784" spans="1:13">
      <c r="A784" s="255" t="s">
        <v>5808</v>
      </c>
      <c r="B784" s="255" t="s">
        <v>500</v>
      </c>
      <c r="C784" s="266" t="s">
        <v>16</v>
      </c>
      <c r="D784" s="399" t="s">
        <v>5420</v>
      </c>
      <c r="E784" s="266" t="s">
        <v>498</v>
      </c>
      <c r="F784" s="240" t="s">
        <v>499</v>
      </c>
      <c r="G784" s="267" t="s">
        <v>1692</v>
      </c>
      <c r="H784" s="238" t="s">
        <v>3298</v>
      </c>
      <c r="I784" s="238" t="s">
        <v>3340</v>
      </c>
      <c r="J784" s="238" t="s">
        <v>3327</v>
      </c>
      <c r="K784" s="386">
        <v>0</v>
      </c>
      <c r="L784" s="237">
        <v>1000</v>
      </c>
      <c r="M784" s="247" t="s">
        <v>6331</v>
      </c>
    </row>
    <row r="785" spans="1:13">
      <c r="A785" s="255" t="s">
        <v>5808</v>
      </c>
      <c r="B785" s="255" t="s">
        <v>500</v>
      </c>
      <c r="C785" s="257" t="s">
        <v>16</v>
      </c>
      <c r="D785" s="377" t="s">
        <v>5419</v>
      </c>
      <c r="E785" s="380" t="s">
        <v>3339</v>
      </c>
      <c r="F785" s="238" t="s">
        <v>3326</v>
      </c>
      <c r="G785" s="267" t="s">
        <v>1692</v>
      </c>
      <c r="H785" s="238" t="s">
        <v>3298</v>
      </c>
      <c r="I785" s="238" t="s">
        <v>3340</v>
      </c>
      <c r="J785" s="238" t="s">
        <v>3327</v>
      </c>
      <c r="K785" s="386">
        <v>0</v>
      </c>
      <c r="L785" s="237">
        <v>1000</v>
      </c>
      <c r="M785" s="247" t="s">
        <v>6330</v>
      </c>
    </row>
    <row r="786" spans="1:13" s="269" customFormat="1">
      <c r="A786" s="255" t="s">
        <v>5808</v>
      </c>
      <c r="B786" s="255" t="s">
        <v>567</v>
      </c>
      <c r="C786" s="256" t="s">
        <v>16</v>
      </c>
      <c r="D786" s="259" t="s">
        <v>5930</v>
      </c>
      <c r="E786" s="265" t="s">
        <v>565</v>
      </c>
      <c r="F786" s="235" t="s">
        <v>4232</v>
      </c>
      <c r="G786" s="267" t="s">
        <v>1692</v>
      </c>
      <c r="H786" s="238" t="s">
        <v>3298</v>
      </c>
      <c r="I786" s="238" t="s">
        <v>3386</v>
      </c>
      <c r="J786" s="238" t="s">
        <v>3327</v>
      </c>
      <c r="K786" s="386">
        <v>0</v>
      </c>
      <c r="L786" s="237">
        <v>1000</v>
      </c>
      <c r="M786" s="247" t="s">
        <v>6331</v>
      </c>
    </row>
    <row r="787" spans="1:13" s="269" customFormat="1">
      <c r="A787" s="173"/>
      <c r="B787" s="173"/>
      <c r="C787" s="174" t="s">
        <v>16</v>
      </c>
      <c r="D787" s="202" t="s">
        <v>5597</v>
      </c>
      <c r="E787" s="203" t="s">
        <v>3329</v>
      </c>
      <c r="F787" s="197" t="s">
        <v>3331</v>
      </c>
      <c r="G787" s="187" t="s">
        <v>1692</v>
      </c>
      <c r="H787" s="197" t="s">
        <v>3298</v>
      </c>
      <c r="I787" s="197" t="s">
        <v>3330</v>
      </c>
      <c r="J787" s="197" t="s">
        <v>3332</v>
      </c>
      <c r="K787" s="176">
        <v>0</v>
      </c>
      <c r="L787" s="177">
        <v>1000</v>
      </c>
      <c r="M787" s="229" t="s">
        <v>6330</v>
      </c>
    </row>
    <row r="788" spans="1:13">
      <c r="A788" s="173"/>
      <c r="B788" s="173"/>
      <c r="C788" s="174" t="s">
        <v>16</v>
      </c>
      <c r="D788" s="202" t="s">
        <v>5591</v>
      </c>
      <c r="E788" s="203" t="s">
        <v>3394</v>
      </c>
      <c r="F788" s="197" t="s">
        <v>3396</v>
      </c>
      <c r="G788" s="187" t="s">
        <v>1692</v>
      </c>
      <c r="H788" s="197" t="s">
        <v>3298</v>
      </c>
      <c r="I788" s="197" t="s">
        <v>3395</v>
      </c>
      <c r="J788" s="197" t="s">
        <v>3397</v>
      </c>
      <c r="K788" s="176">
        <v>-1000</v>
      </c>
      <c r="L788" s="177">
        <v>1000</v>
      </c>
      <c r="M788" s="229" t="s">
        <v>6330</v>
      </c>
    </row>
    <row r="789" spans="1:13" s="269" customFormat="1">
      <c r="A789" s="173"/>
      <c r="B789" s="173"/>
      <c r="C789" s="174" t="s">
        <v>16</v>
      </c>
      <c r="D789" s="202" t="s">
        <v>5570</v>
      </c>
      <c r="E789" s="203" t="s">
        <v>3355</v>
      </c>
      <c r="F789" s="197" t="s">
        <v>3356</v>
      </c>
      <c r="G789" s="187" t="s">
        <v>1692</v>
      </c>
      <c r="H789" s="197" t="s">
        <v>3298</v>
      </c>
      <c r="I789" s="197" t="s">
        <v>3355</v>
      </c>
      <c r="J789" s="197" t="s">
        <v>3357</v>
      </c>
      <c r="K789" s="176">
        <v>0</v>
      </c>
      <c r="L789" s="177">
        <v>1000</v>
      </c>
      <c r="M789" s="229" t="s">
        <v>6330</v>
      </c>
    </row>
    <row r="790" spans="1:13" s="269" customFormat="1">
      <c r="A790" s="173"/>
      <c r="B790" s="173"/>
      <c r="C790" s="174" t="s">
        <v>16</v>
      </c>
      <c r="D790" s="202" t="s">
        <v>6364</v>
      </c>
      <c r="E790" s="203" t="s">
        <v>3392</v>
      </c>
      <c r="F790" s="197" t="s">
        <v>3348</v>
      </c>
      <c r="G790" s="187" t="s">
        <v>1692</v>
      </c>
      <c r="H790" s="197" t="s">
        <v>3298</v>
      </c>
      <c r="I790" s="197" t="s">
        <v>3392</v>
      </c>
      <c r="J790" s="197" t="s">
        <v>3349</v>
      </c>
      <c r="K790" s="176">
        <v>0</v>
      </c>
      <c r="L790" s="177">
        <v>1000</v>
      </c>
      <c r="M790" s="229" t="s">
        <v>6330</v>
      </c>
    </row>
    <row r="791" spans="1:13">
      <c r="A791" s="173"/>
      <c r="B791" s="173"/>
      <c r="C791" s="174" t="s">
        <v>16</v>
      </c>
      <c r="D791" s="202" t="s">
        <v>5573</v>
      </c>
      <c r="E791" s="203" t="s">
        <v>3342</v>
      </c>
      <c r="F791" s="197" t="s">
        <v>3343</v>
      </c>
      <c r="G791" s="187" t="s">
        <v>1692</v>
      </c>
      <c r="H791" s="197" t="s">
        <v>3298</v>
      </c>
      <c r="I791" s="197" t="s">
        <v>3342</v>
      </c>
      <c r="J791" s="197" t="s">
        <v>3344</v>
      </c>
      <c r="K791" s="176">
        <v>0</v>
      </c>
      <c r="L791" s="177">
        <v>1000</v>
      </c>
      <c r="M791" s="229" t="s">
        <v>6330</v>
      </c>
    </row>
    <row r="792" spans="1:13">
      <c r="A792" s="173"/>
      <c r="B792" s="173"/>
      <c r="C792" s="174" t="s">
        <v>16</v>
      </c>
      <c r="D792" s="202" t="s">
        <v>5575</v>
      </c>
      <c r="E792" s="203" t="s">
        <v>34</v>
      </c>
      <c r="F792" s="197" t="s">
        <v>3326</v>
      </c>
      <c r="G792" s="187" t="s">
        <v>1692</v>
      </c>
      <c r="H792" s="197" t="s">
        <v>3298</v>
      </c>
      <c r="I792" s="197" t="s">
        <v>34</v>
      </c>
      <c r="J792" s="197" t="s">
        <v>3327</v>
      </c>
      <c r="K792" s="176">
        <v>0</v>
      </c>
      <c r="L792" s="177">
        <v>1000</v>
      </c>
      <c r="M792" s="229" t="s">
        <v>6330</v>
      </c>
    </row>
    <row r="793" spans="1:13">
      <c r="A793" s="173"/>
      <c r="B793" s="173"/>
      <c r="C793" s="174" t="s">
        <v>16</v>
      </c>
      <c r="D793" s="202" t="s">
        <v>6427</v>
      </c>
      <c r="E793" s="203" t="s">
        <v>3469</v>
      </c>
      <c r="F793" s="197" t="s">
        <v>3348</v>
      </c>
      <c r="G793" s="187" t="s">
        <v>1692</v>
      </c>
      <c r="H793" s="197" t="s">
        <v>3298</v>
      </c>
      <c r="I793" s="197" t="s">
        <v>3469</v>
      </c>
      <c r="J793" s="197" t="s">
        <v>3349</v>
      </c>
      <c r="K793" s="176">
        <v>0</v>
      </c>
      <c r="L793" s="177">
        <v>50</v>
      </c>
      <c r="M793" s="229" t="s">
        <v>6330</v>
      </c>
    </row>
    <row r="794" spans="1:13">
      <c r="A794" s="173"/>
      <c r="B794" s="173"/>
      <c r="C794" s="174" t="s">
        <v>16</v>
      </c>
      <c r="D794" s="202" t="s">
        <v>5576</v>
      </c>
      <c r="E794" s="203" t="s">
        <v>3455</v>
      </c>
      <c r="F794" s="197" t="s">
        <v>3456</v>
      </c>
      <c r="G794" s="187" t="s">
        <v>1692</v>
      </c>
      <c r="H794" s="197" t="s">
        <v>3298</v>
      </c>
      <c r="I794" s="197" t="s">
        <v>3455</v>
      </c>
      <c r="J794" s="197" t="s">
        <v>3457</v>
      </c>
      <c r="K794" s="176">
        <v>-1000</v>
      </c>
      <c r="L794" s="177">
        <v>1000</v>
      </c>
      <c r="M794" s="229" t="s">
        <v>6330</v>
      </c>
    </row>
    <row r="795" spans="1:13" s="269" customFormat="1">
      <c r="A795" s="173"/>
      <c r="B795" s="173"/>
      <c r="C795" s="174" t="s">
        <v>16</v>
      </c>
      <c r="D795" s="202" t="s">
        <v>5578</v>
      </c>
      <c r="E795" s="203" t="s">
        <v>3312</v>
      </c>
      <c r="F795" s="197" t="s">
        <v>3313</v>
      </c>
      <c r="G795" s="187" t="s">
        <v>1692</v>
      </c>
      <c r="H795" s="197" t="s">
        <v>3298</v>
      </c>
      <c r="I795" s="197" t="s">
        <v>3312</v>
      </c>
      <c r="J795" s="197" t="s">
        <v>3314</v>
      </c>
      <c r="K795" s="176">
        <v>-1000</v>
      </c>
      <c r="L795" s="177">
        <v>1000</v>
      </c>
      <c r="M795" s="229" t="s">
        <v>6330</v>
      </c>
    </row>
    <row r="796" spans="1:13" s="269" customFormat="1">
      <c r="A796" s="173"/>
      <c r="B796" s="173"/>
      <c r="C796" s="174" t="s">
        <v>16</v>
      </c>
      <c r="D796" s="202" t="s">
        <v>6422</v>
      </c>
      <c r="E796" s="203" t="s">
        <v>3347</v>
      </c>
      <c r="F796" s="197" t="s">
        <v>3348</v>
      </c>
      <c r="G796" s="187" t="s">
        <v>1692</v>
      </c>
      <c r="H796" s="197" t="s">
        <v>3298</v>
      </c>
      <c r="I796" s="197" t="s">
        <v>3347</v>
      </c>
      <c r="J796" s="197" t="s">
        <v>3349</v>
      </c>
      <c r="K796" s="176">
        <v>0</v>
      </c>
      <c r="L796" s="177">
        <v>1000</v>
      </c>
      <c r="M796" s="229" t="s">
        <v>6330</v>
      </c>
    </row>
    <row r="797" spans="1:13">
      <c r="A797" s="173"/>
      <c r="B797" s="173"/>
      <c r="C797" s="174" t="s">
        <v>16</v>
      </c>
      <c r="D797" s="202" t="s">
        <v>6424</v>
      </c>
      <c r="E797" s="203" t="s">
        <v>3366</v>
      </c>
      <c r="F797" s="197" t="s">
        <v>3348</v>
      </c>
      <c r="G797" s="187" t="s">
        <v>1692</v>
      </c>
      <c r="H797" s="197" t="s">
        <v>3298</v>
      </c>
      <c r="I797" s="197" t="s">
        <v>3366</v>
      </c>
      <c r="J797" s="197" t="s">
        <v>3349</v>
      </c>
      <c r="K797" s="176">
        <v>-1000</v>
      </c>
      <c r="L797" s="177">
        <v>1000</v>
      </c>
      <c r="M797" s="229" t="s">
        <v>6330</v>
      </c>
    </row>
    <row r="798" spans="1:13">
      <c r="A798" s="173"/>
      <c r="B798" s="173"/>
      <c r="C798" s="174" t="s">
        <v>16</v>
      </c>
      <c r="D798" s="202" t="s">
        <v>6419</v>
      </c>
      <c r="E798" s="203" t="s">
        <v>3480</v>
      </c>
      <c r="F798" s="197" t="s">
        <v>3348</v>
      </c>
      <c r="G798" s="187" t="s">
        <v>1692</v>
      </c>
      <c r="H798" s="197" t="s">
        <v>3298</v>
      </c>
      <c r="I798" s="197" t="s">
        <v>3480</v>
      </c>
      <c r="J798" s="197" t="s">
        <v>3349</v>
      </c>
      <c r="K798" s="176">
        <v>1000</v>
      </c>
      <c r="L798" s="177">
        <v>0</v>
      </c>
      <c r="M798" s="229" t="s">
        <v>6330</v>
      </c>
    </row>
    <row r="799" spans="1:13">
      <c r="A799" s="173"/>
      <c r="B799" s="173"/>
      <c r="C799" s="174" t="s">
        <v>16</v>
      </c>
      <c r="D799" s="202" t="s">
        <v>6420</v>
      </c>
      <c r="E799" s="203" t="s">
        <v>3480</v>
      </c>
      <c r="F799" s="197" t="s">
        <v>3348</v>
      </c>
      <c r="G799" s="187" t="s">
        <v>1692</v>
      </c>
      <c r="H799" s="197" t="s">
        <v>3298</v>
      </c>
      <c r="I799" s="197" t="s">
        <v>3480</v>
      </c>
      <c r="J799" s="197" t="s">
        <v>3349</v>
      </c>
      <c r="K799" s="176">
        <v>1000</v>
      </c>
      <c r="L799" s="177">
        <v>0</v>
      </c>
      <c r="M799" s="229" t="s">
        <v>6330</v>
      </c>
    </row>
    <row r="800" spans="1:13">
      <c r="A800" s="173"/>
      <c r="B800" s="173"/>
      <c r="C800" s="174" t="s">
        <v>16</v>
      </c>
      <c r="D800" s="202" t="s">
        <v>5579</v>
      </c>
      <c r="E800" s="203" t="s">
        <v>3494</v>
      </c>
      <c r="F800" s="197" t="s">
        <v>3491</v>
      </c>
      <c r="G800" s="187" t="s">
        <v>1692</v>
      </c>
      <c r="H800" s="197" t="s">
        <v>3298</v>
      </c>
      <c r="I800" s="197" t="s">
        <v>3494</v>
      </c>
      <c r="J800" s="197" t="s">
        <v>3492</v>
      </c>
      <c r="K800" s="176">
        <v>-1000</v>
      </c>
      <c r="L800" s="177">
        <v>1000</v>
      </c>
      <c r="M800" s="229" t="s">
        <v>6330</v>
      </c>
    </row>
    <row r="801" spans="1:13">
      <c r="A801" s="173"/>
      <c r="B801" s="173"/>
      <c r="C801" s="174" t="s">
        <v>16</v>
      </c>
      <c r="D801" s="202" t="s">
        <v>6426</v>
      </c>
      <c r="E801" s="203" t="s">
        <v>3449</v>
      </c>
      <c r="F801" s="197" t="s">
        <v>3348</v>
      </c>
      <c r="G801" s="187" t="s">
        <v>1692</v>
      </c>
      <c r="H801" s="197" t="s">
        <v>3298</v>
      </c>
      <c r="I801" s="197" t="s">
        <v>3449</v>
      </c>
      <c r="J801" s="197" t="s">
        <v>3349</v>
      </c>
      <c r="K801" s="176">
        <v>0</v>
      </c>
      <c r="L801" s="177">
        <v>1000</v>
      </c>
      <c r="M801" s="229" t="s">
        <v>6330</v>
      </c>
    </row>
    <row r="802" spans="1:13">
      <c r="A802" s="173"/>
      <c r="B802" s="173"/>
      <c r="C802" s="174" t="s">
        <v>16</v>
      </c>
      <c r="D802" s="202" t="s">
        <v>5580</v>
      </c>
      <c r="E802" s="203" t="s">
        <v>3308</v>
      </c>
      <c r="F802" s="197" t="s">
        <v>3309</v>
      </c>
      <c r="G802" s="187" t="s">
        <v>1692</v>
      </c>
      <c r="H802" s="197" t="s">
        <v>3298</v>
      </c>
      <c r="I802" s="197" t="s">
        <v>3308</v>
      </c>
      <c r="J802" s="197" t="s">
        <v>3310</v>
      </c>
      <c r="K802" s="176">
        <v>-1000</v>
      </c>
      <c r="L802" s="177">
        <v>1000</v>
      </c>
      <c r="M802" s="229" t="s">
        <v>6330</v>
      </c>
    </row>
    <row r="803" spans="1:13">
      <c r="A803" s="173"/>
      <c r="B803" s="173"/>
      <c r="C803" s="174" t="s">
        <v>16</v>
      </c>
      <c r="D803" s="202" t="s">
        <v>5581</v>
      </c>
      <c r="E803" s="203" t="s">
        <v>3405</v>
      </c>
      <c r="F803" s="197" t="s">
        <v>3406</v>
      </c>
      <c r="G803" s="187" t="s">
        <v>1692</v>
      </c>
      <c r="H803" s="197" t="s">
        <v>3298</v>
      </c>
      <c r="I803" s="197" t="s">
        <v>3405</v>
      </c>
      <c r="J803" s="197" t="s">
        <v>3407</v>
      </c>
      <c r="K803" s="176">
        <v>-1000</v>
      </c>
      <c r="L803" s="177">
        <v>1000</v>
      </c>
      <c r="M803" s="229" t="s">
        <v>6330</v>
      </c>
    </row>
    <row r="804" spans="1:13" s="269" customFormat="1">
      <c r="A804" s="173"/>
      <c r="B804" s="173"/>
      <c r="C804" s="174" t="s">
        <v>16</v>
      </c>
      <c r="D804" s="202" t="s">
        <v>5582</v>
      </c>
      <c r="E804" s="203" t="s">
        <v>3334</v>
      </c>
      <c r="F804" s="197" t="s">
        <v>3326</v>
      </c>
      <c r="G804" s="187" t="s">
        <v>1692</v>
      </c>
      <c r="H804" s="197" t="s">
        <v>3298</v>
      </c>
      <c r="I804" s="197" t="s">
        <v>3334</v>
      </c>
      <c r="J804" s="197" t="s">
        <v>3327</v>
      </c>
      <c r="K804" s="176">
        <v>0</v>
      </c>
      <c r="L804" s="177">
        <v>1000</v>
      </c>
      <c r="M804" s="229" t="s">
        <v>6330</v>
      </c>
    </row>
    <row r="805" spans="1:13" s="269" customFormat="1">
      <c r="A805" s="173"/>
      <c r="B805" s="173"/>
      <c r="C805" s="174" t="s">
        <v>16</v>
      </c>
      <c r="D805" s="202" t="s">
        <v>6429</v>
      </c>
      <c r="E805" s="203" t="s">
        <v>3483</v>
      </c>
      <c r="F805" s="197" t="s">
        <v>3348</v>
      </c>
      <c r="G805" s="187" t="s">
        <v>1692</v>
      </c>
      <c r="H805" s="197" t="s">
        <v>3298</v>
      </c>
      <c r="I805" s="197" t="s">
        <v>3483</v>
      </c>
      <c r="J805" s="197" t="s">
        <v>3349</v>
      </c>
      <c r="K805" s="176">
        <v>0</v>
      </c>
      <c r="L805" s="177">
        <v>1000</v>
      </c>
      <c r="M805" s="229" t="s">
        <v>6330</v>
      </c>
    </row>
    <row r="806" spans="1:13" s="269" customFormat="1">
      <c r="A806" s="173"/>
      <c r="B806" s="173"/>
      <c r="C806" s="174" t="s">
        <v>16</v>
      </c>
      <c r="D806" s="202" t="s">
        <v>6425</v>
      </c>
      <c r="E806" s="203" t="s">
        <v>3419</v>
      </c>
      <c r="F806" s="197" t="s">
        <v>3348</v>
      </c>
      <c r="G806" s="187" t="s">
        <v>1692</v>
      </c>
      <c r="H806" s="197" t="s">
        <v>3298</v>
      </c>
      <c r="I806" s="197" t="s">
        <v>3419</v>
      </c>
      <c r="J806" s="197" t="s">
        <v>3349</v>
      </c>
      <c r="K806" s="176">
        <v>0</v>
      </c>
      <c r="L806" s="177">
        <v>1000</v>
      </c>
      <c r="M806" s="229" t="s">
        <v>6330</v>
      </c>
    </row>
    <row r="807" spans="1:13" s="269" customFormat="1">
      <c r="A807" s="173"/>
      <c r="B807" s="173"/>
      <c r="C807" s="174" t="s">
        <v>16</v>
      </c>
      <c r="D807" s="202" t="s">
        <v>5584</v>
      </c>
      <c r="E807" s="203" t="s">
        <v>3383</v>
      </c>
      <c r="F807" s="197" t="s">
        <v>3356</v>
      </c>
      <c r="G807" s="187" t="s">
        <v>1692</v>
      </c>
      <c r="H807" s="197" t="s">
        <v>3298</v>
      </c>
      <c r="I807" s="197" t="s">
        <v>3383</v>
      </c>
      <c r="J807" s="197" t="s">
        <v>3357</v>
      </c>
      <c r="K807" s="176">
        <v>0</v>
      </c>
      <c r="L807" s="177">
        <v>5</v>
      </c>
      <c r="M807" s="229" t="s">
        <v>6330</v>
      </c>
    </row>
    <row r="808" spans="1:13">
      <c r="A808" s="173"/>
      <c r="B808" s="173"/>
      <c r="C808" s="174" t="s">
        <v>16</v>
      </c>
      <c r="D808" s="202" t="s">
        <v>5585</v>
      </c>
      <c r="E808" s="203" t="s">
        <v>3316</v>
      </c>
      <c r="F808" s="197" t="s">
        <v>3317</v>
      </c>
      <c r="G808" s="187" t="s">
        <v>1692</v>
      </c>
      <c r="H808" s="197" t="s">
        <v>3298</v>
      </c>
      <c r="I808" s="197" t="s">
        <v>3316</v>
      </c>
      <c r="J808" s="197" t="s">
        <v>3318</v>
      </c>
      <c r="K808" s="176">
        <v>0</v>
      </c>
      <c r="L808" s="177">
        <v>1000</v>
      </c>
      <c r="M808" s="229" t="s">
        <v>6330</v>
      </c>
    </row>
    <row r="809" spans="1:13">
      <c r="A809" s="173"/>
      <c r="B809" s="173"/>
      <c r="C809" s="174" t="s">
        <v>16</v>
      </c>
      <c r="D809" s="202" t="s">
        <v>5586</v>
      </c>
      <c r="E809" s="203" t="s">
        <v>3316</v>
      </c>
      <c r="F809" s="197" t="s">
        <v>3317</v>
      </c>
      <c r="G809" s="187" t="s">
        <v>1692</v>
      </c>
      <c r="H809" s="197" t="s">
        <v>3298</v>
      </c>
      <c r="I809" s="197" t="s">
        <v>3316</v>
      </c>
      <c r="J809" s="197" t="s">
        <v>3318</v>
      </c>
      <c r="K809" s="176">
        <v>-1000</v>
      </c>
      <c r="L809" s="177">
        <v>1000</v>
      </c>
      <c r="M809" s="229" t="s">
        <v>6330</v>
      </c>
    </row>
    <row r="810" spans="1:13">
      <c r="A810" s="173"/>
      <c r="B810" s="173"/>
      <c r="C810" s="174" t="s">
        <v>16</v>
      </c>
      <c r="D810" s="202" t="s">
        <v>5588</v>
      </c>
      <c r="E810" s="203" t="s">
        <v>3351</v>
      </c>
      <c r="F810" s="197" t="s">
        <v>3352</v>
      </c>
      <c r="G810" s="187" t="s">
        <v>1692</v>
      </c>
      <c r="H810" s="197" t="s">
        <v>3298</v>
      </c>
      <c r="I810" s="197" t="s">
        <v>3351</v>
      </c>
      <c r="J810" s="197" t="s">
        <v>3353</v>
      </c>
      <c r="K810" s="176">
        <v>0</v>
      </c>
      <c r="L810" s="177">
        <v>1000</v>
      </c>
      <c r="M810" s="229" t="s">
        <v>6330</v>
      </c>
    </row>
    <row r="811" spans="1:13">
      <c r="A811" s="173"/>
      <c r="B811" s="173"/>
      <c r="C811" s="174" t="s">
        <v>16</v>
      </c>
      <c r="D811" s="202" t="s">
        <v>6423</v>
      </c>
      <c r="E811" s="203" t="s">
        <v>3364</v>
      </c>
      <c r="F811" s="197" t="s">
        <v>3348</v>
      </c>
      <c r="G811" s="187" t="s">
        <v>1692</v>
      </c>
      <c r="H811" s="197" t="s">
        <v>3298</v>
      </c>
      <c r="I811" s="197" t="s">
        <v>3364</v>
      </c>
      <c r="J811" s="197" t="s">
        <v>3349</v>
      </c>
      <c r="K811" s="176">
        <v>-1000</v>
      </c>
      <c r="L811" s="177">
        <v>1000</v>
      </c>
      <c r="M811" s="229" t="s">
        <v>6330</v>
      </c>
    </row>
    <row r="812" spans="1:13">
      <c r="A812" s="173"/>
      <c r="B812" s="173"/>
      <c r="C812" s="174" t="s">
        <v>16</v>
      </c>
      <c r="D812" s="202" t="s">
        <v>6394</v>
      </c>
      <c r="E812" s="203" t="s">
        <v>3360</v>
      </c>
      <c r="F812" s="197" t="s">
        <v>3361</v>
      </c>
      <c r="G812" s="187" t="s">
        <v>1692</v>
      </c>
      <c r="H812" s="197" t="s">
        <v>3298</v>
      </c>
      <c r="I812" s="197" t="s">
        <v>3360</v>
      </c>
      <c r="J812" s="197" t="s">
        <v>3362</v>
      </c>
      <c r="K812" s="176">
        <v>0</v>
      </c>
      <c r="L812" s="177">
        <v>1000</v>
      </c>
      <c r="M812" s="229" t="s">
        <v>6330</v>
      </c>
    </row>
    <row r="813" spans="1:13">
      <c r="A813" s="173"/>
      <c r="B813" s="173"/>
      <c r="C813" s="174" t="s">
        <v>16</v>
      </c>
      <c r="D813" s="202" t="s">
        <v>6430</v>
      </c>
      <c r="E813" s="203" t="s">
        <v>3496</v>
      </c>
      <c r="F813" s="197" t="s">
        <v>3348</v>
      </c>
      <c r="G813" s="187" t="s">
        <v>1692</v>
      </c>
      <c r="H813" s="197" t="s">
        <v>3298</v>
      </c>
      <c r="I813" s="197" t="s">
        <v>3496</v>
      </c>
      <c r="J813" s="197" t="s">
        <v>3349</v>
      </c>
      <c r="K813" s="176">
        <v>-1000</v>
      </c>
      <c r="L813" s="177">
        <v>1000</v>
      </c>
      <c r="M813" s="229" t="s">
        <v>6330</v>
      </c>
    </row>
    <row r="814" spans="1:13">
      <c r="A814" s="173"/>
      <c r="B814" s="173"/>
      <c r="C814" s="174" t="s">
        <v>16</v>
      </c>
      <c r="D814" s="202" t="s">
        <v>5592</v>
      </c>
      <c r="E814" s="203" t="s">
        <v>3376</v>
      </c>
      <c r="F814" s="197" t="s">
        <v>3326</v>
      </c>
      <c r="G814" s="187" t="s">
        <v>1692</v>
      </c>
      <c r="H814" s="197" t="s">
        <v>3298</v>
      </c>
      <c r="I814" s="197" t="s">
        <v>3376</v>
      </c>
      <c r="J814" s="197" t="s">
        <v>3327</v>
      </c>
      <c r="K814" s="176">
        <v>0</v>
      </c>
      <c r="L814" s="177">
        <v>1000</v>
      </c>
      <c r="M814" s="229" t="s">
        <v>6330</v>
      </c>
    </row>
    <row r="815" spans="1:13">
      <c r="A815" s="173"/>
      <c r="B815" s="173"/>
      <c r="C815" s="174" t="s">
        <v>16</v>
      </c>
      <c r="D815" s="202" t="s">
        <v>5594</v>
      </c>
      <c r="E815" s="203" t="s">
        <v>3475</v>
      </c>
      <c r="F815" s="197" t="s">
        <v>3476</v>
      </c>
      <c r="G815" s="187" t="s">
        <v>1692</v>
      </c>
      <c r="H815" s="197" t="s">
        <v>3298</v>
      </c>
      <c r="I815" s="197" t="s">
        <v>3475</v>
      </c>
      <c r="J815" s="197" t="s">
        <v>3477</v>
      </c>
      <c r="K815" s="176">
        <v>-1000</v>
      </c>
      <c r="L815" s="177">
        <v>1000</v>
      </c>
      <c r="M815" s="229" t="s">
        <v>6330</v>
      </c>
    </row>
    <row r="816" spans="1:13">
      <c r="A816" s="173"/>
      <c r="B816" s="173"/>
      <c r="C816" s="174" t="s">
        <v>16</v>
      </c>
      <c r="D816" s="202" t="s">
        <v>6418</v>
      </c>
      <c r="E816" s="203" t="s">
        <v>3459</v>
      </c>
      <c r="F816" s="197" t="s">
        <v>3348</v>
      </c>
      <c r="G816" s="187" t="s">
        <v>1692</v>
      </c>
      <c r="H816" s="197" t="s">
        <v>3298</v>
      </c>
      <c r="I816" s="197" t="s">
        <v>3459</v>
      </c>
      <c r="J816" s="197" t="s">
        <v>3349</v>
      </c>
      <c r="K816" s="176">
        <v>-1000</v>
      </c>
      <c r="L816" s="177">
        <v>0</v>
      </c>
      <c r="M816" s="229" t="s">
        <v>6330</v>
      </c>
    </row>
    <row r="817" spans="1:13">
      <c r="A817" s="181"/>
      <c r="B817" s="181"/>
      <c r="C817" s="174" t="s">
        <v>16</v>
      </c>
      <c r="D817" s="202" t="s">
        <v>5595</v>
      </c>
      <c r="E817" s="203" t="s">
        <v>3401</v>
      </c>
      <c r="F817" s="197" t="s">
        <v>3402</v>
      </c>
      <c r="G817" s="187" t="s">
        <v>1692</v>
      </c>
      <c r="H817" s="197" t="s">
        <v>3298</v>
      </c>
      <c r="I817" s="197" t="s">
        <v>3401</v>
      </c>
      <c r="J817" s="197" t="s">
        <v>3403</v>
      </c>
      <c r="K817" s="176">
        <v>0</v>
      </c>
      <c r="L817" s="177">
        <v>1000</v>
      </c>
      <c r="M817" s="229" t="s">
        <v>6330</v>
      </c>
    </row>
    <row r="818" spans="1:13">
      <c r="A818" s="173"/>
      <c r="B818" s="173"/>
      <c r="C818" s="174" t="s">
        <v>16</v>
      </c>
      <c r="D818" s="202" t="s">
        <v>5590</v>
      </c>
      <c r="E818" s="203" t="s">
        <v>3378</v>
      </c>
      <c r="F818" s="197" t="s">
        <v>3380</v>
      </c>
      <c r="G818" s="187" t="s">
        <v>1692</v>
      </c>
      <c r="H818" s="197" t="s">
        <v>3298</v>
      </c>
      <c r="I818" s="197" t="s">
        <v>3379</v>
      </c>
      <c r="J818" s="197" t="s">
        <v>3381</v>
      </c>
      <c r="K818" s="176">
        <v>0</v>
      </c>
      <c r="L818" s="177">
        <v>1000</v>
      </c>
      <c r="M818" s="229" t="s">
        <v>6330</v>
      </c>
    </row>
    <row r="819" spans="1:13">
      <c r="A819" s="173"/>
      <c r="B819" s="173"/>
      <c r="C819" s="174" t="s">
        <v>16</v>
      </c>
      <c r="D819" s="202" t="s">
        <v>5596</v>
      </c>
      <c r="E819" s="203" t="s">
        <v>3320</v>
      </c>
      <c r="F819" s="197" t="s">
        <v>3309</v>
      </c>
      <c r="G819" s="187" t="s">
        <v>1692</v>
      </c>
      <c r="H819" s="197" t="s">
        <v>3298</v>
      </c>
      <c r="I819" s="197" t="s">
        <v>3321</v>
      </c>
      <c r="J819" s="197" t="s">
        <v>3310</v>
      </c>
      <c r="K819" s="176">
        <v>-1000</v>
      </c>
      <c r="L819" s="177">
        <v>1000</v>
      </c>
      <c r="M819" s="229" t="s">
        <v>6330</v>
      </c>
    </row>
    <row r="820" spans="1:13">
      <c r="A820" s="173"/>
      <c r="B820" s="173"/>
      <c r="C820" s="174" t="s">
        <v>16</v>
      </c>
      <c r="D820" s="206" t="s">
        <v>5686</v>
      </c>
      <c r="E820" s="200" t="s">
        <v>1692</v>
      </c>
      <c r="F820" s="184" t="s">
        <v>1692</v>
      </c>
      <c r="G820" s="187" t="s">
        <v>1692</v>
      </c>
      <c r="H820" s="184" t="s">
        <v>3298</v>
      </c>
      <c r="I820" s="184" t="s">
        <v>1692</v>
      </c>
      <c r="J820" s="184" t="s">
        <v>1692</v>
      </c>
      <c r="K820" s="174">
        <v>-1000</v>
      </c>
      <c r="L820" s="175">
        <v>0</v>
      </c>
      <c r="M820" s="229" t="s">
        <v>6330</v>
      </c>
    </row>
    <row r="821" spans="1:13">
      <c r="A821" s="173"/>
      <c r="B821" s="173"/>
      <c r="C821" s="174" t="s">
        <v>16</v>
      </c>
      <c r="D821" s="206" t="s">
        <v>5600</v>
      </c>
      <c r="E821" s="200" t="s">
        <v>1692</v>
      </c>
      <c r="F821" s="184" t="s">
        <v>1692</v>
      </c>
      <c r="G821" s="187" t="s">
        <v>1692</v>
      </c>
      <c r="H821" s="184" t="s">
        <v>3298</v>
      </c>
      <c r="I821" s="184" t="s">
        <v>1692</v>
      </c>
      <c r="J821" s="184" t="s">
        <v>1692</v>
      </c>
      <c r="K821" s="174">
        <v>0</v>
      </c>
      <c r="L821" s="175">
        <v>1000</v>
      </c>
      <c r="M821" s="229" t="s">
        <v>6330</v>
      </c>
    </row>
    <row r="822" spans="1:13">
      <c r="A822" s="174"/>
      <c r="B822" s="174"/>
      <c r="C822" s="174" t="s">
        <v>16</v>
      </c>
      <c r="D822" s="206" t="s">
        <v>5602</v>
      </c>
      <c r="E822" s="200" t="s">
        <v>1692</v>
      </c>
      <c r="F822" s="184" t="s">
        <v>1692</v>
      </c>
      <c r="G822" s="187" t="s">
        <v>1692</v>
      </c>
      <c r="H822" s="184" t="s">
        <v>3298</v>
      </c>
      <c r="I822" s="184" t="s">
        <v>1692</v>
      </c>
      <c r="J822" s="184" t="s">
        <v>1692</v>
      </c>
      <c r="K822" s="174">
        <v>0</v>
      </c>
      <c r="L822" s="175">
        <v>1000</v>
      </c>
      <c r="M822" s="229" t="s">
        <v>6330</v>
      </c>
    </row>
    <row r="823" spans="1:13">
      <c r="A823" s="173"/>
      <c r="B823" s="173"/>
      <c r="C823" s="174" t="s">
        <v>16</v>
      </c>
      <c r="D823" s="206" t="s">
        <v>5497</v>
      </c>
      <c r="E823" s="200" t="s">
        <v>1692</v>
      </c>
      <c r="F823" s="184" t="s">
        <v>1692</v>
      </c>
      <c r="G823" s="187" t="s">
        <v>1692</v>
      </c>
      <c r="H823" s="184" t="s">
        <v>3298</v>
      </c>
      <c r="I823" s="184" t="s">
        <v>1692</v>
      </c>
      <c r="J823" s="184" t="s">
        <v>1692</v>
      </c>
      <c r="K823" s="174">
        <v>0</v>
      </c>
      <c r="L823" s="175">
        <v>10</v>
      </c>
      <c r="M823" s="229" t="s">
        <v>6330</v>
      </c>
    </row>
    <row r="824" spans="1:13">
      <c r="A824" s="173"/>
      <c r="B824" s="173"/>
      <c r="C824" s="174" t="s">
        <v>16</v>
      </c>
      <c r="D824" s="206" t="s">
        <v>5603</v>
      </c>
      <c r="E824" s="200" t="s">
        <v>1692</v>
      </c>
      <c r="F824" s="184" t="s">
        <v>1692</v>
      </c>
      <c r="G824" s="187" t="s">
        <v>1692</v>
      </c>
      <c r="H824" s="184" t="s">
        <v>3298</v>
      </c>
      <c r="I824" s="184" t="s">
        <v>1692</v>
      </c>
      <c r="J824" s="184" t="s">
        <v>1692</v>
      </c>
      <c r="K824" s="174">
        <v>-1000</v>
      </c>
      <c r="L824" s="175">
        <v>1000</v>
      </c>
      <c r="M824" s="229" t="s">
        <v>6330</v>
      </c>
    </row>
    <row r="825" spans="1:13">
      <c r="A825" s="173"/>
      <c r="B825" s="173"/>
      <c r="C825" s="174" t="s">
        <v>16</v>
      </c>
      <c r="D825" s="204" t="s">
        <v>5598</v>
      </c>
      <c r="E825" s="205" t="s">
        <v>1692</v>
      </c>
      <c r="F825" s="186" t="s">
        <v>3300</v>
      </c>
      <c r="G825" s="188" t="s">
        <v>1692</v>
      </c>
      <c r="H825" s="186" t="s">
        <v>3298</v>
      </c>
      <c r="I825" s="186" t="s">
        <v>1692</v>
      </c>
      <c r="J825" s="186" t="s">
        <v>3301</v>
      </c>
      <c r="K825" s="179" t="s">
        <v>3302</v>
      </c>
      <c r="L825" s="183" t="s">
        <v>1925</v>
      </c>
      <c r="M825" s="229" t="s">
        <v>6330</v>
      </c>
    </row>
    <row r="826" spans="1:13">
      <c r="A826" s="173"/>
      <c r="B826" s="173"/>
      <c r="C826" s="174" t="s">
        <v>16</v>
      </c>
      <c r="D826" s="206" t="s">
        <v>5606</v>
      </c>
      <c r="E826" s="200" t="s">
        <v>1692</v>
      </c>
      <c r="F826" s="184" t="s">
        <v>1692</v>
      </c>
      <c r="G826" s="187" t="s">
        <v>1692</v>
      </c>
      <c r="H826" s="184" t="s">
        <v>3298</v>
      </c>
      <c r="I826" s="184" t="s">
        <v>1692</v>
      </c>
      <c r="J826" s="184" t="s">
        <v>3349</v>
      </c>
      <c r="K826" s="174">
        <v>0</v>
      </c>
      <c r="L826" s="175">
        <v>1000</v>
      </c>
      <c r="M826" s="229" t="s">
        <v>6330</v>
      </c>
    </row>
    <row r="827" spans="1:13">
      <c r="A827" s="173"/>
      <c r="B827" s="173"/>
      <c r="C827" s="174" t="s">
        <v>16</v>
      </c>
      <c r="D827" s="206" t="s">
        <v>5607</v>
      </c>
      <c r="E827" s="200" t="s">
        <v>1692</v>
      </c>
      <c r="F827" s="184" t="s">
        <v>1692</v>
      </c>
      <c r="G827" s="187" t="s">
        <v>1692</v>
      </c>
      <c r="H827" s="184" t="s">
        <v>3298</v>
      </c>
      <c r="I827" s="184" t="s">
        <v>1692</v>
      </c>
      <c r="J827" s="184" t="s">
        <v>1692</v>
      </c>
      <c r="K827" s="174">
        <v>0</v>
      </c>
      <c r="L827" s="175">
        <v>1000</v>
      </c>
      <c r="M827" s="229" t="s">
        <v>6330</v>
      </c>
    </row>
    <row r="828" spans="1:13">
      <c r="A828" s="173"/>
      <c r="B828" s="173"/>
      <c r="C828" s="174" t="s">
        <v>16</v>
      </c>
      <c r="D828" s="202" t="s">
        <v>5583</v>
      </c>
      <c r="E828" s="203" t="s">
        <v>3368</v>
      </c>
      <c r="F828" s="197" t="s">
        <v>3370</v>
      </c>
      <c r="G828" s="187" t="s">
        <v>1692</v>
      </c>
      <c r="H828" s="197" t="s">
        <v>3298</v>
      </c>
      <c r="I828" s="197" t="s">
        <v>3369</v>
      </c>
      <c r="J828" s="197" t="s">
        <v>6318</v>
      </c>
      <c r="K828" s="176">
        <v>-1000</v>
      </c>
      <c r="L828" s="177">
        <v>1000</v>
      </c>
      <c r="M828" s="229" t="s">
        <v>6330</v>
      </c>
    </row>
    <row r="829" spans="1:13">
      <c r="A829" s="173"/>
      <c r="B829" s="173"/>
      <c r="C829" s="174" t="s">
        <v>16</v>
      </c>
      <c r="D829" s="202" t="s">
        <v>5589</v>
      </c>
      <c r="E829" s="203" t="s">
        <v>3489</v>
      </c>
      <c r="F829" s="197" t="s">
        <v>3491</v>
      </c>
      <c r="G829" s="187" t="s">
        <v>1692</v>
      </c>
      <c r="H829" s="197" t="s">
        <v>3298</v>
      </c>
      <c r="I829" s="197" t="s">
        <v>3490</v>
      </c>
      <c r="J829" s="197" t="s">
        <v>3492</v>
      </c>
      <c r="K829" s="176">
        <v>-1000</v>
      </c>
      <c r="L829" s="177">
        <v>1000</v>
      </c>
      <c r="M829" s="229" t="s">
        <v>6330</v>
      </c>
    </row>
    <row r="830" spans="1:13">
      <c r="A830" s="173"/>
      <c r="B830" s="173"/>
      <c r="C830" s="174" t="s">
        <v>16</v>
      </c>
      <c r="D830" s="202" t="s">
        <v>5571</v>
      </c>
      <c r="E830" s="203" t="s">
        <v>3451</v>
      </c>
      <c r="F830" s="197" t="s">
        <v>3452</v>
      </c>
      <c r="G830" s="187" t="s">
        <v>1692</v>
      </c>
      <c r="H830" s="197" t="s">
        <v>3298</v>
      </c>
      <c r="I830" s="197" t="e">
        <f>#REF!</f>
        <v>#REF!</v>
      </c>
      <c r="J830" s="197" t="s">
        <v>3453</v>
      </c>
      <c r="K830" s="176">
        <v>-1000</v>
      </c>
      <c r="L830" s="177">
        <v>1000</v>
      </c>
      <c r="M830" s="229" t="s">
        <v>6330</v>
      </c>
    </row>
    <row r="831" spans="1:13" s="269" customFormat="1">
      <c r="A831" s="173" t="s">
        <v>5808</v>
      </c>
      <c r="B831" s="180" t="s">
        <v>915</v>
      </c>
      <c r="C831" s="174" t="s">
        <v>16</v>
      </c>
      <c r="D831" s="199" t="s">
        <v>5838</v>
      </c>
      <c r="E831" s="200" t="s">
        <v>3518</v>
      </c>
      <c r="F831" s="184" t="s">
        <v>914</v>
      </c>
      <c r="G831" s="187" t="s">
        <v>3517</v>
      </c>
      <c r="H831" s="184" t="s">
        <v>3499</v>
      </c>
      <c r="I831" s="184" t="s">
        <v>3519</v>
      </c>
      <c r="J831" s="184" t="s">
        <v>3520</v>
      </c>
      <c r="K831" s="174">
        <v>-1000</v>
      </c>
      <c r="L831" s="175">
        <v>1000</v>
      </c>
      <c r="M831" s="229" t="s">
        <v>6330</v>
      </c>
    </row>
    <row r="832" spans="1:13" s="269" customFormat="1">
      <c r="A832" s="173"/>
      <c r="B832" s="173"/>
      <c r="C832" s="174" t="s">
        <v>16</v>
      </c>
      <c r="D832" s="199" t="s">
        <v>5260</v>
      </c>
      <c r="E832" s="200" t="s">
        <v>3508</v>
      </c>
      <c r="F832" s="184" t="s">
        <v>3510</v>
      </c>
      <c r="G832" s="187" t="s">
        <v>3507</v>
      </c>
      <c r="H832" s="184" t="s">
        <v>3499</v>
      </c>
      <c r="I832" s="184" t="s">
        <v>3509</v>
      </c>
      <c r="J832" s="184" t="s">
        <v>3511</v>
      </c>
      <c r="K832" s="174">
        <v>-1000</v>
      </c>
      <c r="L832" s="175">
        <v>1000</v>
      </c>
      <c r="M832" s="229" t="s">
        <v>6330</v>
      </c>
    </row>
    <row r="833" spans="1:13">
      <c r="A833" s="173"/>
      <c r="B833" s="173"/>
      <c r="C833" s="174" t="s">
        <v>16</v>
      </c>
      <c r="D833" s="199" t="s">
        <v>5461</v>
      </c>
      <c r="E833" s="200" t="s">
        <v>1692</v>
      </c>
      <c r="F833" s="184" t="s">
        <v>3500</v>
      </c>
      <c r="G833" s="187" t="s">
        <v>3498</v>
      </c>
      <c r="H833" s="184" t="s">
        <v>3499</v>
      </c>
      <c r="I833" s="184" t="s">
        <v>1692</v>
      </c>
      <c r="J833" s="184" t="s">
        <v>5462</v>
      </c>
      <c r="K833" s="174">
        <v>-1000</v>
      </c>
      <c r="L833" s="175">
        <v>1000</v>
      </c>
      <c r="M833" s="229" t="s">
        <v>6330</v>
      </c>
    </row>
    <row r="834" spans="1:13">
      <c r="A834" s="173"/>
      <c r="B834" s="173"/>
      <c r="C834" s="174" t="s">
        <v>16</v>
      </c>
      <c r="D834" s="199" t="s">
        <v>5336</v>
      </c>
      <c r="E834" s="200" t="s">
        <v>1692</v>
      </c>
      <c r="F834" s="184" t="s">
        <v>3504</v>
      </c>
      <c r="G834" s="187" t="s">
        <v>3503</v>
      </c>
      <c r="H834" s="184" t="s">
        <v>3499</v>
      </c>
      <c r="I834" s="184" t="s">
        <v>1692</v>
      </c>
      <c r="J834" s="184" t="s">
        <v>3505</v>
      </c>
      <c r="K834" s="174">
        <v>-1000</v>
      </c>
      <c r="L834" s="175">
        <v>1000</v>
      </c>
      <c r="M834" s="229" t="s">
        <v>6330</v>
      </c>
    </row>
    <row r="835" spans="1:13">
      <c r="A835" s="173"/>
      <c r="B835" s="173"/>
      <c r="C835" s="174" t="s">
        <v>16</v>
      </c>
      <c r="D835" s="199" t="s">
        <v>5280</v>
      </c>
      <c r="E835" s="200" t="s">
        <v>1692</v>
      </c>
      <c r="F835" s="184" t="s">
        <v>3514</v>
      </c>
      <c r="G835" s="187" t="s">
        <v>3513</v>
      </c>
      <c r="H835" s="184" t="s">
        <v>3499</v>
      </c>
      <c r="I835" s="184" t="s">
        <v>1692</v>
      </c>
      <c r="J835" s="184" t="s">
        <v>3515</v>
      </c>
      <c r="K835" s="174">
        <v>-1000</v>
      </c>
      <c r="L835" s="175">
        <v>1000</v>
      </c>
      <c r="M835" s="229" t="s">
        <v>6330</v>
      </c>
    </row>
    <row r="836" spans="1:13">
      <c r="A836" s="173"/>
      <c r="B836" s="173"/>
      <c r="C836" s="174" t="s">
        <v>16</v>
      </c>
      <c r="D836" s="199" t="s">
        <v>5337</v>
      </c>
      <c r="E836" s="200" t="s">
        <v>1692</v>
      </c>
      <c r="F836" s="184" t="s">
        <v>3523</v>
      </c>
      <c r="G836" s="187" t="s">
        <v>3522</v>
      </c>
      <c r="H836" s="184" t="s">
        <v>3499</v>
      </c>
      <c r="I836" s="184" t="s">
        <v>1692</v>
      </c>
      <c r="J836" s="184" t="s">
        <v>3524</v>
      </c>
      <c r="K836" s="174">
        <v>-1000</v>
      </c>
      <c r="L836" s="175">
        <v>1000</v>
      </c>
      <c r="M836" s="229" t="s">
        <v>6330</v>
      </c>
    </row>
    <row r="837" spans="1:13">
      <c r="A837" s="173"/>
      <c r="B837" s="173"/>
      <c r="C837" s="174" t="s">
        <v>16</v>
      </c>
      <c r="D837" s="199" t="s">
        <v>5524</v>
      </c>
      <c r="E837" s="200" t="s">
        <v>1692</v>
      </c>
      <c r="F837" s="184" t="s">
        <v>3527</v>
      </c>
      <c r="G837" s="187" t="s">
        <v>3526</v>
      </c>
      <c r="H837" s="184" t="s">
        <v>3499</v>
      </c>
      <c r="I837" s="184" t="s">
        <v>1692</v>
      </c>
      <c r="J837" s="184" t="s">
        <v>3528</v>
      </c>
      <c r="K837" s="174">
        <v>-1000</v>
      </c>
      <c r="L837" s="175">
        <v>1000</v>
      </c>
      <c r="M837" s="229" t="s">
        <v>6330</v>
      </c>
    </row>
    <row r="838" spans="1:13">
      <c r="A838" s="255" t="s">
        <v>5514</v>
      </c>
      <c r="B838" s="255" t="s">
        <v>853</v>
      </c>
      <c r="C838" s="256" t="s">
        <v>16</v>
      </c>
      <c r="D838" s="259" t="s">
        <v>5782</v>
      </c>
      <c r="E838" s="265" t="s">
        <v>851</v>
      </c>
      <c r="F838" s="235" t="s">
        <v>3533</v>
      </c>
      <c r="G838" s="267" t="s">
        <v>3530</v>
      </c>
      <c r="H838" s="236" t="s">
        <v>3531</v>
      </c>
      <c r="I838" s="236" t="s">
        <v>3532</v>
      </c>
      <c r="J838" s="236" t="s">
        <v>3534</v>
      </c>
      <c r="K838" s="257">
        <v>-1000</v>
      </c>
      <c r="L838" s="239">
        <v>1000</v>
      </c>
      <c r="M838" s="247" t="s">
        <v>6331</v>
      </c>
    </row>
    <row r="839" spans="1:13">
      <c r="A839" s="254" t="s">
        <v>5514</v>
      </c>
      <c r="B839" s="255" t="s">
        <v>853</v>
      </c>
      <c r="C839" s="257" t="s">
        <v>16</v>
      </c>
      <c r="D839" s="258" t="s">
        <v>6251</v>
      </c>
      <c r="E839" s="264" t="s">
        <v>851</v>
      </c>
      <c r="F839" s="236" t="s">
        <v>3533</v>
      </c>
      <c r="G839" s="267" t="s">
        <v>3530</v>
      </c>
      <c r="H839" s="236" t="s">
        <v>3531</v>
      </c>
      <c r="I839" s="236" t="s">
        <v>3532</v>
      </c>
      <c r="J839" s="236" t="s">
        <v>3534</v>
      </c>
      <c r="K839" s="257">
        <v>-1000</v>
      </c>
      <c r="L839" s="239">
        <v>1000</v>
      </c>
      <c r="M839" s="247" t="s">
        <v>6330</v>
      </c>
    </row>
    <row r="840" spans="1:13">
      <c r="A840" s="255" t="s">
        <v>5514</v>
      </c>
      <c r="B840" s="286" t="s">
        <v>857</v>
      </c>
      <c r="C840" s="256" t="s">
        <v>16</v>
      </c>
      <c r="D840" s="259" t="s">
        <v>5781</v>
      </c>
      <c r="E840" s="235" t="s">
        <v>855</v>
      </c>
      <c r="F840" s="235" t="s">
        <v>3555</v>
      </c>
      <c r="G840" s="267" t="s">
        <v>3553</v>
      </c>
      <c r="H840" s="236" t="s">
        <v>3531</v>
      </c>
      <c r="I840" s="236" t="s">
        <v>3554</v>
      </c>
      <c r="J840" s="236" t="s">
        <v>3556</v>
      </c>
      <c r="K840" s="257">
        <v>-1000</v>
      </c>
      <c r="L840" s="239">
        <v>1000</v>
      </c>
      <c r="M840" s="268" t="s">
        <v>6331</v>
      </c>
    </row>
    <row r="841" spans="1:13">
      <c r="A841" s="254" t="s">
        <v>5514</v>
      </c>
      <c r="B841" s="255" t="s">
        <v>857</v>
      </c>
      <c r="C841" s="257" t="s">
        <v>16</v>
      </c>
      <c r="D841" s="258" t="s">
        <v>6379</v>
      </c>
      <c r="E841" s="264" t="s">
        <v>855</v>
      </c>
      <c r="F841" s="236" t="s">
        <v>3555</v>
      </c>
      <c r="G841" s="267" t="s">
        <v>3553</v>
      </c>
      <c r="H841" s="236" t="s">
        <v>3531</v>
      </c>
      <c r="I841" s="236" t="s">
        <v>3554</v>
      </c>
      <c r="J841" s="236" t="s">
        <v>3556</v>
      </c>
      <c r="K841" s="257">
        <v>-1000</v>
      </c>
      <c r="L841" s="239">
        <v>1000</v>
      </c>
      <c r="M841" s="268" t="s">
        <v>6330</v>
      </c>
    </row>
    <row r="842" spans="1:13">
      <c r="A842" s="255" t="s">
        <v>5808</v>
      </c>
      <c r="B842" s="255" t="s">
        <v>865</v>
      </c>
      <c r="C842" s="256" t="s">
        <v>16</v>
      </c>
      <c r="D842" s="259" t="s">
        <v>6120</v>
      </c>
      <c r="E842" s="264" t="s">
        <v>1692</v>
      </c>
      <c r="F842" s="236" t="s">
        <v>1692</v>
      </c>
      <c r="G842" s="267" t="s">
        <v>1692</v>
      </c>
      <c r="H842" s="236" t="s">
        <v>3531</v>
      </c>
      <c r="I842" s="236" t="s">
        <v>1692</v>
      </c>
      <c r="J842" s="236" t="s">
        <v>1692</v>
      </c>
      <c r="K842" s="257">
        <v>0</v>
      </c>
      <c r="L842" s="239">
        <v>1000</v>
      </c>
      <c r="M842" s="268" t="s">
        <v>6331</v>
      </c>
    </row>
    <row r="843" spans="1:13" s="269" customFormat="1">
      <c r="A843" s="254" t="s">
        <v>5808</v>
      </c>
      <c r="B843" s="255" t="s">
        <v>865</v>
      </c>
      <c r="C843" s="257" t="s">
        <v>16</v>
      </c>
      <c r="D843" s="258" t="s">
        <v>6378</v>
      </c>
      <c r="E843" s="264" t="s">
        <v>1692</v>
      </c>
      <c r="F843" s="236" t="s">
        <v>1692</v>
      </c>
      <c r="G843" s="267" t="s">
        <v>1692</v>
      </c>
      <c r="H843" s="236" t="s">
        <v>3531</v>
      </c>
      <c r="I843" s="236" t="s">
        <v>1692</v>
      </c>
      <c r="J843" s="236" t="s">
        <v>1692</v>
      </c>
      <c r="K843" s="257">
        <v>0</v>
      </c>
      <c r="L843" s="239">
        <v>1000</v>
      </c>
      <c r="M843" s="268" t="s">
        <v>6330</v>
      </c>
    </row>
    <row r="844" spans="1:13">
      <c r="A844" s="255" t="s">
        <v>5514</v>
      </c>
      <c r="B844" s="255" t="s">
        <v>996</v>
      </c>
      <c r="C844" s="256" t="s">
        <v>16</v>
      </c>
      <c r="D844" s="259" t="s">
        <v>6102</v>
      </c>
      <c r="E844" s="265" t="s">
        <v>994</v>
      </c>
      <c r="F844" s="235" t="s">
        <v>995</v>
      </c>
      <c r="G844" s="267" t="s">
        <v>3536</v>
      </c>
      <c r="H844" s="236" t="s">
        <v>3531</v>
      </c>
      <c r="I844" s="236" t="s">
        <v>3537</v>
      </c>
      <c r="J844" s="236" t="s">
        <v>3539</v>
      </c>
      <c r="K844" s="257">
        <v>-1000</v>
      </c>
      <c r="L844" s="239">
        <v>1000</v>
      </c>
      <c r="M844" s="247" t="s">
        <v>6331</v>
      </c>
    </row>
    <row r="845" spans="1:13" s="269" customFormat="1">
      <c r="A845" s="255" t="s">
        <v>5514</v>
      </c>
      <c r="B845" s="255" t="s">
        <v>996</v>
      </c>
      <c r="C845" s="257" t="s">
        <v>16</v>
      </c>
      <c r="D845" s="258" t="s">
        <v>6259</v>
      </c>
      <c r="E845" s="264" t="s">
        <v>994</v>
      </c>
      <c r="F845" s="236" t="s">
        <v>3538</v>
      </c>
      <c r="G845" s="267" t="s">
        <v>3536</v>
      </c>
      <c r="H845" s="236" t="s">
        <v>3531</v>
      </c>
      <c r="I845" s="236" t="s">
        <v>3537</v>
      </c>
      <c r="J845" s="236" t="s">
        <v>3539</v>
      </c>
      <c r="K845" s="257">
        <v>-1000</v>
      </c>
      <c r="L845" s="239">
        <v>1000</v>
      </c>
      <c r="M845" s="247" t="s">
        <v>6330</v>
      </c>
    </row>
    <row r="846" spans="1:13">
      <c r="A846" s="255" t="s">
        <v>5514</v>
      </c>
      <c r="B846" s="255" t="s">
        <v>1000</v>
      </c>
      <c r="C846" s="256" t="s">
        <v>16</v>
      </c>
      <c r="D846" s="259" t="s">
        <v>5934</v>
      </c>
      <c r="E846" s="265" t="s">
        <v>998</v>
      </c>
      <c r="F846" s="235" t="s">
        <v>999</v>
      </c>
      <c r="G846" s="267" t="s">
        <v>3549</v>
      </c>
      <c r="H846" s="236" t="s">
        <v>3531</v>
      </c>
      <c r="I846" s="236" t="s">
        <v>3550</v>
      </c>
      <c r="J846" s="236" t="s">
        <v>3551</v>
      </c>
      <c r="K846" s="257">
        <v>-1000</v>
      </c>
      <c r="L846" s="239">
        <v>1000</v>
      </c>
      <c r="M846" s="247" t="s">
        <v>6331</v>
      </c>
    </row>
    <row r="847" spans="1:13" s="269" customFormat="1">
      <c r="A847" s="255" t="s">
        <v>5514</v>
      </c>
      <c r="B847" s="255" t="s">
        <v>1000</v>
      </c>
      <c r="C847" s="257" t="s">
        <v>16</v>
      </c>
      <c r="D847" s="258" t="s">
        <v>6260</v>
      </c>
      <c r="E847" s="264" t="s">
        <v>998</v>
      </c>
      <c r="F847" s="236" t="s">
        <v>999</v>
      </c>
      <c r="G847" s="267" t="s">
        <v>3549</v>
      </c>
      <c r="H847" s="236" t="s">
        <v>3531</v>
      </c>
      <c r="I847" s="236" t="s">
        <v>3550</v>
      </c>
      <c r="J847" s="236" t="s">
        <v>3551</v>
      </c>
      <c r="K847" s="257">
        <v>-1000</v>
      </c>
      <c r="L847" s="239">
        <v>1000</v>
      </c>
      <c r="M847" s="247" t="s">
        <v>6330</v>
      </c>
    </row>
    <row r="848" spans="1:13">
      <c r="A848" s="255" t="s">
        <v>5514</v>
      </c>
      <c r="B848" s="255" t="s">
        <v>1004</v>
      </c>
      <c r="C848" s="256" t="s">
        <v>16</v>
      </c>
      <c r="D848" s="259" t="s">
        <v>5935</v>
      </c>
      <c r="E848" s="265" t="s">
        <v>1002</v>
      </c>
      <c r="F848" s="235" t="s">
        <v>1003</v>
      </c>
      <c r="G848" s="267" t="s">
        <v>3558</v>
      </c>
      <c r="H848" s="236" t="s">
        <v>3531</v>
      </c>
      <c r="I848" s="236" t="s">
        <v>3559</v>
      </c>
      <c r="J848" s="236" t="s">
        <v>3560</v>
      </c>
      <c r="K848" s="257">
        <v>-1000</v>
      </c>
      <c r="L848" s="239">
        <v>1000</v>
      </c>
      <c r="M848" s="247" t="s">
        <v>6331</v>
      </c>
    </row>
    <row r="849" spans="1:13">
      <c r="A849" s="255" t="s">
        <v>5514</v>
      </c>
      <c r="B849" s="255" t="s">
        <v>1004</v>
      </c>
      <c r="C849" s="257" t="s">
        <v>16</v>
      </c>
      <c r="D849" s="258" t="s">
        <v>6261</v>
      </c>
      <c r="E849" s="264" t="s">
        <v>1002</v>
      </c>
      <c r="F849" s="236" t="s">
        <v>1003</v>
      </c>
      <c r="G849" s="267" t="s">
        <v>3558</v>
      </c>
      <c r="H849" s="236" t="s">
        <v>3531</v>
      </c>
      <c r="I849" s="236" t="s">
        <v>3559</v>
      </c>
      <c r="J849" s="236" t="s">
        <v>3560</v>
      </c>
      <c r="K849" s="257">
        <v>-1000</v>
      </c>
      <c r="L849" s="239">
        <v>1000</v>
      </c>
      <c r="M849" s="247" t="s">
        <v>6330</v>
      </c>
    </row>
    <row r="850" spans="1:13" s="269" customFormat="1">
      <c r="A850" s="255" t="s">
        <v>5514</v>
      </c>
      <c r="B850" s="255" t="s">
        <v>1008</v>
      </c>
      <c r="C850" s="256" t="s">
        <v>16</v>
      </c>
      <c r="D850" s="259" t="s">
        <v>5936</v>
      </c>
      <c r="E850" s="265" t="s">
        <v>1006</v>
      </c>
      <c r="F850" s="235" t="s">
        <v>1007</v>
      </c>
      <c r="G850" s="267" t="s">
        <v>3545</v>
      </c>
      <c r="H850" s="236" t="s">
        <v>3531</v>
      </c>
      <c r="I850" s="236" t="s">
        <v>3546</v>
      </c>
      <c r="J850" s="236" t="s">
        <v>3547</v>
      </c>
      <c r="K850" s="257">
        <v>-1000</v>
      </c>
      <c r="L850" s="239">
        <v>1000</v>
      </c>
      <c r="M850" s="247" t="s">
        <v>6331</v>
      </c>
    </row>
    <row r="851" spans="1:13">
      <c r="A851" s="255" t="s">
        <v>5514</v>
      </c>
      <c r="B851" s="255" t="s">
        <v>1008</v>
      </c>
      <c r="C851" s="257" t="s">
        <v>16</v>
      </c>
      <c r="D851" s="258" t="s">
        <v>5936</v>
      </c>
      <c r="E851" s="264" t="s">
        <v>1006</v>
      </c>
      <c r="F851" s="236" t="s">
        <v>1007</v>
      </c>
      <c r="G851" s="267" t="s">
        <v>3545</v>
      </c>
      <c r="H851" s="236" t="s">
        <v>3531</v>
      </c>
      <c r="I851" s="236" t="s">
        <v>3546</v>
      </c>
      <c r="J851" s="236" t="s">
        <v>3547</v>
      </c>
      <c r="K851" s="257">
        <v>-1000</v>
      </c>
      <c r="L851" s="239">
        <v>1000</v>
      </c>
      <c r="M851" s="247" t="s">
        <v>6330</v>
      </c>
    </row>
    <row r="852" spans="1:13">
      <c r="A852" s="255" t="s">
        <v>5514</v>
      </c>
      <c r="B852" s="255" t="s">
        <v>1012</v>
      </c>
      <c r="C852" s="256" t="s">
        <v>16</v>
      </c>
      <c r="D852" s="259" t="s">
        <v>5938</v>
      </c>
      <c r="E852" s="265" t="s">
        <v>1010</v>
      </c>
      <c r="F852" s="235" t="s">
        <v>1011</v>
      </c>
      <c r="G852" s="267" t="s">
        <v>3541</v>
      </c>
      <c r="H852" s="236" t="s">
        <v>3531</v>
      </c>
      <c r="I852" s="236" t="s">
        <v>3537</v>
      </c>
      <c r="J852" s="236" t="s">
        <v>3543</v>
      </c>
      <c r="K852" s="257">
        <v>-1000</v>
      </c>
      <c r="L852" s="239">
        <v>1000</v>
      </c>
      <c r="M852" s="268" t="s">
        <v>6331</v>
      </c>
    </row>
    <row r="853" spans="1:13">
      <c r="A853" s="254" t="s">
        <v>5514</v>
      </c>
      <c r="B853" s="255" t="s">
        <v>1012</v>
      </c>
      <c r="C853" s="257" t="s">
        <v>16</v>
      </c>
      <c r="D853" s="258" t="s">
        <v>5938</v>
      </c>
      <c r="E853" s="264" t="s">
        <v>994</v>
      </c>
      <c r="F853" s="236" t="s">
        <v>3542</v>
      </c>
      <c r="G853" s="267" t="s">
        <v>3541</v>
      </c>
      <c r="H853" s="236" t="s">
        <v>3531</v>
      </c>
      <c r="I853" s="236" t="s">
        <v>3537</v>
      </c>
      <c r="J853" s="236" t="s">
        <v>3543</v>
      </c>
      <c r="K853" s="257">
        <v>-1000</v>
      </c>
      <c r="L853" s="239">
        <v>1000</v>
      </c>
      <c r="M853" s="268" t="s">
        <v>6330</v>
      </c>
    </row>
    <row r="854" spans="1:13">
      <c r="A854" s="255" t="s">
        <v>5514</v>
      </c>
      <c r="B854" s="255" t="s">
        <v>316</v>
      </c>
      <c r="C854" s="256" t="s">
        <v>16</v>
      </c>
      <c r="D854" s="262" t="s">
        <v>6070</v>
      </c>
      <c r="E854" s="266" t="s">
        <v>314</v>
      </c>
      <c r="F854" s="235" t="s">
        <v>2634</v>
      </c>
      <c r="G854" s="267" t="s">
        <v>3597</v>
      </c>
      <c r="H854" s="236" t="s">
        <v>3564</v>
      </c>
      <c r="I854" s="236" t="s">
        <v>2633</v>
      </c>
      <c r="J854" s="236" t="s">
        <v>2635</v>
      </c>
      <c r="K854" s="257">
        <v>-1000</v>
      </c>
      <c r="L854" s="239">
        <v>1000</v>
      </c>
      <c r="M854" s="247" t="s">
        <v>6331</v>
      </c>
    </row>
    <row r="855" spans="1:13">
      <c r="A855" s="254" t="s">
        <v>5514</v>
      </c>
      <c r="B855" s="255" t="s">
        <v>316</v>
      </c>
      <c r="C855" s="257" t="s">
        <v>16</v>
      </c>
      <c r="D855" s="258" t="s">
        <v>6332</v>
      </c>
      <c r="E855" s="264" t="s">
        <v>314</v>
      </c>
      <c r="F855" s="236" t="s">
        <v>2634</v>
      </c>
      <c r="G855" s="267" t="s">
        <v>3597</v>
      </c>
      <c r="H855" s="236" t="s">
        <v>3564</v>
      </c>
      <c r="I855" s="236" t="s">
        <v>2633</v>
      </c>
      <c r="J855" s="236" t="s">
        <v>2635</v>
      </c>
      <c r="K855" s="257">
        <v>-1000</v>
      </c>
      <c r="L855" s="239">
        <v>1000</v>
      </c>
      <c r="M855" s="247" t="s">
        <v>6330</v>
      </c>
    </row>
    <row r="856" spans="1:13">
      <c r="A856" s="255" t="s">
        <v>5514</v>
      </c>
      <c r="B856" s="255" t="s">
        <v>781</v>
      </c>
      <c r="C856" s="256" t="s">
        <v>16</v>
      </c>
      <c r="D856" s="259" t="s">
        <v>5901</v>
      </c>
      <c r="E856" s="265" t="s">
        <v>314</v>
      </c>
      <c r="F856" s="235" t="s">
        <v>2634</v>
      </c>
      <c r="G856" s="267" t="s">
        <v>3583</v>
      </c>
      <c r="H856" s="236" t="s">
        <v>3564</v>
      </c>
      <c r="I856" s="236" t="s">
        <v>2633</v>
      </c>
      <c r="J856" s="236" t="s">
        <v>2635</v>
      </c>
      <c r="K856" s="257">
        <v>-1000</v>
      </c>
      <c r="L856" s="239">
        <v>1000</v>
      </c>
      <c r="M856" s="247" t="s">
        <v>6331</v>
      </c>
    </row>
    <row r="857" spans="1:13" s="269" customFormat="1">
      <c r="A857" s="254" t="s">
        <v>5514</v>
      </c>
      <c r="B857" s="255" t="s">
        <v>781</v>
      </c>
      <c r="C857" s="257" t="s">
        <v>16</v>
      </c>
      <c r="D857" s="258" t="s">
        <v>5778</v>
      </c>
      <c r="E857" s="264" t="s">
        <v>314</v>
      </c>
      <c r="F857" s="236" t="s">
        <v>2634</v>
      </c>
      <c r="G857" s="267" t="s">
        <v>3583</v>
      </c>
      <c r="H857" s="236" t="s">
        <v>3564</v>
      </c>
      <c r="I857" s="236" t="s">
        <v>2633</v>
      </c>
      <c r="J857" s="236" t="s">
        <v>2635</v>
      </c>
      <c r="K857" s="257">
        <v>-1000</v>
      </c>
      <c r="L857" s="239">
        <v>1000</v>
      </c>
      <c r="M857" s="247" t="s">
        <v>6330</v>
      </c>
    </row>
    <row r="858" spans="1:13">
      <c r="A858" s="255" t="s">
        <v>5514</v>
      </c>
      <c r="B858" s="255" t="s">
        <v>785</v>
      </c>
      <c r="C858" s="256" t="s">
        <v>16</v>
      </c>
      <c r="D858" s="259" t="s">
        <v>5401</v>
      </c>
      <c r="E858" s="265" t="s">
        <v>783</v>
      </c>
      <c r="F858" s="235" t="s">
        <v>2667</v>
      </c>
      <c r="G858" s="267" t="s">
        <v>3587</v>
      </c>
      <c r="H858" s="236" t="s">
        <v>3564</v>
      </c>
      <c r="I858" s="236" t="s">
        <v>2666</v>
      </c>
      <c r="J858" s="236" t="s">
        <v>5535</v>
      </c>
      <c r="K858" s="257">
        <v>-1000</v>
      </c>
      <c r="L858" s="239">
        <v>1000</v>
      </c>
      <c r="M858" s="247" t="s">
        <v>6331</v>
      </c>
    </row>
    <row r="859" spans="1:13">
      <c r="A859" s="255" t="s">
        <v>5514</v>
      </c>
      <c r="B859" s="255" t="s">
        <v>785</v>
      </c>
      <c r="C859" s="256" t="s">
        <v>16</v>
      </c>
      <c r="D859" s="258" t="s">
        <v>5401</v>
      </c>
      <c r="E859" s="264" t="s">
        <v>783</v>
      </c>
      <c r="F859" s="236" t="s">
        <v>3588</v>
      </c>
      <c r="G859" s="267" t="s">
        <v>3587</v>
      </c>
      <c r="H859" s="236" t="s">
        <v>3564</v>
      </c>
      <c r="I859" s="236" t="s">
        <v>2666</v>
      </c>
      <c r="J859" s="236" t="s">
        <v>5535</v>
      </c>
      <c r="K859" s="257">
        <v>-1000</v>
      </c>
      <c r="L859" s="239">
        <v>1000</v>
      </c>
      <c r="M859" s="247" t="s">
        <v>6330</v>
      </c>
    </row>
    <row r="860" spans="1:13">
      <c r="A860" s="255" t="s">
        <v>5514</v>
      </c>
      <c r="B860" s="255" t="s">
        <v>787</v>
      </c>
      <c r="C860" s="256" t="s">
        <v>16</v>
      </c>
      <c r="D860" s="259" t="s">
        <v>5544</v>
      </c>
      <c r="E860" s="265" t="s">
        <v>783</v>
      </c>
      <c r="F860" s="235" t="s">
        <v>2667</v>
      </c>
      <c r="G860" s="267" t="s">
        <v>3585</v>
      </c>
      <c r="H860" s="236" t="s">
        <v>3564</v>
      </c>
      <c r="I860" s="236" t="s">
        <v>2666</v>
      </c>
      <c r="J860" s="236" t="s">
        <v>2668</v>
      </c>
      <c r="K860" s="257">
        <v>-1000</v>
      </c>
      <c r="L860" s="239">
        <v>1000</v>
      </c>
      <c r="M860" s="247" t="s">
        <v>6331</v>
      </c>
    </row>
    <row r="861" spans="1:13">
      <c r="A861" s="254" t="s">
        <v>5514</v>
      </c>
      <c r="B861" s="255" t="s">
        <v>787</v>
      </c>
      <c r="C861" s="257" t="s">
        <v>16</v>
      </c>
      <c r="D861" s="258" t="s">
        <v>5552</v>
      </c>
      <c r="E861" s="264" t="s">
        <v>783</v>
      </c>
      <c r="F861" s="236" t="s">
        <v>2667</v>
      </c>
      <c r="G861" s="267" t="s">
        <v>3585</v>
      </c>
      <c r="H861" s="236" t="s">
        <v>3564</v>
      </c>
      <c r="I861" s="236" t="s">
        <v>2666</v>
      </c>
      <c r="J861" s="236" t="s">
        <v>2668</v>
      </c>
      <c r="K861" s="257">
        <v>-1000</v>
      </c>
      <c r="L861" s="239">
        <v>1000</v>
      </c>
      <c r="M861" s="247" t="s">
        <v>6330</v>
      </c>
    </row>
    <row r="862" spans="1:13">
      <c r="A862" s="254" t="s">
        <v>5514</v>
      </c>
      <c r="B862" s="255" t="s">
        <v>791</v>
      </c>
      <c r="C862" s="257" t="s">
        <v>16</v>
      </c>
      <c r="D862" s="258" t="s">
        <v>5748</v>
      </c>
      <c r="E862" s="264" t="s">
        <v>789</v>
      </c>
      <c r="F862" s="236" t="s">
        <v>2639</v>
      </c>
      <c r="G862" s="267" t="s">
        <v>3591</v>
      </c>
      <c r="H862" s="236" t="s">
        <v>3564</v>
      </c>
      <c r="I862" s="236" t="s">
        <v>2638</v>
      </c>
      <c r="J862" s="236" t="s">
        <v>2640</v>
      </c>
      <c r="K862" s="257">
        <v>-1000</v>
      </c>
      <c r="L862" s="239">
        <v>1000</v>
      </c>
      <c r="M862" s="268" t="s">
        <v>6330</v>
      </c>
    </row>
    <row r="863" spans="1:13">
      <c r="A863" s="255" t="s">
        <v>5514</v>
      </c>
      <c r="B863" s="255" t="s">
        <v>795</v>
      </c>
      <c r="C863" s="256" t="s">
        <v>16</v>
      </c>
      <c r="D863" s="259" t="s">
        <v>5907</v>
      </c>
      <c r="E863" s="265" t="s">
        <v>793</v>
      </c>
      <c r="F863" s="235" t="s">
        <v>794</v>
      </c>
      <c r="G863" s="267" t="s">
        <v>3568</v>
      </c>
      <c r="H863" s="236" t="s">
        <v>3564</v>
      </c>
      <c r="I863" s="236" t="s">
        <v>2620</v>
      </c>
      <c r="J863" s="236" t="s">
        <v>3569</v>
      </c>
      <c r="K863" s="257">
        <v>-1000</v>
      </c>
      <c r="L863" s="239">
        <v>1000</v>
      </c>
      <c r="M863" s="247" t="s">
        <v>6331</v>
      </c>
    </row>
    <row r="864" spans="1:13">
      <c r="A864" s="254" t="s">
        <v>5514</v>
      </c>
      <c r="B864" s="255" t="s">
        <v>795</v>
      </c>
      <c r="C864" s="257" t="s">
        <v>16</v>
      </c>
      <c r="D864" s="258" t="s">
        <v>5907</v>
      </c>
      <c r="E864" s="264" t="s">
        <v>793</v>
      </c>
      <c r="F864" s="236" t="s">
        <v>794</v>
      </c>
      <c r="G864" s="267" t="s">
        <v>3568</v>
      </c>
      <c r="H864" s="236" t="s">
        <v>3564</v>
      </c>
      <c r="I864" s="236" t="s">
        <v>2620</v>
      </c>
      <c r="J864" s="236" t="s">
        <v>3569</v>
      </c>
      <c r="K864" s="257">
        <v>-1000</v>
      </c>
      <c r="L864" s="239">
        <v>1000</v>
      </c>
      <c r="M864" s="247" t="s">
        <v>6330</v>
      </c>
    </row>
    <row r="865" spans="1:13">
      <c r="A865" s="255" t="s">
        <v>5514</v>
      </c>
      <c r="B865" s="255" t="s">
        <v>797</v>
      </c>
      <c r="C865" s="256" t="s">
        <v>16</v>
      </c>
      <c r="D865" s="259" t="s">
        <v>5548</v>
      </c>
      <c r="E865" s="265" t="s">
        <v>783</v>
      </c>
      <c r="F865" s="235" t="s">
        <v>2667</v>
      </c>
      <c r="G865" s="267" t="s">
        <v>3599</v>
      </c>
      <c r="H865" s="236" t="s">
        <v>3564</v>
      </c>
      <c r="I865" s="236" t="s">
        <v>2666</v>
      </c>
      <c r="J865" s="236" t="s">
        <v>5535</v>
      </c>
      <c r="K865" s="257">
        <v>-1000</v>
      </c>
      <c r="L865" s="239">
        <v>1000</v>
      </c>
      <c r="M865" s="247" t="s">
        <v>6331</v>
      </c>
    </row>
    <row r="866" spans="1:13">
      <c r="A866" s="254" t="s">
        <v>5514</v>
      </c>
      <c r="B866" s="255" t="s">
        <v>797</v>
      </c>
      <c r="C866" s="257" t="s">
        <v>16</v>
      </c>
      <c r="D866" s="258" t="s">
        <v>5548</v>
      </c>
      <c r="E866" s="264" t="s">
        <v>783</v>
      </c>
      <c r="F866" s="236" t="s">
        <v>3588</v>
      </c>
      <c r="G866" s="267" t="s">
        <v>3599</v>
      </c>
      <c r="H866" s="236" t="s">
        <v>3564</v>
      </c>
      <c r="I866" s="236" t="s">
        <v>2666</v>
      </c>
      <c r="J866" s="236" t="s">
        <v>5535</v>
      </c>
      <c r="K866" s="257">
        <v>-1000</v>
      </c>
      <c r="L866" s="239">
        <v>1000</v>
      </c>
      <c r="M866" s="247" t="s">
        <v>6330</v>
      </c>
    </row>
    <row r="867" spans="1:13">
      <c r="A867" s="255" t="s">
        <v>5514</v>
      </c>
      <c r="B867" s="255" t="s">
        <v>799</v>
      </c>
      <c r="C867" s="256" t="s">
        <v>16</v>
      </c>
      <c r="D867" s="259" t="s">
        <v>5549</v>
      </c>
      <c r="E867" s="265" t="s">
        <v>783</v>
      </c>
      <c r="F867" s="235" t="s">
        <v>2667</v>
      </c>
      <c r="G867" s="267" t="s">
        <v>3593</v>
      </c>
      <c r="H867" s="236" t="s">
        <v>3564</v>
      </c>
      <c r="I867" s="236" t="s">
        <v>2666</v>
      </c>
      <c r="J867" s="236" t="s">
        <v>2668</v>
      </c>
      <c r="K867" s="257">
        <v>-1000</v>
      </c>
      <c r="L867" s="239">
        <v>1000</v>
      </c>
      <c r="M867" s="247" t="s">
        <v>6331</v>
      </c>
    </row>
    <row r="868" spans="1:13">
      <c r="A868" s="254" t="s">
        <v>5514</v>
      </c>
      <c r="B868" s="255" t="s">
        <v>799</v>
      </c>
      <c r="C868" s="257" t="s">
        <v>16</v>
      </c>
      <c r="D868" s="258" t="s">
        <v>5551</v>
      </c>
      <c r="E868" s="264" t="s">
        <v>783</v>
      </c>
      <c r="F868" s="236" t="s">
        <v>2667</v>
      </c>
      <c r="G868" s="267" t="s">
        <v>3593</v>
      </c>
      <c r="H868" s="236" t="s">
        <v>3564</v>
      </c>
      <c r="I868" s="236" t="s">
        <v>2666</v>
      </c>
      <c r="J868" s="236" t="s">
        <v>2668</v>
      </c>
      <c r="K868" s="257">
        <v>-1000</v>
      </c>
      <c r="L868" s="239">
        <v>1000</v>
      </c>
      <c r="M868" s="247" t="s">
        <v>6330</v>
      </c>
    </row>
    <row r="869" spans="1:13">
      <c r="A869" s="255" t="s">
        <v>5514</v>
      </c>
      <c r="B869" s="255" t="s">
        <v>801</v>
      </c>
      <c r="C869" s="256" t="s">
        <v>16</v>
      </c>
      <c r="D869" s="259" t="s">
        <v>5895</v>
      </c>
      <c r="E869" s="265" t="s">
        <v>789</v>
      </c>
      <c r="F869" s="235" t="s">
        <v>2639</v>
      </c>
      <c r="G869" s="267" t="s">
        <v>3595</v>
      </c>
      <c r="H869" s="236" t="s">
        <v>3564</v>
      </c>
      <c r="I869" s="236" t="s">
        <v>2638</v>
      </c>
      <c r="J869" s="236" t="s">
        <v>2640</v>
      </c>
      <c r="K869" s="257">
        <v>-1000</v>
      </c>
      <c r="L869" s="239">
        <v>1000</v>
      </c>
      <c r="M869" s="247" t="s">
        <v>6331</v>
      </c>
    </row>
    <row r="870" spans="1:13">
      <c r="A870" s="254" t="s">
        <v>5514</v>
      </c>
      <c r="B870" s="255" t="s">
        <v>801</v>
      </c>
      <c r="C870" s="257" t="s">
        <v>16</v>
      </c>
      <c r="D870" s="258" t="s">
        <v>5375</v>
      </c>
      <c r="E870" s="264" t="s">
        <v>789</v>
      </c>
      <c r="F870" s="236" t="s">
        <v>2639</v>
      </c>
      <c r="G870" s="267" t="s">
        <v>3595</v>
      </c>
      <c r="H870" s="236" t="s">
        <v>3564</v>
      </c>
      <c r="I870" s="236" t="s">
        <v>2638</v>
      </c>
      <c r="J870" s="236" t="s">
        <v>2640</v>
      </c>
      <c r="K870" s="257">
        <v>-1000</v>
      </c>
      <c r="L870" s="239">
        <v>1000</v>
      </c>
      <c r="M870" s="247" t="s">
        <v>6330</v>
      </c>
    </row>
    <row r="871" spans="1:13" s="269" customFormat="1">
      <c r="A871" s="255" t="s">
        <v>5514</v>
      </c>
      <c r="B871" s="255" t="s">
        <v>807</v>
      </c>
      <c r="C871" s="256" t="s">
        <v>16</v>
      </c>
      <c r="D871" s="259" t="s">
        <v>5707</v>
      </c>
      <c r="E871" s="265" t="s">
        <v>805</v>
      </c>
      <c r="F871" s="235" t="s">
        <v>3573</v>
      </c>
      <c r="G871" s="267" t="s">
        <v>3571</v>
      </c>
      <c r="H871" s="236" t="s">
        <v>3564</v>
      </c>
      <c r="I871" s="236" t="s">
        <v>3572</v>
      </c>
      <c r="J871" s="236" t="s">
        <v>3574</v>
      </c>
      <c r="K871" s="257">
        <v>-1000</v>
      </c>
      <c r="L871" s="239">
        <v>1000</v>
      </c>
      <c r="M871" s="247" t="s">
        <v>6331</v>
      </c>
    </row>
    <row r="872" spans="1:13" s="269" customFormat="1">
      <c r="A872" s="254" t="s">
        <v>5514</v>
      </c>
      <c r="B872" s="255" t="s">
        <v>807</v>
      </c>
      <c r="C872" s="257" t="s">
        <v>16</v>
      </c>
      <c r="D872" s="258" t="s">
        <v>5704</v>
      </c>
      <c r="E872" s="264" t="s">
        <v>805</v>
      </c>
      <c r="F872" s="236" t="s">
        <v>3573</v>
      </c>
      <c r="G872" s="267" t="s">
        <v>3571</v>
      </c>
      <c r="H872" s="236" t="s">
        <v>3564</v>
      </c>
      <c r="I872" s="236" t="s">
        <v>3572</v>
      </c>
      <c r="J872" s="236" t="s">
        <v>3574</v>
      </c>
      <c r="K872" s="257">
        <v>-1000</v>
      </c>
      <c r="L872" s="239">
        <v>1000</v>
      </c>
      <c r="M872" s="247" t="s">
        <v>6330</v>
      </c>
    </row>
    <row r="873" spans="1:13" s="269" customFormat="1">
      <c r="A873" s="255" t="s">
        <v>5514</v>
      </c>
      <c r="B873" s="255" t="s">
        <v>809</v>
      </c>
      <c r="C873" s="256" t="s">
        <v>16</v>
      </c>
      <c r="D873" s="259" t="s">
        <v>5706</v>
      </c>
      <c r="E873" s="265" t="s">
        <v>805</v>
      </c>
      <c r="F873" s="235" t="s">
        <v>3573</v>
      </c>
      <c r="G873" s="267" t="s">
        <v>3576</v>
      </c>
      <c r="H873" s="236" t="s">
        <v>3564</v>
      </c>
      <c r="I873" s="236" t="s">
        <v>3572</v>
      </c>
      <c r="J873" s="236" t="s">
        <v>3574</v>
      </c>
      <c r="K873" s="257">
        <v>-1000</v>
      </c>
      <c r="L873" s="239">
        <v>1000</v>
      </c>
      <c r="M873" s="247" t="s">
        <v>6331</v>
      </c>
    </row>
    <row r="874" spans="1:13" s="269" customFormat="1">
      <c r="A874" s="254" t="s">
        <v>5514</v>
      </c>
      <c r="B874" s="255" t="s">
        <v>809</v>
      </c>
      <c r="C874" s="257" t="s">
        <v>16</v>
      </c>
      <c r="D874" s="258" t="s">
        <v>6250</v>
      </c>
      <c r="E874" s="264" t="s">
        <v>805</v>
      </c>
      <c r="F874" s="236" t="s">
        <v>3573</v>
      </c>
      <c r="G874" s="267" t="s">
        <v>3576</v>
      </c>
      <c r="H874" s="236" t="s">
        <v>3564</v>
      </c>
      <c r="I874" s="236" t="s">
        <v>3572</v>
      </c>
      <c r="J874" s="236" t="s">
        <v>3574</v>
      </c>
      <c r="K874" s="257">
        <v>-1000</v>
      </c>
      <c r="L874" s="239">
        <v>1000</v>
      </c>
      <c r="M874" s="247" t="s">
        <v>6330</v>
      </c>
    </row>
    <row r="875" spans="1:13">
      <c r="A875" s="255" t="s">
        <v>5514</v>
      </c>
      <c r="B875" s="255" t="s">
        <v>813</v>
      </c>
      <c r="C875" s="256" t="s">
        <v>16</v>
      </c>
      <c r="D875" s="259" t="s">
        <v>5708</v>
      </c>
      <c r="E875" s="265" t="s">
        <v>811</v>
      </c>
      <c r="F875" s="235" t="s">
        <v>3580</v>
      </c>
      <c r="G875" s="267" t="s">
        <v>3578</v>
      </c>
      <c r="H875" s="236" t="s">
        <v>3564</v>
      </c>
      <c r="I875" s="236" t="s">
        <v>3579</v>
      </c>
      <c r="J875" s="236" t="s">
        <v>3581</v>
      </c>
      <c r="K875" s="257">
        <v>-1000</v>
      </c>
      <c r="L875" s="239">
        <v>1000</v>
      </c>
      <c r="M875" s="247" t="s">
        <v>6331</v>
      </c>
    </row>
    <row r="876" spans="1:13">
      <c r="A876" s="254" t="s">
        <v>5514</v>
      </c>
      <c r="B876" s="255" t="s">
        <v>813</v>
      </c>
      <c r="C876" s="257" t="s">
        <v>16</v>
      </c>
      <c r="D876" s="258" t="s">
        <v>5710</v>
      </c>
      <c r="E876" s="264" t="s">
        <v>811</v>
      </c>
      <c r="F876" s="236" t="s">
        <v>3580</v>
      </c>
      <c r="G876" s="267" t="s">
        <v>3578</v>
      </c>
      <c r="H876" s="236" t="s">
        <v>3564</v>
      </c>
      <c r="I876" s="236" t="s">
        <v>3579</v>
      </c>
      <c r="J876" s="236" t="s">
        <v>3581</v>
      </c>
      <c r="K876" s="257">
        <v>-1000</v>
      </c>
      <c r="L876" s="239">
        <v>1000</v>
      </c>
      <c r="M876" s="247" t="s">
        <v>6330</v>
      </c>
    </row>
    <row r="877" spans="1:13">
      <c r="A877" s="255" t="s">
        <v>5514</v>
      </c>
      <c r="B877" s="255" t="s">
        <v>815</v>
      </c>
      <c r="C877" s="256" t="s">
        <v>16</v>
      </c>
      <c r="D877" s="259" t="s">
        <v>5899</v>
      </c>
      <c r="E877" s="265" t="s">
        <v>1692</v>
      </c>
      <c r="F877" s="235" t="s">
        <v>1692</v>
      </c>
      <c r="G877" s="267" t="s">
        <v>3566</v>
      </c>
      <c r="H877" s="236" t="s">
        <v>3564</v>
      </c>
      <c r="I877" s="236" t="s">
        <v>1692</v>
      </c>
      <c r="J877" s="236" t="s">
        <v>1692</v>
      </c>
      <c r="K877" s="257">
        <v>-1000</v>
      </c>
      <c r="L877" s="239">
        <v>1000</v>
      </c>
      <c r="M877" s="247" t="s">
        <v>6331</v>
      </c>
    </row>
    <row r="878" spans="1:13">
      <c r="A878" s="254" t="s">
        <v>5514</v>
      </c>
      <c r="B878" s="255" t="s">
        <v>815</v>
      </c>
      <c r="C878" s="257" t="s">
        <v>16</v>
      </c>
      <c r="D878" s="258" t="s">
        <v>5751</v>
      </c>
      <c r="E878" s="264" t="s">
        <v>1692</v>
      </c>
      <c r="F878" s="236" t="s">
        <v>1692</v>
      </c>
      <c r="G878" s="267" t="s">
        <v>3566</v>
      </c>
      <c r="H878" s="236" t="s">
        <v>3564</v>
      </c>
      <c r="I878" s="236" t="s">
        <v>1692</v>
      </c>
      <c r="J878" s="236" t="s">
        <v>1692</v>
      </c>
      <c r="K878" s="257">
        <v>-1000</v>
      </c>
      <c r="L878" s="239">
        <v>1000</v>
      </c>
      <c r="M878" s="247" t="s">
        <v>6330</v>
      </c>
    </row>
    <row r="879" spans="1:13">
      <c r="A879" s="255" t="s">
        <v>5514</v>
      </c>
      <c r="B879" s="255" t="s">
        <v>817</v>
      </c>
      <c r="C879" s="256" t="s">
        <v>16</v>
      </c>
      <c r="D879" s="259" t="s">
        <v>5750</v>
      </c>
      <c r="E879" s="265" t="s">
        <v>793</v>
      </c>
      <c r="F879" s="235" t="s">
        <v>794</v>
      </c>
      <c r="G879" s="267" t="s">
        <v>3563</v>
      </c>
      <c r="H879" s="236" t="s">
        <v>3564</v>
      </c>
      <c r="I879" s="236" t="s">
        <v>2620</v>
      </c>
      <c r="J879" s="236" t="s">
        <v>2622</v>
      </c>
      <c r="K879" s="257">
        <v>-1000</v>
      </c>
      <c r="L879" s="239">
        <v>1000</v>
      </c>
      <c r="M879" s="247" t="s">
        <v>6331</v>
      </c>
    </row>
    <row r="880" spans="1:13" s="269" customFormat="1">
      <c r="A880" s="254" t="s">
        <v>5514</v>
      </c>
      <c r="B880" s="255" t="s">
        <v>817</v>
      </c>
      <c r="C880" s="257" t="s">
        <v>16</v>
      </c>
      <c r="D880" s="258" t="s">
        <v>5750</v>
      </c>
      <c r="E880" s="264" t="s">
        <v>793</v>
      </c>
      <c r="F880" s="236" t="s">
        <v>2621</v>
      </c>
      <c r="G880" s="267" t="s">
        <v>3563</v>
      </c>
      <c r="H880" s="236" t="s">
        <v>3564</v>
      </c>
      <c r="I880" s="236" t="s">
        <v>2620</v>
      </c>
      <c r="J880" s="236" t="s">
        <v>2622</v>
      </c>
      <c r="K880" s="257">
        <v>-1000</v>
      </c>
      <c r="L880" s="239">
        <v>1000</v>
      </c>
      <c r="M880" s="247" t="s">
        <v>6330</v>
      </c>
    </row>
    <row r="881" spans="1:13" s="269" customFormat="1">
      <c r="A881" s="180"/>
      <c r="B881" s="180" t="s">
        <v>35</v>
      </c>
      <c r="C881" s="182" t="s">
        <v>16</v>
      </c>
      <c r="D881" s="231" t="s">
        <v>6139</v>
      </c>
      <c r="E881" s="201" t="s">
        <v>34</v>
      </c>
      <c r="F881" s="185" t="s">
        <v>14</v>
      </c>
      <c r="G881" s="232"/>
      <c r="H881" s="172"/>
      <c r="I881" s="185"/>
      <c r="J881" s="172"/>
      <c r="K881" s="234"/>
      <c r="L881" s="172"/>
      <c r="M881" s="229" t="s">
        <v>6331</v>
      </c>
    </row>
    <row r="882" spans="1:13">
      <c r="A882" s="180"/>
      <c r="B882" s="180" t="s">
        <v>40</v>
      </c>
      <c r="C882" s="182" t="s">
        <v>16</v>
      </c>
      <c r="D882" s="231" t="s">
        <v>6028</v>
      </c>
      <c r="E882" s="201"/>
      <c r="F882" s="185"/>
      <c r="G882" s="232"/>
      <c r="H882" s="172"/>
      <c r="I882" s="185"/>
      <c r="J882" s="172"/>
      <c r="K882" s="234"/>
      <c r="L882" s="172"/>
      <c r="M882" s="229" t="s">
        <v>6331</v>
      </c>
    </row>
    <row r="883" spans="1:13">
      <c r="A883" s="180"/>
      <c r="B883" s="180" t="s">
        <v>42</v>
      </c>
      <c r="C883" s="182" t="s">
        <v>16</v>
      </c>
      <c r="D883" s="231" t="s">
        <v>6084</v>
      </c>
      <c r="E883" s="201"/>
      <c r="F883" s="185"/>
      <c r="G883" s="232"/>
      <c r="H883" s="172"/>
      <c r="I883" s="185"/>
      <c r="J883" s="172"/>
      <c r="K883" s="234"/>
      <c r="L883" s="172"/>
      <c r="M883" s="229" t="s">
        <v>6331</v>
      </c>
    </row>
    <row r="884" spans="1:13">
      <c r="A884" s="180"/>
      <c r="B884" s="180" t="s">
        <v>44</v>
      </c>
      <c r="C884" s="182" t="s">
        <v>16</v>
      </c>
      <c r="D884" s="231" t="s">
        <v>6047</v>
      </c>
      <c r="E884" s="201"/>
      <c r="F884" s="185"/>
      <c r="G884" s="232"/>
      <c r="H884" s="172"/>
      <c r="I884" s="185"/>
      <c r="J884" s="172"/>
      <c r="K884" s="234"/>
      <c r="L884" s="172"/>
      <c r="M884" s="229" t="s">
        <v>6331</v>
      </c>
    </row>
    <row r="885" spans="1:13">
      <c r="A885" s="180"/>
      <c r="B885" s="180" t="s">
        <v>46</v>
      </c>
      <c r="C885" s="182" t="s">
        <v>16</v>
      </c>
      <c r="D885" s="231" t="s">
        <v>6152</v>
      </c>
      <c r="E885" s="201"/>
      <c r="F885" s="185"/>
      <c r="G885" s="232"/>
      <c r="H885" s="172"/>
      <c r="I885" s="185"/>
      <c r="J885" s="172"/>
      <c r="K885" s="234"/>
      <c r="L885" s="172"/>
      <c r="M885" s="229" t="s">
        <v>6331</v>
      </c>
    </row>
    <row r="886" spans="1:13">
      <c r="A886" s="180"/>
      <c r="B886" s="180" t="s">
        <v>66</v>
      </c>
      <c r="C886" s="182" t="s">
        <v>16</v>
      </c>
      <c r="D886" s="231" t="s">
        <v>6188</v>
      </c>
      <c r="E886" s="201"/>
      <c r="F886" s="185"/>
      <c r="G886" s="232"/>
      <c r="H886" s="172"/>
      <c r="I886" s="185"/>
      <c r="J886" s="172"/>
      <c r="K886" s="234"/>
      <c r="L886" s="172"/>
      <c r="M886" s="229" t="s">
        <v>6331</v>
      </c>
    </row>
    <row r="887" spans="1:13">
      <c r="A887" s="180"/>
      <c r="B887" s="180" t="s">
        <v>74</v>
      </c>
      <c r="C887" s="182" t="s">
        <v>16</v>
      </c>
      <c r="D887" s="231" t="s">
        <v>6054</v>
      </c>
      <c r="E887" s="201"/>
      <c r="F887" s="185"/>
      <c r="G887" s="232"/>
      <c r="H887" s="172"/>
      <c r="I887" s="185"/>
      <c r="J887" s="172"/>
      <c r="K887" s="234"/>
      <c r="L887" s="172"/>
      <c r="M887" s="229" t="s">
        <v>6331</v>
      </c>
    </row>
    <row r="888" spans="1:13">
      <c r="A888" s="180"/>
      <c r="B888" s="180" t="s">
        <v>76</v>
      </c>
      <c r="C888" s="182" t="s">
        <v>16</v>
      </c>
      <c r="D888" s="231" t="s">
        <v>6083</v>
      </c>
      <c r="E888" s="201"/>
      <c r="F888" s="185"/>
      <c r="G888" s="232"/>
      <c r="H888" s="172"/>
      <c r="I888" s="185"/>
      <c r="J888" s="172"/>
      <c r="K888" s="234"/>
      <c r="L888" s="172"/>
      <c r="M888" s="229" t="s">
        <v>6331</v>
      </c>
    </row>
    <row r="889" spans="1:13">
      <c r="A889" s="180"/>
      <c r="B889" s="180" t="s">
        <v>80</v>
      </c>
      <c r="C889" s="182" t="s">
        <v>16</v>
      </c>
      <c r="D889" s="231" t="s">
        <v>6114</v>
      </c>
      <c r="E889" s="201"/>
      <c r="F889" s="185"/>
      <c r="G889" s="232"/>
      <c r="H889" s="172"/>
      <c r="I889" s="185"/>
      <c r="J889" s="172"/>
      <c r="K889" s="234"/>
      <c r="L889" s="172"/>
      <c r="M889" s="229" t="s">
        <v>6331</v>
      </c>
    </row>
    <row r="890" spans="1:13">
      <c r="A890" s="180"/>
      <c r="B890" s="180" t="s">
        <v>86</v>
      </c>
      <c r="C890" s="182" t="s">
        <v>16</v>
      </c>
      <c r="D890" s="231" t="s">
        <v>6101</v>
      </c>
      <c r="E890" s="201"/>
      <c r="F890" s="185"/>
      <c r="G890" s="232"/>
      <c r="H890" s="172"/>
      <c r="I890" s="185"/>
      <c r="J890" s="172"/>
      <c r="K890" s="234"/>
      <c r="L890" s="172"/>
      <c r="M890" s="229" t="s">
        <v>6331</v>
      </c>
    </row>
    <row r="891" spans="1:13">
      <c r="A891" s="180"/>
      <c r="B891" s="180" t="s">
        <v>88</v>
      </c>
      <c r="C891" s="182" t="s">
        <v>16</v>
      </c>
      <c r="D891" s="231" t="s">
        <v>6119</v>
      </c>
      <c r="E891" s="201"/>
      <c r="F891" s="185"/>
      <c r="G891" s="232"/>
      <c r="H891" s="172"/>
      <c r="I891" s="185"/>
      <c r="J891" s="172"/>
      <c r="K891" s="234"/>
      <c r="L891" s="172"/>
      <c r="M891" s="229" t="s">
        <v>6331</v>
      </c>
    </row>
    <row r="892" spans="1:13">
      <c r="A892" s="180"/>
      <c r="B892" s="180" t="s">
        <v>90</v>
      </c>
      <c r="C892" s="182" t="s">
        <v>16</v>
      </c>
      <c r="D892" s="231" t="s">
        <v>6097</v>
      </c>
      <c r="E892" s="201"/>
      <c r="F892" s="185"/>
      <c r="G892" s="232"/>
      <c r="H892" s="172"/>
      <c r="I892" s="185"/>
      <c r="J892" s="172"/>
      <c r="K892" s="234"/>
      <c r="L892" s="172"/>
      <c r="M892" s="229" t="s">
        <v>6331</v>
      </c>
    </row>
    <row r="893" spans="1:13">
      <c r="A893" s="180"/>
      <c r="B893" s="180" t="s">
        <v>92</v>
      </c>
      <c r="C893" s="182" t="s">
        <v>16</v>
      </c>
      <c r="D893" s="231" t="s">
        <v>6095</v>
      </c>
      <c r="E893" s="201"/>
      <c r="F893" s="185"/>
      <c r="G893" s="232"/>
      <c r="H893" s="172"/>
      <c r="I893" s="185"/>
      <c r="J893" s="172"/>
      <c r="K893" s="234"/>
      <c r="L893" s="172"/>
      <c r="M893" s="229" t="s">
        <v>6331</v>
      </c>
    </row>
    <row r="894" spans="1:13">
      <c r="A894" s="180"/>
      <c r="B894" s="180" t="s">
        <v>94</v>
      </c>
      <c r="C894" s="182" t="s">
        <v>16</v>
      </c>
      <c r="D894" s="231" t="s">
        <v>6088</v>
      </c>
      <c r="E894" s="201"/>
      <c r="F894" s="185"/>
      <c r="G894" s="232"/>
      <c r="H894" s="172"/>
      <c r="I894" s="185"/>
      <c r="J894" s="172"/>
      <c r="K894" s="234"/>
      <c r="L894" s="172"/>
      <c r="M894" s="229" t="s">
        <v>6331</v>
      </c>
    </row>
    <row r="895" spans="1:13" s="269" customFormat="1">
      <c r="A895" s="180"/>
      <c r="B895" s="180" t="s">
        <v>96</v>
      </c>
      <c r="C895" s="182" t="s">
        <v>16</v>
      </c>
      <c r="D895" s="231" t="s">
        <v>6123</v>
      </c>
      <c r="E895" s="201"/>
      <c r="F895" s="185"/>
      <c r="G895" s="232"/>
      <c r="H895" s="172"/>
      <c r="I895" s="185"/>
      <c r="J895" s="172"/>
      <c r="K895" s="234"/>
      <c r="L895" s="172"/>
      <c r="M895" s="229" t="s">
        <v>6331</v>
      </c>
    </row>
    <row r="896" spans="1:13">
      <c r="A896" s="180"/>
      <c r="B896" s="180" t="s">
        <v>98</v>
      </c>
      <c r="C896" s="182" t="s">
        <v>16</v>
      </c>
      <c r="D896" s="231" t="s">
        <v>6131</v>
      </c>
      <c r="E896" s="201"/>
      <c r="F896" s="185"/>
      <c r="G896" s="232"/>
      <c r="H896" s="172"/>
      <c r="I896" s="185"/>
      <c r="J896" s="172"/>
      <c r="K896" s="234"/>
      <c r="L896" s="172"/>
      <c r="M896" s="229" t="s">
        <v>6331</v>
      </c>
    </row>
    <row r="897" spans="1:13" s="269" customFormat="1">
      <c r="A897" s="180"/>
      <c r="B897" s="180" t="s">
        <v>100</v>
      </c>
      <c r="C897" s="182" t="s">
        <v>16</v>
      </c>
      <c r="D897" s="231" t="s">
        <v>6133</v>
      </c>
      <c r="E897" s="201"/>
      <c r="F897" s="185"/>
      <c r="G897" s="232"/>
      <c r="H897" s="172"/>
      <c r="I897" s="185"/>
      <c r="J897" s="172"/>
      <c r="K897" s="234"/>
      <c r="L897" s="172"/>
      <c r="M897" s="229" t="s">
        <v>6331</v>
      </c>
    </row>
    <row r="898" spans="1:13">
      <c r="A898" s="180"/>
      <c r="B898" s="180" t="s">
        <v>102</v>
      </c>
      <c r="C898" s="182" t="s">
        <v>16</v>
      </c>
      <c r="D898" s="231" t="s">
        <v>6109</v>
      </c>
      <c r="E898" s="201"/>
      <c r="F898" s="185"/>
      <c r="G898" s="232"/>
      <c r="H898" s="172"/>
      <c r="I898" s="185"/>
      <c r="J898" s="172"/>
      <c r="K898" s="234"/>
      <c r="L898" s="172"/>
      <c r="M898" s="229" t="s">
        <v>6331</v>
      </c>
    </row>
    <row r="899" spans="1:13">
      <c r="A899" s="180"/>
      <c r="B899" s="180" t="s">
        <v>104</v>
      </c>
      <c r="C899" s="182" t="s">
        <v>16</v>
      </c>
      <c r="D899" s="231" t="s">
        <v>6121</v>
      </c>
      <c r="E899" s="201"/>
      <c r="F899" s="185"/>
      <c r="G899" s="232"/>
      <c r="H899" s="172"/>
      <c r="I899" s="185"/>
      <c r="J899" s="172"/>
      <c r="K899" s="234"/>
      <c r="L899" s="172"/>
      <c r="M899" s="229" t="s">
        <v>6331</v>
      </c>
    </row>
    <row r="900" spans="1:13">
      <c r="A900" s="180"/>
      <c r="B900" s="180" t="s">
        <v>106</v>
      </c>
      <c r="C900" s="182" t="s">
        <v>16</v>
      </c>
      <c r="D900" s="231" t="s">
        <v>6127</v>
      </c>
      <c r="E900" s="201"/>
      <c r="F900" s="185"/>
      <c r="G900" s="232"/>
      <c r="H900" s="172"/>
      <c r="I900" s="185"/>
      <c r="J900" s="172"/>
      <c r="K900" s="234"/>
      <c r="L900" s="172"/>
      <c r="M900" s="229" t="s">
        <v>6331</v>
      </c>
    </row>
    <row r="901" spans="1:13">
      <c r="A901" s="180"/>
      <c r="B901" s="180" t="s">
        <v>112</v>
      </c>
      <c r="C901" s="182" t="s">
        <v>16</v>
      </c>
      <c r="D901" s="231" t="s">
        <v>6086</v>
      </c>
      <c r="E901" s="201"/>
      <c r="F901" s="185"/>
      <c r="G901" s="232"/>
      <c r="H901" s="172"/>
      <c r="I901" s="185"/>
      <c r="J901" s="172"/>
      <c r="K901" s="234"/>
      <c r="L901" s="172"/>
      <c r="M901" s="229" t="s">
        <v>6331</v>
      </c>
    </row>
    <row r="902" spans="1:13">
      <c r="A902" s="180"/>
      <c r="B902" s="180" t="s">
        <v>114</v>
      </c>
      <c r="C902" s="182" t="s">
        <v>16</v>
      </c>
      <c r="D902" s="231" t="s">
        <v>6082</v>
      </c>
      <c r="E902" s="201"/>
      <c r="F902" s="185"/>
      <c r="G902" s="232"/>
      <c r="H902" s="172"/>
      <c r="I902" s="185"/>
      <c r="J902" s="172"/>
      <c r="K902" s="234"/>
      <c r="L902" s="172"/>
      <c r="M902" s="229" t="s">
        <v>6331</v>
      </c>
    </row>
    <row r="903" spans="1:13">
      <c r="A903" s="180"/>
      <c r="B903" s="180" t="s">
        <v>116</v>
      </c>
      <c r="C903" s="182" t="s">
        <v>16</v>
      </c>
      <c r="D903" s="231" t="s">
        <v>6134</v>
      </c>
      <c r="E903" s="201"/>
      <c r="F903" s="185"/>
      <c r="G903" s="232"/>
      <c r="H903" s="172"/>
      <c r="I903" s="185"/>
      <c r="J903" s="172"/>
      <c r="K903" s="234"/>
      <c r="L903" s="172"/>
      <c r="M903" s="229" t="s">
        <v>6331</v>
      </c>
    </row>
    <row r="904" spans="1:13">
      <c r="A904" s="180"/>
      <c r="B904" s="180" t="s">
        <v>118</v>
      </c>
      <c r="C904" s="182" t="s">
        <v>16</v>
      </c>
      <c r="D904" s="231" t="s">
        <v>6129</v>
      </c>
      <c r="E904" s="201"/>
      <c r="F904" s="185"/>
      <c r="G904" s="232"/>
      <c r="H904" s="172"/>
      <c r="I904" s="185"/>
      <c r="J904" s="172"/>
      <c r="K904" s="234"/>
      <c r="L904" s="172"/>
      <c r="M904" s="229" t="s">
        <v>6331</v>
      </c>
    </row>
    <row r="905" spans="1:13">
      <c r="A905" s="180"/>
      <c r="B905" s="180" t="s">
        <v>120</v>
      </c>
      <c r="C905" s="182" t="s">
        <v>16</v>
      </c>
      <c r="D905" s="231" t="s">
        <v>6096</v>
      </c>
      <c r="E905" s="201"/>
      <c r="F905" s="185"/>
      <c r="G905" s="232"/>
      <c r="H905" s="172"/>
      <c r="I905" s="185"/>
      <c r="J905" s="172"/>
      <c r="K905" s="234"/>
      <c r="L905" s="172"/>
      <c r="M905" s="229" t="s">
        <v>6331</v>
      </c>
    </row>
    <row r="906" spans="1:13">
      <c r="A906" s="180"/>
      <c r="B906" s="180" t="s">
        <v>122</v>
      </c>
      <c r="C906" s="182" t="s">
        <v>16</v>
      </c>
      <c r="D906" s="231" t="s">
        <v>6112</v>
      </c>
      <c r="E906" s="201"/>
      <c r="F906" s="185"/>
      <c r="G906" s="232"/>
      <c r="H906" s="172"/>
      <c r="I906" s="185"/>
      <c r="J906" s="172"/>
      <c r="K906" s="234"/>
      <c r="L906" s="172"/>
      <c r="M906" s="229" t="s">
        <v>6331</v>
      </c>
    </row>
    <row r="907" spans="1:13">
      <c r="A907" s="180"/>
      <c r="B907" s="180" t="s">
        <v>124</v>
      </c>
      <c r="C907" s="182" t="s">
        <v>16</v>
      </c>
      <c r="D907" s="231" t="s">
        <v>6087</v>
      </c>
      <c r="E907" s="201"/>
      <c r="F907" s="185"/>
      <c r="G907" s="232"/>
      <c r="H907" s="172"/>
      <c r="I907" s="185"/>
      <c r="J907" s="172"/>
      <c r="K907" s="234"/>
      <c r="L907" s="172"/>
      <c r="M907" s="229" t="s">
        <v>6331</v>
      </c>
    </row>
    <row r="908" spans="1:13">
      <c r="A908" s="180"/>
      <c r="B908" s="180" t="s">
        <v>126</v>
      </c>
      <c r="C908" s="182" t="s">
        <v>16</v>
      </c>
      <c r="D908" s="231" t="s">
        <v>6094</v>
      </c>
      <c r="E908" s="201"/>
      <c r="F908" s="185"/>
      <c r="G908" s="232"/>
      <c r="H908" s="172"/>
      <c r="I908" s="185"/>
      <c r="J908" s="172"/>
      <c r="K908" s="234"/>
      <c r="L908" s="172"/>
      <c r="M908" s="229" t="s">
        <v>6331</v>
      </c>
    </row>
    <row r="909" spans="1:13">
      <c r="A909" s="182"/>
      <c r="B909" s="182" t="s">
        <v>130</v>
      </c>
      <c r="C909" s="182" t="s">
        <v>16</v>
      </c>
      <c r="D909" s="231" t="s">
        <v>6105</v>
      </c>
      <c r="E909" s="201"/>
      <c r="F909" s="185"/>
      <c r="G909" s="232"/>
      <c r="H909" s="172"/>
      <c r="I909" s="185"/>
      <c r="J909" s="172"/>
      <c r="K909" s="234"/>
      <c r="L909" s="172"/>
      <c r="M909" s="229" t="s">
        <v>6331</v>
      </c>
    </row>
    <row r="910" spans="1:13">
      <c r="A910" s="180"/>
      <c r="B910" s="180" t="s">
        <v>132</v>
      </c>
      <c r="C910" s="182" t="s">
        <v>16</v>
      </c>
      <c r="D910" s="231" t="s">
        <v>6085</v>
      </c>
      <c r="E910" s="201"/>
      <c r="F910" s="185"/>
      <c r="G910" s="232"/>
      <c r="H910" s="172"/>
      <c r="I910" s="185"/>
      <c r="J910" s="172"/>
      <c r="K910" s="234"/>
      <c r="L910" s="172"/>
      <c r="M910" s="229" t="s">
        <v>6331</v>
      </c>
    </row>
    <row r="911" spans="1:13">
      <c r="A911" s="180"/>
      <c r="B911" s="180" t="s">
        <v>134</v>
      </c>
      <c r="C911" s="182" t="s">
        <v>16</v>
      </c>
      <c r="D911" s="231" t="s">
        <v>6108</v>
      </c>
      <c r="E911" s="201"/>
      <c r="F911" s="185"/>
      <c r="G911" s="232"/>
      <c r="H911" s="172"/>
      <c r="I911" s="185"/>
      <c r="J911" s="172"/>
      <c r="K911" s="234"/>
      <c r="L911" s="172"/>
      <c r="M911" s="229" t="s">
        <v>6331</v>
      </c>
    </row>
    <row r="912" spans="1:13">
      <c r="A912" s="180"/>
      <c r="B912" s="180" t="s">
        <v>136</v>
      </c>
      <c r="C912" s="182" t="s">
        <v>16</v>
      </c>
      <c r="D912" s="231" t="s">
        <v>6116</v>
      </c>
      <c r="E912" s="201"/>
      <c r="F912" s="185"/>
      <c r="G912" s="232"/>
      <c r="H912" s="172"/>
      <c r="I912" s="185"/>
      <c r="J912" s="172"/>
      <c r="K912" s="234"/>
      <c r="L912" s="172"/>
      <c r="M912" s="229" t="s">
        <v>6331</v>
      </c>
    </row>
    <row r="913" spans="1:13">
      <c r="A913" s="178"/>
      <c r="B913" s="178" t="s">
        <v>140</v>
      </c>
      <c r="C913" s="182" t="s">
        <v>16</v>
      </c>
      <c r="D913" s="274" t="s">
        <v>6118</v>
      </c>
      <c r="E913" s="201"/>
      <c r="F913" s="185"/>
      <c r="G913" s="232"/>
      <c r="H913" s="172"/>
      <c r="I913" s="185"/>
      <c r="J913" s="172"/>
      <c r="K913" s="234"/>
      <c r="L913" s="172"/>
      <c r="M913" s="229" t="s">
        <v>6331</v>
      </c>
    </row>
    <row r="914" spans="1:13">
      <c r="A914" s="180"/>
      <c r="B914" s="180" t="s">
        <v>142</v>
      </c>
      <c r="C914" s="182" t="s">
        <v>16</v>
      </c>
      <c r="D914" s="231" t="s">
        <v>5918</v>
      </c>
      <c r="E914" s="201"/>
      <c r="F914" s="185"/>
      <c r="G914" s="232"/>
      <c r="H914" s="172"/>
      <c r="I914" s="185"/>
      <c r="J914" s="172"/>
      <c r="K914" s="234"/>
      <c r="L914" s="172"/>
      <c r="M914" s="229" t="s">
        <v>6331</v>
      </c>
    </row>
    <row r="915" spans="1:13">
      <c r="A915" s="178"/>
      <c r="B915" s="178" t="s">
        <v>146</v>
      </c>
      <c r="C915" s="182" t="s">
        <v>16</v>
      </c>
      <c r="D915" s="274" t="s">
        <v>6173</v>
      </c>
      <c r="E915" s="201"/>
      <c r="F915" s="185"/>
      <c r="G915" s="232"/>
      <c r="H915" s="172"/>
      <c r="I915" s="185"/>
      <c r="J915" s="172"/>
      <c r="K915" s="234"/>
      <c r="L915" s="172"/>
      <c r="M915" s="229" t="s">
        <v>6331</v>
      </c>
    </row>
    <row r="916" spans="1:13">
      <c r="A916" s="180"/>
      <c r="B916" s="180" t="s">
        <v>150</v>
      </c>
      <c r="C916" s="182" t="s">
        <v>16</v>
      </c>
      <c r="D916" s="231" t="s">
        <v>5873</v>
      </c>
      <c r="E916" s="201"/>
      <c r="F916" s="185"/>
      <c r="G916" s="232"/>
      <c r="H916" s="172"/>
      <c r="I916" s="185"/>
      <c r="J916" s="172"/>
      <c r="K916" s="234"/>
      <c r="L916" s="172"/>
      <c r="M916" s="229" t="s">
        <v>6331</v>
      </c>
    </row>
    <row r="917" spans="1:13">
      <c r="A917" s="180"/>
      <c r="B917" s="180" t="s">
        <v>156</v>
      </c>
      <c r="C917" s="182" t="s">
        <v>16</v>
      </c>
      <c r="D917" s="231" t="s">
        <v>6180</v>
      </c>
      <c r="E917" s="201"/>
      <c r="F917" s="185"/>
      <c r="G917" s="232"/>
      <c r="H917" s="172"/>
      <c r="I917" s="185"/>
      <c r="J917" s="172"/>
      <c r="K917" s="234"/>
      <c r="L917" s="172"/>
      <c r="M917" s="229" t="s">
        <v>6331</v>
      </c>
    </row>
    <row r="918" spans="1:13">
      <c r="A918" s="180"/>
      <c r="B918" s="180" t="s">
        <v>158</v>
      </c>
      <c r="C918" s="182" t="s">
        <v>16</v>
      </c>
      <c r="D918" s="231" t="s">
        <v>6059</v>
      </c>
      <c r="E918" s="201"/>
      <c r="F918" s="185"/>
      <c r="G918" s="232"/>
      <c r="H918" s="172"/>
      <c r="I918" s="185"/>
      <c r="J918" s="172"/>
      <c r="K918" s="234"/>
      <c r="L918" s="172"/>
      <c r="M918" s="229" t="s">
        <v>6331</v>
      </c>
    </row>
    <row r="919" spans="1:13">
      <c r="A919" s="180"/>
      <c r="B919" s="180" t="s">
        <v>167</v>
      </c>
      <c r="C919" s="182" t="s">
        <v>16</v>
      </c>
      <c r="D919" s="231" t="s">
        <v>5974</v>
      </c>
      <c r="E919" s="201"/>
      <c r="F919" s="185"/>
      <c r="G919" s="232"/>
      <c r="H919" s="172"/>
      <c r="I919" s="185"/>
      <c r="J919" s="172"/>
      <c r="K919" s="234"/>
      <c r="L919" s="172"/>
      <c r="M919" s="229" t="s">
        <v>6331</v>
      </c>
    </row>
    <row r="920" spans="1:13">
      <c r="A920" s="178"/>
      <c r="B920" s="178" t="s">
        <v>169</v>
      </c>
      <c r="C920" s="182" t="s">
        <v>16</v>
      </c>
      <c r="D920" s="274" t="s">
        <v>5992</v>
      </c>
      <c r="E920" s="201"/>
      <c r="F920" s="185"/>
      <c r="G920" s="232"/>
      <c r="H920" s="172"/>
      <c r="I920" s="185"/>
      <c r="J920" s="172"/>
      <c r="K920" s="234"/>
      <c r="L920" s="172"/>
      <c r="M920" s="229" t="s">
        <v>6331</v>
      </c>
    </row>
    <row r="921" spans="1:13">
      <c r="A921" s="180"/>
      <c r="B921" s="180" t="s">
        <v>171</v>
      </c>
      <c r="C921" s="182" t="s">
        <v>16</v>
      </c>
      <c r="D921" s="231" t="s">
        <v>6068</v>
      </c>
      <c r="E921" s="201"/>
      <c r="F921" s="185"/>
      <c r="G921" s="232"/>
      <c r="H921" s="172"/>
      <c r="I921" s="185"/>
      <c r="J921" s="172"/>
      <c r="K921" s="234"/>
      <c r="L921" s="172"/>
      <c r="M921" s="229" t="s">
        <v>6331</v>
      </c>
    </row>
    <row r="922" spans="1:13">
      <c r="A922" s="180"/>
      <c r="B922" s="180" t="s">
        <v>177</v>
      </c>
      <c r="C922" s="182" t="s">
        <v>16</v>
      </c>
      <c r="D922" s="231" t="s">
        <v>5973</v>
      </c>
      <c r="E922" s="201"/>
      <c r="F922" s="185"/>
      <c r="G922" s="232"/>
      <c r="H922" s="172"/>
      <c r="I922" s="185"/>
      <c r="J922" s="172"/>
      <c r="K922" s="234"/>
      <c r="L922" s="172"/>
      <c r="M922" s="229" t="s">
        <v>6331</v>
      </c>
    </row>
    <row r="923" spans="1:13">
      <c r="A923" s="180"/>
      <c r="B923" s="180" t="s">
        <v>242</v>
      </c>
      <c r="C923" s="182" t="s">
        <v>16</v>
      </c>
      <c r="D923" s="231" t="s">
        <v>6176</v>
      </c>
      <c r="E923" s="201" t="s">
        <v>240</v>
      </c>
      <c r="F923" s="185" t="s">
        <v>241</v>
      </c>
      <c r="G923" s="232"/>
      <c r="H923" s="172"/>
      <c r="I923" s="185"/>
      <c r="J923" s="172"/>
      <c r="K923" s="234"/>
      <c r="L923" s="172"/>
      <c r="M923" s="229" t="s">
        <v>6331</v>
      </c>
    </row>
    <row r="924" spans="1:13">
      <c r="A924" s="180"/>
      <c r="B924" s="180" t="s">
        <v>252</v>
      </c>
      <c r="C924" s="182" t="s">
        <v>16</v>
      </c>
      <c r="D924" s="231" t="s">
        <v>5898</v>
      </c>
      <c r="E924" s="201" t="s">
        <v>251</v>
      </c>
      <c r="F924" s="185" t="s">
        <v>237</v>
      </c>
      <c r="G924" s="232"/>
      <c r="H924" s="172"/>
      <c r="I924" s="185"/>
      <c r="J924" s="172"/>
      <c r="K924" s="234"/>
      <c r="L924" s="172"/>
      <c r="M924" s="229" t="s">
        <v>6331</v>
      </c>
    </row>
    <row r="925" spans="1:13">
      <c r="A925" s="180"/>
      <c r="B925" s="180" t="s">
        <v>256</v>
      </c>
      <c r="C925" s="182" t="s">
        <v>16</v>
      </c>
      <c r="D925" s="231" t="s">
        <v>5900</v>
      </c>
      <c r="E925" s="201" t="s">
        <v>254</v>
      </c>
      <c r="F925" s="185" t="s">
        <v>255</v>
      </c>
      <c r="G925" s="232"/>
      <c r="H925" s="172"/>
      <c r="I925" s="185"/>
      <c r="J925" s="172"/>
      <c r="K925" s="234"/>
      <c r="L925" s="172"/>
      <c r="M925" s="229" t="s">
        <v>6331</v>
      </c>
    </row>
    <row r="926" spans="1:13">
      <c r="A926" s="178"/>
      <c r="B926" s="178" t="s">
        <v>260</v>
      </c>
      <c r="C926" s="182" t="s">
        <v>16</v>
      </c>
      <c r="D926" s="274" t="s">
        <v>6172</v>
      </c>
      <c r="E926" s="201" t="s">
        <v>258</v>
      </c>
      <c r="F926" s="185" t="s">
        <v>259</v>
      </c>
      <c r="G926" s="232"/>
      <c r="H926" s="172"/>
      <c r="I926" s="185"/>
      <c r="J926" s="172"/>
      <c r="K926" s="234"/>
      <c r="L926" s="172"/>
      <c r="M926" s="229" t="s">
        <v>6331</v>
      </c>
    </row>
    <row r="927" spans="1:13">
      <c r="A927" s="180"/>
      <c r="B927" s="180" t="s">
        <v>264</v>
      </c>
      <c r="C927" s="182" t="s">
        <v>16</v>
      </c>
      <c r="D927" s="231" t="s">
        <v>6174</v>
      </c>
      <c r="E927" s="201" t="s">
        <v>262</v>
      </c>
      <c r="F927" s="185" t="s">
        <v>263</v>
      </c>
      <c r="G927" s="232"/>
      <c r="H927" s="172"/>
      <c r="I927" s="185"/>
      <c r="J927" s="172"/>
      <c r="K927" s="234"/>
      <c r="L927" s="172"/>
      <c r="M927" s="229" t="s">
        <v>6331</v>
      </c>
    </row>
    <row r="928" spans="1:13">
      <c r="A928" s="180"/>
      <c r="B928" s="180" t="s">
        <v>300</v>
      </c>
      <c r="C928" s="182" t="s">
        <v>16</v>
      </c>
      <c r="D928" s="231" t="s">
        <v>5981</v>
      </c>
      <c r="E928" s="201" t="s">
        <v>298</v>
      </c>
      <c r="F928" s="185" t="s">
        <v>1880</v>
      </c>
      <c r="G928" s="232"/>
      <c r="H928" s="172"/>
      <c r="I928" s="185"/>
      <c r="J928" s="172"/>
      <c r="K928" s="234"/>
      <c r="L928" s="172"/>
      <c r="M928" s="229" t="s">
        <v>6331</v>
      </c>
    </row>
    <row r="929" spans="1:13">
      <c r="A929" s="180"/>
      <c r="B929" s="180" t="s">
        <v>324</v>
      </c>
      <c r="C929" s="182" t="s">
        <v>16</v>
      </c>
      <c r="D929" s="231" t="s">
        <v>5917</v>
      </c>
      <c r="E929" s="201" t="s">
        <v>322</v>
      </c>
      <c r="F929" s="185" t="s">
        <v>1874</v>
      </c>
      <c r="G929" s="232"/>
      <c r="H929" s="172"/>
      <c r="I929" s="185"/>
      <c r="J929" s="172"/>
      <c r="K929" s="234"/>
      <c r="L929" s="172"/>
      <c r="M929" s="229" t="s">
        <v>6331</v>
      </c>
    </row>
    <row r="930" spans="1:13">
      <c r="A930" s="180"/>
      <c r="B930" s="180" t="s">
        <v>340</v>
      </c>
      <c r="C930" s="182" t="s">
        <v>16</v>
      </c>
      <c r="D930" s="231" t="s">
        <v>6044</v>
      </c>
      <c r="E930" s="201"/>
      <c r="F930" s="185"/>
      <c r="G930" s="232"/>
      <c r="H930" s="172"/>
      <c r="I930" s="185"/>
      <c r="J930" s="172"/>
      <c r="K930" s="234"/>
      <c r="L930" s="172"/>
      <c r="M930" s="229" t="s">
        <v>6331</v>
      </c>
    </row>
    <row r="931" spans="1:13">
      <c r="A931" s="180"/>
      <c r="B931" s="180" t="s">
        <v>342</v>
      </c>
      <c r="C931" s="182" t="s">
        <v>16</v>
      </c>
      <c r="D931" s="231" t="s">
        <v>6189</v>
      </c>
      <c r="E931" s="201" t="s">
        <v>322</v>
      </c>
      <c r="F931" s="185" t="s">
        <v>1874</v>
      </c>
      <c r="G931" s="232"/>
      <c r="H931" s="172"/>
      <c r="I931" s="185"/>
      <c r="J931" s="172"/>
      <c r="K931" s="234"/>
      <c r="L931" s="172"/>
      <c r="M931" s="229" t="s">
        <v>6331</v>
      </c>
    </row>
    <row r="932" spans="1:13">
      <c r="A932" s="180" t="s">
        <v>5808</v>
      </c>
      <c r="B932" s="180" t="s">
        <v>390</v>
      </c>
      <c r="C932" s="182" t="s">
        <v>16</v>
      </c>
      <c r="D932" s="231" t="s">
        <v>6182</v>
      </c>
      <c r="E932" s="201" t="s">
        <v>388</v>
      </c>
      <c r="F932" s="185" t="s">
        <v>389</v>
      </c>
      <c r="G932" s="232"/>
      <c r="H932" s="172"/>
      <c r="I932" s="185"/>
      <c r="J932" s="172"/>
      <c r="K932" s="234"/>
      <c r="L932" s="172"/>
      <c r="M932" s="229" t="s">
        <v>6331</v>
      </c>
    </row>
    <row r="933" spans="1:13">
      <c r="A933" s="180"/>
      <c r="B933" s="180" t="s">
        <v>394</v>
      </c>
      <c r="C933" s="182" t="s">
        <v>16</v>
      </c>
      <c r="D933" s="231" t="s">
        <v>6027</v>
      </c>
      <c r="E933" s="201" t="s">
        <v>392</v>
      </c>
      <c r="F933" s="185" t="s">
        <v>393</v>
      </c>
      <c r="G933" s="232"/>
      <c r="H933" s="172"/>
      <c r="I933" s="185"/>
      <c r="J933" s="172"/>
      <c r="K933" s="234"/>
      <c r="L933" s="172"/>
      <c r="M933" s="229" t="s">
        <v>6331</v>
      </c>
    </row>
    <row r="934" spans="1:13">
      <c r="A934" s="180"/>
      <c r="B934" s="180" t="s">
        <v>398</v>
      </c>
      <c r="C934" s="182" t="s">
        <v>16</v>
      </c>
      <c r="D934" s="231" t="s">
        <v>5866</v>
      </c>
      <c r="E934" s="201" t="s">
        <v>396</v>
      </c>
      <c r="F934" s="185" t="s">
        <v>4229</v>
      </c>
      <c r="G934" s="232"/>
      <c r="H934" s="172"/>
      <c r="I934" s="185"/>
      <c r="J934" s="172"/>
      <c r="K934" s="234"/>
      <c r="L934" s="172"/>
      <c r="M934" s="229" t="s">
        <v>6331</v>
      </c>
    </row>
    <row r="935" spans="1:13">
      <c r="A935" s="180"/>
      <c r="B935" s="180" t="s">
        <v>409</v>
      </c>
      <c r="C935" s="182" t="s">
        <v>16</v>
      </c>
      <c r="D935" s="231" t="s">
        <v>6125</v>
      </c>
      <c r="E935" s="201" t="s">
        <v>408</v>
      </c>
      <c r="F935" s="185" t="s">
        <v>401</v>
      </c>
      <c r="G935" s="232"/>
      <c r="H935" s="172"/>
      <c r="I935" s="185"/>
      <c r="J935" s="172"/>
      <c r="K935" s="234"/>
      <c r="L935" s="172"/>
      <c r="M935" s="229" t="s">
        <v>6331</v>
      </c>
    </row>
    <row r="936" spans="1:13">
      <c r="A936" s="180"/>
      <c r="B936" s="180" t="s">
        <v>464</v>
      </c>
      <c r="C936" s="182" t="s">
        <v>16</v>
      </c>
      <c r="D936" s="231" t="s">
        <v>6046</v>
      </c>
      <c r="E936" s="201"/>
      <c r="F936" s="185"/>
      <c r="G936" s="232"/>
      <c r="H936" s="172"/>
      <c r="I936" s="185"/>
      <c r="J936" s="172"/>
      <c r="K936" s="234"/>
      <c r="L936" s="172"/>
      <c r="M936" s="229" t="s">
        <v>6331</v>
      </c>
    </row>
    <row r="937" spans="1:13">
      <c r="A937" s="180"/>
      <c r="B937" s="180" t="s">
        <v>488</v>
      </c>
      <c r="C937" s="182" t="s">
        <v>16</v>
      </c>
      <c r="D937" s="231" t="s">
        <v>6045</v>
      </c>
      <c r="E937" s="201" t="s">
        <v>486</v>
      </c>
      <c r="F937" s="185" t="s">
        <v>487</v>
      </c>
      <c r="G937" s="232"/>
      <c r="H937" s="172"/>
      <c r="I937" s="185"/>
      <c r="J937" s="172"/>
      <c r="K937" s="234"/>
      <c r="L937" s="172"/>
      <c r="M937" s="229" t="s">
        <v>6331</v>
      </c>
    </row>
    <row r="938" spans="1:13">
      <c r="A938" s="180"/>
      <c r="B938" s="180" t="s">
        <v>492</v>
      </c>
      <c r="C938" s="182" t="s">
        <v>16</v>
      </c>
      <c r="D938" s="231" t="s">
        <v>5945</v>
      </c>
      <c r="E938" s="201" t="s">
        <v>490</v>
      </c>
      <c r="F938" s="185" t="s">
        <v>491</v>
      </c>
      <c r="G938" s="232"/>
      <c r="H938" s="172"/>
      <c r="I938" s="185"/>
      <c r="J938" s="172"/>
      <c r="K938" s="234"/>
      <c r="L938" s="172"/>
      <c r="M938" s="229" t="s">
        <v>6331</v>
      </c>
    </row>
    <row r="939" spans="1:13">
      <c r="A939" s="180"/>
      <c r="B939" s="180" t="s">
        <v>496</v>
      </c>
      <c r="C939" s="182" t="s">
        <v>16</v>
      </c>
      <c r="D939" s="231" t="s">
        <v>6060</v>
      </c>
      <c r="E939" s="201" t="s">
        <v>494</v>
      </c>
      <c r="F939" s="185" t="s">
        <v>495</v>
      </c>
      <c r="G939" s="232"/>
      <c r="H939" s="172"/>
      <c r="I939" s="185"/>
      <c r="J939" s="172"/>
      <c r="K939" s="234"/>
      <c r="L939" s="172"/>
      <c r="M939" s="229" t="s">
        <v>6331</v>
      </c>
    </row>
    <row r="940" spans="1:13">
      <c r="A940" s="180"/>
      <c r="B940" s="180" t="s">
        <v>534</v>
      </c>
      <c r="C940" s="182" t="s">
        <v>16</v>
      </c>
      <c r="D940" s="231" t="s">
        <v>6022</v>
      </c>
      <c r="E940" s="201" t="s">
        <v>532</v>
      </c>
      <c r="F940" s="185" t="s">
        <v>533</v>
      </c>
      <c r="G940" s="232"/>
      <c r="H940" s="172"/>
      <c r="I940" s="185"/>
      <c r="J940" s="172"/>
      <c r="K940" s="234"/>
      <c r="L940" s="172"/>
      <c r="M940" s="229" t="s">
        <v>6331</v>
      </c>
    </row>
    <row r="941" spans="1:13">
      <c r="A941" s="180"/>
      <c r="B941" s="180" t="s">
        <v>536</v>
      </c>
      <c r="C941" s="182" t="s">
        <v>16</v>
      </c>
      <c r="D941" s="231" t="s">
        <v>6193</v>
      </c>
      <c r="E941" s="201" t="s">
        <v>456</v>
      </c>
      <c r="F941" s="185" t="s">
        <v>457</v>
      </c>
      <c r="G941" s="232"/>
      <c r="H941" s="172"/>
      <c r="I941" s="185"/>
      <c r="J941" s="172"/>
      <c r="K941" s="234"/>
      <c r="L941" s="172"/>
      <c r="M941" s="229" t="s">
        <v>6331</v>
      </c>
    </row>
    <row r="942" spans="1:13">
      <c r="A942" s="180"/>
      <c r="B942" s="180" t="s">
        <v>540</v>
      </c>
      <c r="C942" s="182" t="s">
        <v>16</v>
      </c>
      <c r="D942" s="231" t="s">
        <v>6194</v>
      </c>
      <c r="E942" s="201" t="s">
        <v>538</v>
      </c>
      <c r="F942" s="185" t="s">
        <v>539</v>
      </c>
      <c r="G942" s="232"/>
      <c r="H942" s="172"/>
      <c r="I942" s="185"/>
      <c r="J942" s="172"/>
      <c r="K942" s="234"/>
      <c r="L942" s="172"/>
      <c r="M942" s="229" t="s">
        <v>6331</v>
      </c>
    </row>
    <row r="943" spans="1:13">
      <c r="A943" s="180"/>
      <c r="B943" s="180" t="s">
        <v>544</v>
      </c>
      <c r="C943" s="182" t="s">
        <v>16</v>
      </c>
      <c r="D943" s="231" t="s">
        <v>6191</v>
      </c>
      <c r="E943" s="201" t="s">
        <v>542</v>
      </c>
      <c r="F943" s="185" t="s">
        <v>543</v>
      </c>
      <c r="G943" s="232"/>
      <c r="H943" s="172"/>
      <c r="I943" s="185"/>
      <c r="J943" s="172"/>
      <c r="K943" s="234"/>
      <c r="L943" s="172"/>
      <c r="M943" s="229" t="s">
        <v>6331</v>
      </c>
    </row>
    <row r="944" spans="1:13">
      <c r="A944" s="180"/>
      <c r="B944" s="180" t="s">
        <v>546</v>
      </c>
      <c r="C944" s="182" t="s">
        <v>16</v>
      </c>
      <c r="D944" s="231" t="s">
        <v>6192</v>
      </c>
      <c r="E944" s="201" t="s">
        <v>542</v>
      </c>
      <c r="F944" s="185" t="s">
        <v>543</v>
      </c>
      <c r="G944" s="232"/>
      <c r="H944" s="172"/>
      <c r="I944" s="185"/>
      <c r="J944" s="172"/>
      <c r="K944" s="234"/>
      <c r="L944" s="172"/>
      <c r="M944" s="229" t="s">
        <v>6331</v>
      </c>
    </row>
    <row r="945" spans="1:13">
      <c r="A945" s="180"/>
      <c r="B945" s="180" t="s">
        <v>550</v>
      </c>
      <c r="C945" s="182" t="s">
        <v>16</v>
      </c>
      <c r="D945" s="231" t="s">
        <v>6050</v>
      </c>
      <c r="E945" s="201" t="s">
        <v>548</v>
      </c>
      <c r="F945" s="185" t="s">
        <v>549</v>
      </c>
      <c r="G945" s="232"/>
      <c r="H945" s="172"/>
      <c r="I945" s="185"/>
      <c r="J945" s="172"/>
      <c r="K945" s="234"/>
      <c r="L945" s="172"/>
      <c r="M945" s="229" t="s">
        <v>6331</v>
      </c>
    </row>
    <row r="946" spans="1:13">
      <c r="A946" s="180"/>
      <c r="B946" s="180" t="s">
        <v>552</v>
      </c>
      <c r="C946" s="182" t="s">
        <v>16</v>
      </c>
      <c r="D946" s="231" t="s">
        <v>6195</v>
      </c>
      <c r="E946" s="201" t="s">
        <v>548</v>
      </c>
      <c r="F946" s="185" t="s">
        <v>549</v>
      </c>
      <c r="G946" s="232"/>
      <c r="H946" s="172"/>
      <c r="I946" s="185"/>
      <c r="J946" s="172"/>
      <c r="K946" s="234"/>
      <c r="L946" s="172"/>
      <c r="M946" s="229" t="s">
        <v>6331</v>
      </c>
    </row>
    <row r="947" spans="1:13">
      <c r="A947" s="180"/>
      <c r="B947" s="180" t="s">
        <v>573</v>
      </c>
      <c r="C947" s="182" t="s">
        <v>16</v>
      </c>
      <c r="D947" s="231" t="s">
        <v>6177</v>
      </c>
      <c r="E947" s="201" t="s">
        <v>254</v>
      </c>
      <c r="F947" s="185" t="s">
        <v>255</v>
      </c>
      <c r="G947" s="232"/>
      <c r="H947" s="172"/>
      <c r="I947" s="185"/>
      <c r="J947" s="172"/>
      <c r="K947" s="234"/>
      <c r="L947" s="172"/>
      <c r="M947" s="229" t="s">
        <v>6331</v>
      </c>
    </row>
    <row r="948" spans="1:13">
      <c r="A948" s="180"/>
      <c r="B948" s="180" t="s">
        <v>577</v>
      </c>
      <c r="C948" s="182" t="s">
        <v>16</v>
      </c>
      <c r="D948" s="231" t="s">
        <v>5991</v>
      </c>
      <c r="E948" s="201" t="s">
        <v>575</v>
      </c>
      <c r="F948" s="185" t="s">
        <v>576</v>
      </c>
      <c r="G948" s="232"/>
      <c r="H948" s="172"/>
      <c r="I948" s="185"/>
      <c r="J948" s="172"/>
      <c r="K948" s="234"/>
      <c r="L948" s="172"/>
      <c r="M948" s="229" t="s">
        <v>6331</v>
      </c>
    </row>
    <row r="949" spans="1:13">
      <c r="A949" s="180"/>
      <c r="B949" s="180" t="s">
        <v>584</v>
      </c>
      <c r="C949" s="182" t="s">
        <v>16</v>
      </c>
      <c r="D949" s="231" t="s">
        <v>6146</v>
      </c>
      <c r="E949" s="201"/>
      <c r="F949" s="185" t="s">
        <v>583</v>
      </c>
      <c r="G949" s="232"/>
      <c r="H949" s="172"/>
      <c r="I949" s="185"/>
      <c r="J949" s="172"/>
      <c r="K949" s="234"/>
      <c r="L949" s="172"/>
      <c r="M949" s="229" t="s">
        <v>6331</v>
      </c>
    </row>
    <row r="950" spans="1:13">
      <c r="A950" s="180"/>
      <c r="B950" s="180" t="s">
        <v>621</v>
      </c>
      <c r="C950" s="182" t="s">
        <v>16</v>
      </c>
      <c r="D950" s="231" t="s">
        <v>6157</v>
      </c>
      <c r="E950" s="201"/>
      <c r="F950" s="185"/>
      <c r="G950" s="232"/>
      <c r="H950" s="172"/>
      <c r="I950" s="185"/>
      <c r="J950" s="172"/>
      <c r="K950" s="234"/>
      <c r="L950" s="172"/>
      <c r="M950" s="229" t="s">
        <v>6331</v>
      </c>
    </row>
    <row r="951" spans="1:13">
      <c r="A951" s="180"/>
      <c r="B951" s="180" t="s">
        <v>627</v>
      </c>
      <c r="C951" s="182" t="s">
        <v>16</v>
      </c>
      <c r="D951" s="231" t="s">
        <v>5512</v>
      </c>
      <c r="E951" s="201" t="s">
        <v>625</v>
      </c>
      <c r="F951" s="185" t="s">
        <v>4174</v>
      </c>
      <c r="G951" s="232"/>
      <c r="H951" s="172"/>
      <c r="I951" s="185"/>
      <c r="J951" s="172"/>
      <c r="K951" s="234"/>
      <c r="L951" s="172"/>
      <c r="M951" s="229" t="s">
        <v>6331</v>
      </c>
    </row>
    <row r="952" spans="1:13">
      <c r="A952" s="180" t="s">
        <v>5808</v>
      </c>
      <c r="B952" s="180" t="s">
        <v>659</v>
      </c>
      <c r="C952" s="182" t="s">
        <v>16</v>
      </c>
      <c r="D952" s="231" t="s">
        <v>5912</v>
      </c>
      <c r="E952" s="201" t="s">
        <v>657</v>
      </c>
      <c r="F952" s="185" t="s">
        <v>658</v>
      </c>
      <c r="G952" s="232"/>
      <c r="H952" s="172"/>
      <c r="I952" s="185"/>
      <c r="J952" s="172"/>
      <c r="K952" s="234"/>
      <c r="L952" s="172"/>
      <c r="M952" s="229" t="s">
        <v>6331</v>
      </c>
    </row>
    <row r="953" spans="1:13">
      <c r="A953" s="180"/>
      <c r="B953" s="180" t="s">
        <v>673</v>
      </c>
      <c r="C953" s="182" t="s">
        <v>16</v>
      </c>
      <c r="D953" s="231" t="s">
        <v>6179</v>
      </c>
      <c r="E953" s="201"/>
      <c r="F953" s="185"/>
      <c r="G953" s="232"/>
      <c r="H953" s="172"/>
      <c r="I953" s="185"/>
      <c r="J953" s="172"/>
      <c r="K953" s="234"/>
      <c r="L953" s="172"/>
      <c r="M953" s="229" t="s">
        <v>6331</v>
      </c>
    </row>
    <row r="954" spans="1:13">
      <c r="A954" s="180"/>
      <c r="B954" s="180" t="s">
        <v>681</v>
      </c>
      <c r="C954" s="182" t="s">
        <v>16</v>
      </c>
      <c r="D954" s="231" t="s">
        <v>6093</v>
      </c>
      <c r="E954" s="201" t="s">
        <v>679</v>
      </c>
      <c r="F954" s="185" t="s">
        <v>680</v>
      </c>
      <c r="G954" s="232"/>
      <c r="H954" s="172"/>
      <c r="I954" s="185"/>
      <c r="J954" s="172"/>
      <c r="K954" s="234"/>
      <c r="L954" s="172"/>
      <c r="M954" s="229" t="s">
        <v>6331</v>
      </c>
    </row>
    <row r="955" spans="1:13">
      <c r="A955" s="180"/>
      <c r="B955" s="180" t="s">
        <v>729</v>
      </c>
      <c r="C955" s="182" t="s">
        <v>16</v>
      </c>
      <c r="D955" s="231" t="s">
        <v>5910</v>
      </c>
      <c r="E955" s="201" t="s">
        <v>727</v>
      </c>
      <c r="F955" s="185" t="s">
        <v>4217</v>
      </c>
      <c r="G955" s="232"/>
      <c r="H955" s="172"/>
      <c r="I955" s="185"/>
      <c r="J955" s="172"/>
      <c r="K955" s="234"/>
      <c r="L955" s="172"/>
      <c r="M955" s="229" t="s">
        <v>6331</v>
      </c>
    </row>
    <row r="956" spans="1:13">
      <c r="A956" s="182"/>
      <c r="B956" s="182" t="s">
        <v>733</v>
      </c>
      <c r="C956" s="182" t="s">
        <v>16</v>
      </c>
      <c r="D956" s="275" t="s">
        <v>6124</v>
      </c>
      <c r="E956" s="276" t="s">
        <v>731</v>
      </c>
      <c r="F956" s="185" t="s">
        <v>732</v>
      </c>
      <c r="G956" s="232"/>
      <c r="H956" s="172"/>
      <c r="I956" s="185"/>
      <c r="J956" s="172"/>
      <c r="K956" s="234"/>
      <c r="L956" s="172"/>
      <c r="M956" s="229" t="s">
        <v>6331</v>
      </c>
    </row>
    <row r="957" spans="1:13">
      <c r="A957" s="180"/>
      <c r="B957" s="180" t="s">
        <v>739</v>
      </c>
      <c r="C957" s="182" t="s">
        <v>16</v>
      </c>
      <c r="D957" s="275" t="s">
        <v>5426</v>
      </c>
      <c r="E957" s="276" t="s">
        <v>641</v>
      </c>
      <c r="F957" s="185" t="s">
        <v>642</v>
      </c>
      <c r="G957" s="232"/>
      <c r="H957" s="172"/>
      <c r="I957" s="185"/>
      <c r="J957" s="172"/>
      <c r="K957" s="234"/>
      <c r="L957" s="172"/>
      <c r="M957" s="229" t="s">
        <v>6331</v>
      </c>
    </row>
    <row r="958" spans="1:13">
      <c r="A958" s="180"/>
      <c r="B958" s="180" t="s">
        <v>743</v>
      </c>
      <c r="C958" s="182" t="s">
        <v>16</v>
      </c>
      <c r="D958" s="275" t="s">
        <v>5564</v>
      </c>
      <c r="E958" s="276" t="s">
        <v>741</v>
      </c>
      <c r="F958" s="185" t="s">
        <v>742</v>
      </c>
      <c r="G958" s="232"/>
      <c r="H958" s="172"/>
      <c r="I958" s="185"/>
      <c r="J958" s="172"/>
      <c r="K958" s="234"/>
      <c r="L958" s="172"/>
      <c r="M958" s="229" t="s">
        <v>6331</v>
      </c>
    </row>
    <row r="959" spans="1:13">
      <c r="A959" s="182" t="s">
        <v>5808</v>
      </c>
      <c r="B959" s="182" t="s">
        <v>745</v>
      </c>
      <c r="C959" s="182" t="s">
        <v>16</v>
      </c>
      <c r="D959" s="231" t="s">
        <v>6190</v>
      </c>
      <c r="E959" s="201" t="s">
        <v>641</v>
      </c>
      <c r="F959" s="185" t="s">
        <v>642</v>
      </c>
      <c r="G959" s="232"/>
      <c r="H959" s="172"/>
      <c r="I959" s="185"/>
      <c r="J959" s="172"/>
      <c r="K959" s="234"/>
      <c r="L959" s="172"/>
      <c r="M959" s="229" t="s">
        <v>6331</v>
      </c>
    </row>
    <row r="960" spans="1:13">
      <c r="A960" s="180"/>
      <c r="B960" s="180" t="s">
        <v>769</v>
      </c>
      <c r="C960" s="182" t="s">
        <v>16</v>
      </c>
      <c r="D960" s="231" t="s">
        <v>5953</v>
      </c>
      <c r="E960" s="201" t="s">
        <v>767</v>
      </c>
      <c r="F960" s="185" t="s">
        <v>768</v>
      </c>
      <c r="G960" s="232"/>
      <c r="H960" s="172"/>
      <c r="I960" s="185"/>
      <c r="J960" s="172"/>
      <c r="K960" s="234"/>
      <c r="L960" s="172"/>
      <c r="M960" s="229" t="s">
        <v>6331</v>
      </c>
    </row>
    <row r="961" spans="1:13">
      <c r="A961" s="180"/>
      <c r="B961" s="180" t="s">
        <v>773</v>
      </c>
      <c r="C961" s="182" t="s">
        <v>16</v>
      </c>
      <c r="D961" s="231" t="s">
        <v>5954</v>
      </c>
      <c r="E961" s="201" t="s">
        <v>771</v>
      </c>
      <c r="F961" s="185" t="s">
        <v>772</v>
      </c>
      <c r="G961" s="232"/>
      <c r="H961" s="172"/>
      <c r="I961" s="185"/>
      <c r="J961" s="172"/>
      <c r="K961" s="234"/>
      <c r="L961" s="172"/>
      <c r="M961" s="229" t="s">
        <v>6331</v>
      </c>
    </row>
    <row r="962" spans="1:13">
      <c r="A962" s="180"/>
      <c r="B962" s="180" t="s">
        <v>775</v>
      </c>
      <c r="C962" s="182" t="s">
        <v>16</v>
      </c>
      <c r="D962" s="231" t="s">
        <v>6141</v>
      </c>
      <c r="E962" s="201" t="s">
        <v>755</v>
      </c>
      <c r="F962" s="185" t="s">
        <v>756</v>
      </c>
      <c r="G962" s="232"/>
      <c r="H962" s="172"/>
      <c r="I962" s="185"/>
      <c r="J962" s="172"/>
      <c r="K962" s="234"/>
      <c r="L962" s="172"/>
      <c r="M962" s="229" t="s">
        <v>6331</v>
      </c>
    </row>
    <row r="963" spans="1:13">
      <c r="A963" s="180"/>
      <c r="B963" s="180" t="s">
        <v>779</v>
      </c>
      <c r="C963" s="182" t="s">
        <v>16</v>
      </c>
      <c r="D963" s="231" t="s">
        <v>6128</v>
      </c>
      <c r="E963" s="201"/>
      <c r="F963" s="185"/>
      <c r="G963" s="232"/>
      <c r="H963" s="172"/>
      <c r="I963" s="185"/>
      <c r="J963" s="172"/>
      <c r="K963" s="234"/>
      <c r="L963" s="172"/>
      <c r="M963" s="229" t="s">
        <v>6331</v>
      </c>
    </row>
    <row r="964" spans="1:13">
      <c r="A964" s="180"/>
      <c r="B964" s="180" t="s">
        <v>849</v>
      </c>
      <c r="C964" s="182" t="s">
        <v>16</v>
      </c>
      <c r="D964" s="231" t="s">
        <v>6115</v>
      </c>
      <c r="E964" s="201" t="s">
        <v>847</v>
      </c>
      <c r="F964" s="185" t="s">
        <v>848</v>
      </c>
      <c r="G964" s="232"/>
      <c r="H964" s="172"/>
      <c r="I964" s="185"/>
      <c r="J964" s="172"/>
      <c r="K964" s="234"/>
      <c r="L964" s="172"/>
      <c r="M964" s="229" t="s">
        <v>6331</v>
      </c>
    </row>
    <row r="965" spans="1:13">
      <c r="A965" s="180"/>
      <c r="B965" s="180" t="s">
        <v>859</v>
      </c>
      <c r="C965" s="182" t="s">
        <v>16</v>
      </c>
      <c r="D965" s="231" t="s">
        <v>6053</v>
      </c>
      <c r="E965" s="201"/>
      <c r="F965" s="185"/>
      <c r="G965" s="232"/>
      <c r="H965" s="172"/>
      <c r="I965" s="185"/>
      <c r="J965" s="172"/>
      <c r="K965" s="234"/>
      <c r="L965" s="172"/>
      <c r="M965" s="229" t="s">
        <v>6331</v>
      </c>
    </row>
    <row r="966" spans="1:13">
      <c r="A966" s="180"/>
      <c r="B966" s="180" t="s">
        <v>893</v>
      </c>
      <c r="C966" s="182" t="s">
        <v>16</v>
      </c>
      <c r="D966" s="231" t="s">
        <v>6171</v>
      </c>
      <c r="E966" s="201" t="s">
        <v>891</v>
      </c>
      <c r="F966" s="185" t="s">
        <v>892</v>
      </c>
      <c r="G966" s="232"/>
      <c r="H966" s="172"/>
      <c r="I966" s="185"/>
      <c r="J966" s="172"/>
      <c r="K966" s="234"/>
      <c r="L966" s="172"/>
      <c r="M966" s="229" t="s">
        <v>6331</v>
      </c>
    </row>
    <row r="967" spans="1:13">
      <c r="A967" s="180" t="s">
        <v>5808</v>
      </c>
      <c r="B967" s="180" t="s">
        <v>915</v>
      </c>
      <c r="C967" s="182" t="s">
        <v>16</v>
      </c>
      <c r="D967" s="231" t="s">
        <v>6107</v>
      </c>
      <c r="E967" s="201" t="s">
        <v>913</v>
      </c>
      <c r="F967" s="185" t="s">
        <v>914</v>
      </c>
      <c r="G967" s="232"/>
      <c r="H967" s="172"/>
      <c r="I967" s="185"/>
      <c r="J967" s="172"/>
      <c r="K967" s="234"/>
      <c r="L967" s="172"/>
      <c r="M967" s="229" t="s">
        <v>6331</v>
      </c>
    </row>
    <row r="968" spans="1:13">
      <c r="A968" s="180"/>
      <c r="B968" s="180" t="s">
        <v>979</v>
      </c>
      <c r="C968" s="182" t="s">
        <v>16</v>
      </c>
      <c r="D968" s="231" t="s">
        <v>6162</v>
      </c>
      <c r="E968" s="201"/>
      <c r="F968" s="185"/>
      <c r="G968" s="232"/>
      <c r="H968" s="172"/>
      <c r="I968" s="185"/>
      <c r="J968" s="172"/>
      <c r="K968" s="234"/>
      <c r="L968" s="172"/>
      <c r="M968" s="229" t="s">
        <v>6331</v>
      </c>
    </row>
    <row r="969" spans="1:13">
      <c r="A969" s="180"/>
      <c r="B969" s="180" t="s">
        <v>988</v>
      </c>
      <c r="C969" s="182" t="s">
        <v>16</v>
      </c>
      <c r="D969" s="231" t="s">
        <v>6145</v>
      </c>
      <c r="E969" s="201"/>
      <c r="F969" s="185"/>
      <c r="G969" s="232"/>
      <c r="H969" s="172"/>
      <c r="I969" s="185"/>
      <c r="J969" s="172"/>
      <c r="K969" s="234"/>
      <c r="L969" s="172"/>
      <c r="M969" s="229" t="s">
        <v>6331</v>
      </c>
    </row>
    <row r="970" spans="1:13">
      <c r="A970" s="180"/>
      <c r="B970" s="180" t="s">
        <v>990</v>
      </c>
      <c r="C970" s="182" t="s">
        <v>16</v>
      </c>
      <c r="D970" s="231" t="s">
        <v>6132</v>
      </c>
      <c r="E970" s="201"/>
      <c r="F970" s="185"/>
      <c r="G970" s="232"/>
      <c r="H970" s="172"/>
      <c r="I970" s="185"/>
      <c r="J970" s="172"/>
      <c r="K970" s="234"/>
      <c r="L970" s="172"/>
      <c r="M970" s="229" t="s">
        <v>6331</v>
      </c>
    </row>
    <row r="971" spans="1:13">
      <c r="A971" s="180"/>
      <c r="B971" s="180" t="s">
        <v>992</v>
      </c>
      <c r="C971" s="182" t="s">
        <v>16</v>
      </c>
      <c r="D971" s="231" t="s">
        <v>5913</v>
      </c>
      <c r="E971" s="201"/>
      <c r="F971" s="185"/>
      <c r="G971" s="232"/>
      <c r="H971" s="172"/>
      <c r="I971" s="185"/>
      <c r="J971" s="172"/>
      <c r="K971" s="234"/>
      <c r="L971" s="172"/>
      <c r="M971" s="229" t="s">
        <v>6331</v>
      </c>
    </row>
    <row r="972" spans="1:13">
      <c r="A972" s="180"/>
      <c r="B972" s="180" t="s">
        <v>1016</v>
      </c>
      <c r="C972" s="182" t="s">
        <v>16</v>
      </c>
      <c r="D972" s="231" t="s">
        <v>6067</v>
      </c>
      <c r="E972" s="201" t="s">
        <v>1014</v>
      </c>
      <c r="F972" s="185" t="s">
        <v>1015</v>
      </c>
      <c r="G972" s="232"/>
      <c r="H972" s="172"/>
      <c r="I972" s="185"/>
      <c r="J972" s="172"/>
      <c r="K972" s="234"/>
      <c r="L972" s="172"/>
      <c r="M972" s="229" t="s">
        <v>6331</v>
      </c>
    </row>
    <row r="973" spans="1:13">
      <c r="A973" s="180"/>
      <c r="B973" s="180" t="s">
        <v>1092</v>
      </c>
      <c r="C973" s="182" t="s">
        <v>16</v>
      </c>
      <c r="D973" s="231" t="s">
        <v>6076</v>
      </c>
      <c r="E973" s="201" t="s">
        <v>1082</v>
      </c>
      <c r="F973" s="185" t="s">
        <v>1083</v>
      </c>
      <c r="G973" s="232"/>
      <c r="H973" s="172"/>
      <c r="I973" s="185"/>
      <c r="J973" s="172"/>
      <c r="K973" s="234"/>
      <c r="L973" s="172"/>
      <c r="M973" s="229" t="s">
        <v>6331</v>
      </c>
    </row>
    <row r="974" spans="1:13">
      <c r="A974" s="180" t="s">
        <v>5808</v>
      </c>
      <c r="B974" s="180" t="s">
        <v>1096</v>
      </c>
      <c r="C974" s="182" t="s">
        <v>16</v>
      </c>
      <c r="D974" s="231" t="s">
        <v>5942</v>
      </c>
      <c r="E974" s="201" t="s">
        <v>1082</v>
      </c>
      <c r="F974" s="185" t="s">
        <v>1083</v>
      </c>
      <c r="G974" s="232"/>
      <c r="H974" s="172"/>
      <c r="I974" s="185"/>
      <c r="J974" s="172"/>
      <c r="K974" s="234"/>
      <c r="L974" s="172"/>
      <c r="M974" s="229" t="s">
        <v>6331</v>
      </c>
    </row>
    <row r="975" spans="1:13">
      <c r="A975" s="180"/>
      <c r="B975" s="180" t="s">
        <v>1112</v>
      </c>
      <c r="C975" s="182" t="s">
        <v>16</v>
      </c>
      <c r="D975" s="231" t="s">
        <v>5867</v>
      </c>
      <c r="E975" s="201" t="s">
        <v>1110</v>
      </c>
      <c r="F975" s="185" t="s">
        <v>1111</v>
      </c>
      <c r="G975" s="232"/>
      <c r="H975" s="172"/>
      <c r="I975" s="185"/>
      <c r="J975" s="172"/>
      <c r="K975" s="234"/>
      <c r="L975" s="172"/>
      <c r="M975" s="229" t="s">
        <v>6331</v>
      </c>
    </row>
    <row r="976" spans="1:13">
      <c r="A976" s="180"/>
      <c r="B976" s="180" t="s">
        <v>1128</v>
      </c>
      <c r="C976" s="182" t="s">
        <v>16</v>
      </c>
      <c r="D976" s="231" t="s">
        <v>5869</v>
      </c>
      <c r="E976" s="201" t="s">
        <v>1082</v>
      </c>
      <c r="F976" s="185" t="s">
        <v>1083</v>
      </c>
      <c r="G976" s="232"/>
      <c r="H976" s="172"/>
      <c r="I976" s="185"/>
      <c r="J976" s="172"/>
      <c r="K976" s="234"/>
      <c r="L976" s="172"/>
      <c r="M976" s="229" t="s">
        <v>6331</v>
      </c>
    </row>
    <row r="977" spans="1:13">
      <c r="A977" s="180"/>
      <c r="B977" s="180" t="s">
        <v>1169</v>
      </c>
      <c r="C977" s="182" t="s">
        <v>16</v>
      </c>
      <c r="D977" s="231" t="s">
        <v>5693</v>
      </c>
      <c r="E977" s="201" t="s">
        <v>1167</v>
      </c>
      <c r="F977" s="185" t="s">
        <v>1168</v>
      </c>
      <c r="G977" s="232"/>
      <c r="H977" s="172"/>
      <c r="I977" s="185"/>
      <c r="J977" s="172"/>
      <c r="K977" s="234"/>
      <c r="L977" s="172"/>
      <c r="M977" s="229" t="s">
        <v>6331</v>
      </c>
    </row>
    <row r="978" spans="1:13">
      <c r="A978" s="180"/>
      <c r="B978" s="180" t="s">
        <v>1175</v>
      </c>
      <c r="C978" s="182" t="s">
        <v>16</v>
      </c>
      <c r="D978" s="231" t="s">
        <v>5871</v>
      </c>
      <c r="E978" s="201" t="s">
        <v>1173</v>
      </c>
      <c r="F978" s="185" t="s">
        <v>1174</v>
      </c>
      <c r="G978" s="232"/>
      <c r="H978" s="172"/>
      <c r="I978" s="185"/>
      <c r="J978" s="172"/>
      <c r="K978" s="234"/>
      <c r="L978" s="172"/>
      <c r="M978" s="229" t="s">
        <v>6331</v>
      </c>
    </row>
    <row r="979" spans="1:13">
      <c r="A979" s="180"/>
      <c r="B979" s="180" t="s">
        <v>1183</v>
      </c>
      <c r="C979" s="182" t="s">
        <v>16</v>
      </c>
      <c r="D979" s="231" t="s">
        <v>6004</v>
      </c>
      <c r="E979" s="201"/>
      <c r="F979" s="185"/>
      <c r="G979" s="232"/>
      <c r="H979" s="172"/>
      <c r="I979" s="185"/>
      <c r="J979" s="172"/>
      <c r="K979" s="234"/>
      <c r="L979" s="172"/>
      <c r="M979" s="229" t="s">
        <v>6331</v>
      </c>
    </row>
    <row r="980" spans="1:13">
      <c r="A980" s="180"/>
      <c r="B980" s="180" t="s">
        <v>1191</v>
      </c>
      <c r="C980" s="182" t="s">
        <v>16</v>
      </c>
      <c r="D980" s="231" t="s">
        <v>5988</v>
      </c>
      <c r="E980" s="201" t="s">
        <v>1071</v>
      </c>
      <c r="F980" s="185" t="s">
        <v>1072</v>
      </c>
      <c r="G980" s="232"/>
      <c r="H980" s="172"/>
      <c r="I980" s="185"/>
      <c r="J980" s="172"/>
      <c r="K980" s="234"/>
      <c r="L980" s="172"/>
      <c r="M980" s="229" t="s">
        <v>6331</v>
      </c>
    </row>
    <row r="981" spans="1:13">
      <c r="A981" s="180"/>
      <c r="B981" s="180" t="s">
        <v>1197</v>
      </c>
      <c r="C981" s="182" t="s">
        <v>16</v>
      </c>
      <c r="D981" s="231" t="s">
        <v>6014</v>
      </c>
      <c r="E981" s="201" t="s">
        <v>1185</v>
      </c>
      <c r="F981" s="185" t="s">
        <v>1186</v>
      </c>
      <c r="G981" s="232"/>
      <c r="H981" s="172"/>
      <c r="I981" s="185"/>
      <c r="J981" s="172"/>
      <c r="K981" s="234"/>
      <c r="L981" s="172"/>
      <c r="M981" s="229" t="s">
        <v>6331</v>
      </c>
    </row>
    <row r="982" spans="1:13">
      <c r="A982" s="180"/>
      <c r="B982" s="180" t="s">
        <v>1213</v>
      </c>
      <c r="C982" s="182" t="s">
        <v>16</v>
      </c>
      <c r="D982" s="231" t="s">
        <v>6025</v>
      </c>
      <c r="E982" s="201"/>
      <c r="F982" s="185"/>
      <c r="G982" s="232"/>
      <c r="H982" s="172"/>
      <c r="I982" s="185"/>
      <c r="J982" s="172"/>
      <c r="K982" s="234"/>
      <c r="L982" s="172"/>
      <c r="M982" s="229" t="s">
        <v>6331</v>
      </c>
    </row>
    <row r="983" spans="1:13">
      <c r="A983" s="180"/>
      <c r="B983" s="180" t="s">
        <v>1215</v>
      </c>
      <c r="C983" s="182" t="s">
        <v>16</v>
      </c>
      <c r="D983" s="231" t="s">
        <v>6023</v>
      </c>
      <c r="E983" s="201"/>
      <c r="F983" s="185"/>
      <c r="G983" s="232"/>
      <c r="H983" s="172"/>
      <c r="I983" s="185"/>
      <c r="J983" s="172"/>
      <c r="K983" s="234"/>
      <c r="L983" s="172"/>
      <c r="M983" s="229" t="s">
        <v>6331</v>
      </c>
    </row>
    <row r="984" spans="1:13">
      <c r="A984" s="180"/>
      <c r="B984" s="180" t="s">
        <v>1217</v>
      </c>
      <c r="C984" s="182" t="s">
        <v>16</v>
      </c>
      <c r="D984" s="231" t="s">
        <v>5874</v>
      </c>
      <c r="E984" s="201" t="s">
        <v>1071</v>
      </c>
      <c r="F984" s="185" t="s">
        <v>1072</v>
      </c>
      <c r="G984" s="232"/>
      <c r="H984" s="172"/>
      <c r="I984" s="185"/>
      <c r="J984" s="172"/>
      <c r="K984" s="234"/>
      <c r="L984" s="172"/>
      <c r="M984" s="229" t="s">
        <v>6331</v>
      </c>
    </row>
    <row r="985" spans="1:13">
      <c r="A985" s="180"/>
      <c r="B985" s="182" t="s">
        <v>1223</v>
      </c>
      <c r="C985" s="182" t="s">
        <v>16</v>
      </c>
      <c r="D985" s="231" t="s">
        <v>6021</v>
      </c>
      <c r="E985" s="201"/>
      <c r="F985" s="185"/>
      <c r="G985" s="232"/>
      <c r="H985" s="172"/>
      <c r="I985" s="185"/>
      <c r="J985" s="172"/>
      <c r="K985" s="234"/>
      <c r="L985" s="172"/>
      <c r="M985" s="229" t="s">
        <v>6331</v>
      </c>
    </row>
    <row r="986" spans="1:13">
      <c r="A986" s="180"/>
      <c r="B986" s="180" t="s">
        <v>1225</v>
      </c>
      <c r="C986" s="182" t="s">
        <v>16</v>
      </c>
      <c r="D986" s="231" t="s">
        <v>6020</v>
      </c>
      <c r="E986" s="201"/>
      <c r="F986" s="185"/>
      <c r="G986" s="232"/>
      <c r="H986" s="172"/>
      <c r="I986" s="185"/>
      <c r="J986" s="172"/>
      <c r="K986" s="234"/>
      <c r="L986" s="172"/>
      <c r="M986" s="229" t="s">
        <v>6331</v>
      </c>
    </row>
    <row r="987" spans="1:13">
      <c r="A987" s="180"/>
      <c r="B987" s="180" t="s">
        <v>1237</v>
      </c>
      <c r="C987" s="182" t="s">
        <v>16</v>
      </c>
      <c r="D987" s="231" t="s">
        <v>6055</v>
      </c>
      <c r="E987" s="201" t="s">
        <v>1235</v>
      </c>
      <c r="F987" s="185" t="s">
        <v>1236</v>
      </c>
      <c r="G987" s="232"/>
      <c r="H987" s="172"/>
      <c r="I987" s="185"/>
      <c r="J987" s="172"/>
      <c r="K987" s="234"/>
      <c r="L987" s="172"/>
      <c r="M987" s="229" t="s">
        <v>6331</v>
      </c>
    </row>
    <row r="988" spans="1:13">
      <c r="A988" s="182"/>
      <c r="B988" s="182" t="s">
        <v>1239</v>
      </c>
      <c r="C988" s="182" t="s">
        <v>16</v>
      </c>
      <c r="D988" s="231" t="s">
        <v>5889</v>
      </c>
      <c r="E988" s="201"/>
      <c r="F988" s="185"/>
      <c r="G988" s="232"/>
      <c r="H988" s="172"/>
      <c r="I988" s="185"/>
      <c r="J988" s="172"/>
      <c r="K988" s="234"/>
      <c r="L988" s="172"/>
      <c r="M988" s="229" t="s">
        <v>6331</v>
      </c>
    </row>
    <row r="989" spans="1:13">
      <c r="A989" s="180"/>
      <c r="B989" s="180" t="s">
        <v>1263</v>
      </c>
      <c r="C989" s="182" t="s">
        <v>16</v>
      </c>
      <c r="D989" s="231" t="s">
        <v>5893</v>
      </c>
      <c r="E989" s="201" t="s">
        <v>1261</v>
      </c>
      <c r="F989" s="185" t="s">
        <v>2236</v>
      </c>
      <c r="G989" s="232"/>
      <c r="H989" s="172"/>
      <c r="I989" s="185"/>
      <c r="J989" s="172"/>
      <c r="K989" s="234"/>
      <c r="L989" s="172"/>
      <c r="M989" s="229" t="s">
        <v>6331</v>
      </c>
    </row>
    <row r="990" spans="1:13">
      <c r="A990" s="180"/>
      <c r="B990" s="180" t="s">
        <v>1269</v>
      </c>
      <c r="C990" s="182" t="s">
        <v>16</v>
      </c>
      <c r="D990" s="231" t="s">
        <v>5657</v>
      </c>
      <c r="E990" s="201" t="s">
        <v>1267</v>
      </c>
      <c r="F990" s="185" t="s">
        <v>1268</v>
      </c>
      <c r="G990" s="232"/>
      <c r="H990" s="172"/>
      <c r="I990" s="185"/>
      <c r="J990" s="172"/>
      <c r="K990" s="234"/>
      <c r="L990" s="172"/>
      <c r="M990" s="229" t="s">
        <v>6331</v>
      </c>
    </row>
    <row r="991" spans="1:13">
      <c r="A991" s="180"/>
      <c r="B991" s="180" t="s">
        <v>1273</v>
      </c>
      <c r="C991" s="182" t="s">
        <v>16</v>
      </c>
      <c r="D991" s="231" t="s">
        <v>5543</v>
      </c>
      <c r="E991" s="201" t="s">
        <v>1271</v>
      </c>
      <c r="F991" s="185" t="s">
        <v>1272</v>
      </c>
      <c r="G991" s="232"/>
      <c r="H991" s="172"/>
      <c r="I991" s="185"/>
      <c r="J991" s="172"/>
      <c r="K991" s="234"/>
      <c r="L991" s="172"/>
      <c r="M991" s="229" t="s">
        <v>6331</v>
      </c>
    </row>
    <row r="992" spans="1:13">
      <c r="A992" s="180"/>
      <c r="B992" s="180" t="s">
        <v>1275</v>
      </c>
      <c r="C992" s="182" t="s">
        <v>16</v>
      </c>
      <c r="D992" s="231" t="s">
        <v>5888</v>
      </c>
      <c r="E992" s="201"/>
      <c r="F992" s="185"/>
      <c r="G992" s="232"/>
      <c r="H992" s="172"/>
      <c r="I992" s="185"/>
      <c r="J992" s="172"/>
      <c r="K992" s="234"/>
      <c r="L992" s="172"/>
      <c r="M992" s="229" t="s">
        <v>6331</v>
      </c>
    </row>
    <row r="993" spans="1:13">
      <c r="A993" s="180"/>
      <c r="B993" s="180" t="s">
        <v>1287</v>
      </c>
      <c r="C993" s="182" t="s">
        <v>16</v>
      </c>
      <c r="D993" s="275" t="s">
        <v>5919</v>
      </c>
      <c r="E993" s="276" t="s">
        <v>1285</v>
      </c>
      <c r="F993" s="198" t="s">
        <v>4189</v>
      </c>
      <c r="G993" s="232"/>
      <c r="H993" s="172"/>
      <c r="I993" s="198"/>
      <c r="J993" s="172"/>
      <c r="K993" s="234"/>
      <c r="L993" s="172"/>
      <c r="M993" s="229" t="s">
        <v>6331</v>
      </c>
    </row>
    <row r="994" spans="1:13">
      <c r="A994" s="180"/>
      <c r="B994" s="180" t="s">
        <v>1289</v>
      </c>
      <c r="C994" s="182" t="s">
        <v>16</v>
      </c>
      <c r="D994" s="275" t="s">
        <v>5921</v>
      </c>
      <c r="E994" s="276" t="s">
        <v>1285</v>
      </c>
      <c r="F994" s="198" t="s">
        <v>4189</v>
      </c>
      <c r="G994" s="232"/>
      <c r="H994" s="172"/>
      <c r="I994" s="198"/>
      <c r="J994" s="172"/>
      <c r="K994" s="234"/>
      <c r="L994" s="172"/>
      <c r="M994" s="229" t="s">
        <v>6331</v>
      </c>
    </row>
    <row r="995" spans="1:13" s="269" customFormat="1">
      <c r="A995" s="180"/>
      <c r="B995" s="182" t="s">
        <v>1291</v>
      </c>
      <c r="C995" s="182" t="s">
        <v>16</v>
      </c>
      <c r="D995" s="231" t="s">
        <v>5920</v>
      </c>
      <c r="E995" s="201" t="s">
        <v>1285</v>
      </c>
      <c r="F995" s="185" t="s">
        <v>4189</v>
      </c>
      <c r="G995" s="232"/>
      <c r="H995" s="172"/>
      <c r="I995" s="185"/>
      <c r="J995" s="172"/>
      <c r="K995" s="234"/>
      <c r="L995" s="172"/>
      <c r="M995" s="229" t="s">
        <v>6331</v>
      </c>
    </row>
    <row r="996" spans="1:13" s="269" customFormat="1">
      <c r="A996" s="180"/>
      <c r="B996" s="182" t="s">
        <v>1293</v>
      </c>
      <c r="C996" s="182" t="s">
        <v>16</v>
      </c>
      <c r="D996" s="231" t="s">
        <v>5923</v>
      </c>
      <c r="E996" s="201" t="s">
        <v>1285</v>
      </c>
      <c r="F996" s="185" t="s">
        <v>4189</v>
      </c>
      <c r="G996" s="232"/>
      <c r="H996" s="172"/>
      <c r="I996" s="185"/>
      <c r="J996" s="172"/>
      <c r="K996" s="234"/>
      <c r="L996" s="172"/>
      <c r="M996" s="229" t="s">
        <v>6331</v>
      </c>
    </row>
    <row r="997" spans="1:13" s="269" customFormat="1">
      <c r="A997" s="180"/>
      <c r="B997" s="180" t="s">
        <v>1296</v>
      </c>
      <c r="C997" s="182" t="s">
        <v>16</v>
      </c>
      <c r="D997" s="231" t="s">
        <v>5922</v>
      </c>
      <c r="E997" s="201" t="s">
        <v>1295</v>
      </c>
      <c r="F997" s="185" t="s">
        <v>4189</v>
      </c>
      <c r="G997" s="232"/>
      <c r="H997" s="172"/>
      <c r="I997" s="185"/>
      <c r="J997" s="172"/>
      <c r="K997" s="234"/>
      <c r="L997" s="172"/>
      <c r="M997" s="229" t="s">
        <v>6331</v>
      </c>
    </row>
    <row r="998" spans="1:13" s="269" customFormat="1">
      <c r="A998" s="180"/>
      <c r="B998" s="180" t="s">
        <v>1298</v>
      </c>
      <c r="C998" s="182" t="s">
        <v>16</v>
      </c>
      <c r="D998" s="231" t="s">
        <v>5982</v>
      </c>
      <c r="E998" s="201"/>
      <c r="F998" s="185"/>
      <c r="G998" s="232"/>
      <c r="H998" s="172"/>
      <c r="I998" s="185"/>
      <c r="J998" s="172"/>
      <c r="K998" s="234"/>
      <c r="L998" s="172"/>
      <c r="M998" s="229" t="s">
        <v>6331</v>
      </c>
    </row>
    <row r="999" spans="1:13">
      <c r="A999" s="180"/>
      <c r="B999" s="180" t="s">
        <v>1300</v>
      </c>
      <c r="C999" s="182" t="s">
        <v>16</v>
      </c>
      <c r="D999" s="231" t="s">
        <v>5983</v>
      </c>
      <c r="E999" s="201"/>
      <c r="F999" s="185"/>
      <c r="G999" s="232"/>
      <c r="H999" s="172"/>
      <c r="I999" s="185"/>
      <c r="J999" s="172"/>
      <c r="K999" s="234"/>
      <c r="L999" s="172"/>
      <c r="M999" s="229" t="s">
        <v>6331</v>
      </c>
    </row>
    <row r="1000" spans="1:13">
      <c r="A1000" s="180"/>
      <c r="B1000" s="180" t="s">
        <v>1314</v>
      </c>
      <c r="C1000" s="182" t="s">
        <v>16</v>
      </c>
      <c r="D1000" s="231" t="s">
        <v>6051</v>
      </c>
      <c r="E1000" s="201" t="s">
        <v>1312</v>
      </c>
      <c r="F1000" s="185" t="s">
        <v>1313</v>
      </c>
      <c r="G1000" s="232"/>
      <c r="H1000" s="172"/>
      <c r="I1000" s="185"/>
      <c r="J1000" s="172"/>
      <c r="K1000" s="234"/>
      <c r="L1000" s="172"/>
      <c r="M1000" s="229" t="s">
        <v>6331</v>
      </c>
    </row>
    <row r="1001" spans="1:13">
      <c r="A1001" s="180"/>
      <c r="B1001" s="180" t="s">
        <v>1338</v>
      </c>
      <c r="C1001" s="182" t="s">
        <v>16</v>
      </c>
      <c r="D1001" s="231" t="s">
        <v>6140</v>
      </c>
      <c r="E1001" s="201" t="s">
        <v>1336</v>
      </c>
      <c r="F1001" s="185" t="s">
        <v>1337</v>
      </c>
      <c r="G1001" s="232"/>
      <c r="H1001" s="172"/>
      <c r="I1001" s="185"/>
      <c r="J1001" s="172"/>
      <c r="K1001" s="234"/>
      <c r="L1001" s="172"/>
      <c r="M1001" s="229" t="s">
        <v>6331</v>
      </c>
    </row>
    <row r="1002" spans="1:13">
      <c r="A1002" s="180"/>
      <c r="B1002" s="180" t="s">
        <v>1341</v>
      </c>
      <c r="C1002" s="182" t="s">
        <v>16</v>
      </c>
      <c r="D1002" s="231" t="s">
        <v>6091</v>
      </c>
      <c r="E1002" s="201" t="s">
        <v>1340</v>
      </c>
      <c r="F1002" s="185" t="s">
        <v>55</v>
      </c>
      <c r="G1002" s="232"/>
      <c r="H1002" s="172"/>
      <c r="I1002" s="185"/>
      <c r="J1002" s="172"/>
      <c r="K1002" s="234"/>
      <c r="L1002" s="172"/>
      <c r="M1002" s="229" t="s">
        <v>6331</v>
      </c>
    </row>
    <row r="1003" spans="1:13">
      <c r="A1003" s="180"/>
      <c r="B1003" s="180" t="s">
        <v>1357</v>
      </c>
      <c r="C1003" s="182" t="s">
        <v>16</v>
      </c>
      <c r="D1003" s="231" t="s">
        <v>6148</v>
      </c>
      <c r="E1003" s="201" t="s">
        <v>1355</v>
      </c>
      <c r="F1003" s="185" t="s">
        <v>1356</v>
      </c>
      <c r="G1003" s="232"/>
      <c r="H1003" s="172"/>
      <c r="I1003" s="185"/>
      <c r="J1003" s="172"/>
      <c r="K1003" s="234"/>
      <c r="L1003" s="172"/>
      <c r="M1003" s="229" t="s">
        <v>6331</v>
      </c>
    </row>
    <row r="1004" spans="1:13">
      <c r="A1004" s="180"/>
      <c r="B1004" s="180" t="s">
        <v>1381</v>
      </c>
      <c r="C1004" s="182" t="s">
        <v>16</v>
      </c>
      <c r="D1004" s="231" t="s">
        <v>5959</v>
      </c>
      <c r="E1004" s="201" t="s">
        <v>1379</v>
      </c>
      <c r="F1004" s="185" t="s">
        <v>1380</v>
      </c>
      <c r="G1004" s="232"/>
      <c r="H1004" s="172"/>
      <c r="I1004" s="185"/>
      <c r="J1004" s="172"/>
      <c r="K1004" s="234"/>
      <c r="L1004" s="172"/>
      <c r="M1004" s="229" t="s">
        <v>6331</v>
      </c>
    </row>
    <row r="1005" spans="1:13">
      <c r="A1005" s="180"/>
      <c r="B1005" s="180" t="s">
        <v>1395</v>
      </c>
      <c r="C1005" s="182" t="s">
        <v>16</v>
      </c>
      <c r="D1005" s="231" t="s">
        <v>5958</v>
      </c>
      <c r="E1005" s="201" t="s">
        <v>1375</v>
      </c>
      <c r="F1005" s="185" t="s">
        <v>2662</v>
      </c>
      <c r="G1005" s="232"/>
      <c r="H1005" s="172"/>
      <c r="I1005" s="185"/>
      <c r="J1005" s="172"/>
      <c r="K1005" s="234"/>
      <c r="L1005" s="172"/>
      <c r="M1005" s="229" t="s">
        <v>6331</v>
      </c>
    </row>
    <row r="1006" spans="1:13">
      <c r="A1006" s="180"/>
      <c r="B1006" s="180" t="s">
        <v>1397</v>
      </c>
      <c r="C1006" s="182" t="s">
        <v>16</v>
      </c>
      <c r="D1006" s="231" t="s">
        <v>5969</v>
      </c>
      <c r="E1006" s="201" t="s">
        <v>1375</v>
      </c>
      <c r="F1006" s="185" t="s">
        <v>2662</v>
      </c>
      <c r="G1006" s="232"/>
      <c r="H1006" s="172"/>
      <c r="I1006" s="185"/>
      <c r="J1006" s="172"/>
      <c r="K1006" s="234"/>
      <c r="L1006" s="172"/>
      <c r="M1006" s="229" t="s">
        <v>6331</v>
      </c>
    </row>
    <row r="1007" spans="1:13">
      <c r="A1007" s="180"/>
      <c r="B1007" s="180" t="s">
        <v>1401</v>
      </c>
      <c r="C1007" s="182" t="s">
        <v>16</v>
      </c>
      <c r="D1007" s="231" t="s">
        <v>6019</v>
      </c>
      <c r="E1007" s="201" t="s">
        <v>1399</v>
      </c>
      <c r="F1007" s="185" t="s">
        <v>1400</v>
      </c>
      <c r="G1007" s="232"/>
      <c r="H1007" s="172"/>
      <c r="I1007" s="185"/>
      <c r="J1007" s="172"/>
      <c r="K1007" s="234"/>
      <c r="L1007" s="172"/>
      <c r="M1007" s="229" t="s">
        <v>6331</v>
      </c>
    </row>
    <row r="1008" spans="1:13">
      <c r="A1008" s="180"/>
      <c r="B1008" s="180" t="s">
        <v>1404</v>
      </c>
      <c r="C1008" s="182" t="s">
        <v>16</v>
      </c>
      <c r="D1008" s="231" t="s">
        <v>5915</v>
      </c>
      <c r="E1008" s="201" t="s">
        <v>1403</v>
      </c>
      <c r="F1008" s="185" t="s">
        <v>55</v>
      </c>
      <c r="G1008" s="232"/>
      <c r="H1008" s="172"/>
      <c r="I1008" s="185"/>
      <c r="J1008" s="172"/>
      <c r="K1008" s="234"/>
      <c r="L1008" s="172"/>
      <c r="M1008" s="229" t="s">
        <v>6331</v>
      </c>
    </row>
    <row r="1009" spans="1:13">
      <c r="A1009" s="180"/>
      <c r="B1009" s="180" t="s">
        <v>1415</v>
      </c>
      <c r="C1009" s="182" t="s">
        <v>16</v>
      </c>
      <c r="D1009" s="231" t="s">
        <v>5916</v>
      </c>
      <c r="E1009" s="201"/>
      <c r="F1009" s="185"/>
      <c r="G1009" s="232"/>
      <c r="H1009" s="172"/>
      <c r="I1009" s="185"/>
      <c r="J1009" s="172"/>
      <c r="K1009" s="234"/>
      <c r="L1009" s="172"/>
      <c r="M1009" s="229" t="s">
        <v>6331</v>
      </c>
    </row>
    <row r="1010" spans="1:13">
      <c r="A1010" s="180"/>
      <c r="B1010" s="180" t="s">
        <v>1427</v>
      </c>
      <c r="C1010" s="182" t="s">
        <v>16</v>
      </c>
      <c r="D1010" s="231" t="s">
        <v>6183</v>
      </c>
      <c r="E1010" s="201"/>
      <c r="F1010" s="185"/>
      <c r="G1010" s="232"/>
      <c r="H1010" s="172"/>
      <c r="I1010" s="185"/>
      <c r="J1010" s="172"/>
      <c r="K1010" s="234"/>
      <c r="L1010" s="172"/>
      <c r="M1010" s="229" t="s">
        <v>6331</v>
      </c>
    </row>
    <row r="1011" spans="1:13">
      <c r="A1011" s="180"/>
      <c r="B1011" s="180" t="s">
        <v>1431</v>
      </c>
      <c r="C1011" s="182" t="s">
        <v>16</v>
      </c>
      <c r="D1011" s="231" t="s">
        <v>6150</v>
      </c>
      <c r="E1011" s="201" t="s">
        <v>1429</v>
      </c>
      <c r="F1011" s="185" t="s">
        <v>1430</v>
      </c>
      <c r="G1011" s="232"/>
      <c r="H1011" s="172"/>
      <c r="I1011" s="185"/>
      <c r="J1011" s="172"/>
      <c r="K1011" s="234"/>
      <c r="L1011" s="172"/>
      <c r="M1011" s="229" t="s">
        <v>6331</v>
      </c>
    </row>
    <row r="1012" spans="1:13">
      <c r="A1012" s="180"/>
      <c r="B1012" s="180" t="s">
        <v>1460</v>
      </c>
      <c r="C1012" s="182" t="s">
        <v>16</v>
      </c>
      <c r="D1012" s="231" t="s">
        <v>5947</v>
      </c>
      <c r="E1012" s="201"/>
      <c r="F1012" s="185"/>
      <c r="G1012" s="232"/>
      <c r="H1012" s="172"/>
      <c r="I1012" s="185"/>
      <c r="J1012" s="172"/>
      <c r="K1012" s="234"/>
      <c r="L1012" s="172"/>
      <c r="M1012" s="229" t="s">
        <v>6331</v>
      </c>
    </row>
    <row r="1013" spans="1:13">
      <c r="A1013" s="180"/>
      <c r="B1013" s="180" t="s">
        <v>1492</v>
      </c>
      <c r="C1013" s="182" t="s">
        <v>16</v>
      </c>
      <c r="D1013" s="231" t="s">
        <v>6104</v>
      </c>
      <c r="E1013" s="201" t="s">
        <v>1490</v>
      </c>
      <c r="F1013" s="185" t="s">
        <v>4167</v>
      </c>
      <c r="G1013" s="232"/>
      <c r="H1013" s="172"/>
      <c r="I1013" s="185"/>
      <c r="J1013" s="172"/>
      <c r="K1013" s="234"/>
      <c r="L1013" s="172"/>
      <c r="M1013" s="229" t="s">
        <v>6331</v>
      </c>
    </row>
    <row r="1014" spans="1:13">
      <c r="A1014" s="180"/>
      <c r="B1014" s="180" t="s">
        <v>1496</v>
      </c>
      <c r="C1014" s="182" t="s">
        <v>16</v>
      </c>
      <c r="D1014" s="231" t="s">
        <v>6052</v>
      </c>
      <c r="E1014" s="201" t="s">
        <v>1494</v>
      </c>
      <c r="F1014" s="185" t="s">
        <v>4171</v>
      </c>
      <c r="G1014" s="232"/>
      <c r="H1014" s="172"/>
      <c r="I1014" s="185"/>
      <c r="J1014" s="172"/>
      <c r="K1014" s="234"/>
      <c r="L1014" s="172"/>
      <c r="M1014" s="229" t="s">
        <v>6331</v>
      </c>
    </row>
    <row r="1015" spans="1:13">
      <c r="A1015" s="180"/>
      <c r="B1015" s="180" t="s">
        <v>1500</v>
      </c>
      <c r="C1015" s="182" t="s">
        <v>16</v>
      </c>
      <c r="D1015" s="231" t="s">
        <v>5890</v>
      </c>
      <c r="E1015" s="201" t="s">
        <v>1498</v>
      </c>
      <c r="F1015" s="185" t="s">
        <v>4172</v>
      </c>
      <c r="G1015" s="232"/>
      <c r="H1015" s="172"/>
      <c r="I1015" s="185"/>
      <c r="J1015" s="172"/>
      <c r="K1015" s="234"/>
      <c r="L1015" s="172"/>
      <c r="M1015" s="229" t="s">
        <v>6331</v>
      </c>
    </row>
    <row r="1016" spans="1:13">
      <c r="A1016" s="180"/>
      <c r="B1016" s="180" t="s">
        <v>1504</v>
      </c>
      <c r="C1016" s="182" t="s">
        <v>16</v>
      </c>
      <c r="D1016" s="231" t="s">
        <v>5911</v>
      </c>
      <c r="E1016" s="201" t="s">
        <v>1502</v>
      </c>
      <c r="F1016" s="185" t="s">
        <v>4169</v>
      </c>
      <c r="G1016" s="232"/>
      <c r="H1016" s="172"/>
      <c r="I1016" s="185"/>
      <c r="J1016" s="172"/>
      <c r="K1016" s="234"/>
      <c r="L1016" s="172"/>
      <c r="M1016" s="229" t="s">
        <v>6331</v>
      </c>
    </row>
    <row r="1017" spans="1:13">
      <c r="A1017" s="180"/>
      <c r="B1017" s="180" t="s">
        <v>1508</v>
      </c>
      <c r="C1017" s="182" t="s">
        <v>16</v>
      </c>
      <c r="D1017" s="231" t="s">
        <v>6075</v>
      </c>
      <c r="E1017" s="201" t="s">
        <v>1506</v>
      </c>
      <c r="F1017" s="185" t="s">
        <v>4170</v>
      </c>
      <c r="G1017" s="232"/>
      <c r="H1017" s="172"/>
      <c r="I1017" s="185"/>
      <c r="J1017" s="172"/>
      <c r="K1017" s="234"/>
      <c r="L1017" s="172"/>
      <c r="M1017" s="229" t="s">
        <v>6331</v>
      </c>
    </row>
    <row r="1018" spans="1:13">
      <c r="A1018" s="180"/>
      <c r="B1018" s="180" t="s">
        <v>1510</v>
      </c>
      <c r="C1018" s="182" t="s">
        <v>16</v>
      </c>
      <c r="D1018" s="231" t="s">
        <v>5993</v>
      </c>
      <c r="E1018" s="201"/>
      <c r="F1018" s="185"/>
      <c r="G1018" s="232"/>
      <c r="H1018" s="172"/>
      <c r="I1018" s="185"/>
      <c r="J1018" s="172"/>
      <c r="K1018" s="234"/>
      <c r="L1018" s="172"/>
      <c r="M1018" s="229" t="s">
        <v>6331</v>
      </c>
    </row>
    <row r="1019" spans="1:13">
      <c r="A1019" s="180"/>
      <c r="B1019" s="180" t="s">
        <v>1512</v>
      </c>
      <c r="C1019" s="182" t="s">
        <v>16</v>
      </c>
      <c r="D1019" s="231" t="s">
        <v>5891</v>
      </c>
      <c r="E1019" s="201" t="s">
        <v>1506</v>
      </c>
      <c r="F1019" s="185" t="s">
        <v>4170</v>
      </c>
      <c r="G1019" s="232"/>
      <c r="H1019" s="172"/>
      <c r="I1019" s="185"/>
      <c r="J1019" s="172"/>
      <c r="K1019" s="234"/>
      <c r="L1019" s="172"/>
      <c r="M1019" s="229" t="s">
        <v>6331</v>
      </c>
    </row>
    <row r="1020" spans="1:13">
      <c r="A1020" s="180"/>
      <c r="B1020" s="180" t="s">
        <v>1516</v>
      </c>
      <c r="C1020" s="182" t="s">
        <v>16</v>
      </c>
      <c r="D1020" s="231" t="s">
        <v>6167</v>
      </c>
      <c r="E1020" s="201" t="s">
        <v>1514</v>
      </c>
      <c r="F1020" s="185" t="s">
        <v>4168</v>
      </c>
      <c r="G1020" s="232"/>
      <c r="H1020" s="172"/>
      <c r="I1020" s="185"/>
      <c r="J1020" s="172"/>
      <c r="K1020" s="234"/>
      <c r="L1020" s="172"/>
      <c r="M1020" s="229" t="s">
        <v>6331</v>
      </c>
    </row>
    <row r="1021" spans="1:13">
      <c r="A1021" s="180"/>
      <c r="B1021" s="180" t="s">
        <v>1518</v>
      </c>
      <c r="C1021" s="182" t="s">
        <v>16</v>
      </c>
      <c r="D1021" s="231" t="s">
        <v>6040</v>
      </c>
      <c r="E1021" s="201" t="s">
        <v>1514</v>
      </c>
      <c r="F1021" s="185" t="s">
        <v>4168</v>
      </c>
      <c r="G1021" s="232"/>
      <c r="H1021" s="172"/>
      <c r="I1021" s="185"/>
      <c r="J1021" s="172"/>
      <c r="K1021" s="234"/>
      <c r="L1021" s="172"/>
      <c r="M1021" s="229" t="s">
        <v>6331</v>
      </c>
    </row>
    <row r="1022" spans="1:13">
      <c r="A1022" s="180"/>
      <c r="B1022" s="180" t="s">
        <v>1522</v>
      </c>
      <c r="C1022" s="182" t="s">
        <v>16</v>
      </c>
      <c r="D1022" s="231" t="s">
        <v>6186</v>
      </c>
      <c r="E1022" s="201" t="s">
        <v>1520</v>
      </c>
      <c r="F1022" s="185" t="s">
        <v>1521</v>
      </c>
      <c r="G1022" s="232"/>
      <c r="H1022" s="172"/>
      <c r="I1022" s="185"/>
      <c r="J1022" s="172"/>
      <c r="K1022" s="234"/>
      <c r="L1022" s="172"/>
      <c r="M1022" s="229" t="s">
        <v>6331</v>
      </c>
    </row>
    <row r="1023" spans="1:13">
      <c r="A1023" s="180"/>
      <c r="B1023" s="180" t="s">
        <v>1526</v>
      </c>
      <c r="C1023" s="182" t="s">
        <v>16</v>
      </c>
      <c r="D1023" s="231" t="s">
        <v>5994</v>
      </c>
      <c r="E1023" s="201" t="s">
        <v>1524</v>
      </c>
      <c r="F1023" s="185" t="s">
        <v>1525</v>
      </c>
      <c r="G1023" s="232"/>
      <c r="H1023" s="172"/>
      <c r="I1023" s="185"/>
      <c r="J1023" s="172"/>
      <c r="K1023" s="234"/>
      <c r="L1023" s="172"/>
      <c r="M1023" s="229" t="s">
        <v>6331</v>
      </c>
    </row>
    <row r="1024" spans="1:13">
      <c r="A1024" s="180"/>
      <c r="B1024" s="180" t="s">
        <v>1530</v>
      </c>
      <c r="C1024" s="182" t="s">
        <v>16</v>
      </c>
      <c r="D1024" s="231" t="s">
        <v>5995</v>
      </c>
      <c r="E1024" s="201" t="s">
        <v>1528</v>
      </c>
      <c r="F1024" s="185" t="s">
        <v>1529</v>
      </c>
      <c r="G1024" s="232"/>
      <c r="H1024" s="172"/>
      <c r="I1024" s="185"/>
      <c r="J1024" s="172"/>
      <c r="K1024" s="234"/>
      <c r="L1024" s="172"/>
      <c r="M1024" s="229" t="s">
        <v>6331</v>
      </c>
    </row>
    <row r="1025" spans="1:13" s="269" customFormat="1">
      <c r="A1025" s="180"/>
      <c r="B1025" s="180" t="s">
        <v>1534</v>
      </c>
      <c r="C1025" s="182" t="s">
        <v>16</v>
      </c>
      <c r="D1025" s="231" t="s">
        <v>5996</v>
      </c>
      <c r="E1025" s="201" t="s">
        <v>1532</v>
      </c>
      <c r="F1025" s="185" t="s">
        <v>1533</v>
      </c>
      <c r="G1025" s="232"/>
      <c r="H1025" s="172"/>
      <c r="I1025" s="185"/>
      <c r="J1025" s="172"/>
      <c r="K1025" s="234"/>
      <c r="L1025" s="172"/>
      <c r="M1025" s="229" t="s">
        <v>6331</v>
      </c>
    </row>
    <row r="1026" spans="1:13" s="269" customFormat="1">
      <c r="A1026" s="180"/>
      <c r="B1026" s="180" t="s">
        <v>1537</v>
      </c>
      <c r="C1026" s="182" t="s">
        <v>16</v>
      </c>
      <c r="D1026" s="231" t="s">
        <v>5997</v>
      </c>
      <c r="E1026" s="201" t="s">
        <v>1536</v>
      </c>
      <c r="F1026" s="185" t="s">
        <v>55</v>
      </c>
      <c r="G1026" s="232"/>
      <c r="H1026" s="172"/>
      <c r="I1026" s="185"/>
      <c r="J1026" s="172"/>
      <c r="K1026" s="234"/>
      <c r="L1026" s="172"/>
      <c r="M1026" s="229" t="s">
        <v>6331</v>
      </c>
    </row>
    <row r="1027" spans="1:13">
      <c r="A1027" s="180"/>
      <c r="B1027" s="180" t="s">
        <v>1540</v>
      </c>
      <c r="C1027" s="182" t="s">
        <v>16</v>
      </c>
      <c r="D1027" s="231" t="s">
        <v>5998</v>
      </c>
      <c r="E1027" s="201" t="s">
        <v>1539</v>
      </c>
      <c r="F1027" s="185" t="s">
        <v>55</v>
      </c>
      <c r="G1027" s="232"/>
      <c r="H1027" s="172"/>
      <c r="I1027" s="185"/>
      <c r="J1027" s="172"/>
      <c r="K1027" s="234"/>
      <c r="L1027" s="172"/>
      <c r="M1027" s="229" t="s">
        <v>6331</v>
      </c>
    </row>
    <row r="1028" spans="1:13">
      <c r="A1028" s="180"/>
      <c r="B1028" s="180" t="s">
        <v>1544</v>
      </c>
      <c r="C1028" s="182" t="s">
        <v>16</v>
      </c>
      <c r="D1028" s="231" t="s">
        <v>5999</v>
      </c>
      <c r="E1028" s="201" t="s">
        <v>1542</v>
      </c>
      <c r="F1028" s="185" t="s">
        <v>1543</v>
      </c>
      <c r="G1028" s="232"/>
      <c r="H1028" s="172"/>
      <c r="I1028" s="185"/>
      <c r="J1028" s="172"/>
      <c r="K1028" s="234"/>
      <c r="L1028" s="172"/>
      <c r="M1028" s="229" t="s">
        <v>6331</v>
      </c>
    </row>
    <row r="1029" spans="1:13">
      <c r="A1029" s="180"/>
      <c r="B1029" s="180" t="s">
        <v>1547</v>
      </c>
      <c r="C1029" s="182" t="s">
        <v>16</v>
      </c>
      <c r="D1029" s="231" t="s">
        <v>5986</v>
      </c>
      <c r="E1029" s="201" t="s">
        <v>1546</v>
      </c>
      <c r="F1029" s="185" t="s">
        <v>55</v>
      </c>
      <c r="G1029" s="232"/>
      <c r="H1029" s="172"/>
      <c r="I1029" s="185"/>
      <c r="J1029" s="172"/>
      <c r="K1029" s="234"/>
      <c r="L1029" s="172"/>
      <c r="M1029" s="229" t="s">
        <v>6331</v>
      </c>
    </row>
    <row r="1030" spans="1:13">
      <c r="A1030" s="180"/>
      <c r="B1030" s="180" t="s">
        <v>1550</v>
      </c>
      <c r="C1030" s="182" t="s">
        <v>16</v>
      </c>
      <c r="D1030" s="231" t="s">
        <v>6000</v>
      </c>
      <c r="E1030" s="201" t="s">
        <v>1549</v>
      </c>
      <c r="F1030" s="185" t="s">
        <v>55</v>
      </c>
      <c r="G1030" s="232"/>
      <c r="H1030" s="172"/>
      <c r="I1030" s="185"/>
      <c r="J1030" s="172"/>
      <c r="K1030" s="234"/>
      <c r="L1030" s="172"/>
      <c r="M1030" s="229" t="s">
        <v>6331</v>
      </c>
    </row>
    <row r="1031" spans="1:13">
      <c r="A1031" s="180"/>
      <c r="B1031" s="180" t="s">
        <v>1554</v>
      </c>
      <c r="C1031" s="182" t="s">
        <v>16</v>
      </c>
      <c r="D1031" s="231" t="s">
        <v>6001</v>
      </c>
      <c r="E1031" s="201" t="s">
        <v>1552</v>
      </c>
      <c r="F1031" s="185" t="s">
        <v>1553</v>
      </c>
      <c r="G1031" s="232"/>
      <c r="H1031" s="172"/>
      <c r="I1031" s="185"/>
      <c r="J1031" s="172"/>
      <c r="K1031" s="234"/>
      <c r="L1031" s="172"/>
      <c r="M1031" s="229" t="s">
        <v>6331</v>
      </c>
    </row>
    <row r="1032" spans="1:13">
      <c r="A1032" s="180"/>
      <c r="B1032" s="180" t="s">
        <v>1558</v>
      </c>
      <c r="C1032" s="182" t="s">
        <v>16</v>
      </c>
      <c r="D1032" s="231" t="s">
        <v>5985</v>
      </c>
      <c r="E1032" s="201" t="s">
        <v>1556</v>
      </c>
      <c r="F1032" s="185" t="s">
        <v>1557</v>
      </c>
      <c r="G1032" s="232"/>
      <c r="H1032" s="172"/>
      <c r="I1032" s="185"/>
      <c r="J1032" s="172"/>
      <c r="K1032" s="234"/>
      <c r="L1032" s="172"/>
      <c r="M1032" s="229" t="s">
        <v>6331</v>
      </c>
    </row>
    <row r="1033" spans="1:13">
      <c r="A1033" s="180"/>
      <c r="B1033" s="180" t="s">
        <v>1560</v>
      </c>
      <c r="C1033" s="182" t="s">
        <v>16</v>
      </c>
      <c r="D1033" s="231" t="s">
        <v>5951</v>
      </c>
      <c r="E1033" s="201" t="s">
        <v>1528</v>
      </c>
      <c r="F1033" s="185" t="s">
        <v>1529</v>
      </c>
      <c r="G1033" s="232"/>
      <c r="H1033" s="172"/>
      <c r="I1033" s="185"/>
      <c r="J1033" s="172"/>
      <c r="K1033" s="234"/>
      <c r="L1033" s="172"/>
      <c r="M1033" s="229" t="s">
        <v>6331</v>
      </c>
    </row>
    <row r="1034" spans="1:13">
      <c r="A1034" s="180"/>
      <c r="B1034" s="180" t="s">
        <v>1562</v>
      </c>
      <c r="C1034" s="182" t="s">
        <v>16</v>
      </c>
      <c r="D1034" s="231" t="s">
        <v>5952</v>
      </c>
      <c r="E1034" s="201" t="s">
        <v>1532</v>
      </c>
      <c r="F1034" s="185" t="s">
        <v>1533</v>
      </c>
      <c r="G1034" s="232"/>
      <c r="H1034" s="172"/>
      <c r="I1034" s="185"/>
      <c r="J1034" s="172"/>
      <c r="K1034" s="234"/>
      <c r="L1034" s="172"/>
      <c r="M1034" s="229" t="s">
        <v>6331</v>
      </c>
    </row>
    <row r="1035" spans="1:13">
      <c r="A1035" s="180"/>
      <c r="B1035" s="180" t="s">
        <v>1564</v>
      </c>
      <c r="C1035" s="182" t="s">
        <v>16</v>
      </c>
      <c r="D1035" s="231" t="s">
        <v>6168</v>
      </c>
      <c r="E1035" s="201" t="s">
        <v>1542</v>
      </c>
      <c r="F1035" s="185" t="s">
        <v>1543</v>
      </c>
      <c r="G1035" s="232"/>
      <c r="H1035" s="172"/>
      <c r="I1035" s="185"/>
      <c r="J1035" s="172"/>
      <c r="K1035" s="234"/>
      <c r="L1035" s="172"/>
      <c r="M1035" s="229" t="s">
        <v>6331</v>
      </c>
    </row>
    <row r="1036" spans="1:13">
      <c r="A1036" s="180"/>
      <c r="B1036" s="180" t="s">
        <v>1566</v>
      </c>
      <c r="C1036" s="182" t="s">
        <v>16</v>
      </c>
      <c r="D1036" s="231" t="s">
        <v>6169</v>
      </c>
      <c r="E1036" s="201" t="s">
        <v>1552</v>
      </c>
      <c r="F1036" s="185" t="s">
        <v>1553</v>
      </c>
      <c r="G1036" s="232"/>
      <c r="H1036" s="172"/>
      <c r="I1036" s="185"/>
      <c r="J1036" s="172"/>
      <c r="K1036" s="234"/>
      <c r="L1036" s="172"/>
      <c r="M1036" s="229" t="s">
        <v>6331</v>
      </c>
    </row>
    <row r="1037" spans="1:13">
      <c r="A1037" s="180"/>
      <c r="B1037" s="180" t="s">
        <v>1570</v>
      </c>
      <c r="C1037" s="182" t="s">
        <v>16</v>
      </c>
      <c r="D1037" s="231" t="s">
        <v>5928</v>
      </c>
      <c r="E1037" s="201" t="s">
        <v>1568</v>
      </c>
      <c r="F1037" s="185" t="s">
        <v>1569</v>
      </c>
      <c r="G1037" s="232"/>
      <c r="H1037" s="172"/>
      <c r="I1037" s="185"/>
      <c r="J1037" s="172"/>
      <c r="K1037" s="234"/>
      <c r="L1037" s="172"/>
      <c r="M1037" s="229" t="s">
        <v>6331</v>
      </c>
    </row>
    <row r="1038" spans="1:13">
      <c r="A1038" s="180"/>
      <c r="B1038" s="180" t="s">
        <v>1574</v>
      </c>
      <c r="C1038" s="182" t="s">
        <v>16</v>
      </c>
      <c r="D1038" s="231" t="s">
        <v>5960</v>
      </c>
      <c r="E1038" s="201" t="s">
        <v>1572</v>
      </c>
      <c r="F1038" s="185" t="s">
        <v>1573</v>
      </c>
      <c r="G1038" s="232"/>
      <c r="H1038" s="172"/>
      <c r="I1038" s="185"/>
      <c r="J1038" s="172"/>
      <c r="K1038" s="234"/>
      <c r="L1038" s="172"/>
      <c r="M1038" s="229" t="s">
        <v>6331</v>
      </c>
    </row>
    <row r="1039" spans="1:13">
      <c r="A1039" s="180"/>
      <c r="B1039" s="180" t="s">
        <v>1578</v>
      </c>
      <c r="C1039" s="182" t="s">
        <v>16</v>
      </c>
      <c r="D1039" s="231" t="s">
        <v>5925</v>
      </c>
      <c r="E1039" s="201" t="s">
        <v>1576</v>
      </c>
      <c r="F1039" s="185" t="s">
        <v>1577</v>
      </c>
      <c r="G1039" s="232"/>
      <c r="H1039" s="172"/>
      <c r="I1039" s="185"/>
      <c r="J1039" s="172"/>
      <c r="K1039" s="234"/>
      <c r="L1039" s="172"/>
      <c r="M1039" s="229" t="s">
        <v>6331</v>
      </c>
    </row>
    <row r="1040" spans="1:13">
      <c r="A1040" s="180"/>
      <c r="B1040" s="180" t="s">
        <v>1580</v>
      </c>
      <c r="C1040" s="182" t="s">
        <v>16</v>
      </c>
      <c r="D1040" s="231" t="s">
        <v>5926</v>
      </c>
      <c r="E1040" s="201" t="s">
        <v>1576</v>
      </c>
      <c r="F1040" s="185" t="s">
        <v>1577</v>
      </c>
      <c r="G1040" s="232"/>
      <c r="H1040" s="172"/>
      <c r="I1040" s="185"/>
      <c r="J1040" s="172"/>
      <c r="K1040" s="234"/>
      <c r="L1040" s="172"/>
      <c r="M1040" s="229" t="s">
        <v>6331</v>
      </c>
    </row>
    <row r="1041" spans="1:13">
      <c r="A1041" s="180"/>
      <c r="B1041" s="180" t="s">
        <v>1582</v>
      </c>
      <c r="C1041" s="182" t="s">
        <v>16</v>
      </c>
      <c r="D1041" s="231" t="s">
        <v>5929</v>
      </c>
      <c r="E1041" s="201" t="s">
        <v>1572</v>
      </c>
      <c r="F1041" s="185" t="s">
        <v>1573</v>
      </c>
      <c r="G1041" s="232"/>
      <c r="H1041" s="172"/>
      <c r="I1041" s="185"/>
      <c r="J1041" s="172"/>
      <c r="K1041" s="234"/>
      <c r="L1041" s="172"/>
      <c r="M1041" s="229" t="s">
        <v>6331</v>
      </c>
    </row>
    <row r="1042" spans="1:13">
      <c r="A1042" s="180"/>
      <c r="B1042" s="180" t="s">
        <v>1584</v>
      </c>
      <c r="C1042" s="182" t="s">
        <v>16</v>
      </c>
      <c r="D1042" s="231" t="s">
        <v>5927</v>
      </c>
      <c r="E1042" s="201" t="s">
        <v>1576</v>
      </c>
      <c r="F1042" s="185" t="s">
        <v>1577</v>
      </c>
      <c r="G1042" s="232"/>
      <c r="H1042" s="172"/>
      <c r="I1042" s="185"/>
      <c r="J1042" s="172"/>
      <c r="K1042" s="234"/>
      <c r="L1042" s="172"/>
      <c r="M1042" s="229" t="s">
        <v>6331</v>
      </c>
    </row>
    <row r="1043" spans="1:13">
      <c r="A1043" s="180"/>
      <c r="B1043" s="180" t="s">
        <v>1588</v>
      </c>
      <c r="C1043" s="182" t="s">
        <v>16</v>
      </c>
      <c r="D1043" s="231" t="s">
        <v>5946</v>
      </c>
      <c r="E1043" s="201" t="s">
        <v>1586</v>
      </c>
      <c r="F1043" s="185" t="s">
        <v>1587</v>
      </c>
      <c r="G1043" s="232"/>
      <c r="H1043" s="172"/>
      <c r="I1043" s="185"/>
      <c r="J1043" s="172"/>
      <c r="K1043" s="234"/>
      <c r="L1043" s="172"/>
      <c r="M1043" s="229" t="s">
        <v>6331</v>
      </c>
    </row>
    <row r="1044" spans="1:13">
      <c r="A1044" s="180"/>
      <c r="B1044" s="180" t="s">
        <v>1592</v>
      </c>
      <c r="C1044" s="182" t="s">
        <v>16</v>
      </c>
      <c r="D1044" s="231" t="s">
        <v>5955</v>
      </c>
      <c r="E1044" s="201" t="s">
        <v>1590</v>
      </c>
      <c r="F1044" s="185" t="s">
        <v>1591</v>
      </c>
      <c r="G1044" s="232"/>
      <c r="H1044" s="172"/>
      <c r="I1044" s="185"/>
      <c r="J1044" s="172"/>
      <c r="K1044" s="234"/>
      <c r="L1044" s="172"/>
      <c r="M1044" s="229" t="s">
        <v>6331</v>
      </c>
    </row>
    <row r="1045" spans="1:13">
      <c r="A1045" s="180"/>
      <c r="B1045" s="180" t="s">
        <v>1596</v>
      </c>
      <c r="C1045" s="182" t="s">
        <v>16</v>
      </c>
      <c r="D1045" s="231" t="s">
        <v>6071</v>
      </c>
      <c r="E1045" s="201" t="s">
        <v>1594</v>
      </c>
      <c r="F1045" s="185" t="s">
        <v>4231</v>
      </c>
      <c r="G1045" s="232"/>
      <c r="H1045" s="172"/>
      <c r="I1045" s="185"/>
      <c r="J1045" s="172"/>
      <c r="K1045" s="234"/>
      <c r="L1045" s="172"/>
      <c r="M1045" s="229" t="s">
        <v>6331</v>
      </c>
    </row>
    <row r="1046" spans="1:13">
      <c r="A1046" s="180"/>
      <c r="B1046" s="180" t="s">
        <v>1598</v>
      </c>
      <c r="C1046" s="182" t="s">
        <v>16</v>
      </c>
      <c r="D1046" s="231" t="s">
        <v>6144</v>
      </c>
      <c r="E1046" s="201" t="s">
        <v>1594</v>
      </c>
      <c r="F1046" s="185" t="s">
        <v>4231</v>
      </c>
      <c r="G1046" s="232"/>
      <c r="H1046" s="172"/>
      <c r="I1046" s="185"/>
      <c r="J1046" s="172"/>
      <c r="K1046" s="234"/>
      <c r="L1046" s="172"/>
      <c r="M1046" s="229" t="s">
        <v>6331</v>
      </c>
    </row>
    <row r="1047" spans="1:13">
      <c r="A1047" s="180"/>
      <c r="B1047" s="180" t="s">
        <v>1600</v>
      </c>
      <c r="C1047" s="182" t="s">
        <v>16</v>
      </c>
      <c r="D1047" s="231" t="s">
        <v>6069</v>
      </c>
      <c r="E1047" s="201" t="s">
        <v>1594</v>
      </c>
      <c r="F1047" s="185" t="s">
        <v>4231</v>
      </c>
      <c r="G1047" s="232"/>
      <c r="H1047" s="172"/>
      <c r="I1047" s="185"/>
      <c r="J1047" s="172"/>
      <c r="K1047" s="234"/>
      <c r="L1047" s="172"/>
      <c r="M1047" s="229" t="s">
        <v>6331</v>
      </c>
    </row>
    <row r="1048" spans="1:13">
      <c r="A1048" s="180"/>
      <c r="B1048" s="180" t="s">
        <v>1602</v>
      </c>
      <c r="C1048" s="182" t="s">
        <v>16</v>
      </c>
      <c r="D1048" s="231" t="s">
        <v>5887</v>
      </c>
      <c r="E1048" s="201"/>
      <c r="F1048" s="185"/>
      <c r="G1048" s="232"/>
      <c r="H1048" s="172"/>
      <c r="I1048" s="185"/>
      <c r="J1048" s="172"/>
      <c r="K1048" s="234"/>
      <c r="L1048" s="172"/>
      <c r="M1048" s="229" t="s">
        <v>6331</v>
      </c>
    </row>
    <row r="1049" spans="1:13">
      <c r="A1049" s="180"/>
      <c r="B1049" s="180" t="s">
        <v>1604</v>
      </c>
      <c r="C1049" s="182" t="s">
        <v>16</v>
      </c>
      <c r="D1049" s="231" t="s">
        <v>5885</v>
      </c>
      <c r="E1049" s="201"/>
      <c r="F1049" s="185"/>
      <c r="G1049" s="232"/>
      <c r="H1049" s="172"/>
      <c r="I1049" s="185"/>
      <c r="J1049" s="172"/>
      <c r="K1049" s="234"/>
      <c r="L1049" s="172"/>
      <c r="M1049" s="229" t="s">
        <v>6331</v>
      </c>
    </row>
    <row r="1050" spans="1:13">
      <c r="A1050" s="180"/>
      <c r="B1050" s="180" t="s">
        <v>1606</v>
      </c>
      <c r="C1050" s="182" t="s">
        <v>16</v>
      </c>
      <c r="D1050" s="231" t="s">
        <v>5883</v>
      </c>
      <c r="E1050" s="201"/>
      <c r="F1050" s="185"/>
      <c r="G1050" s="232"/>
      <c r="H1050" s="172"/>
      <c r="I1050" s="185"/>
      <c r="J1050" s="172"/>
      <c r="K1050" s="234"/>
      <c r="L1050" s="172"/>
      <c r="M1050" s="229" t="s">
        <v>6331</v>
      </c>
    </row>
    <row r="1051" spans="1:13">
      <c r="A1051" s="180"/>
      <c r="B1051" s="180" t="s">
        <v>1608</v>
      </c>
      <c r="C1051" s="182" t="s">
        <v>16</v>
      </c>
      <c r="D1051" s="231" t="s">
        <v>5884</v>
      </c>
      <c r="E1051" s="201"/>
      <c r="F1051" s="185"/>
      <c r="G1051" s="185"/>
      <c r="H1051" s="234"/>
      <c r="I1051" s="185"/>
      <c r="J1051" s="172"/>
      <c r="K1051" s="234"/>
      <c r="L1051" s="172"/>
      <c r="M1051" s="229" t="s">
        <v>6331</v>
      </c>
    </row>
    <row r="1052" spans="1:13">
      <c r="A1052" s="180"/>
      <c r="B1052" s="180" t="s">
        <v>1610</v>
      </c>
      <c r="C1052" s="182" t="s">
        <v>16</v>
      </c>
      <c r="D1052" s="231" t="s">
        <v>5881</v>
      </c>
      <c r="E1052" s="201"/>
      <c r="F1052" s="185"/>
      <c r="G1052" s="185"/>
      <c r="H1052" s="234"/>
      <c r="I1052" s="185"/>
      <c r="J1052" s="172"/>
      <c r="K1052" s="234"/>
      <c r="L1052" s="172"/>
      <c r="M1052" s="229" t="s">
        <v>6331</v>
      </c>
    </row>
    <row r="1053" spans="1:13">
      <c r="A1053" s="178"/>
      <c r="B1053" s="178" t="s">
        <v>1612</v>
      </c>
      <c r="C1053" s="182" t="s">
        <v>16</v>
      </c>
      <c r="D1053" s="231" t="s">
        <v>5880</v>
      </c>
      <c r="E1053" s="201"/>
      <c r="F1053" s="185"/>
      <c r="G1053" s="185"/>
      <c r="H1053" s="234"/>
      <c r="I1053" s="185"/>
      <c r="J1053" s="172"/>
      <c r="K1053" s="234"/>
      <c r="L1053" s="172"/>
      <c r="M1053" s="229" t="s">
        <v>6331</v>
      </c>
    </row>
    <row r="1054" spans="1:13">
      <c r="A1054" s="178"/>
      <c r="B1054" s="178" t="s">
        <v>1616</v>
      </c>
      <c r="C1054" s="182" t="s">
        <v>16</v>
      </c>
      <c r="D1054" s="275" t="s">
        <v>5886</v>
      </c>
      <c r="E1054" s="276" t="s">
        <v>1614</v>
      </c>
      <c r="F1054" s="198" t="s">
        <v>4176</v>
      </c>
      <c r="G1054" s="185"/>
      <c r="H1054" s="234"/>
      <c r="I1054" s="198"/>
      <c r="J1054" s="233"/>
      <c r="K1054" s="234"/>
      <c r="L1054" s="172"/>
      <c r="M1054" s="229" t="s">
        <v>6331</v>
      </c>
    </row>
    <row r="1055" spans="1:13">
      <c r="A1055" s="178"/>
      <c r="B1055" s="178" t="s">
        <v>1618</v>
      </c>
      <c r="C1055" s="182" t="s">
        <v>16</v>
      </c>
      <c r="D1055" s="231" t="s">
        <v>5894</v>
      </c>
      <c r="E1055" s="201"/>
      <c r="F1055" s="185"/>
      <c r="G1055" s="185"/>
      <c r="H1055" s="234"/>
      <c r="I1055" s="185"/>
      <c r="J1055" s="172"/>
      <c r="K1055" s="234"/>
      <c r="L1055" s="172"/>
      <c r="M1055" s="229" t="s">
        <v>6331</v>
      </c>
    </row>
    <row r="1056" spans="1:13">
      <c r="A1056" s="178"/>
      <c r="B1056" s="178" t="s">
        <v>1620</v>
      </c>
      <c r="C1056" s="182" t="s">
        <v>16</v>
      </c>
      <c r="D1056" s="231" t="s">
        <v>5882</v>
      </c>
      <c r="E1056" s="201"/>
      <c r="F1056" s="185"/>
      <c r="G1056" s="185"/>
      <c r="H1056" s="234"/>
      <c r="I1056" s="185"/>
      <c r="J1056" s="172"/>
      <c r="K1056" s="234"/>
      <c r="L1056" s="172"/>
      <c r="M1056" s="229" t="s">
        <v>6331</v>
      </c>
    </row>
    <row r="1057" spans="1:13" ht="15.75" thickBot="1">
      <c r="A1057" s="218"/>
      <c r="B1057" s="218"/>
      <c r="C1057" s="219"/>
      <c r="D1057" s="220"/>
      <c r="E1057" s="216"/>
      <c r="F1057" s="208"/>
      <c r="G1057" s="221"/>
      <c r="H1057" s="217"/>
      <c r="I1057" s="221"/>
      <c r="J1057" s="215"/>
      <c r="K1057" s="217"/>
      <c r="L1057" s="215"/>
      <c r="M1057" s="22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L283"/>
  <sheetViews>
    <sheetView zoomScale="85" zoomScaleNormal="85" workbookViewId="0">
      <pane ySplit="1" topLeftCell="A247" activePane="bottomLeft" state="frozen"/>
      <selection pane="bottomLeft" activeCell="B277" sqref="B277"/>
    </sheetView>
  </sheetViews>
  <sheetFormatPr defaultRowHeight="12.75"/>
  <cols>
    <col min="1" max="1" width="37.7109375" bestFit="1" customWidth="1"/>
    <col min="2" max="2" width="15.42578125" customWidth="1"/>
    <col min="3" max="3" width="25.28515625" customWidth="1"/>
    <col min="4" max="4" width="33.5703125" bestFit="1" customWidth="1"/>
    <col min="11" max="11" width="19" bestFit="1" customWidth="1"/>
  </cols>
  <sheetData>
    <row r="1" spans="1:4">
      <c r="A1" t="s">
        <v>5629</v>
      </c>
      <c r="B1" t="s">
        <v>5628</v>
      </c>
      <c r="C1" t="s">
        <v>5627</v>
      </c>
      <c r="D1" t="s">
        <v>5626</v>
      </c>
    </row>
    <row r="2" spans="1:4">
      <c r="A2" t="s">
        <v>5399</v>
      </c>
      <c r="B2" t="s">
        <v>5400</v>
      </c>
    </row>
    <row r="3" spans="1:4">
      <c r="A3" t="s">
        <v>4298</v>
      </c>
      <c r="B3" t="s">
        <v>5668</v>
      </c>
    </row>
    <row r="4" spans="1:4">
      <c r="A4" t="s">
        <v>5739</v>
      </c>
      <c r="B4" t="s">
        <v>5741</v>
      </c>
    </row>
    <row r="5" spans="1:4">
      <c r="A5" t="s">
        <v>5608</v>
      </c>
      <c r="B5" t="s">
        <v>5609</v>
      </c>
      <c r="C5" t="s">
        <v>6405</v>
      </c>
    </row>
    <row r="6" spans="1:4">
      <c r="A6" t="s">
        <v>4270</v>
      </c>
      <c r="B6" t="s">
        <v>5369</v>
      </c>
    </row>
    <row r="7" spans="1:4">
      <c r="A7" t="s">
        <v>5453</v>
      </c>
      <c r="B7" t="s">
        <v>5454</v>
      </c>
    </row>
    <row r="8" spans="1:4">
      <c r="A8" t="s">
        <v>5525</v>
      </c>
      <c r="B8" t="s">
        <v>5526</v>
      </c>
    </row>
    <row r="9" spans="1:4" ht="14.25">
      <c r="A9" t="s">
        <v>5701</v>
      </c>
      <c r="B9" s="211" t="s">
        <v>4279</v>
      </c>
    </row>
    <row r="10" spans="1:4" ht="14.25">
      <c r="A10" t="s">
        <v>4282</v>
      </c>
      <c r="B10" s="211" t="s">
        <v>4281</v>
      </c>
    </row>
    <row r="11" spans="1:4">
      <c r="A11" t="s">
        <v>5343</v>
      </c>
      <c r="B11" t="s">
        <v>5342</v>
      </c>
      <c r="C11" t="s">
        <v>4284</v>
      </c>
    </row>
    <row r="12" spans="1:4" ht="14.25">
      <c r="A12" s="211" t="s">
        <v>4286</v>
      </c>
      <c r="B12" s="211" t="s">
        <v>5546</v>
      </c>
      <c r="C12" t="s">
        <v>5547</v>
      </c>
    </row>
    <row r="13" spans="1:4">
      <c r="A13" t="s">
        <v>5624</v>
      </c>
      <c r="B13" t="s">
        <v>5623</v>
      </c>
    </row>
    <row r="14" spans="1:4">
      <c r="A14" t="s">
        <v>4290</v>
      </c>
      <c r="B14" t="s">
        <v>5300</v>
      </c>
    </row>
    <row r="15" spans="1:4">
      <c r="A15" t="s">
        <v>4292</v>
      </c>
      <c r="B15" t="s">
        <v>5298</v>
      </c>
    </row>
    <row r="16" spans="1:4" ht="14.25">
      <c r="A16" t="s">
        <v>4296</v>
      </c>
      <c r="B16" t="s">
        <v>5764</v>
      </c>
      <c r="D16" s="211" t="s">
        <v>4296</v>
      </c>
    </row>
    <row r="17" spans="1:4">
      <c r="A17" t="s">
        <v>4300</v>
      </c>
      <c r="B17" t="s">
        <v>5218</v>
      </c>
    </row>
    <row r="18" spans="1:4">
      <c r="A18" t="s">
        <v>4302</v>
      </c>
      <c r="B18" t="s">
        <v>5282</v>
      </c>
    </row>
    <row r="19" spans="1:4">
      <c r="A19" t="s">
        <v>4304</v>
      </c>
      <c r="B19" t="s">
        <v>5376</v>
      </c>
    </row>
    <row r="20" spans="1:4" ht="14.25">
      <c r="A20" t="s">
        <v>4306</v>
      </c>
      <c r="B20" s="211" t="s">
        <v>6268</v>
      </c>
    </row>
    <row r="21" spans="1:4" ht="14.25">
      <c r="B21" t="s">
        <v>6268</v>
      </c>
      <c r="C21" t="s">
        <v>6269</v>
      </c>
      <c r="D21" s="211" t="s">
        <v>4306</v>
      </c>
    </row>
    <row r="22" spans="1:4">
      <c r="A22" t="s">
        <v>4310</v>
      </c>
      <c r="B22" t="s">
        <v>5703</v>
      </c>
    </row>
    <row r="23" spans="1:4">
      <c r="A23" t="s">
        <v>4312</v>
      </c>
      <c r="B23" t="s">
        <v>5407</v>
      </c>
    </row>
    <row r="24" spans="1:4">
      <c r="A24" t="s">
        <v>4314</v>
      </c>
      <c r="B24" t="s">
        <v>5709</v>
      </c>
    </row>
    <row r="25" spans="1:4">
      <c r="A25" t="s">
        <v>4316</v>
      </c>
      <c r="B25" t="s">
        <v>5409</v>
      </c>
    </row>
    <row r="26" spans="1:4">
      <c r="A26" t="s">
        <v>4318</v>
      </c>
      <c r="B26" t="s">
        <v>5647</v>
      </c>
    </row>
    <row r="27" spans="1:4">
      <c r="A27" t="s">
        <v>4320</v>
      </c>
      <c r="B27" t="s">
        <v>5671</v>
      </c>
    </row>
    <row r="28" spans="1:4">
      <c r="A28" t="s">
        <v>4322</v>
      </c>
      <c r="B28" t="s">
        <v>5676</v>
      </c>
    </row>
    <row r="29" spans="1:4" ht="14.25">
      <c r="A29" t="s">
        <v>4324</v>
      </c>
      <c r="B29" s="211" t="s">
        <v>5683</v>
      </c>
    </row>
    <row r="30" spans="1:4">
      <c r="A30" t="s">
        <v>5545</v>
      </c>
      <c r="B30" t="s">
        <v>5550</v>
      </c>
    </row>
    <row r="31" spans="1:4">
      <c r="A31" t="s">
        <v>4328</v>
      </c>
      <c r="B31" t="s">
        <v>5746</v>
      </c>
    </row>
    <row r="32" spans="1:4" ht="14.25">
      <c r="A32" t="s">
        <v>5488</v>
      </c>
      <c r="B32" s="211" t="s">
        <v>5855</v>
      </c>
      <c r="D32" t="s">
        <v>4330</v>
      </c>
    </row>
    <row r="33" spans="1:4" ht="14.25">
      <c r="A33" t="s">
        <v>5723</v>
      </c>
      <c r="B33" s="211" t="s">
        <v>5855</v>
      </c>
      <c r="D33" s="211" t="s">
        <v>4330</v>
      </c>
    </row>
    <row r="34" spans="1:4" ht="14.25">
      <c r="A34" s="211" t="s">
        <v>4332</v>
      </c>
      <c r="B34" t="s">
        <v>5767</v>
      </c>
    </row>
    <row r="35" spans="1:4" ht="14.25">
      <c r="A35" s="211" t="s">
        <v>4334</v>
      </c>
      <c r="B35" t="s">
        <v>5705</v>
      </c>
    </row>
    <row r="36" spans="1:4">
      <c r="A36" t="s">
        <v>5373</v>
      </c>
      <c r="B36" t="s">
        <v>5374</v>
      </c>
      <c r="D36" t="s">
        <v>4336</v>
      </c>
    </row>
    <row r="37" spans="1:4" ht="14.25">
      <c r="A37" t="s">
        <v>5745</v>
      </c>
      <c r="B37" s="211" t="s">
        <v>5747</v>
      </c>
      <c r="D37" s="211" t="s">
        <v>4338</v>
      </c>
    </row>
    <row r="38" spans="1:4">
      <c r="A38" t="s">
        <v>4263</v>
      </c>
      <c r="B38" t="s">
        <v>4264</v>
      </c>
    </row>
    <row r="39" spans="1:4">
      <c r="A39" t="s">
        <v>4266</v>
      </c>
      <c r="B39" t="s">
        <v>4265</v>
      </c>
    </row>
    <row r="40" spans="1:4" ht="14.25">
      <c r="A40" t="s">
        <v>4343</v>
      </c>
      <c r="B40" s="211" t="s">
        <v>5682</v>
      </c>
    </row>
    <row r="41" spans="1:4">
      <c r="A41" t="s">
        <v>4349</v>
      </c>
      <c r="B41" t="s">
        <v>5749</v>
      </c>
    </row>
    <row r="42" spans="1:4">
      <c r="A42" t="s">
        <v>4351</v>
      </c>
      <c r="B42" t="s">
        <v>5394</v>
      </c>
    </row>
    <row r="43" spans="1:4">
      <c r="A43" t="s">
        <v>4355</v>
      </c>
      <c r="B43" t="s">
        <v>6368</v>
      </c>
      <c r="C43" t="s">
        <v>6367</v>
      </c>
    </row>
    <row r="44" spans="1:4" ht="14.25">
      <c r="A44" s="211" t="s">
        <v>4357</v>
      </c>
      <c r="B44" t="s">
        <v>6302</v>
      </c>
    </row>
    <row r="45" spans="1:4" ht="14.25">
      <c r="A45" t="s">
        <v>5625</v>
      </c>
      <c r="B45" s="211" t="s">
        <v>4358</v>
      </c>
      <c r="D45" t="s">
        <v>4359</v>
      </c>
    </row>
    <row r="46" spans="1:4" ht="14.25">
      <c r="A46" t="s">
        <v>4363</v>
      </c>
      <c r="B46" s="211" t="s">
        <v>4362</v>
      </c>
    </row>
    <row r="47" spans="1:4" ht="14.25">
      <c r="A47" s="211" t="s">
        <v>4365</v>
      </c>
      <c r="B47" s="211" t="s">
        <v>4364</v>
      </c>
    </row>
    <row r="48" spans="1:4">
      <c r="A48" t="s">
        <v>5466</v>
      </c>
      <c r="B48" t="s">
        <v>5467</v>
      </c>
    </row>
    <row r="49" spans="1:4">
      <c r="A49" t="s">
        <v>5482</v>
      </c>
      <c r="B49" t="s">
        <v>5484</v>
      </c>
    </row>
    <row r="50" spans="1:4">
      <c r="A50" t="s">
        <v>5685</v>
      </c>
      <c r="B50" t="s">
        <v>4374</v>
      </c>
      <c r="D50" t="s">
        <v>4375</v>
      </c>
    </row>
    <row r="51" spans="1:4">
      <c r="A51" t="s">
        <v>5661</v>
      </c>
      <c r="B51" t="s">
        <v>4378</v>
      </c>
    </row>
    <row r="52" spans="1:4" ht="14.25">
      <c r="A52" t="s">
        <v>4381</v>
      </c>
      <c r="B52" s="211" t="s">
        <v>4380</v>
      </c>
    </row>
    <row r="53" spans="1:4">
      <c r="A53" t="s">
        <v>4391</v>
      </c>
      <c r="B53" t="s">
        <v>4390</v>
      </c>
    </row>
    <row r="54" spans="1:4">
      <c r="A54" t="s">
        <v>5477</v>
      </c>
      <c r="B54" t="s">
        <v>4400</v>
      </c>
    </row>
    <row r="55" spans="1:4" ht="14.25">
      <c r="A55" s="211" t="s">
        <v>4403</v>
      </c>
      <c r="B55" t="s">
        <v>4402</v>
      </c>
    </row>
    <row r="56" spans="1:4">
      <c r="A56" t="s">
        <v>4405</v>
      </c>
      <c r="B56" t="s">
        <v>4404</v>
      </c>
    </row>
    <row r="57" spans="1:4" ht="14.25">
      <c r="A57" t="s">
        <v>4407</v>
      </c>
      <c r="B57" s="211" t="s">
        <v>4406</v>
      </c>
    </row>
    <row r="58" spans="1:4">
      <c r="A58" t="s">
        <v>4409</v>
      </c>
      <c r="B58" t="s">
        <v>4408</v>
      </c>
    </row>
    <row r="59" spans="1:4" ht="14.25">
      <c r="A59" s="211" t="s">
        <v>4411</v>
      </c>
      <c r="B59" t="s">
        <v>4410</v>
      </c>
    </row>
    <row r="60" spans="1:4">
      <c r="A60" t="s">
        <v>5534</v>
      </c>
      <c r="B60" t="s">
        <v>4414</v>
      </c>
      <c r="C60" t="s">
        <v>4415</v>
      </c>
    </row>
    <row r="61" spans="1:4" ht="14.25">
      <c r="A61" t="s">
        <v>6386</v>
      </c>
      <c r="B61" s="211" t="s">
        <v>4414</v>
      </c>
    </row>
    <row r="62" spans="1:4" ht="14.25">
      <c r="A62" s="211" t="s">
        <v>4417</v>
      </c>
      <c r="B62" t="s">
        <v>4416</v>
      </c>
    </row>
    <row r="63" spans="1:4">
      <c r="A63" t="s">
        <v>4419</v>
      </c>
      <c r="B63" t="s">
        <v>4418</v>
      </c>
      <c r="C63" t="s">
        <v>4419</v>
      </c>
    </row>
    <row r="64" spans="1:4">
      <c r="A64" t="s">
        <v>5642</v>
      </c>
      <c r="B64" t="s">
        <v>4420</v>
      </c>
    </row>
    <row r="65" spans="1:4" ht="14.25">
      <c r="A65" t="s">
        <v>4423</v>
      </c>
      <c r="B65" s="211" t="s">
        <v>4422</v>
      </c>
    </row>
    <row r="66" spans="1:4" ht="14.25">
      <c r="A66" t="s">
        <v>4425</v>
      </c>
      <c r="B66" s="211" t="s">
        <v>4424</v>
      </c>
    </row>
    <row r="67" spans="1:4" ht="14.25">
      <c r="A67" t="s">
        <v>4427</v>
      </c>
      <c r="B67" s="211" t="s">
        <v>4426</v>
      </c>
    </row>
    <row r="68" spans="1:4" ht="14.25">
      <c r="A68" t="s">
        <v>5712</v>
      </c>
      <c r="B68" s="211" t="s">
        <v>4428</v>
      </c>
    </row>
    <row r="69" spans="1:4" ht="14.25">
      <c r="A69" t="s">
        <v>5725</v>
      </c>
      <c r="B69" s="211" t="s">
        <v>4430</v>
      </c>
      <c r="D69" s="211" t="s">
        <v>4431</v>
      </c>
    </row>
    <row r="70" spans="1:4">
      <c r="A70" t="s">
        <v>4433</v>
      </c>
      <c r="B70" t="s">
        <v>4432</v>
      </c>
    </row>
    <row r="71" spans="1:4" ht="14.25">
      <c r="A71" s="211" t="s">
        <v>4441</v>
      </c>
      <c r="B71" s="211" t="s">
        <v>4440</v>
      </c>
      <c r="C71" t="s">
        <v>5836</v>
      </c>
      <c r="D71" s="211" t="s">
        <v>4441</v>
      </c>
    </row>
    <row r="72" spans="1:4" ht="14.25">
      <c r="A72" t="s">
        <v>4443</v>
      </c>
      <c r="B72" s="211" t="s">
        <v>4442</v>
      </c>
    </row>
    <row r="73" spans="1:4" ht="14.25">
      <c r="A73" t="s">
        <v>5724</v>
      </c>
      <c r="B73" s="211" t="s">
        <v>4444</v>
      </c>
    </row>
    <row r="74" spans="1:4">
      <c r="A74" t="s">
        <v>4447</v>
      </c>
      <c r="B74" t="s">
        <v>4446</v>
      </c>
    </row>
    <row r="75" spans="1:4">
      <c r="A75" t="s">
        <v>4449</v>
      </c>
      <c r="B75" t="s">
        <v>4448</v>
      </c>
    </row>
    <row r="76" spans="1:4">
      <c r="A76" t="s">
        <v>4451</v>
      </c>
      <c r="B76" t="s">
        <v>4450</v>
      </c>
    </row>
    <row r="77" spans="1:4">
      <c r="A77" t="s">
        <v>5486</v>
      </c>
      <c r="B77" t="s">
        <v>4452</v>
      </c>
    </row>
    <row r="78" spans="1:4" ht="14.25">
      <c r="A78" t="s">
        <v>4459</v>
      </c>
      <c r="B78" s="211" t="s">
        <v>4458</v>
      </c>
    </row>
    <row r="79" spans="1:4">
      <c r="A79" t="s">
        <v>5510</v>
      </c>
      <c r="B79" t="s">
        <v>4462</v>
      </c>
    </row>
    <row r="80" spans="1:4">
      <c r="A80" t="s">
        <v>4468</v>
      </c>
      <c r="B80" t="s">
        <v>4467</v>
      </c>
    </row>
    <row r="81" spans="1:4">
      <c r="A81" t="s">
        <v>4470</v>
      </c>
      <c r="B81" t="s">
        <v>4469</v>
      </c>
    </row>
    <row r="82" spans="1:4">
      <c r="A82" t="s">
        <v>4474</v>
      </c>
      <c r="B82" t="s">
        <v>4473</v>
      </c>
    </row>
    <row r="83" spans="1:4">
      <c r="A83" t="s">
        <v>4476</v>
      </c>
      <c r="B83" t="s">
        <v>4475</v>
      </c>
    </row>
    <row r="84" spans="1:4">
      <c r="A84" t="s">
        <v>4478</v>
      </c>
      <c r="B84" t="s">
        <v>4477</v>
      </c>
    </row>
    <row r="85" spans="1:4">
      <c r="A85" t="s">
        <v>4480</v>
      </c>
      <c r="B85" t="s">
        <v>4479</v>
      </c>
    </row>
    <row r="86" spans="1:4" ht="14.25">
      <c r="A86" t="s">
        <v>5857</v>
      </c>
      <c r="B86" t="s">
        <v>4485</v>
      </c>
      <c r="D86" s="211" t="s">
        <v>4486</v>
      </c>
    </row>
    <row r="87" spans="1:4">
      <c r="A87" t="s">
        <v>6391</v>
      </c>
      <c r="B87" t="s">
        <v>4487</v>
      </c>
    </row>
    <row r="88" spans="1:4" ht="14.25">
      <c r="A88" t="s">
        <v>6380</v>
      </c>
      <c r="B88" t="s">
        <v>6381</v>
      </c>
      <c r="D88" s="211" t="s">
        <v>4490</v>
      </c>
    </row>
    <row r="89" spans="1:4" ht="14.25">
      <c r="A89" s="228" t="s">
        <v>5856</v>
      </c>
      <c r="B89" s="225" t="s">
        <v>4491</v>
      </c>
      <c r="C89" s="225"/>
      <c r="D89" s="228" t="s">
        <v>4492</v>
      </c>
    </row>
    <row r="90" spans="1:4">
      <c r="B90" t="s">
        <v>4493</v>
      </c>
      <c r="D90" t="s">
        <v>4494</v>
      </c>
    </row>
    <row r="91" spans="1:4">
      <c r="A91" t="s">
        <v>6389</v>
      </c>
      <c r="B91" t="s">
        <v>4495</v>
      </c>
    </row>
    <row r="92" spans="1:4">
      <c r="A92" t="s">
        <v>4518</v>
      </c>
      <c r="B92" t="s">
        <v>4517</v>
      </c>
    </row>
    <row r="93" spans="1:4">
      <c r="A93" t="s">
        <v>4520</v>
      </c>
      <c r="B93" t="s">
        <v>4519</v>
      </c>
    </row>
    <row r="94" spans="1:4">
      <c r="A94" t="s">
        <v>5449</v>
      </c>
      <c r="B94" t="s">
        <v>4531</v>
      </c>
    </row>
    <row r="95" spans="1:4">
      <c r="A95" t="s">
        <v>5388</v>
      </c>
      <c r="B95" t="s">
        <v>4533</v>
      </c>
    </row>
    <row r="96" spans="1:4">
      <c r="A96" t="s">
        <v>4536</v>
      </c>
      <c r="B96" t="s">
        <v>4535</v>
      </c>
    </row>
    <row r="97" spans="1:4">
      <c r="A97" t="s">
        <v>4540</v>
      </c>
      <c r="B97" t="s">
        <v>4539</v>
      </c>
    </row>
    <row r="98" spans="1:4" ht="14.25">
      <c r="A98" t="s">
        <v>4542</v>
      </c>
      <c r="B98" s="211" t="s">
        <v>4541</v>
      </c>
    </row>
    <row r="99" spans="1:4">
      <c r="A99" t="s">
        <v>5418</v>
      </c>
      <c r="B99" t="s">
        <v>4543</v>
      </c>
    </row>
    <row r="100" spans="1:4">
      <c r="A100" t="s">
        <v>4576</v>
      </c>
      <c r="B100" t="s">
        <v>4575</v>
      </c>
    </row>
    <row r="101" spans="1:4">
      <c r="A101" t="s">
        <v>5416</v>
      </c>
      <c r="B101" t="s">
        <v>4579</v>
      </c>
      <c r="C101" t="s">
        <v>4580</v>
      </c>
    </row>
    <row r="102" spans="1:4" ht="14.25">
      <c r="A102" s="213" t="s">
        <v>4582</v>
      </c>
      <c r="B102" s="211" t="s">
        <v>4581</v>
      </c>
    </row>
    <row r="103" spans="1:4">
      <c r="A103" t="s">
        <v>4586</v>
      </c>
      <c r="B103" t="s">
        <v>4585</v>
      </c>
    </row>
    <row r="104" spans="1:4">
      <c r="A104" t="s">
        <v>6240</v>
      </c>
      <c r="B104" t="s">
        <v>4587</v>
      </c>
    </row>
    <row r="105" spans="1:4" ht="14.25">
      <c r="A105" t="s">
        <v>4592</v>
      </c>
      <c r="B105" s="211" t="s">
        <v>4591</v>
      </c>
    </row>
    <row r="106" spans="1:4" ht="14.25">
      <c r="A106" t="s">
        <v>5844</v>
      </c>
      <c r="B106" t="s">
        <v>4593</v>
      </c>
      <c r="D106" s="211" t="s">
        <v>4594</v>
      </c>
    </row>
    <row r="107" spans="1:4" ht="14.25">
      <c r="A107" s="211" t="s">
        <v>4600</v>
      </c>
      <c r="B107" t="s">
        <v>4599</v>
      </c>
    </row>
    <row r="108" spans="1:4">
      <c r="A108" t="s">
        <v>4610</v>
      </c>
      <c r="B108" t="s">
        <v>4609</v>
      </c>
    </row>
    <row r="109" spans="1:4">
      <c r="A109" s="225" t="s">
        <v>5664</v>
      </c>
      <c r="B109" s="225" t="s">
        <v>4613</v>
      </c>
      <c r="C109" s="225"/>
      <c r="D109" s="225" t="s">
        <v>4614</v>
      </c>
    </row>
    <row r="110" spans="1:4" ht="14.25">
      <c r="A110" t="s">
        <v>4616</v>
      </c>
      <c r="B110" s="211" t="s">
        <v>4615</v>
      </c>
    </row>
    <row r="111" spans="1:4" ht="14.25">
      <c r="A111" t="s">
        <v>5733</v>
      </c>
      <c r="B111" t="s">
        <v>4617</v>
      </c>
      <c r="D111" s="211" t="s">
        <v>4618</v>
      </c>
    </row>
    <row r="112" spans="1:4" ht="14.25">
      <c r="A112" s="211" t="s">
        <v>4620</v>
      </c>
      <c r="B112" t="s">
        <v>4619</v>
      </c>
    </row>
    <row r="113" spans="1:2">
      <c r="A113" t="s">
        <v>4622</v>
      </c>
      <c r="B113" t="s">
        <v>4621</v>
      </c>
    </row>
    <row r="114" spans="1:2" ht="14.25">
      <c r="A114" t="s">
        <v>4624</v>
      </c>
      <c r="B114" s="211" t="s">
        <v>4623</v>
      </c>
    </row>
    <row r="115" spans="1:2" ht="14.25">
      <c r="A115" t="s">
        <v>4626</v>
      </c>
      <c r="B115" s="211" t="s">
        <v>4625</v>
      </c>
    </row>
    <row r="116" spans="1:2">
      <c r="A116" t="s">
        <v>4630</v>
      </c>
      <c r="B116" t="s">
        <v>4629</v>
      </c>
    </row>
    <row r="117" spans="1:2">
      <c r="A117" t="s">
        <v>4634</v>
      </c>
      <c r="B117" t="s">
        <v>4633</v>
      </c>
    </row>
    <row r="118" spans="1:2" ht="14.25">
      <c r="A118" s="211" t="s">
        <v>4637</v>
      </c>
      <c r="B118" t="s">
        <v>4636</v>
      </c>
    </row>
    <row r="119" spans="1:2" ht="14.25">
      <c r="A119" s="211" t="s">
        <v>4639</v>
      </c>
      <c r="B119" t="s">
        <v>4638</v>
      </c>
    </row>
    <row r="120" spans="1:2">
      <c r="A120" s="214" t="s">
        <v>4643</v>
      </c>
      <c r="B120" s="214" t="s">
        <v>4642</v>
      </c>
    </row>
    <row r="121" spans="1:2" ht="14.25">
      <c r="A121" s="211" t="s">
        <v>4643</v>
      </c>
      <c r="B121" t="s">
        <v>4642</v>
      </c>
    </row>
    <row r="122" spans="1:2" ht="14.25">
      <c r="A122" t="s">
        <v>4645</v>
      </c>
      <c r="B122" s="211" t="s">
        <v>4644</v>
      </c>
    </row>
    <row r="123" spans="1:2">
      <c r="A123" t="s">
        <v>4658</v>
      </c>
      <c r="B123" t="s">
        <v>4657</v>
      </c>
    </row>
    <row r="124" spans="1:2">
      <c r="A124" t="s">
        <v>4660</v>
      </c>
      <c r="B124" t="s">
        <v>4659</v>
      </c>
    </row>
    <row r="125" spans="1:2" ht="14.25">
      <c r="A125" t="s">
        <v>4664</v>
      </c>
      <c r="B125" s="211" t="s">
        <v>4663</v>
      </c>
    </row>
    <row r="126" spans="1:2">
      <c r="A126" t="s">
        <v>4666</v>
      </c>
      <c r="B126" t="s">
        <v>4665</v>
      </c>
    </row>
    <row r="127" spans="1:2">
      <c r="A127" t="s">
        <v>4668</v>
      </c>
      <c r="B127" t="s">
        <v>4667</v>
      </c>
    </row>
    <row r="128" spans="1:2" ht="14.25">
      <c r="A128" s="211" t="s">
        <v>4670</v>
      </c>
      <c r="B128" t="s">
        <v>4669</v>
      </c>
    </row>
    <row r="129" spans="1:12">
      <c r="A129" t="s">
        <v>4672</v>
      </c>
      <c r="B129" t="s">
        <v>4671</v>
      </c>
      <c r="J129" s="225" t="s">
        <v>4613</v>
      </c>
      <c r="K129" s="225" t="s">
        <v>5664</v>
      </c>
      <c r="L129" t="s">
        <v>4614</v>
      </c>
    </row>
    <row r="130" spans="1:12" ht="14.25">
      <c r="A130" t="s">
        <v>6393</v>
      </c>
      <c r="B130" s="211" t="s">
        <v>4673</v>
      </c>
      <c r="J130" s="225"/>
      <c r="K130" s="225"/>
    </row>
    <row r="131" spans="1:12">
      <c r="A131" t="s">
        <v>4676</v>
      </c>
      <c r="B131" t="s">
        <v>4675</v>
      </c>
    </row>
    <row r="132" spans="1:12" ht="14.25">
      <c r="A132" t="s">
        <v>4678</v>
      </c>
      <c r="B132" t="s">
        <v>4677</v>
      </c>
      <c r="C132" t="s">
        <v>5743</v>
      </c>
      <c r="D132" s="211" t="s">
        <v>4678</v>
      </c>
    </row>
    <row r="133" spans="1:12">
      <c r="A133" t="s">
        <v>4682</v>
      </c>
      <c r="B133" t="s">
        <v>4681</v>
      </c>
    </row>
    <row r="134" spans="1:12">
      <c r="A134" t="s">
        <v>4684</v>
      </c>
      <c r="B134" t="s">
        <v>4683</v>
      </c>
    </row>
    <row r="135" spans="1:12">
      <c r="A135" t="s">
        <v>4686</v>
      </c>
      <c r="B135" t="s">
        <v>4685</v>
      </c>
    </row>
    <row r="136" spans="1:12">
      <c r="A136" t="s">
        <v>4688</v>
      </c>
      <c r="B136" t="s">
        <v>4687</v>
      </c>
    </row>
    <row r="137" spans="1:12">
      <c r="A137" t="s">
        <v>4692</v>
      </c>
      <c r="B137" t="s">
        <v>4691</v>
      </c>
    </row>
    <row r="138" spans="1:12" ht="14.25">
      <c r="A138" t="s">
        <v>4694</v>
      </c>
      <c r="B138" s="211" t="s">
        <v>4693</v>
      </c>
    </row>
    <row r="139" spans="1:12" ht="14.25">
      <c r="A139" s="211" t="s">
        <v>4698</v>
      </c>
      <c r="B139" t="s">
        <v>4697</v>
      </c>
    </row>
    <row r="140" spans="1:12" ht="14.25">
      <c r="A140" s="211" t="s">
        <v>4700</v>
      </c>
      <c r="B140" t="s">
        <v>4699</v>
      </c>
    </row>
    <row r="141" spans="1:12">
      <c r="A141" t="s">
        <v>4704</v>
      </c>
      <c r="B141" t="s">
        <v>4703</v>
      </c>
    </row>
    <row r="142" spans="1:12">
      <c r="A142" t="s">
        <v>4706</v>
      </c>
      <c r="B142" t="s">
        <v>4705</v>
      </c>
    </row>
    <row r="143" spans="1:12">
      <c r="A143" t="s">
        <v>5433</v>
      </c>
      <c r="B143" t="s">
        <v>4707</v>
      </c>
    </row>
    <row r="144" spans="1:12">
      <c r="A144" t="s">
        <v>4712</v>
      </c>
      <c r="B144" t="s">
        <v>4711</v>
      </c>
    </row>
    <row r="145" spans="1:4">
      <c r="A145" t="s">
        <v>4714</v>
      </c>
      <c r="B145" t="s">
        <v>4713</v>
      </c>
    </row>
    <row r="146" spans="1:4">
      <c r="A146" t="s">
        <v>5293</v>
      </c>
      <c r="B146" t="s">
        <v>4715</v>
      </c>
      <c r="C146" t="s">
        <v>4716</v>
      </c>
    </row>
    <row r="147" spans="1:4">
      <c r="A147" t="s">
        <v>5227</v>
      </c>
      <c r="B147" t="s">
        <v>4717</v>
      </c>
    </row>
    <row r="148" spans="1:4" ht="14.25">
      <c r="A148" t="s">
        <v>4720</v>
      </c>
      <c r="B148" s="211" t="s">
        <v>4719</v>
      </c>
    </row>
    <row r="149" spans="1:4">
      <c r="A149" t="s">
        <v>4724</v>
      </c>
      <c r="B149" t="s">
        <v>4723</v>
      </c>
    </row>
    <row r="150" spans="1:4">
      <c r="A150" t="s">
        <v>5314</v>
      </c>
      <c r="B150" t="s">
        <v>4725</v>
      </c>
    </row>
    <row r="151" spans="1:4" ht="14.25">
      <c r="A151" s="211" t="s">
        <v>4728</v>
      </c>
      <c r="B151" t="s">
        <v>4727</v>
      </c>
    </row>
    <row r="152" spans="1:4">
      <c r="A152" t="s">
        <v>5446</v>
      </c>
      <c r="B152" t="s">
        <v>4727</v>
      </c>
    </row>
    <row r="153" spans="1:4">
      <c r="A153" t="s">
        <v>4730</v>
      </c>
      <c r="B153" t="s">
        <v>4729</v>
      </c>
    </row>
    <row r="154" spans="1:4" ht="14.25">
      <c r="A154" t="s">
        <v>5737</v>
      </c>
      <c r="B154" s="211" t="s">
        <v>4731</v>
      </c>
    </row>
    <row r="155" spans="1:4" ht="14.25">
      <c r="A155" s="211" t="s">
        <v>4740</v>
      </c>
      <c r="B155" t="s">
        <v>4739</v>
      </c>
    </row>
    <row r="156" spans="1:4">
      <c r="A156" t="s">
        <v>5290</v>
      </c>
      <c r="B156" t="s">
        <v>5289</v>
      </c>
    </row>
    <row r="157" spans="1:4">
      <c r="A157" t="s">
        <v>5495</v>
      </c>
      <c r="B157" t="s">
        <v>4743</v>
      </c>
    </row>
    <row r="158" spans="1:4" ht="14.25">
      <c r="A158" t="s">
        <v>4748</v>
      </c>
      <c r="B158" s="211" t="s">
        <v>4747</v>
      </c>
    </row>
    <row r="159" spans="1:4" ht="14.25">
      <c r="A159" s="211" t="s">
        <v>4750</v>
      </c>
      <c r="B159" s="214" t="s">
        <v>4749</v>
      </c>
      <c r="C159" s="214"/>
      <c r="D159" s="272"/>
    </row>
    <row r="160" spans="1:4" ht="14.25">
      <c r="A160" t="s">
        <v>4752</v>
      </c>
      <c r="B160" s="211" t="s">
        <v>4751</v>
      </c>
    </row>
    <row r="161" spans="1:3">
      <c r="A161" t="s">
        <v>4756</v>
      </c>
      <c r="B161" t="s">
        <v>4755</v>
      </c>
    </row>
    <row r="162" spans="1:3" ht="14.25">
      <c r="A162" t="s">
        <v>4758</v>
      </c>
      <c r="B162" s="211" t="s">
        <v>4757</v>
      </c>
    </row>
    <row r="163" spans="1:3">
      <c r="A163" t="s">
        <v>5303</v>
      </c>
      <c r="B163" t="s">
        <v>4759</v>
      </c>
    </row>
    <row r="164" spans="1:3" ht="14.25">
      <c r="A164" t="s">
        <v>5568</v>
      </c>
      <c r="B164" t="s">
        <v>4761</v>
      </c>
      <c r="C164" s="211" t="s">
        <v>4762</v>
      </c>
    </row>
    <row r="165" spans="1:3" ht="14.25">
      <c r="A165" s="211" t="s">
        <v>4764</v>
      </c>
      <c r="B165" t="s">
        <v>4763</v>
      </c>
    </row>
    <row r="166" spans="1:3" ht="14.25">
      <c r="A166" t="s">
        <v>4766</v>
      </c>
      <c r="B166" s="211" t="s">
        <v>4765</v>
      </c>
    </row>
    <row r="167" spans="1:3">
      <c r="A167" t="s">
        <v>4773</v>
      </c>
      <c r="B167" t="s">
        <v>4772</v>
      </c>
    </row>
    <row r="168" spans="1:3">
      <c r="A168" t="s">
        <v>4781</v>
      </c>
      <c r="B168" t="s">
        <v>4780</v>
      </c>
    </row>
    <row r="169" spans="1:3">
      <c r="A169" t="s">
        <v>4795</v>
      </c>
      <c r="B169" t="s">
        <v>4794</v>
      </c>
    </row>
    <row r="170" spans="1:3" ht="14.25">
      <c r="A170" t="s">
        <v>4801</v>
      </c>
      <c r="B170" s="211" t="s">
        <v>4800</v>
      </c>
    </row>
    <row r="171" spans="1:3" ht="14.25">
      <c r="A171" s="211" t="s">
        <v>4803</v>
      </c>
      <c r="B171" t="s">
        <v>4802</v>
      </c>
    </row>
    <row r="172" spans="1:3" ht="14.25">
      <c r="A172" s="211" t="s">
        <v>4805</v>
      </c>
      <c r="B172" t="s">
        <v>4804</v>
      </c>
    </row>
    <row r="173" spans="1:3" ht="14.25">
      <c r="A173" s="211" t="s">
        <v>4813</v>
      </c>
      <c r="B173" t="s">
        <v>4812</v>
      </c>
    </row>
    <row r="174" spans="1:3">
      <c r="A174" t="s">
        <v>5338</v>
      </c>
      <c r="B174" t="s">
        <v>4814</v>
      </c>
    </row>
    <row r="175" spans="1:3" ht="14.25">
      <c r="A175" t="s">
        <v>4817</v>
      </c>
      <c r="B175" s="211" t="s">
        <v>4816</v>
      </c>
    </row>
    <row r="176" spans="1:3" ht="14.25">
      <c r="A176" t="s">
        <v>4819</v>
      </c>
      <c r="B176" s="211" t="s">
        <v>4818</v>
      </c>
    </row>
    <row r="177" spans="1:3" ht="14.25">
      <c r="A177" s="211" t="s">
        <v>4825</v>
      </c>
      <c r="B177" t="s">
        <v>4824</v>
      </c>
    </row>
    <row r="178" spans="1:3">
      <c r="A178" t="s">
        <v>4829</v>
      </c>
      <c r="B178" t="s">
        <v>4828</v>
      </c>
    </row>
    <row r="179" spans="1:3">
      <c r="A179" t="s">
        <v>5506</v>
      </c>
      <c r="B179" t="s">
        <v>4830</v>
      </c>
    </row>
    <row r="180" spans="1:3" ht="14.25">
      <c r="A180" t="s">
        <v>4835</v>
      </c>
      <c r="B180" s="211" t="s">
        <v>4834</v>
      </c>
    </row>
    <row r="181" spans="1:3">
      <c r="A181" t="s">
        <v>4838</v>
      </c>
      <c r="B181" t="s">
        <v>4837</v>
      </c>
    </row>
    <row r="182" spans="1:3">
      <c r="A182" t="s">
        <v>4842</v>
      </c>
      <c r="B182" t="s">
        <v>4841</v>
      </c>
    </row>
    <row r="183" spans="1:3" ht="14.25">
      <c r="A183" t="s">
        <v>4846</v>
      </c>
      <c r="B183" s="211" t="s">
        <v>4845</v>
      </c>
    </row>
    <row r="184" spans="1:3">
      <c r="A184" t="s">
        <v>4850</v>
      </c>
      <c r="B184" t="s">
        <v>4849</v>
      </c>
    </row>
    <row r="185" spans="1:3">
      <c r="A185" t="s">
        <v>4854</v>
      </c>
      <c r="B185" t="s">
        <v>4853</v>
      </c>
    </row>
    <row r="186" spans="1:3">
      <c r="A186" t="s">
        <v>5311</v>
      </c>
      <c r="B186" t="s">
        <v>4855</v>
      </c>
    </row>
    <row r="187" spans="1:3">
      <c r="A187" t="s">
        <v>5310</v>
      </c>
      <c r="B187" t="s">
        <v>4857</v>
      </c>
      <c r="C187" t="s">
        <v>4858</v>
      </c>
    </row>
    <row r="188" spans="1:3">
      <c r="A188" t="s">
        <v>4858</v>
      </c>
      <c r="B188" t="s">
        <v>4857</v>
      </c>
    </row>
    <row r="189" spans="1:3">
      <c r="A189" t="s">
        <v>4860</v>
      </c>
      <c r="B189" t="s">
        <v>4859</v>
      </c>
    </row>
    <row r="190" spans="1:3">
      <c r="A190" t="s">
        <v>4864</v>
      </c>
      <c r="B190" t="s">
        <v>4863</v>
      </c>
    </row>
    <row r="191" spans="1:3">
      <c r="A191" t="s">
        <v>4868</v>
      </c>
      <c r="B191" t="s">
        <v>4867</v>
      </c>
    </row>
    <row r="192" spans="1:3">
      <c r="A192" t="s">
        <v>4872</v>
      </c>
      <c r="B192" t="s">
        <v>4871</v>
      </c>
    </row>
    <row r="193" spans="1:3" ht="14.25">
      <c r="A193" s="211" t="s">
        <v>4874</v>
      </c>
      <c r="B193" t="s">
        <v>4873</v>
      </c>
    </row>
    <row r="194" spans="1:3">
      <c r="A194" t="s">
        <v>4878</v>
      </c>
      <c r="B194" t="s">
        <v>4877</v>
      </c>
    </row>
    <row r="195" spans="1:3">
      <c r="A195" t="s">
        <v>4880</v>
      </c>
      <c r="B195" t="s">
        <v>4879</v>
      </c>
    </row>
    <row r="196" spans="1:3" ht="14.25">
      <c r="A196" t="s">
        <v>4884</v>
      </c>
      <c r="B196" s="211" t="s">
        <v>4883</v>
      </c>
    </row>
    <row r="197" spans="1:3">
      <c r="A197" t="s">
        <v>4888</v>
      </c>
      <c r="B197" t="s">
        <v>4887</v>
      </c>
      <c r="C197" t="s">
        <v>6410</v>
      </c>
    </row>
    <row r="198" spans="1:3" ht="14.25">
      <c r="A198" t="s">
        <v>4892</v>
      </c>
      <c r="B198" s="211" t="s">
        <v>4891</v>
      </c>
    </row>
    <row r="199" spans="1:3">
      <c r="A199" t="s">
        <v>4896</v>
      </c>
      <c r="B199" t="s">
        <v>4895</v>
      </c>
    </row>
    <row r="200" spans="1:3">
      <c r="A200" t="s">
        <v>4898</v>
      </c>
      <c r="B200" t="s">
        <v>4897</v>
      </c>
    </row>
    <row r="201" spans="1:3" ht="14.25">
      <c r="A201" t="s">
        <v>4902</v>
      </c>
      <c r="B201" s="211" t="s">
        <v>4901</v>
      </c>
    </row>
    <row r="202" spans="1:3">
      <c r="A202" t="s">
        <v>4908</v>
      </c>
      <c r="B202" t="s">
        <v>4907</v>
      </c>
    </row>
    <row r="203" spans="1:3">
      <c r="A203" t="s">
        <v>4910</v>
      </c>
      <c r="B203" t="s">
        <v>4909</v>
      </c>
    </row>
    <row r="204" spans="1:3">
      <c r="A204" t="s">
        <v>4912</v>
      </c>
      <c r="B204" t="s">
        <v>4911</v>
      </c>
    </row>
    <row r="205" spans="1:3">
      <c r="A205" t="s">
        <v>4916</v>
      </c>
      <c r="B205" t="s">
        <v>4915</v>
      </c>
    </row>
    <row r="206" spans="1:3" ht="14.25">
      <c r="A206" s="211" t="s">
        <v>4920</v>
      </c>
      <c r="B206" t="s">
        <v>4919</v>
      </c>
    </row>
    <row r="207" spans="1:3">
      <c r="A207" t="s">
        <v>4924</v>
      </c>
      <c r="B207" t="s">
        <v>4923</v>
      </c>
    </row>
    <row r="208" spans="1:3" ht="14.25">
      <c r="A208" s="211" t="s">
        <v>4928</v>
      </c>
      <c r="B208" t="s">
        <v>4927</v>
      </c>
    </row>
    <row r="209" spans="1:4">
      <c r="A209" t="s">
        <v>4932</v>
      </c>
      <c r="B209" t="s">
        <v>4931</v>
      </c>
    </row>
    <row r="210" spans="1:4" ht="14.25">
      <c r="A210" s="211" t="s">
        <v>4936</v>
      </c>
      <c r="B210" t="s">
        <v>4935</v>
      </c>
    </row>
    <row r="211" spans="1:4" ht="14.25">
      <c r="A211" t="s">
        <v>4938</v>
      </c>
      <c r="B211" s="211" t="s">
        <v>4937</v>
      </c>
    </row>
    <row r="212" spans="1:4">
      <c r="A212" t="s">
        <v>5286</v>
      </c>
      <c r="B212" t="s">
        <v>4939</v>
      </c>
    </row>
    <row r="213" spans="1:4">
      <c r="A213" t="s">
        <v>5292</v>
      </c>
      <c r="B213" t="s">
        <v>4943</v>
      </c>
    </row>
    <row r="214" spans="1:4">
      <c r="A214" t="s">
        <v>5306</v>
      </c>
      <c r="B214" t="s">
        <v>4945</v>
      </c>
    </row>
    <row r="215" spans="1:4">
      <c r="A215" t="s">
        <v>5304</v>
      </c>
      <c r="B215" t="s">
        <v>4947</v>
      </c>
    </row>
    <row r="216" spans="1:4">
      <c r="A216" t="s">
        <v>4952</v>
      </c>
      <c r="B216" t="s">
        <v>4951</v>
      </c>
    </row>
    <row r="217" spans="1:4" ht="14.25">
      <c r="A217" s="211" t="s">
        <v>4954</v>
      </c>
      <c r="B217" t="s">
        <v>4953</v>
      </c>
    </row>
    <row r="218" spans="1:4">
      <c r="A218" t="s">
        <v>4958</v>
      </c>
      <c r="B218" t="s">
        <v>4957</v>
      </c>
      <c r="C218" t="s">
        <v>5722</v>
      </c>
      <c r="D218" t="s">
        <v>4958</v>
      </c>
    </row>
    <row r="219" spans="1:4">
      <c r="A219" t="s">
        <v>4962</v>
      </c>
      <c r="B219" t="s">
        <v>4961</v>
      </c>
    </row>
    <row r="220" spans="1:4">
      <c r="A220" t="s">
        <v>5499</v>
      </c>
      <c r="B220" t="s">
        <v>4963</v>
      </c>
    </row>
    <row r="221" spans="1:4">
      <c r="A221" t="s">
        <v>4966</v>
      </c>
      <c r="B221" t="s">
        <v>4965</v>
      </c>
    </row>
    <row r="222" spans="1:4" ht="14.25">
      <c r="A222" t="s">
        <v>4988</v>
      </c>
      <c r="B222" s="211" t="s">
        <v>4987</v>
      </c>
    </row>
    <row r="223" spans="1:4" ht="14.25">
      <c r="A223" t="s">
        <v>5711</v>
      </c>
      <c r="B223" t="s">
        <v>4995</v>
      </c>
      <c r="C223" t="s">
        <v>5753</v>
      </c>
      <c r="D223" s="211" t="s">
        <v>4996</v>
      </c>
    </row>
    <row r="224" spans="1:4">
      <c r="A224" t="s">
        <v>5004</v>
      </c>
      <c r="B224" t="s">
        <v>5003</v>
      </c>
    </row>
    <row r="225" spans="1:3" ht="14.25">
      <c r="A225" s="211" t="s">
        <v>5006</v>
      </c>
      <c r="B225" t="s">
        <v>5005</v>
      </c>
    </row>
    <row r="226" spans="1:3">
      <c r="A226" t="s">
        <v>5008</v>
      </c>
      <c r="B226" t="s">
        <v>5007</v>
      </c>
    </row>
    <row r="227" spans="1:3">
      <c r="A227" t="s">
        <v>5451</v>
      </c>
      <c r="B227" t="s">
        <v>5452</v>
      </c>
    </row>
    <row r="228" spans="1:3" ht="14.25">
      <c r="A228" t="s">
        <v>5012</v>
      </c>
      <c r="B228" s="211" t="s">
        <v>5011</v>
      </c>
    </row>
    <row r="229" spans="1:3" ht="14.25">
      <c r="A229" t="s">
        <v>5018</v>
      </c>
      <c r="B229" s="211" t="s">
        <v>5017</v>
      </c>
    </row>
    <row r="230" spans="1:3">
      <c r="A230" t="s">
        <v>5020</v>
      </c>
      <c r="B230" t="s">
        <v>5019</v>
      </c>
    </row>
    <row r="231" spans="1:3" ht="14.25">
      <c r="A231" t="s">
        <v>5022</v>
      </c>
      <c r="B231" s="211" t="s">
        <v>5021</v>
      </c>
    </row>
    <row r="232" spans="1:3">
      <c r="A232" t="s">
        <v>5024</v>
      </c>
      <c r="B232" t="s">
        <v>5023</v>
      </c>
    </row>
    <row r="233" spans="1:3">
      <c r="A233" t="s">
        <v>5309</v>
      </c>
      <c r="B233" t="s">
        <v>5027</v>
      </c>
      <c r="C233" t="s">
        <v>5429</v>
      </c>
    </row>
    <row r="234" spans="1:3">
      <c r="A234" t="s">
        <v>5032</v>
      </c>
      <c r="B234" t="s">
        <v>5031</v>
      </c>
    </row>
    <row r="235" spans="1:3" ht="14.25">
      <c r="A235" s="211" t="s">
        <v>5034</v>
      </c>
      <c r="B235" s="211" t="s">
        <v>5033</v>
      </c>
    </row>
    <row r="236" spans="1:3">
      <c r="A236" t="s">
        <v>5036</v>
      </c>
      <c r="B236" t="s">
        <v>5035</v>
      </c>
    </row>
    <row r="237" spans="1:3">
      <c r="A237" t="s">
        <v>5561</v>
      </c>
      <c r="B237" t="s">
        <v>5037</v>
      </c>
    </row>
    <row r="238" spans="1:3">
      <c r="A238" t="s">
        <v>5345</v>
      </c>
      <c r="B238" t="s">
        <v>5039</v>
      </c>
      <c r="C238" t="s">
        <v>5559</v>
      </c>
    </row>
    <row r="239" spans="1:3">
      <c r="A239" t="s">
        <v>5046</v>
      </c>
      <c r="B239" t="s">
        <v>5045</v>
      </c>
    </row>
    <row r="240" spans="1:3">
      <c r="A240" t="s">
        <v>5052</v>
      </c>
      <c r="B240" t="s">
        <v>5051</v>
      </c>
    </row>
    <row r="241" spans="1:4">
      <c r="A241" t="s">
        <v>5054</v>
      </c>
      <c r="B241" t="s">
        <v>5053</v>
      </c>
    </row>
    <row r="242" spans="1:4">
      <c r="A242" t="s">
        <v>5058</v>
      </c>
      <c r="B242" t="s">
        <v>5057</v>
      </c>
    </row>
    <row r="243" spans="1:4">
      <c r="A243" t="s">
        <v>5060</v>
      </c>
      <c r="B243" t="s">
        <v>5059</v>
      </c>
    </row>
    <row r="244" spans="1:4" ht="14.25">
      <c r="A244" s="211" t="s">
        <v>5062</v>
      </c>
      <c r="B244" t="s">
        <v>5061</v>
      </c>
      <c r="D244" s="211" t="s">
        <v>5062</v>
      </c>
    </row>
    <row r="245" spans="1:4" ht="14.25">
      <c r="A245" t="s">
        <v>5064</v>
      </c>
      <c r="B245" s="211" t="s">
        <v>5063</v>
      </c>
    </row>
    <row r="246" spans="1:4" ht="14.25">
      <c r="A246" s="211" t="s">
        <v>5066</v>
      </c>
      <c r="B246" t="s">
        <v>5065</v>
      </c>
    </row>
    <row r="247" spans="1:4" ht="14.25">
      <c r="A247" s="211" t="s">
        <v>5082</v>
      </c>
      <c r="B247" t="s">
        <v>5081</v>
      </c>
    </row>
    <row r="248" spans="1:4" ht="14.25">
      <c r="A248" s="211" t="s">
        <v>5084</v>
      </c>
      <c r="B248" t="s">
        <v>5083</v>
      </c>
    </row>
    <row r="249" spans="1:4">
      <c r="A249" t="s">
        <v>5100</v>
      </c>
      <c r="B249" t="s">
        <v>5099</v>
      </c>
      <c r="C249" t="s">
        <v>5801</v>
      </c>
    </row>
    <row r="250" spans="1:4">
      <c r="A250" t="s">
        <v>5106</v>
      </c>
      <c r="B250" t="s">
        <v>5105</v>
      </c>
    </row>
    <row r="251" spans="1:4" ht="14.25">
      <c r="A251" t="s">
        <v>5800</v>
      </c>
      <c r="B251" s="211" t="s">
        <v>5109</v>
      </c>
    </row>
    <row r="252" spans="1:4" ht="14.25">
      <c r="A252" t="s">
        <v>5112</v>
      </c>
      <c r="B252" s="211" t="s">
        <v>5111</v>
      </c>
    </row>
    <row r="253" spans="1:4">
      <c r="A253" s="214" t="s">
        <v>5368</v>
      </c>
      <c r="B253" s="214" t="s">
        <v>5113</v>
      </c>
    </row>
    <row r="254" spans="1:4">
      <c r="A254" t="s">
        <v>5114</v>
      </c>
      <c r="B254" t="s">
        <v>5113</v>
      </c>
    </row>
    <row r="255" spans="1:4">
      <c r="A255" t="s">
        <v>5379</v>
      </c>
      <c r="B255" t="s">
        <v>5115</v>
      </c>
    </row>
    <row r="256" spans="1:4" ht="14.25">
      <c r="A256" s="211" t="s">
        <v>5118</v>
      </c>
      <c r="B256" t="s">
        <v>5117</v>
      </c>
    </row>
    <row r="257" spans="1:2">
      <c r="A257" t="s">
        <v>5687</v>
      </c>
      <c r="B257" t="s">
        <v>5120</v>
      </c>
    </row>
    <row r="258" spans="1:2">
      <c r="A258" t="s">
        <v>5123</v>
      </c>
      <c r="B258" t="s">
        <v>5122</v>
      </c>
    </row>
    <row r="259" spans="1:2">
      <c r="A259" t="s">
        <v>5125</v>
      </c>
      <c r="B259" t="s">
        <v>5124</v>
      </c>
    </row>
    <row r="260" spans="1:2" ht="14.25">
      <c r="A260" s="211" t="s">
        <v>5131</v>
      </c>
      <c r="B260" s="211" t="s">
        <v>5130</v>
      </c>
    </row>
    <row r="261" spans="1:2">
      <c r="A261" t="s">
        <v>5133</v>
      </c>
      <c r="B261" t="s">
        <v>5132</v>
      </c>
    </row>
    <row r="262" spans="1:2" ht="14.25">
      <c r="A262" t="s">
        <v>5135</v>
      </c>
      <c r="B262" s="211" t="s">
        <v>5134</v>
      </c>
    </row>
    <row r="263" spans="1:2" ht="14.25">
      <c r="A263" s="211" t="s">
        <v>5135</v>
      </c>
      <c r="B263" t="s">
        <v>5134</v>
      </c>
    </row>
    <row r="264" spans="1:2" ht="14.25">
      <c r="A264" t="s">
        <v>5137</v>
      </c>
      <c r="B264" s="211" t="s">
        <v>5136</v>
      </c>
    </row>
    <row r="265" spans="1:2">
      <c r="A265" t="s">
        <v>5430</v>
      </c>
      <c r="B265" t="s">
        <v>5146</v>
      </c>
    </row>
    <row r="266" spans="1:2">
      <c r="A266" t="s">
        <v>5149</v>
      </c>
      <c r="B266" t="s">
        <v>5148</v>
      </c>
    </row>
    <row r="267" spans="1:2">
      <c r="A267" t="s">
        <v>5151</v>
      </c>
      <c r="B267" t="s">
        <v>5150</v>
      </c>
    </row>
    <row r="268" spans="1:2">
      <c r="A268" t="s">
        <v>5155</v>
      </c>
      <c r="B268" t="s">
        <v>5154</v>
      </c>
    </row>
    <row r="269" spans="1:2">
      <c r="A269" t="s">
        <v>5428</v>
      </c>
      <c r="B269" t="s">
        <v>5156</v>
      </c>
    </row>
    <row r="270" spans="1:2">
      <c r="A270" t="s">
        <v>5159</v>
      </c>
      <c r="B270" t="s">
        <v>5158</v>
      </c>
    </row>
    <row r="271" spans="1:2">
      <c r="A271" t="s">
        <v>5161</v>
      </c>
      <c r="B271" t="s">
        <v>5160</v>
      </c>
    </row>
    <row r="272" spans="1:2" ht="14.25">
      <c r="A272" t="s">
        <v>5175</v>
      </c>
      <c r="B272" s="211" t="s">
        <v>5174</v>
      </c>
    </row>
    <row r="273" spans="1:4" ht="14.25">
      <c r="A273" t="s">
        <v>5177</v>
      </c>
      <c r="B273" s="211" t="s">
        <v>5176</v>
      </c>
    </row>
    <row r="274" spans="1:4" ht="14.25">
      <c r="A274" s="211" t="s">
        <v>5777</v>
      </c>
      <c r="B274" t="s">
        <v>5178</v>
      </c>
      <c r="D274" s="211" t="s">
        <v>5179</v>
      </c>
    </row>
    <row r="275" spans="1:4">
      <c r="A275" t="s">
        <v>5183</v>
      </c>
      <c r="B275" t="s">
        <v>5182</v>
      </c>
    </row>
    <row r="276" spans="1:4">
      <c r="A276" t="s">
        <v>5437</v>
      </c>
      <c r="B276" t="s">
        <v>5184</v>
      </c>
    </row>
    <row r="277" spans="1:4">
      <c r="A277" t="s">
        <v>5187</v>
      </c>
      <c r="B277" t="s">
        <v>5186</v>
      </c>
    </row>
    <row r="278" spans="1:4" ht="14.25">
      <c r="A278" s="211" t="s">
        <v>5189</v>
      </c>
      <c r="B278" t="s">
        <v>5188</v>
      </c>
    </row>
    <row r="279" spans="1:4">
      <c r="A279" t="s">
        <v>5191</v>
      </c>
      <c r="B279" t="s">
        <v>5190</v>
      </c>
    </row>
    <row r="280" spans="1:4">
      <c r="A280" t="s">
        <v>5301</v>
      </c>
      <c r="B280" t="s">
        <v>5198</v>
      </c>
    </row>
    <row r="281" spans="1:4">
      <c r="A281" t="s">
        <v>5211</v>
      </c>
      <c r="B281" t="s">
        <v>5210</v>
      </c>
    </row>
    <row r="282" spans="1:4">
      <c r="A282" t="s">
        <v>5215</v>
      </c>
      <c r="B282" t="s">
        <v>5214</v>
      </c>
    </row>
    <row r="283" spans="1:4" ht="14.25">
      <c r="A283" t="s">
        <v>4528</v>
      </c>
      <c r="B283" s="211" t="s">
        <v>4527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B480"/>
  <sheetViews>
    <sheetView topLeftCell="A381" workbookViewId="0">
      <selection activeCell="A117" sqref="A117"/>
    </sheetView>
  </sheetViews>
  <sheetFormatPr defaultColWidth="11.5703125" defaultRowHeight="12.75"/>
  <cols>
    <col min="1" max="1" width="34.85546875" customWidth="1"/>
    <col min="2" max="2" width="49.140625" customWidth="1"/>
    <col min="257" max="257" width="34.85546875" customWidth="1"/>
    <col min="258" max="258" width="49.140625" customWidth="1"/>
    <col min="513" max="513" width="34.85546875" customWidth="1"/>
    <col min="514" max="514" width="49.140625" customWidth="1"/>
    <col min="769" max="769" width="34.85546875" customWidth="1"/>
    <col min="770" max="770" width="49.140625" customWidth="1"/>
    <col min="1025" max="1025" width="34.85546875" customWidth="1"/>
    <col min="1026" max="1026" width="49.140625" customWidth="1"/>
    <col min="1281" max="1281" width="34.85546875" customWidth="1"/>
    <col min="1282" max="1282" width="49.140625" customWidth="1"/>
    <col min="1537" max="1537" width="34.85546875" customWidth="1"/>
    <col min="1538" max="1538" width="49.140625" customWidth="1"/>
    <col min="1793" max="1793" width="34.85546875" customWidth="1"/>
    <col min="1794" max="1794" width="49.140625" customWidth="1"/>
    <col min="2049" max="2049" width="34.85546875" customWidth="1"/>
    <col min="2050" max="2050" width="49.140625" customWidth="1"/>
    <col min="2305" max="2305" width="34.85546875" customWidth="1"/>
    <col min="2306" max="2306" width="49.140625" customWidth="1"/>
    <col min="2561" max="2561" width="34.85546875" customWidth="1"/>
    <col min="2562" max="2562" width="49.140625" customWidth="1"/>
    <col min="2817" max="2817" width="34.85546875" customWidth="1"/>
    <col min="2818" max="2818" width="49.140625" customWidth="1"/>
    <col min="3073" max="3073" width="34.85546875" customWidth="1"/>
    <col min="3074" max="3074" width="49.140625" customWidth="1"/>
    <col min="3329" max="3329" width="34.85546875" customWidth="1"/>
    <col min="3330" max="3330" width="49.140625" customWidth="1"/>
    <col min="3585" max="3585" width="34.85546875" customWidth="1"/>
    <col min="3586" max="3586" width="49.140625" customWidth="1"/>
    <col min="3841" max="3841" width="34.85546875" customWidth="1"/>
    <col min="3842" max="3842" width="49.140625" customWidth="1"/>
    <col min="4097" max="4097" width="34.85546875" customWidth="1"/>
    <col min="4098" max="4098" width="49.140625" customWidth="1"/>
    <col min="4353" max="4353" width="34.85546875" customWidth="1"/>
    <col min="4354" max="4354" width="49.140625" customWidth="1"/>
    <col min="4609" max="4609" width="34.85546875" customWidth="1"/>
    <col min="4610" max="4610" width="49.140625" customWidth="1"/>
    <col min="4865" max="4865" width="34.85546875" customWidth="1"/>
    <col min="4866" max="4866" width="49.140625" customWidth="1"/>
    <col min="5121" max="5121" width="34.85546875" customWidth="1"/>
    <col min="5122" max="5122" width="49.140625" customWidth="1"/>
    <col min="5377" max="5377" width="34.85546875" customWidth="1"/>
    <col min="5378" max="5378" width="49.140625" customWidth="1"/>
    <col min="5633" max="5633" width="34.85546875" customWidth="1"/>
    <col min="5634" max="5634" width="49.140625" customWidth="1"/>
    <col min="5889" max="5889" width="34.85546875" customWidth="1"/>
    <col min="5890" max="5890" width="49.140625" customWidth="1"/>
    <col min="6145" max="6145" width="34.85546875" customWidth="1"/>
    <col min="6146" max="6146" width="49.140625" customWidth="1"/>
    <col min="6401" max="6401" width="34.85546875" customWidth="1"/>
    <col min="6402" max="6402" width="49.140625" customWidth="1"/>
    <col min="6657" max="6657" width="34.85546875" customWidth="1"/>
    <col min="6658" max="6658" width="49.140625" customWidth="1"/>
    <col min="6913" max="6913" width="34.85546875" customWidth="1"/>
    <col min="6914" max="6914" width="49.140625" customWidth="1"/>
    <col min="7169" max="7169" width="34.85546875" customWidth="1"/>
    <col min="7170" max="7170" width="49.140625" customWidth="1"/>
    <col min="7425" max="7425" width="34.85546875" customWidth="1"/>
    <col min="7426" max="7426" width="49.140625" customWidth="1"/>
    <col min="7681" max="7681" width="34.85546875" customWidth="1"/>
    <col min="7682" max="7682" width="49.140625" customWidth="1"/>
    <col min="7937" max="7937" width="34.85546875" customWidth="1"/>
    <col min="7938" max="7938" width="49.140625" customWidth="1"/>
    <col min="8193" max="8193" width="34.85546875" customWidth="1"/>
    <col min="8194" max="8194" width="49.140625" customWidth="1"/>
    <col min="8449" max="8449" width="34.85546875" customWidth="1"/>
    <col min="8450" max="8450" width="49.140625" customWidth="1"/>
    <col min="8705" max="8705" width="34.85546875" customWidth="1"/>
    <col min="8706" max="8706" width="49.140625" customWidth="1"/>
    <col min="8961" max="8961" width="34.85546875" customWidth="1"/>
    <col min="8962" max="8962" width="49.140625" customWidth="1"/>
    <col min="9217" max="9217" width="34.85546875" customWidth="1"/>
    <col min="9218" max="9218" width="49.140625" customWidth="1"/>
    <col min="9473" max="9473" width="34.85546875" customWidth="1"/>
    <col min="9474" max="9474" width="49.140625" customWidth="1"/>
    <col min="9729" max="9729" width="34.85546875" customWidth="1"/>
    <col min="9730" max="9730" width="49.140625" customWidth="1"/>
    <col min="9985" max="9985" width="34.85546875" customWidth="1"/>
    <col min="9986" max="9986" width="49.140625" customWidth="1"/>
    <col min="10241" max="10241" width="34.85546875" customWidth="1"/>
    <col min="10242" max="10242" width="49.140625" customWidth="1"/>
    <col min="10497" max="10497" width="34.85546875" customWidth="1"/>
    <col min="10498" max="10498" width="49.140625" customWidth="1"/>
    <col min="10753" max="10753" width="34.85546875" customWidth="1"/>
    <col min="10754" max="10754" width="49.140625" customWidth="1"/>
    <col min="11009" max="11009" width="34.85546875" customWidth="1"/>
    <col min="11010" max="11010" width="49.140625" customWidth="1"/>
    <col min="11265" max="11265" width="34.85546875" customWidth="1"/>
    <col min="11266" max="11266" width="49.140625" customWidth="1"/>
    <col min="11521" max="11521" width="34.85546875" customWidth="1"/>
    <col min="11522" max="11522" width="49.140625" customWidth="1"/>
    <col min="11777" max="11777" width="34.85546875" customWidth="1"/>
    <col min="11778" max="11778" width="49.140625" customWidth="1"/>
    <col min="12033" max="12033" width="34.85546875" customWidth="1"/>
    <col min="12034" max="12034" width="49.140625" customWidth="1"/>
    <col min="12289" max="12289" width="34.85546875" customWidth="1"/>
    <col min="12290" max="12290" width="49.140625" customWidth="1"/>
    <col min="12545" max="12545" width="34.85546875" customWidth="1"/>
    <col min="12546" max="12546" width="49.140625" customWidth="1"/>
    <col min="12801" max="12801" width="34.85546875" customWidth="1"/>
    <col min="12802" max="12802" width="49.140625" customWidth="1"/>
    <col min="13057" max="13057" width="34.85546875" customWidth="1"/>
    <col min="13058" max="13058" width="49.140625" customWidth="1"/>
    <col min="13313" max="13313" width="34.85546875" customWidth="1"/>
    <col min="13314" max="13314" width="49.140625" customWidth="1"/>
    <col min="13569" max="13569" width="34.85546875" customWidth="1"/>
    <col min="13570" max="13570" width="49.140625" customWidth="1"/>
    <col min="13825" max="13825" width="34.85546875" customWidth="1"/>
    <col min="13826" max="13826" width="49.140625" customWidth="1"/>
    <col min="14081" max="14081" width="34.85546875" customWidth="1"/>
    <col min="14082" max="14082" width="49.140625" customWidth="1"/>
    <col min="14337" max="14337" width="34.85546875" customWidth="1"/>
    <col min="14338" max="14338" width="49.140625" customWidth="1"/>
    <col min="14593" max="14593" width="34.85546875" customWidth="1"/>
    <col min="14594" max="14594" width="49.140625" customWidth="1"/>
    <col min="14849" max="14849" width="34.85546875" customWidth="1"/>
    <col min="14850" max="14850" width="49.140625" customWidth="1"/>
    <col min="15105" max="15105" width="34.85546875" customWidth="1"/>
    <col min="15106" max="15106" width="49.140625" customWidth="1"/>
    <col min="15361" max="15361" width="34.85546875" customWidth="1"/>
    <col min="15362" max="15362" width="49.140625" customWidth="1"/>
    <col min="15617" max="15617" width="34.85546875" customWidth="1"/>
    <col min="15618" max="15618" width="49.140625" customWidth="1"/>
    <col min="15873" max="15873" width="34.85546875" customWidth="1"/>
    <col min="15874" max="15874" width="49.140625" customWidth="1"/>
    <col min="16129" max="16129" width="34.85546875" customWidth="1"/>
    <col min="16130" max="16130" width="49.140625" customWidth="1"/>
  </cols>
  <sheetData>
    <row r="1" spans="1:2">
      <c r="A1" s="209" t="s">
        <v>4267</v>
      </c>
      <c r="B1" s="209" t="s">
        <v>4268</v>
      </c>
    </row>
    <row r="2" spans="1:2" ht="14.25">
      <c r="A2" s="210" t="s">
        <v>4269</v>
      </c>
      <c r="B2" s="210" t="s">
        <v>4270</v>
      </c>
    </row>
    <row r="3" spans="1:2" ht="14.25">
      <c r="A3" s="211" t="s">
        <v>4271</v>
      </c>
      <c r="B3" s="211" t="s">
        <v>4272</v>
      </c>
    </row>
    <row r="4" spans="1:2" ht="14.25">
      <c r="A4" s="211" t="s">
        <v>4273</v>
      </c>
      <c r="B4" s="211" t="s">
        <v>4274</v>
      </c>
    </row>
    <row r="5" spans="1:2" ht="14.25">
      <c r="A5" s="211" t="s">
        <v>4275</v>
      </c>
      <c r="B5" s="211" t="s">
        <v>4276</v>
      </c>
    </row>
    <row r="6" spans="1:2" ht="14.25">
      <c r="A6" s="211" t="s">
        <v>4277</v>
      </c>
      <c r="B6" s="211" t="s">
        <v>4278</v>
      </c>
    </row>
    <row r="7" spans="1:2" ht="14.25">
      <c r="A7" s="211" t="s">
        <v>4279</v>
      </c>
      <c r="B7" s="211" t="s">
        <v>4280</v>
      </c>
    </row>
    <row r="8" spans="1:2" ht="14.25">
      <c r="A8" s="211" t="s">
        <v>4281</v>
      </c>
      <c r="B8" s="211" t="s">
        <v>4282</v>
      </c>
    </row>
    <row r="9" spans="1:2" ht="14.25">
      <c r="A9" s="211" t="s">
        <v>4283</v>
      </c>
      <c r="B9" s="211" t="s">
        <v>4284</v>
      </c>
    </row>
    <row r="10" spans="1:2" ht="14.25">
      <c r="A10" s="211" t="s">
        <v>4285</v>
      </c>
      <c r="B10" s="211" t="s">
        <v>4286</v>
      </c>
    </row>
    <row r="11" spans="1:2" ht="14.25">
      <c r="A11" s="211" t="s">
        <v>4287</v>
      </c>
      <c r="B11" s="211" t="s">
        <v>4288</v>
      </c>
    </row>
    <row r="12" spans="1:2" ht="14.25">
      <c r="A12" s="211" t="s">
        <v>4289</v>
      </c>
      <c r="B12" s="211" t="s">
        <v>4290</v>
      </c>
    </row>
    <row r="13" spans="1:2" ht="14.25">
      <c r="A13" s="211" t="s">
        <v>4291</v>
      </c>
      <c r="B13" s="211" t="s">
        <v>4292</v>
      </c>
    </row>
    <row r="14" spans="1:2" ht="14.25">
      <c r="A14" s="211" t="s">
        <v>4293</v>
      </c>
      <c r="B14" s="211" t="s">
        <v>4294</v>
      </c>
    </row>
    <row r="15" spans="1:2" ht="14.25">
      <c r="A15" s="211" t="s">
        <v>4295</v>
      </c>
      <c r="B15" s="211" t="s">
        <v>4296</v>
      </c>
    </row>
    <row r="16" spans="1:2" ht="14.25">
      <c r="A16" s="211" t="s">
        <v>4297</v>
      </c>
      <c r="B16" s="211" t="s">
        <v>4298</v>
      </c>
    </row>
    <row r="17" spans="1:2" ht="14.25">
      <c r="A17" s="228" t="s">
        <v>4299</v>
      </c>
      <c r="B17" s="228" t="s">
        <v>4300</v>
      </c>
    </row>
    <row r="18" spans="1:2" ht="14.25">
      <c r="A18" s="211" t="s">
        <v>4301</v>
      </c>
      <c r="B18" s="211" t="s">
        <v>4302</v>
      </c>
    </row>
    <row r="19" spans="1:2" ht="14.25">
      <c r="A19" s="211" t="s">
        <v>4303</v>
      </c>
      <c r="B19" s="211" t="s">
        <v>4304</v>
      </c>
    </row>
    <row r="20" spans="1:2" ht="14.25">
      <c r="A20" s="211" t="s">
        <v>4305</v>
      </c>
      <c r="B20" s="211" t="s">
        <v>4306</v>
      </c>
    </row>
    <row r="21" spans="1:2" ht="14.25">
      <c r="A21" s="211" t="s">
        <v>4307</v>
      </c>
      <c r="B21" s="211" t="s">
        <v>4308</v>
      </c>
    </row>
    <row r="22" spans="1:2" ht="14.25">
      <c r="A22" s="211" t="s">
        <v>4309</v>
      </c>
      <c r="B22" s="211" t="s">
        <v>4310</v>
      </c>
    </row>
    <row r="23" spans="1:2" ht="14.25">
      <c r="A23" s="211" t="s">
        <v>4311</v>
      </c>
      <c r="B23" s="211" t="s">
        <v>4312</v>
      </c>
    </row>
    <row r="24" spans="1:2" ht="14.25">
      <c r="A24" s="211" t="s">
        <v>4313</v>
      </c>
      <c r="B24" s="211" t="s">
        <v>4314</v>
      </c>
    </row>
    <row r="25" spans="1:2" ht="14.25">
      <c r="A25" s="211" t="s">
        <v>4315</v>
      </c>
      <c r="B25" s="211" t="s">
        <v>4316</v>
      </c>
    </row>
    <row r="26" spans="1:2" ht="14.25">
      <c r="A26" s="211" t="s">
        <v>4317</v>
      </c>
      <c r="B26" s="211" t="s">
        <v>4318</v>
      </c>
    </row>
    <row r="27" spans="1:2" ht="14.25">
      <c r="A27" s="211" t="s">
        <v>4319</v>
      </c>
      <c r="B27" s="211" t="s">
        <v>4320</v>
      </c>
    </row>
    <row r="28" spans="1:2" ht="14.25">
      <c r="A28" s="211" t="s">
        <v>4321</v>
      </c>
      <c r="B28" s="211" t="s">
        <v>4322</v>
      </c>
    </row>
    <row r="29" spans="1:2" ht="14.25">
      <c r="A29" s="211" t="s">
        <v>4323</v>
      </c>
      <c r="B29" s="211" t="s">
        <v>4324</v>
      </c>
    </row>
    <row r="30" spans="1:2" ht="14.25">
      <c r="A30" s="211" t="s">
        <v>4325</v>
      </c>
      <c r="B30" s="211" t="s">
        <v>4326</v>
      </c>
    </row>
    <row r="31" spans="1:2" ht="14.25">
      <c r="A31" s="211" t="s">
        <v>4327</v>
      </c>
      <c r="B31" s="211" t="s">
        <v>4328</v>
      </c>
    </row>
    <row r="32" spans="1:2" ht="14.25">
      <c r="A32" s="211" t="s">
        <v>4329</v>
      </c>
      <c r="B32" s="211" t="s">
        <v>4330</v>
      </c>
    </row>
    <row r="33" spans="1:2" ht="14.25">
      <c r="A33" s="211" t="s">
        <v>4331</v>
      </c>
      <c r="B33" s="211" t="s">
        <v>4332</v>
      </c>
    </row>
    <row r="34" spans="1:2" ht="14.25">
      <c r="A34" s="211" t="s">
        <v>4333</v>
      </c>
      <c r="B34" s="211" t="s">
        <v>4334</v>
      </c>
    </row>
    <row r="35" spans="1:2" ht="14.25">
      <c r="A35" s="211" t="s">
        <v>4335</v>
      </c>
      <c r="B35" s="211" t="s">
        <v>4336</v>
      </c>
    </row>
    <row r="36" spans="1:2" ht="14.25">
      <c r="A36" s="211" t="s">
        <v>4337</v>
      </c>
      <c r="B36" s="211" t="s">
        <v>4338</v>
      </c>
    </row>
    <row r="37" spans="1:2" ht="14.25">
      <c r="A37" s="211" t="s">
        <v>4339</v>
      </c>
      <c r="B37" s="211" t="s">
        <v>4340</v>
      </c>
    </row>
    <row r="38" spans="1:2" ht="14.25">
      <c r="A38" s="211" t="s">
        <v>4341</v>
      </c>
      <c r="B38" s="211" t="s">
        <v>4266</v>
      </c>
    </row>
    <row r="39" spans="1:2" ht="14.25">
      <c r="A39" s="211" t="s">
        <v>4342</v>
      </c>
      <c r="B39" s="211" t="s">
        <v>4343</v>
      </c>
    </row>
    <row r="40" spans="1:2" ht="14.25">
      <c r="A40" s="211" t="s">
        <v>4344</v>
      </c>
      <c r="B40" s="211" t="s">
        <v>4345</v>
      </c>
    </row>
    <row r="41" spans="1:2" ht="14.25">
      <c r="A41" s="211" t="s">
        <v>4346</v>
      </c>
      <c r="B41" s="211" t="s">
        <v>4347</v>
      </c>
    </row>
    <row r="42" spans="1:2" ht="14.25">
      <c r="A42" s="211" t="s">
        <v>4348</v>
      </c>
      <c r="B42" s="211" t="s">
        <v>4349</v>
      </c>
    </row>
    <row r="43" spans="1:2" ht="14.25">
      <c r="A43" s="211" t="s">
        <v>4350</v>
      </c>
      <c r="B43" s="211" t="s">
        <v>4351</v>
      </c>
    </row>
    <row r="44" spans="1:2" ht="14.25">
      <c r="A44" s="211" t="s">
        <v>4352</v>
      </c>
      <c r="B44" s="211" t="s">
        <v>4353</v>
      </c>
    </row>
    <row r="45" spans="1:2" ht="14.25">
      <c r="A45" s="211" t="s">
        <v>4354</v>
      </c>
      <c r="B45" s="211" t="s">
        <v>4355</v>
      </c>
    </row>
    <row r="46" spans="1:2" ht="14.25">
      <c r="A46" s="211" t="s">
        <v>4356</v>
      </c>
      <c r="B46" s="211" t="s">
        <v>4357</v>
      </c>
    </row>
    <row r="47" spans="1:2" ht="14.25">
      <c r="A47" s="211" t="s">
        <v>4358</v>
      </c>
      <c r="B47" s="211" t="s">
        <v>4359</v>
      </c>
    </row>
    <row r="48" spans="1:2" ht="14.25">
      <c r="A48" s="211" t="s">
        <v>4360</v>
      </c>
      <c r="B48" s="211" t="s">
        <v>4361</v>
      </c>
    </row>
    <row r="49" spans="1:2" ht="14.25">
      <c r="A49" s="211" t="s">
        <v>4362</v>
      </c>
      <c r="B49" s="211" t="s">
        <v>4363</v>
      </c>
    </row>
    <row r="50" spans="1:2" ht="14.25">
      <c r="A50" s="211" t="s">
        <v>4364</v>
      </c>
      <c r="B50" s="212" t="s">
        <v>4365</v>
      </c>
    </row>
    <row r="51" spans="1:2" ht="14.25">
      <c r="A51" s="211" t="s">
        <v>4366</v>
      </c>
      <c r="B51" s="211" t="s">
        <v>4367</v>
      </c>
    </row>
    <row r="52" spans="1:2" ht="14.25">
      <c r="A52" s="211" t="s">
        <v>4368</v>
      </c>
      <c r="B52" s="211" t="s">
        <v>4369</v>
      </c>
    </row>
    <row r="53" spans="1:2" ht="14.25">
      <c r="A53" s="211" t="s">
        <v>4370</v>
      </c>
      <c r="B53" s="211" t="s">
        <v>4371</v>
      </c>
    </row>
    <row r="54" spans="1:2" ht="14.25">
      <c r="A54" s="211" t="s">
        <v>4372</v>
      </c>
      <c r="B54" s="211" t="s">
        <v>4373</v>
      </c>
    </row>
    <row r="55" spans="1:2" ht="14.25">
      <c r="A55" s="211" t="s">
        <v>4374</v>
      </c>
      <c r="B55" s="211" t="s">
        <v>4375</v>
      </c>
    </row>
    <row r="56" spans="1:2" ht="14.25">
      <c r="A56" s="211" t="s">
        <v>4376</v>
      </c>
      <c r="B56" s="211" t="s">
        <v>4377</v>
      </c>
    </row>
    <row r="57" spans="1:2" ht="14.25">
      <c r="A57" s="211" t="s">
        <v>4378</v>
      </c>
      <c r="B57" s="211" t="s">
        <v>4379</v>
      </c>
    </row>
    <row r="58" spans="1:2" ht="14.25">
      <c r="A58" s="211" t="s">
        <v>4380</v>
      </c>
      <c r="B58" s="211" t="s">
        <v>4381</v>
      </c>
    </row>
    <row r="59" spans="1:2" ht="14.25">
      <c r="A59" s="211" t="s">
        <v>4382</v>
      </c>
      <c r="B59" s="211" t="s">
        <v>4383</v>
      </c>
    </row>
    <row r="60" spans="1:2" ht="14.25">
      <c r="A60" s="211" t="s">
        <v>4384</v>
      </c>
      <c r="B60" s="211" t="s">
        <v>4385</v>
      </c>
    </row>
    <row r="61" spans="1:2" ht="14.25">
      <c r="A61" s="211" t="s">
        <v>4386</v>
      </c>
      <c r="B61" s="211" t="s">
        <v>4387</v>
      </c>
    </row>
    <row r="62" spans="1:2" ht="14.25">
      <c r="A62" s="211" t="s">
        <v>4388</v>
      </c>
      <c r="B62" s="211" t="s">
        <v>4389</v>
      </c>
    </row>
    <row r="63" spans="1:2" ht="14.25">
      <c r="A63" s="211" t="s">
        <v>4390</v>
      </c>
      <c r="B63" s="211" t="s">
        <v>4391</v>
      </c>
    </row>
    <row r="64" spans="1:2" ht="14.25">
      <c r="A64" s="211" t="s">
        <v>4392</v>
      </c>
      <c r="B64" s="211" t="s">
        <v>4393</v>
      </c>
    </row>
    <row r="65" spans="1:2" ht="14.25">
      <c r="A65" s="211" t="s">
        <v>4394</v>
      </c>
      <c r="B65" s="211" t="s">
        <v>4395</v>
      </c>
    </row>
    <row r="66" spans="1:2" ht="14.25">
      <c r="A66" s="211" t="s">
        <v>4396</v>
      </c>
      <c r="B66" s="211" t="s">
        <v>4397</v>
      </c>
    </row>
    <row r="67" spans="1:2" ht="14.25">
      <c r="A67" s="211" t="s">
        <v>4398</v>
      </c>
      <c r="B67" s="211" t="s">
        <v>4399</v>
      </c>
    </row>
    <row r="68" spans="1:2" ht="14.25">
      <c r="A68" s="211" t="s">
        <v>4400</v>
      </c>
      <c r="B68" s="211" t="s">
        <v>4401</v>
      </c>
    </row>
    <row r="69" spans="1:2" ht="14.25">
      <c r="A69" s="211" t="s">
        <v>4402</v>
      </c>
      <c r="B69" s="211" t="s">
        <v>4403</v>
      </c>
    </row>
    <row r="70" spans="1:2" ht="14.25">
      <c r="A70" s="211" t="s">
        <v>4404</v>
      </c>
      <c r="B70" s="211" t="s">
        <v>4405</v>
      </c>
    </row>
    <row r="71" spans="1:2" ht="14.25">
      <c r="A71" s="211" t="s">
        <v>4406</v>
      </c>
      <c r="B71" s="211" t="s">
        <v>4407</v>
      </c>
    </row>
    <row r="72" spans="1:2" ht="14.25">
      <c r="A72" s="211" t="s">
        <v>4408</v>
      </c>
      <c r="B72" s="211" t="s">
        <v>4409</v>
      </c>
    </row>
    <row r="73" spans="1:2" ht="14.25">
      <c r="A73" s="211" t="s">
        <v>4410</v>
      </c>
      <c r="B73" s="211" t="s">
        <v>4411</v>
      </c>
    </row>
    <row r="74" spans="1:2" ht="14.25">
      <c r="A74" s="211" t="s">
        <v>4412</v>
      </c>
      <c r="B74" s="211" t="s">
        <v>4413</v>
      </c>
    </row>
    <row r="75" spans="1:2" ht="14.25">
      <c r="A75" s="211" t="s">
        <v>4414</v>
      </c>
      <c r="B75" s="211" t="s">
        <v>4415</v>
      </c>
    </row>
    <row r="76" spans="1:2" ht="14.25">
      <c r="A76" s="211" t="s">
        <v>4416</v>
      </c>
      <c r="B76" s="211" t="s">
        <v>4417</v>
      </c>
    </row>
    <row r="77" spans="1:2" ht="14.25">
      <c r="A77" s="211" t="s">
        <v>4418</v>
      </c>
      <c r="B77" s="211" t="s">
        <v>4419</v>
      </c>
    </row>
    <row r="78" spans="1:2" ht="14.25">
      <c r="A78" s="211" t="s">
        <v>4420</v>
      </c>
      <c r="B78" s="211" t="s">
        <v>4421</v>
      </c>
    </row>
    <row r="79" spans="1:2" ht="14.25">
      <c r="A79" s="211" t="s">
        <v>4422</v>
      </c>
      <c r="B79" s="211" t="s">
        <v>4423</v>
      </c>
    </row>
    <row r="80" spans="1:2" ht="14.25">
      <c r="A80" s="211" t="s">
        <v>4424</v>
      </c>
      <c r="B80" s="211" t="s">
        <v>4425</v>
      </c>
    </row>
    <row r="81" spans="1:2" ht="14.25">
      <c r="A81" s="211" t="s">
        <v>4426</v>
      </c>
      <c r="B81" s="211" t="s">
        <v>4427</v>
      </c>
    </row>
    <row r="82" spans="1:2" ht="14.25">
      <c r="A82" s="211" t="s">
        <v>4428</v>
      </c>
      <c r="B82" s="211" t="s">
        <v>4429</v>
      </c>
    </row>
    <row r="83" spans="1:2" ht="14.25">
      <c r="A83" s="211" t="s">
        <v>4430</v>
      </c>
      <c r="B83" s="211" t="s">
        <v>4431</v>
      </c>
    </row>
    <row r="84" spans="1:2" ht="14.25">
      <c r="A84" s="211" t="s">
        <v>4432</v>
      </c>
      <c r="B84" s="211" t="s">
        <v>4433</v>
      </c>
    </row>
    <row r="85" spans="1:2" ht="14.25">
      <c r="A85" s="211" t="s">
        <v>4434</v>
      </c>
      <c r="B85" s="211" t="s">
        <v>4435</v>
      </c>
    </row>
    <row r="86" spans="1:2" ht="14.25">
      <c r="A86" s="211" t="s">
        <v>4436</v>
      </c>
      <c r="B86" s="211" t="s">
        <v>4437</v>
      </c>
    </row>
    <row r="87" spans="1:2" ht="14.25">
      <c r="A87" s="213" t="s">
        <v>4438</v>
      </c>
      <c r="B87" s="213" t="s">
        <v>4439</v>
      </c>
    </row>
    <row r="88" spans="1:2" ht="14.25">
      <c r="A88" s="211" t="s">
        <v>4440</v>
      </c>
      <c r="B88" s="211" t="s">
        <v>4441</v>
      </c>
    </row>
    <row r="89" spans="1:2" ht="14.25">
      <c r="A89" s="211" t="s">
        <v>4442</v>
      </c>
      <c r="B89" s="211" t="s">
        <v>4443</v>
      </c>
    </row>
    <row r="90" spans="1:2" ht="14.25">
      <c r="A90" s="211" t="s">
        <v>4444</v>
      </c>
      <c r="B90" s="211" t="s">
        <v>4445</v>
      </c>
    </row>
    <row r="91" spans="1:2" ht="14.25">
      <c r="A91" s="211" t="s">
        <v>4446</v>
      </c>
      <c r="B91" s="211" t="s">
        <v>4447</v>
      </c>
    </row>
    <row r="92" spans="1:2" ht="14.25">
      <c r="A92" s="211" t="s">
        <v>4448</v>
      </c>
      <c r="B92" s="211" t="s">
        <v>4449</v>
      </c>
    </row>
    <row r="93" spans="1:2" ht="14.25">
      <c r="A93" s="211" t="s">
        <v>4450</v>
      </c>
      <c r="B93" s="211" t="s">
        <v>4451</v>
      </c>
    </row>
    <row r="94" spans="1:2" ht="14.25">
      <c r="A94" s="211" t="s">
        <v>4452</v>
      </c>
      <c r="B94" s="211" t="s">
        <v>4453</v>
      </c>
    </row>
    <row r="95" spans="1:2" ht="14.25">
      <c r="A95" s="211" t="s">
        <v>4454</v>
      </c>
      <c r="B95" s="211" t="s">
        <v>4455</v>
      </c>
    </row>
    <row r="96" spans="1:2" ht="14.25">
      <c r="A96" s="211" t="s">
        <v>4456</v>
      </c>
      <c r="B96" s="211" t="s">
        <v>4457</v>
      </c>
    </row>
    <row r="97" spans="1:2" ht="14.25">
      <c r="A97" s="211" t="s">
        <v>4458</v>
      </c>
      <c r="B97" s="211" t="s">
        <v>4459</v>
      </c>
    </row>
    <row r="98" spans="1:2" ht="14.25">
      <c r="A98" s="211" t="s">
        <v>4460</v>
      </c>
      <c r="B98" s="211" t="s">
        <v>4461</v>
      </c>
    </row>
    <row r="99" spans="1:2" ht="14.25">
      <c r="A99" s="211" t="s">
        <v>4462</v>
      </c>
      <c r="B99" s="211" t="s">
        <v>4463</v>
      </c>
    </row>
    <row r="100" spans="1:2" ht="14.25">
      <c r="A100" s="211" t="s">
        <v>4464</v>
      </c>
      <c r="B100" s="211" t="s">
        <v>4465</v>
      </c>
    </row>
    <row r="101" spans="1:2" ht="14.25">
      <c r="A101" s="211" t="s">
        <v>4466</v>
      </c>
      <c r="B101" s="211" t="s">
        <v>4373</v>
      </c>
    </row>
    <row r="102" spans="1:2" ht="14.25">
      <c r="A102" s="211" t="s">
        <v>4467</v>
      </c>
      <c r="B102" s="211" t="s">
        <v>4468</v>
      </c>
    </row>
    <row r="103" spans="1:2" ht="14.25">
      <c r="A103" s="211" t="s">
        <v>4469</v>
      </c>
      <c r="B103" s="211" t="s">
        <v>4470</v>
      </c>
    </row>
    <row r="104" spans="1:2" ht="14.25">
      <c r="A104" s="211" t="s">
        <v>4471</v>
      </c>
      <c r="B104" s="211" t="s">
        <v>4472</v>
      </c>
    </row>
    <row r="105" spans="1:2" ht="14.25">
      <c r="A105" s="211" t="s">
        <v>4473</v>
      </c>
      <c r="B105" s="211" t="s">
        <v>4474</v>
      </c>
    </row>
    <row r="106" spans="1:2" ht="14.25">
      <c r="A106" s="211" t="s">
        <v>4475</v>
      </c>
      <c r="B106" s="211" t="s">
        <v>4476</v>
      </c>
    </row>
    <row r="107" spans="1:2" ht="14.25">
      <c r="A107" s="211" t="s">
        <v>4477</v>
      </c>
      <c r="B107" s="211" t="s">
        <v>4478</v>
      </c>
    </row>
    <row r="108" spans="1:2" ht="14.25">
      <c r="A108" s="211" t="s">
        <v>4479</v>
      </c>
      <c r="B108" s="211" t="s">
        <v>4480</v>
      </c>
    </row>
    <row r="109" spans="1:2" ht="14.25">
      <c r="A109" s="211" t="s">
        <v>4481</v>
      </c>
      <c r="B109" s="211" t="s">
        <v>4482</v>
      </c>
    </row>
    <row r="110" spans="1:2" ht="14.25">
      <c r="A110" s="211" t="s">
        <v>4483</v>
      </c>
      <c r="B110" s="211" t="s">
        <v>4484</v>
      </c>
    </row>
    <row r="111" spans="1:2" ht="14.25">
      <c r="A111" s="211" t="s">
        <v>4485</v>
      </c>
      <c r="B111" s="211" t="s">
        <v>4486</v>
      </c>
    </row>
    <row r="112" spans="1:2" ht="14.25">
      <c r="A112" s="211" t="s">
        <v>4487</v>
      </c>
      <c r="B112" s="211" t="s">
        <v>4488</v>
      </c>
    </row>
    <row r="113" spans="1:2" ht="14.25">
      <c r="A113" s="211" t="s">
        <v>4489</v>
      </c>
      <c r="B113" s="211" t="s">
        <v>4490</v>
      </c>
    </row>
    <row r="114" spans="1:2" ht="14.25">
      <c r="A114" s="211" t="s">
        <v>4491</v>
      </c>
      <c r="B114" s="211" t="s">
        <v>4492</v>
      </c>
    </row>
    <row r="115" spans="1:2" ht="14.25">
      <c r="A115" s="211" t="s">
        <v>4493</v>
      </c>
      <c r="B115" s="211" t="s">
        <v>4494</v>
      </c>
    </row>
    <row r="116" spans="1:2" ht="14.25">
      <c r="A116" s="211" t="s">
        <v>4495</v>
      </c>
      <c r="B116" s="211" t="s">
        <v>4496</v>
      </c>
    </row>
    <row r="117" spans="1:2" ht="14.25">
      <c r="A117" s="211" t="s">
        <v>4497</v>
      </c>
      <c r="B117" s="211" t="s">
        <v>4498</v>
      </c>
    </row>
    <row r="118" spans="1:2" ht="14.25">
      <c r="A118" s="211" t="s">
        <v>4499</v>
      </c>
      <c r="B118" s="211" t="s">
        <v>4500</v>
      </c>
    </row>
    <row r="119" spans="1:2" ht="14.25">
      <c r="A119" s="211" t="s">
        <v>4501</v>
      </c>
      <c r="B119" s="211" t="s">
        <v>4502</v>
      </c>
    </row>
    <row r="120" spans="1:2" ht="14.25">
      <c r="A120" s="211" t="s">
        <v>4503</v>
      </c>
      <c r="B120" s="211" t="s">
        <v>4504</v>
      </c>
    </row>
    <row r="121" spans="1:2" ht="14.25">
      <c r="A121" s="211" t="s">
        <v>4505</v>
      </c>
      <c r="B121" s="211" t="s">
        <v>4506</v>
      </c>
    </row>
    <row r="122" spans="1:2" ht="14.25">
      <c r="A122" s="211" t="s">
        <v>4507</v>
      </c>
      <c r="B122" s="211" t="s">
        <v>4508</v>
      </c>
    </row>
    <row r="123" spans="1:2" ht="14.25">
      <c r="A123" s="211" t="s">
        <v>4509</v>
      </c>
      <c r="B123" s="211" t="s">
        <v>4510</v>
      </c>
    </row>
    <row r="124" spans="1:2" ht="14.25">
      <c r="A124" s="211" t="s">
        <v>4511</v>
      </c>
      <c r="B124" s="211" t="s">
        <v>4512</v>
      </c>
    </row>
    <row r="125" spans="1:2" ht="14.25">
      <c r="A125" s="211" t="s">
        <v>4513</v>
      </c>
      <c r="B125" s="211" t="s">
        <v>4514</v>
      </c>
    </row>
    <row r="126" spans="1:2" ht="14.25">
      <c r="A126" s="213" t="s">
        <v>4515</v>
      </c>
      <c r="B126" s="213" t="s">
        <v>4516</v>
      </c>
    </row>
    <row r="127" spans="1:2" ht="14.25">
      <c r="A127" s="211" t="s">
        <v>4517</v>
      </c>
      <c r="B127" s="211" t="s">
        <v>4518</v>
      </c>
    </row>
    <row r="128" spans="1:2" ht="14.25">
      <c r="A128" s="211" t="s">
        <v>4519</v>
      </c>
      <c r="B128" s="211" t="s">
        <v>4520</v>
      </c>
    </row>
    <row r="129" spans="1:2" ht="14.25">
      <c r="A129" s="211" t="s">
        <v>4521</v>
      </c>
      <c r="B129" s="211" t="s">
        <v>4522</v>
      </c>
    </row>
    <row r="130" spans="1:2" ht="14.25">
      <c r="A130" s="211" t="s">
        <v>4523</v>
      </c>
      <c r="B130" s="211" t="s">
        <v>4524</v>
      </c>
    </row>
    <row r="131" spans="1:2" ht="14.25">
      <c r="A131" s="211" t="s">
        <v>4525</v>
      </c>
      <c r="B131" s="211" t="s">
        <v>4526</v>
      </c>
    </row>
    <row r="132" spans="1:2" ht="14.25">
      <c r="A132" s="211" t="s">
        <v>4527</v>
      </c>
      <c r="B132" s="211" t="s">
        <v>4528</v>
      </c>
    </row>
    <row r="133" spans="1:2" ht="14.25">
      <c r="A133" s="211" t="s">
        <v>4529</v>
      </c>
      <c r="B133" s="211" t="s">
        <v>4530</v>
      </c>
    </row>
    <row r="134" spans="1:2" ht="14.25">
      <c r="A134" s="211" t="s">
        <v>4531</v>
      </c>
      <c r="B134" s="211" t="s">
        <v>4532</v>
      </c>
    </row>
    <row r="135" spans="1:2" ht="14.25">
      <c r="A135" s="211" t="s">
        <v>4533</v>
      </c>
      <c r="B135" s="211" t="s">
        <v>4534</v>
      </c>
    </row>
    <row r="136" spans="1:2" ht="14.25">
      <c r="A136" s="211" t="s">
        <v>4535</v>
      </c>
      <c r="B136" s="211" t="s">
        <v>4536</v>
      </c>
    </row>
    <row r="137" spans="1:2" ht="14.25">
      <c r="A137" s="211" t="s">
        <v>4537</v>
      </c>
      <c r="B137" s="211" t="s">
        <v>4538</v>
      </c>
    </row>
    <row r="138" spans="1:2" ht="14.25">
      <c r="A138" s="211" t="s">
        <v>4539</v>
      </c>
      <c r="B138" s="211" t="s">
        <v>4540</v>
      </c>
    </row>
    <row r="139" spans="1:2" ht="14.25">
      <c r="A139" s="211" t="s">
        <v>4541</v>
      </c>
      <c r="B139" s="211" t="s">
        <v>4542</v>
      </c>
    </row>
    <row r="140" spans="1:2" ht="14.25">
      <c r="A140" s="211" t="s">
        <v>4543</v>
      </c>
      <c r="B140" s="211" t="s">
        <v>4544</v>
      </c>
    </row>
    <row r="141" spans="1:2" ht="14.25">
      <c r="A141" s="211" t="s">
        <v>4545</v>
      </c>
      <c r="B141" s="211" t="s">
        <v>4546</v>
      </c>
    </row>
    <row r="142" spans="1:2" ht="14.25">
      <c r="A142" s="211" t="s">
        <v>4547</v>
      </c>
      <c r="B142" s="211" t="s">
        <v>4548</v>
      </c>
    </row>
    <row r="143" spans="1:2" ht="14.25">
      <c r="A143" s="211" t="s">
        <v>4549</v>
      </c>
      <c r="B143" s="211" t="s">
        <v>4550</v>
      </c>
    </row>
    <row r="144" spans="1:2" ht="14.25">
      <c r="A144" s="211" t="s">
        <v>4551</v>
      </c>
      <c r="B144" s="211" t="s">
        <v>4552</v>
      </c>
    </row>
    <row r="145" spans="1:2" ht="14.25">
      <c r="A145" s="211" t="s">
        <v>4553</v>
      </c>
      <c r="B145" s="211" t="s">
        <v>4554</v>
      </c>
    </row>
    <row r="146" spans="1:2" ht="14.25">
      <c r="A146" s="211" t="s">
        <v>4555</v>
      </c>
      <c r="B146" s="211" t="s">
        <v>4556</v>
      </c>
    </row>
    <row r="147" spans="1:2" ht="14.25">
      <c r="A147" s="211" t="s">
        <v>4557</v>
      </c>
      <c r="B147" s="211" t="s">
        <v>4558</v>
      </c>
    </row>
    <row r="148" spans="1:2" ht="14.25">
      <c r="A148" s="211" t="s">
        <v>4559</v>
      </c>
      <c r="B148" s="211" t="s">
        <v>4560</v>
      </c>
    </row>
    <row r="149" spans="1:2" ht="14.25">
      <c r="A149" s="211" t="s">
        <v>4561</v>
      </c>
      <c r="B149" s="211" t="s">
        <v>4562</v>
      </c>
    </row>
    <row r="150" spans="1:2" ht="14.25">
      <c r="A150" s="211" t="s">
        <v>4563</v>
      </c>
      <c r="B150" s="211" t="s">
        <v>4564</v>
      </c>
    </row>
    <row r="151" spans="1:2" ht="14.25">
      <c r="A151" s="211" t="s">
        <v>4565</v>
      </c>
      <c r="B151" s="211" t="s">
        <v>4566</v>
      </c>
    </row>
    <row r="152" spans="1:2" ht="14.25">
      <c r="A152" s="211" t="s">
        <v>4567</v>
      </c>
      <c r="B152" s="211" t="s">
        <v>4568</v>
      </c>
    </row>
    <row r="153" spans="1:2" ht="14.25">
      <c r="A153" s="211" t="s">
        <v>4569</v>
      </c>
      <c r="B153" s="211" t="s">
        <v>4570</v>
      </c>
    </row>
    <row r="154" spans="1:2" ht="14.25">
      <c r="A154" s="211" t="s">
        <v>4571</v>
      </c>
      <c r="B154" s="211" t="s">
        <v>4572</v>
      </c>
    </row>
    <row r="155" spans="1:2" ht="14.25">
      <c r="A155" s="211" t="s">
        <v>4573</v>
      </c>
      <c r="B155" s="211" t="s">
        <v>4574</v>
      </c>
    </row>
    <row r="156" spans="1:2" ht="14.25">
      <c r="A156" s="211" t="s">
        <v>4575</v>
      </c>
      <c r="B156" s="211" t="s">
        <v>4576</v>
      </c>
    </row>
    <row r="157" spans="1:2" ht="14.25">
      <c r="A157" s="211" t="s">
        <v>4577</v>
      </c>
      <c r="B157" s="211" t="s">
        <v>4578</v>
      </c>
    </row>
    <row r="158" spans="1:2" ht="14.25">
      <c r="A158" s="211" t="s">
        <v>4579</v>
      </c>
      <c r="B158" s="211" t="s">
        <v>4580</v>
      </c>
    </row>
    <row r="159" spans="1:2" ht="14.25">
      <c r="A159" s="211" t="s">
        <v>4581</v>
      </c>
      <c r="B159" s="211" t="s">
        <v>4582</v>
      </c>
    </row>
    <row r="160" spans="1:2" ht="14.25">
      <c r="A160" s="211" t="s">
        <v>4583</v>
      </c>
      <c r="B160" s="211" t="s">
        <v>4584</v>
      </c>
    </row>
    <row r="161" spans="1:2" ht="14.25">
      <c r="A161" s="211" t="s">
        <v>4585</v>
      </c>
      <c r="B161" s="211" t="s">
        <v>4586</v>
      </c>
    </row>
    <row r="162" spans="1:2" ht="14.25">
      <c r="A162" s="211" t="s">
        <v>4587</v>
      </c>
      <c r="B162" s="211" t="s">
        <v>4588</v>
      </c>
    </row>
    <row r="163" spans="1:2" ht="14.25">
      <c r="A163" s="211" t="s">
        <v>4589</v>
      </c>
      <c r="B163" s="211" t="s">
        <v>4590</v>
      </c>
    </row>
    <row r="164" spans="1:2" ht="14.25">
      <c r="A164" s="211" t="s">
        <v>4591</v>
      </c>
      <c r="B164" s="211" t="s">
        <v>4592</v>
      </c>
    </row>
    <row r="165" spans="1:2" ht="14.25">
      <c r="A165" s="211" t="s">
        <v>4593</v>
      </c>
      <c r="B165" s="211" t="s">
        <v>4594</v>
      </c>
    </row>
    <row r="166" spans="1:2" ht="14.25">
      <c r="A166" s="211" t="s">
        <v>4595</v>
      </c>
      <c r="B166" s="211" t="s">
        <v>4596</v>
      </c>
    </row>
    <row r="167" spans="1:2" ht="14.25">
      <c r="A167" s="211" t="s">
        <v>4597</v>
      </c>
      <c r="B167" s="211" t="s">
        <v>4598</v>
      </c>
    </row>
    <row r="168" spans="1:2" ht="14.25">
      <c r="A168" s="211" t="s">
        <v>4599</v>
      </c>
      <c r="B168" s="211" t="s">
        <v>4600</v>
      </c>
    </row>
    <row r="169" spans="1:2" ht="14.25">
      <c r="A169" s="211" t="s">
        <v>4601</v>
      </c>
      <c r="B169" s="211" t="s">
        <v>4602</v>
      </c>
    </row>
    <row r="170" spans="1:2" ht="14.25">
      <c r="A170" s="211" t="s">
        <v>4603</v>
      </c>
      <c r="B170" s="211" t="s">
        <v>4604</v>
      </c>
    </row>
    <row r="171" spans="1:2" ht="14.25">
      <c r="A171" s="211" t="s">
        <v>4605</v>
      </c>
      <c r="B171" s="211" t="s">
        <v>4606</v>
      </c>
    </row>
    <row r="172" spans="1:2" ht="14.25">
      <c r="A172" s="211" t="s">
        <v>4607</v>
      </c>
      <c r="B172" s="211" t="s">
        <v>4608</v>
      </c>
    </row>
    <row r="173" spans="1:2" ht="14.25">
      <c r="A173" s="211" t="s">
        <v>4609</v>
      </c>
      <c r="B173" s="211" t="s">
        <v>4610</v>
      </c>
    </row>
    <row r="174" spans="1:2" ht="14.25">
      <c r="A174" s="211" t="s">
        <v>4611</v>
      </c>
      <c r="B174" s="211" t="s">
        <v>4612</v>
      </c>
    </row>
    <row r="175" spans="1:2" ht="14.25">
      <c r="A175" s="211" t="s">
        <v>4613</v>
      </c>
      <c r="B175" s="211" t="s">
        <v>4614</v>
      </c>
    </row>
    <row r="176" spans="1:2" ht="14.25">
      <c r="A176" s="211" t="s">
        <v>4615</v>
      </c>
      <c r="B176" s="211" t="s">
        <v>4616</v>
      </c>
    </row>
    <row r="177" spans="1:2" ht="14.25">
      <c r="A177" s="211" t="s">
        <v>4617</v>
      </c>
      <c r="B177" s="211" t="s">
        <v>4618</v>
      </c>
    </row>
    <row r="178" spans="1:2" ht="14.25">
      <c r="A178" s="211" t="s">
        <v>4619</v>
      </c>
      <c r="B178" s="211" t="s">
        <v>4620</v>
      </c>
    </row>
    <row r="179" spans="1:2" ht="14.25">
      <c r="A179" s="211" t="s">
        <v>4621</v>
      </c>
      <c r="B179" s="211" t="s">
        <v>4622</v>
      </c>
    </row>
    <row r="180" spans="1:2" ht="14.25">
      <c r="A180" s="211" t="s">
        <v>4623</v>
      </c>
      <c r="B180" s="211" t="s">
        <v>4624</v>
      </c>
    </row>
    <row r="181" spans="1:2" ht="14.25">
      <c r="A181" s="211" t="s">
        <v>4625</v>
      </c>
      <c r="B181" s="211" t="s">
        <v>4626</v>
      </c>
    </row>
    <row r="182" spans="1:2" ht="14.25">
      <c r="A182" s="211" t="s">
        <v>4627</v>
      </c>
      <c r="B182" s="211" t="s">
        <v>4628</v>
      </c>
    </row>
    <row r="183" spans="1:2" ht="14.25">
      <c r="A183" s="211" t="s">
        <v>4629</v>
      </c>
      <c r="B183" s="211" t="s">
        <v>4630</v>
      </c>
    </row>
    <row r="184" spans="1:2" ht="14.25">
      <c r="A184" s="211" t="s">
        <v>4631</v>
      </c>
      <c r="B184" s="211" t="s">
        <v>4632</v>
      </c>
    </row>
    <row r="185" spans="1:2" ht="14.25">
      <c r="A185" s="211" t="s">
        <v>4633</v>
      </c>
      <c r="B185" s="211" t="s">
        <v>4634</v>
      </c>
    </row>
    <row r="186" spans="1:2" ht="14.25">
      <c r="A186" s="211" t="s">
        <v>4635</v>
      </c>
      <c r="B186" s="211" t="s">
        <v>4635</v>
      </c>
    </row>
    <row r="187" spans="1:2" ht="14.25">
      <c r="A187" s="211" t="s">
        <v>4636</v>
      </c>
      <c r="B187" s="211" t="s">
        <v>4637</v>
      </c>
    </row>
    <row r="188" spans="1:2" ht="14.25">
      <c r="A188" s="211" t="s">
        <v>4638</v>
      </c>
      <c r="B188" s="211" t="s">
        <v>4639</v>
      </c>
    </row>
    <row r="189" spans="1:2" ht="14.25">
      <c r="A189" s="211" t="s">
        <v>4640</v>
      </c>
      <c r="B189" s="211" t="s">
        <v>4641</v>
      </c>
    </row>
    <row r="190" spans="1:2" ht="14.25">
      <c r="A190" s="211" t="s">
        <v>4642</v>
      </c>
      <c r="B190" s="211" t="s">
        <v>4643</v>
      </c>
    </row>
    <row r="191" spans="1:2" ht="14.25">
      <c r="A191" s="211" t="s">
        <v>4644</v>
      </c>
      <c r="B191" s="211" t="s">
        <v>4645</v>
      </c>
    </row>
    <row r="192" spans="1:2" ht="14.25">
      <c r="A192" s="211" t="s">
        <v>4646</v>
      </c>
      <c r="B192" s="211" t="s">
        <v>4647</v>
      </c>
    </row>
    <row r="193" spans="1:2" ht="14.25">
      <c r="A193" s="211" t="s">
        <v>4648</v>
      </c>
      <c r="B193" s="211" t="s">
        <v>4649</v>
      </c>
    </row>
    <row r="194" spans="1:2" ht="14.25">
      <c r="A194" s="211" t="s">
        <v>4650</v>
      </c>
      <c r="B194" s="211" t="s">
        <v>4651</v>
      </c>
    </row>
    <row r="195" spans="1:2" ht="14.25">
      <c r="A195" s="211" t="s">
        <v>4652</v>
      </c>
      <c r="B195" s="211" t="s">
        <v>4653</v>
      </c>
    </row>
    <row r="196" spans="1:2" ht="14.25">
      <c r="A196" s="211" t="s">
        <v>4654</v>
      </c>
      <c r="B196" s="211" t="s">
        <v>4655</v>
      </c>
    </row>
    <row r="197" spans="1:2" ht="14.25">
      <c r="A197" s="211" t="s">
        <v>4656</v>
      </c>
      <c r="B197" s="211" t="s">
        <v>4606</v>
      </c>
    </row>
    <row r="198" spans="1:2" ht="14.25">
      <c r="A198" s="211" t="s">
        <v>4657</v>
      </c>
      <c r="B198" s="211" t="s">
        <v>4658</v>
      </c>
    </row>
    <row r="199" spans="1:2" ht="14.25">
      <c r="A199" s="211" t="s">
        <v>4659</v>
      </c>
      <c r="B199" s="211" t="s">
        <v>4660</v>
      </c>
    </row>
    <row r="200" spans="1:2" ht="14.25">
      <c r="A200" s="211" t="s">
        <v>4661</v>
      </c>
      <c r="B200" s="211" t="s">
        <v>4662</v>
      </c>
    </row>
    <row r="201" spans="1:2" ht="14.25">
      <c r="A201" s="211" t="s">
        <v>4663</v>
      </c>
      <c r="B201" s="211" t="s">
        <v>4664</v>
      </c>
    </row>
    <row r="202" spans="1:2" ht="14.25">
      <c r="A202" s="211" t="s">
        <v>4665</v>
      </c>
      <c r="B202" s="211" t="s">
        <v>4666</v>
      </c>
    </row>
    <row r="203" spans="1:2" ht="14.25">
      <c r="A203" s="211" t="s">
        <v>4667</v>
      </c>
      <c r="B203" s="211" t="s">
        <v>4668</v>
      </c>
    </row>
    <row r="204" spans="1:2" ht="14.25">
      <c r="A204" s="211" t="s">
        <v>4669</v>
      </c>
      <c r="B204" s="211" t="s">
        <v>4670</v>
      </c>
    </row>
    <row r="205" spans="1:2" ht="14.25">
      <c r="A205" s="211" t="s">
        <v>4671</v>
      </c>
      <c r="B205" s="211" t="s">
        <v>4672</v>
      </c>
    </row>
    <row r="206" spans="1:2" ht="14.25">
      <c r="A206" s="211" t="s">
        <v>4673</v>
      </c>
      <c r="B206" s="211" t="s">
        <v>4674</v>
      </c>
    </row>
    <row r="207" spans="1:2" ht="14.25">
      <c r="A207" s="211" t="s">
        <v>4675</v>
      </c>
      <c r="B207" s="211" t="s">
        <v>4676</v>
      </c>
    </row>
    <row r="208" spans="1:2" ht="14.25">
      <c r="A208" s="211" t="s">
        <v>4677</v>
      </c>
      <c r="B208" s="211" t="s">
        <v>4678</v>
      </c>
    </row>
    <row r="209" spans="1:2" ht="14.25">
      <c r="A209" s="211" t="s">
        <v>4679</v>
      </c>
      <c r="B209" s="211" t="s">
        <v>4680</v>
      </c>
    </row>
    <row r="210" spans="1:2" ht="14.25">
      <c r="A210" s="211" t="s">
        <v>4681</v>
      </c>
      <c r="B210" s="211" t="s">
        <v>4682</v>
      </c>
    </row>
    <row r="211" spans="1:2" ht="14.25">
      <c r="A211" s="211" t="s">
        <v>4683</v>
      </c>
      <c r="B211" s="211" t="s">
        <v>4684</v>
      </c>
    </row>
    <row r="212" spans="1:2" ht="14.25">
      <c r="A212" s="211" t="s">
        <v>4685</v>
      </c>
      <c r="B212" s="211" t="s">
        <v>4686</v>
      </c>
    </row>
    <row r="213" spans="1:2" ht="14.25">
      <c r="A213" s="211" t="s">
        <v>4687</v>
      </c>
      <c r="B213" s="211" t="s">
        <v>4688</v>
      </c>
    </row>
    <row r="214" spans="1:2" ht="14.25">
      <c r="A214" s="211" t="s">
        <v>4689</v>
      </c>
      <c r="B214" s="211" t="s">
        <v>4690</v>
      </c>
    </row>
    <row r="215" spans="1:2" ht="14.25">
      <c r="A215" s="211" t="s">
        <v>4691</v>
      </c>
      <c r="B215" s="211" t="s">
        <v>4692</v>
      </c>
    </row>
    <row r="216" spans="1:2" ht="14.25">
      <c r="A216" s="211" t="s">
        <v>4693</v>
      </c>
      <c r="B216" s="211" t="s">
        <v>4694</v>
      </c>
    </row>
    <row r="217" spans="1:2" ht="14.25">
      <c r="A217" s="211" t="s">
        <v>4695</v>
      </c>
      <c r="B217" s="211" t="s">
        <v>4696</v>
      </c>
    </row>
    <row r="218" spans="1:2" ht="14.25">
      <c r="A218" s="211" t="s">
        <v>4697</v>
      </c>
      <c r="B218" s="211" t="s">
        <v>4698</v>
      </c>
    </row>
    <row r="219" spans="1:2" ht="14.25">
      <c r="A219" s="211" t="s">
        <v>4699</v>
      </c>
      <c r="B219" s="211" t="s">
        <v>4700</v>
      </c>
    </row>
    <row r="220" spans="1:2" ht="14.25">
      <c r="A220" s="211" t="s">
        <v>4701</v>
      </c>
      <c r="B220" s="211" t="s">
        <v>4702</v>
      </c>
    </row>
    <row r="221" spans="1:2" ht="14.25">
      <c r="A221" s="211" t="s">
        <v>4703</v>
      </c>
      <c r="B221" s="211" t="s">
        <v>4704</v>
      </c>
    </row>
    <row r="222" spans="1:2" ht="14.25">
      <c r="A222" s="211" t="s">
        <v>4705</v>
      </c>
      <c r="B222" s="211" t="s">
        <v>4706</v>
      </c>
    </row>
    <row r="223" spans="1:2" ht="14.25">
      <c r="A223" s="211" t="s">
        <v>4707</v>
      </c>
      <c r="B223" s="211" t="s">
        <v>4708</v>
      </c>
    </row>
    <row r="224" spans="1:2" ht="14.25">
      <c r="A224" s="211" t="s">
        <v>4709</v>
      </c>
      <c r="B224" s="211" t="s">
        <v>4710</v>
      </c>
    </row>
    <row r="225" spans="1:2" ht="14.25">
      <c r="A225" s="211" t="s">
        <v>4711</v>
      </c>
      <c r="B225" s="211" t="s">
        <v>4712</v>
      </c>
    </row>
    <row r="226" spans="1:2" ht="14.25">
      <c r="A226" s="211" t="s">
        <v>4713</v>
      </c>
      <c r="B226" s="211" t="s">
        <v>4714</v>
      </c>
    </row>
    <row r="227" spans="1:2" ht="14.25">
      <c r="A227" s="211" t="s">
        <v>4715</v>
      </c>
      <c r="B227" s="211" t="s">
        <v>4716</v>
      </c>
    </row>
    <row r="228" spans="1:2" ht="14.25">
      <c r="A228" s="211" t="s">
        <v>4717</v>
      </c>
      <c r="B228" s="211" t="s">
        <v>4718</v>
      </c>
    </row>
    <row r="229" spans="1:2" ht="14.25">
      <c r="A229" s="211" t="s">
        <v>4719</v>
      </c>
      <c r="B229" s="211" t="s">
        <v>4720</v>
      </c>
    </row>
    <row r="230" spans="1:2" ht="14.25">
      <c r="A230" s="211" t="s">
        <v>4721</v>
      </c>
      <c r="B230" s="211" t="s">
        <v>4722</v>
      </c>
    </row>
    <row r="231" spans="1:2" ht="14.25">
      <c r="A231" s="211" t="s">
        <v>4723</v>
      </c>
      <c r="B231" s="211" t="s">
        <v>4724</v>
      </c>
    </row>
    <row r="232" spans="1:2" ht="14.25">
      <c r="A232" s="211" t="s">
        <v>4725</v>
      </c>
      <c r="B232" s="211" t="s">
        <v>4726</v>
      </c>
    </row>
    <row r="233" spans="1:2" ht="14.25">
      <c r="A233" s="211" t="s">
        <v>4727</v>
      </c>
      <c r="B233" s="211" t="s">
        <v>4728</v>
      </c>
    </row>
    <row r="234" spans="1:2" ht="14.25">
      <c r="A234" s="211" t="s">
        <v>4729</v>
      </c>
      <c r="B234" s="211" t="s">
        <v>4730</v>
      </c>
    </row>
    <row r="235" spans="1:2" ht="14.25">
      <c r="A235" s="211" t="s">
        <v>4731</v>
      </c>
      <c r="B235" s="211" t="s">
        <v>4732</v>
      </c>
    </row>
    <row r="236" spans="1:2" ht="14.25">
      <c r="A236" s="211" t="s">
        <v>4733</v>
      </c>
      <c r="B236" s="211" t="s">
        <v>4734</v>
      </c>
    </row>
    <row r="237" spans="1:2" ht="14.25">
      <c r="A237" s="211" t="s">
        <v>4735</v>
      </c>
      <c r="B237" s="211" t="s">
        <v>4736</v>
      </c>
    </row>
    <row r="238" spans="1:2" ht="14.25">
      <c r="A238" s="211" t="s">
        <v>4737</v>
      </c>
      <c r="B238" s="211" t="s">
        <v>4738</v>
      </c>
    </row>
    <row r="239" spans="1:2" ht="14.25">
      <c r="A239" s="211" t="s">
        <v>4739</v>
      </c>
      <c r="B239" s="211" t="s">
        <v>4740</v>
      </c>
    </row>
    <row r="240" spans="1:2" ht="14.25">
      <c r="A240" s="213" t="s">
        <v>4741</v>
      </c>
      <c r="B240" s="213" t="s">
        <v>4742</v>
      </c>
    </row>
    <row r="241" spans="1:2" ht="14.25">
      <c r="A241" s="211" t="s">
        <v>4743</v>
      </c>
      <c r="B241" s="211" t="s">
        <v>4744</v>
      </c>
    </row>
    <row r="242" spans="1:2" ht="14.25">
      <c r="A242" s="211" t="s">
        <v>4745</v>
      </c>
      <c r="B242" s="211" t="s">
        <v>4746</v>
      </c>
    </row>
    <row r="243" spans="1:2" ht="14.25">
      <c r="A243" s="211" t="s">
        <v>4747</v>
      </c>
      <c r="B243" s="211" t="s">
        <v>4748</v>
      </c>
    </row>
    <row r="244" spans="1:2" ht="14.25">
      <c r="A244" s="211" t="s">
        <v>4749</v>
      </c>
      <c r="B244" s="211" t="s">
        <v>4750</v>
      </c>
    </row>
    <row r="245" spans="1:2" ht="14.25">
      <c r="A245" s="211" t="s">
        <v>4751</v>
      </c>
      <c r="B245" s="211" t="s">
        <v>4752</v>
      </c>
    </row>
    <row r="246" spans="1:2" ht="14.25">
      <c r="A246" s="211" t="s">
        <v>4753</v>
      </c>
      <c r="B246" s="211" t="s">
        <v>4754</v>
      </c>
    </row>
    <row r="247" spans="1:2" ht="14.25">
      <c r="A247" s="211" t="s">
        <v>4755</v>
      </c>
      <c r="B247" s="211" t="s">
        <v>4756</v>
      </c>
    </row>
    <row r="248" spans="1:2" ht="14.25">
      <c r="A248" s="211" t="s">
        <v>4757</v>
      </c>
      <c r="B248" s="211" t="s">
        <v>4758</v>
      </c>
    </row>
    <row r="249" spans="1:2" ht="14.25">
      <c r="A249" s="211" t="s">
        <v>4759</v>
      </c>
      <c r="B249" s="211" t="s">
        <v>4760</v>
      </c>
    </row>
    <row r="250" spans="1:2" ht="14.25">
      <c r="A250" s="211" t="s">
        <v>4761</v>
      </c>
      <c r="B250" s="211" t="s">
        <v>4762</v>
      </c>
    </row>
    <row r="251" spans="1:2" ht="14.25">
      <c r="A251" s="211" t="s">
        <v>4763</v>
      </c>
      <c r="B251" s="211" t="s">
        <v>4764</v>
      </c>
    </row>
    <row r="252" spans="1:2" ht="14.25">
      <c r="A252" s="211" t="s">
        <v>4765</v>
      </c>
      <c r="B252" s="211" t="s">
        <v>4766</v>
      </c>
    </row>
    <row r="253" spans="1:2" ht="14.25">
      <c r="A253" s="211" t="s">
        <v>4767</v>
      </c>
      <c r="B253" s="211" t="s">
        <v>4768</v>
      </c>
    </row>
    <row r="254" spans="1:2" ht="14.25">
      <c r="A254" s="211" t="s">
        <v>4769</v>
      </c>
      <c r="B254" s="211" t="s">
        <v>4769</v>
      </c>
    </row>
    <row r="255" spans="1:2" ht="14.25">
      <c r="A255" s="211" t="s">
        <v>4770</v>
      </c>
      <c r="B255" s="211" t="s">
        <v>4771</v>
      </c>
    </row>
    <row r="256" spans="1:2" ht="14.25">
      <c r="A256" s="211" t="s">
        <v>4772</v>
      </c>
      <c r="B256" s="211" t="s">
        <v>4773</v>
      </c>
    </row>
    <row r="257" spans="1:2" ht="14.25">
      <c r="A257" s="211" t="s">
        <v>4774</v>
      </c>
      <c r="B257" s="211" t="s">
        <v>4775</v>
      </c>
    </row>
    <row r="258" spans="1:2" ht="14.25">
      <c r="A258" s="211" t="s">
        <v>4776</v>
      </c>
      <c r="B258" s="211" t="s">
        <v>4777</v>
      </c>
    </row>
    <row r="259" spans="1:2" ht="14.25">
      <c r="A259" s="211" t="s">
        <v>4778</v>
      </c>
      <c r="B259" s="211" t="s">
        <v>4779</v>
      </c>
    </row>
    <row r="260" spans="1:2" ht="14.25">
      <c r="A260" s="211" t="s">
        <v>4780</v>
      </c>
      <c r="B260" s="211" t="s">
        <v>4781</v>
      </c>
    </row>
    <row r="261" spans="1:2" ht="14.25">
      <c r="A261" s="211" t="s">
        <v>4782</v>
      </c>
      <c r="B261" s="211" t="s">
        <v>4783</v>
      </c>
    </row>
    <row r="262" spans="1:2" ht="14.25">
      <c r="A262" s="211" t="s">
        <v>4784</v>
      </c>
      <c r="B262" s="211" t="s">
        <v>4785</v>
      </c>
    </row>
    <row r="263" spans="1:2" ht="14.25">
      <c r="A263" s="211" t="s">
        <v>4786</v>
      </c>
      <c r="B263" s="211" t="s">
        <v>4787</v>
      </c>
    </row>
    <row r="264" spans="1:2" ht="14.25">
      <c r="A264" s="211" t="s">
        <v>4788</v>
      </c>
      <c r="B264" s="211" t="s">
        <v>4789</v>
      </c>
    </row>
    <row r="265" spans="1:2" ht="14.25">
      <c r="A265" s="211" t="s">
        <v>4790</v>
      </c>
      <c r="B265" s="211" t="s">
        <v>4791</v>
      </c>
    </row>
    <row r="266" spans="1:2" ht="14.25">
      <c r="A266" s="211" t="s">
        <v>4792</v>
      </c>
      <c r="B266" s="211" t="s">
        <v>4793</v>
      </c>
    </row>
    <row r="267" spans="1:2" ht="14.25">
      <c r="A267" s="211" t="s">
        <v>4794</v>
      </c>
      <c r="B267" s="211" t="s">
        <v>4795</v>
      </c>
    </row>
    <row r="268" spans="1:2" ht="14.25">
      <c r="A268" s="211" t="s">
        <v>4796</v>
      </c>
      <c r="B268" s="211" t="s">
        <v>4797</v>
      </c>
    </row>
    <row r="269" spans="1:2" ht="14.25">
      <c r="A269" s="211" t="s">
        <v>4798</v>
      </c>
      <c r="B269" s="211" t="s">
        <v>4799</v>
      </c>
    </row>
    <row r="270" spans="1:2" ht="14.25">
      <c r="A270" s="211" t="s">
        <v>4800</v>
      </c>
      <c r="B270" s="211" t="s">
        <v>4801</v>
      </c>
    </row>
    <row r="271" spans="1:2" ht="14.25">
      <c r="A271" s="211" t="s">
        <v>4802</v>
      </c>
      <c r="B271" s="211" t="s">
        <v>4803</v>
      </c>
    </row>
    <row r="272" spans="1:2" ht="14.25">
      <c r="A272" s="211" t="s">
        <v>4804</v>
      </c>
      <c r="B272" s="211" t="s">
        <v>4805</v>
      </c>
    </row>
    <row r="273" spans="1:2" ht="14.25">
      <c r="A273" s="211" t="s">
        <v>4806</v>
      </c>
      <c r="B273" s="211" t="s">
        <v>4807</v>
      </c>
    </row>
    <row r="274" spans="1:2" ht="14.25">
      <c r="A274" s="211" t="s">
        <v>4808</v>
      </c>
      <c r="B274" s="211" t="s">
        <v>4809</v>
      </c>
    </row>
    <row r="275" spans="1:2" ht="14.25">
      <c r="A275" s="211" t="s">
        <v>4810</v>
      </c>
      <c r="B275" s="211" t="s">
        <v>4811</v>
      </c>
    </row>
    <row r="276" spans="1:2" ht="14.25">
      <c r="A276" s="211" t="s">
        <v>4812</v>
      </c>
      <c r="B276" s="211" t="s">
        <v>4813</v>
      </c>
    </row>
    <row r="277" spans="1:2" ht="14.25">
      <c r="A277" s="211" t="s">
        <v>4814</v>
      </c>
      <c r="B277" s="211" t="s">
        <v>4815</v>
      </c>
    </row>
    <row r="278" spans="1:2" ht="14.25">
      <c r="A278" s="211" t="s">
        <v>4816</v>
      </c>
      <c r="B278" s="211" t="s">
        <v>4817</v>
      </c>
    </row>
    <row r="279" spans="1:2" ht="14.25">
      <c r="A279" s="211" t="s">
        <v>4818</v>
      </c>
      <c r="B279" s="211" t="s">
        <v>4819</v>
      </c>
    </row>
    <row r="280" spans="1:2" ht="14.25">
      <c r="A280" s="211" t="s">
        <v>4820</v>
      </c>
      <c r="B280" s="211" t="s">
        <v>4821</v>
      </c>
    </row>
    <row r="281" spans="1:2" ht="14.25">
      <c r="A281" s="213" t="s">
        <v>4822</v>
      </c>
      <c r="B281" s="213" t="s">
        <v>4823</v>
      </c>
    </row>
    <row r="282" spans="1:2" ht="14.25">
      <c r="A282" s="211" t="s">
        <v>4824</v>
      </c>
      <c r="B282" s="211" t="s">
        <v>4825</v>
      </c>
    </row>
    <row r="283" spans="1:2" ht="14.25">
      <c r="A283" s="211" t="s">
        <v>4826</v>
      </c>
      <c r="B283" s="211" t="s">
        <v>4827</v>
      </c>
    </row>
    <row r="284" spans="1:2" ht="14.25">
      <c r="A284" s="211" t="s">
        <v>4828</v>
      </c>
      <c r="B284" s="211" t="s">
        <v>4829</v>
      </c>
    </row>
    <row r="285" spans="1:2" ht="14.25">
      <c r="A285" s="211" t="s">
        <v>4830</v>
      </c>
      <c r="B285" s="211" t="s">
        <v>4831</v>
      </c>
    </row>
    <row r="286" spans="1:2" ht="14.25">
      <c r="A286" s="211" t="s">
        <v>4832</v>
      </c>
      <c r="B286" s="211" t="s">
        <v>4833</v>
      </c>
    </row>
    <row r="287" spans="1:2" ht="14.25">
      <c r="A287" s="211" t="s">
        <v>4834</v>
      </c>
      <c r="B287" s="211" t="s">
        <v>4835</v>
      </c>
    </row>
    <row r="288" spans="1:2" ht="14.25">
      <c r="A288" s="211" t="s">
        <v>4836</v>
      </c>
      <c r="B288" s="211" t="s">
        <v>4835</v>
      </c>
    </row>
    <row r="289" spans="1:2" ht="14.25">
      <c r="A289" s="211" t="s">
        <v>4837</v>
      </c>
      <c r="B289" s="211" t="s">
        <v>4838</v>
      </c>
    </row>
    <row r="290" spans="1:2" ht="14.25">
      <c r="A290" s="211" t="s">
        <v>4839</v>
      </c>
      <c r="B290" s="211" t="s">
        <v>4840</v>
      </c>
    </row>
    <row r="291" spans="1:2" ht="14.25">
      <c r="A291" s="211" t="s">
        <v>4841</v>
      </c>
      <c r="B291" s="211" t="s">
        <v>4842</v>
      </c>
    </row>
    <row r="292" spans="1:2" ht="14.25">
      <c r="A292" s="211" t="s">
        <v>4843</v>
      </c>
      <c r="B292" s="211" t="s">
        <v>4844</v>
      </c>
    </row>
    <row r="293" spans="1:2" ht="14.25">
      <c r="A293" s="211" t="s">
        <v>4845</v>
      </c>
      <c r="B293" s="211" t="s">
        <v>4846</v>
      </c>
    </row>
    <row r="294" spans="1:2" ht="14.25">
      <c r="A294" s="211" t="s">
        <v>4847</v>
      </c>
      <c r="B294" s="211" t="s">
        <v>4848</v>
      </c>
    </row>
    <row r="295" spans="1:2" ht="14.25">
      <c r="A295" s="211" t="s">
        <v>4849</v>
      </c>
      <c r="B295" s="211" t="s">
        <v>4850</v>
      </c>
    </row>
    <row r="296" spans="1:2" ht="14.25">
      <c r="A296" s="211" t="s">
        <v>4851</v>
      </c>
      <c r="B296" s="211" t="s">
        <v>4852</v>
      </c>
    </row>
    <row r="297" spans="1:2" ht="14.25">
      <c r="A297" s="211" t="s">
        <v>4853</v>
      </c>
      <c r="B297" s="211" t="s">
        <v>4854</v>
      </c>
    </row>
    <row r="298" spans="1:2" ht="14.25">
      <c r="A298" s="211" t="s">
        <v>4855</v>
      </c>
      <c r="B298" s="211" t="s">
        <v>4856</v>
      </c>
    </row>
    <row r="299" spans="1:2" ht="14.25">
      <c r="A299" s="211" t="s">
        <v>4857</v>
      </c>
      <c r="B299" s="211" t="s">
        <v>4858</v>
      </c>
    </row>
    <row r="300" spans="1:2" ht="14.25">
      <c r="A300" s="211" t="s">
        <v>4859</v>
      </c>
      <c r="B300" s="211" t="s">
        <v>4860</v>
      </c>
    </row>
    <row r="301" spans="1:2" ht="14.25">
      <c r="A301" s="211" t="s">
        <v>4861</v>
      </c>
      <c r="B301" s="211" t="s">
        <v>4862</v>
      </c>
    </row>
    <row r="302" spans="1:2" ht="14.25">
      <c r="A302" s="211" t="s">
        <v>4863</v>
      </c>
      <c r="B302" s="211" t="s">
        <v>4864</v>
      </c>
    </row>
    <row r="303" spans="1:2" ht="14.25">
      <c r="A303" s="211" t="s">
        <v>4865</v>
      </c>
      <c r="B303" s="211" t="s">
        <v>4866</v>
      </c>
    </row>
    <row r="304" spans="1:2" ht="14.25">
      <c r="A304" s="211" t="s">
        <v>4867</v>
      </c>
      <c r="B304" s="211" t="s">
        <v>4868</v>
      </c>
    </row>
    <row r="305" spans="1:2" ht="14.25">
      <c r="A305" s="211" t="s">
        <v>4869</v>
      </c>
      <c r="B305" s="211" t="s">
        <v>4870</v>
      </c>
    </row>
    <row r="306" spans="1:2" ht="14.25">
      <c r="A306" s="211" t="s">
        <v>4871</v>
      </c>
      <c r="B306" s="211" t="s">
        <v>4872</v>
      </c>
    </row>
    <row r="307" spans="1:2" ht="14.25">
      <c r="A307" s="211" t="s">
        <v>4873</v>
      </c>
      <c r="B307" s="211" t="s">
        <v>4874</v>
      </c>
    </row>
    <row r="308" spans="1:2" ht="14.25">
      <c r="A308" s="211" t="s">
        <v>4875</v>
      </c>
      <c r="B308" s="211" t="s">
        <v>4876</v>
      </c>
    </row>
    <row r="309" spans="1:2" ht="14.25">
      <c r="A309" s="211" t="s">
        <v>4877</v>
      </c>
      <c r="B309" s="211" t="s">
        <v>4878</v>
      </c>
    </row>
    <row r="310" spans="1:2" ht="14.25">
      <c r="A310" s="211" t="s">
        <v>4879</v>
      </c>
      <c r="B310" s="211" t="s">
        <v>4880</v>
      </c>
    </row>
    <row r="311" spans="1:2" ht="14.25">
      <c r="A311" s="211" t="s">
        <v>4881</v>
      </c>
      <c r="B311" s="211" t="s">
        <v>4882</v>
      </c>
    </row>
    <row r="312" spans="1:2" ht="14.25">
      <c r="A312" s="211" t="s">
        <v>4883</v>
      </c>
      <c r="B312" s="211" t="s">
        <v>4884</v>
      </c>
    </row>
    <row r="313" spans="1:2" ht="14.25">
      <c r="A313" s="211" t="s">
        <v>4885</v>
      </c>
      <c r="B313" s="211" t="s">
        <v>4886</v>
      </c>
    </row>
    <row r="314" spans="1:2" ht="14.25">
      <c r="A314" s="211" t="s">
        <v>4887</v>
      </c>
      <c r="B314" s="211" t="s">
        <v>4888</v>
      </c>
    </row>
    <row r="315" spans="1:2" ht="14.25">
      <c r="A315" s="211" t="s">
        <v>4889</v>
      </c>
      <c r="B315" s="211" t="s">
        <v>4890</v>
      </c>
    </row>
    <row r="316" spans="1:2" ht="14.25">
      <c r="A316" s="211" t="s">
        <v>4891</v>
      </c>
      <c r="B316" s="211" t="s">
        <v>4892</v>
      </c>
    </row>
    <row r="317" spans="1:2" ht="14.25">
      <c r="A317" s="211" t="s">
        <v>4893</v>
      </c>
      <c r="B317" s="211" t="s">
        <v>4894</v>
      </c>
    </row>
    <row r="318" spans="1:2" ht="14.25">
      <c r="A318" s="211" t="s">
        <v>4895</v>
      </c>
      <c r="B318" s="211" t="s">
        <v>4896</v>
      </c>
    </row>
    <row r="319" spans="1:2" ht="14.25">
      <c r="A319" s="211" t="s">
        <v>4897</v>
      </c>
      <c r="B319" s="211" t="s">
        <v>4898</v>
      </c>
    </row>
    <row r="320" spans="1:2" ht="14.25">
      <c r="A320" s="211" t="s">
        <v>4899</v>
      </c>
      <c r="B320" s="211" t="s">
        <v>4900</v>
      </c>
    </row>
    <row r="321" spans="1:2" ht="14.25">
      <c r="A321" s="211" t="s">
        <v>4901</v>
      </c>
      <c r="B321" s="211" t="s">
        <v>4902</v>
      </c>
    </row>
    <row r="322" spans="1:2" ht="14.25">
      <c r="A322" s="211" t="s">
        <v>4903</v>
      </c>
      <c r="B322" s="211" t="s">
        <v>4904</v>
      </c>
    </row>
    <row r="323" spans="1:2" ht="14.25">
      <c r="A323" s="211" t="s">
        <v>4905</v>
      </c>
      <c r="B323" s="211" t="s">
        <v>4906</v>
      </c>
    </row>
    <row r="324" spans="1:2" ht="14.25">
      <c r="A324" s="211" t="s">
        <v>4907</v>
      </c>
      <c r="B324" s="211" t="s">
        <v>4908</v>
      </c>
    </row>
    <row r="325" spans="1:2" ht="14.25">
      <c r="A325" s="211" t="s">
        <v>4909</v>
      </c>
      <c r="B325" s="211" t="s">
        <v>4910</v>
      </c>
    </row>
    <row r="326" spans="1:2" ht="14.25">
      <c r="A326" s="211" t="s">
        <v>4911</v>
      </c>
      <c r="B326" s="211" t="s">
        <v>4912</v>
      </c>
    </row>
    <row r="327" spans="1:2" ht="14.25">
      <c r="A327" s="211" t="s">
        <v>4913</v>
      </c>
      <c r="B327" s="211" t="s">
        <v>4914</v>
      </c>
    </row>
    <row r="328" spans="1:2" ht="14.25">
      <c r="A328" s="211" t="s">
        <v>4915</v>
      </c>
      <c r="B328" s="211" t="s">
        <v>4916</v>
      </c>
    </row>
    <row r="329" spans="1:2" ht="14.25">
      <c r="A329" s="213" t="s">
        <v>4917</v>
      </c>
      <c r="B329" s="213" t="s">
        <v>4918</v>
      </c>
    </row>
    <row r="330" spans="1:2" ht="14.25">
      <c r="A330" s="211" t="s">
        <v>4919</v>
      </c>
      <c r="B330" s="211" t="s">
        <v>4920</v>
      </c>
    </row>
    <row r="331" spans="1:2" ht="14.25">
      <c r="A331" s="211" t="s">
        <v>4921</v>
      </c>
      <c r="B331" s="211" t="s">
        <v>4922</v>
      </c>
    </row>
    <row r="332" spans="1:2" ht="14.25">
      <c r="A332" s="211" t="s">
        <v>4923</v>
      </c>
      <c r="B332" s="211" t="s">
        <v>4924</v>
      </c>
    </row>
    <row r="333" spans="1:2" ht="14.25">
      <c r="A333" s="211" t="s">
        <v>4925</v>
      </c>
      <c r="B333" s="211" t="s">
        <v>4926</v>
      </c>
    </row>
    <row r="334" spans="1:2" ht="14.25">
      <c r="A334" s="211" t="s">
        <v>4927</v>
      </c>
      <c r="B334" s="211" t="s">
        <v>4928</v>
      </c>
    </row>
    <row r="335" spans="1:2" ht="14.25">
      <c r="A335" s="211" t="s">
        <v>4929</v>
      </c>
      <c r="B335" s="211" t="s">
        <v>4930</v>
      </c>
    </row>
    <row r="336" spans="1:2" ht="14.25">
      <c r="A336" s="211" t="s">
        <v>4931</v>
      </c>
      <c r="B336" s="211" t="s">
        <v>4932</v>
      </c>
    </row>
    <row r="337" spans="1:2" ht="14.25">
      <c r="A337" s="211" t="s">
        <v>4933</v>
      </c>
      <c r="B337" s="211" t="s">
        <v>4934</v>
      </c>
    </row>
    <row r="338" spans="1:2" ht="14.25">
      <c r="A338" s="211" t="s">
        <v>4935</v>
      </c>
      <c r="B338" s="211" t="s">
        <v>4936</v>
      </c>
    </row>
    <row r="339" spans="1:2" ht="14.25">
      <c r="A339" s="227" t="s">
        <v>4937</v>
      </c>
      <c r="B339" s="211" t="s">
        <v>4938</v>
      </c>
    </row>
    <row r="340" spans="1:2" ht="14.25">
      <c r="A340" s="211" t="s">
        <v>4939</v>
      </c>
      <c r="B340" s="211" t="s">
        <v>4940</v>
      </c>
    </row>
    <row r="341" spans="1:2" ht="14.25">
      <c r="A341" s="211" t="s">
        <v>4941</v>
      </c>
      <c r="B341" s="211" t="s">
        <v>4942</v>
      </c>
    </row>
    <row r="342" spans="1:2" ht="14.25">
      <c r="A342" s="211" t="s">
        <v>4943</v>
      </c>
      <c r="B342" s="211" t="s">
        <v>4944</v>
      </c>
    </row>
    <row r="343" spans="1:2" ht="14.25">
      <c r="A343" s="211" t="s">
        <v>4945</v>
      </c>
      <c r="B343" s="211" t="s">
        <v>4946</v>
      </c>
    </row>
    <row r="344" spans="1:2" ht="14.25">
      <c r="A344" s="211" t="s">
        <v>4947</v>
      </c>
      <c r="B344" s="211" t="s">
        <v>4948</v>
      </c>
    </row>
    <row r="345" spans="1:2" ht="14.25">
      <c r="A345" s="211" t="s">
        <v>4949</v>
      </c>
      <c r="B345" s="211" t="s">
        <v>4950</v>
      </c>
    </row>
    <row r="346" spans="1:2" ht="14.25">
      <c r="A346" s="211" t="s">
        <v>4951</v>
      </c>
      <c r="B346" s="211" t="s">
        <v>4952</v>
      </c>
    </row>
    <row r="347" spans="1:2" ht="14.25">
      <c r="A347" s="211" t="s">
        <v>4953</v>
      </c>
      <c r="B347" s="211" t="s">
        <v>4954</v>
      </c>
    </row>
    <row r="348" spans="1:2" ht="14.25">
      <c r="A348" s="211" t="s">
        <v>4955</v>
      </c>
      <c r="B348" s="211" t="s">
        <v>4956</v>
      </c>
    </row>
    <row r="349" spans="1:2" ht="14.25">
      <c r="A349" s="211" t="s">
        <v>4957</v>
      </c>
      <c r="B349" s="211" t="s">
        <v>4958</v>
      </c>
    </row>
    <row r="350" spans="1:2" ht="14.25">
      <c r="A350" s="211" t="s">
        <v>4959</v>
      </c>
      <c r="B350" s="211" t="s">
        <v>4960</v>
      </c>
    </row>
    <row r="351" spans="1:2" ht="14.25">
      <c r="A351" s="211" t="s">
        <v>4961</v>
      </c>
      <c r="B351" s="211" t="s">
        <v>4962</v>
      </c>
    </row>
    <row r="352" spans="1:2" ht="14.25">
      <c r="A352" s="211" t="s">
        <v>4963</v>
      </c>
      <c r="B352" s="211" t="s">
        <v>4964</v>
      </c>
    </row>
    <row r="353" spans="1:2" ht="14.25">
      <c r="A353" s="211" t="s">
        <v>4965</v>
      </c>
      <c r="B353" s="211" t="s">
        <v>4966</v>
      </c>
    </row>
    <row r="354" spans="1:2" ht="14.25">
      <c r="A354" s="211" t="s">
        <v>4967</v>
      </c>
      <c r="B354" s="211" t="s">
        <v>4968</v>
      </c>
    </row>
    <row r="355" spans="1:2" ht="14.25">
      <c r="A355" s="211" t="s">
        <v>4969</v>
      </c>
      <c r="B355" s="211" t="s">
        <v>4970</v>
      </c>
    </row>
    <row r="356" spans="1:2" ht="14.25">
      <c r="A356" s="211" t="s">
        <v>4971</v>
      </c>
      <c r="B356" s="211" t="s">
        <v>4972</v>
      </c>
    </row>
    <row r="357" spans="1:2" ht="14.25">
      <c r="A357" s="211" t="s">
        <v>4973</v>
      </c>
      <c r="B357" s="211" t="s">
        <v>4974</v>
      </c>
    </row>
    <row r="358" spans="1:2" ht="14.25">
      <c r="A358" s="211" t="s">
        <v>4975</v>
      </c>
      <c r="B358" s="211" t="s">
        <v>4976</v>
      </c>
    </row>
    <row r="359" spans="1:2" ht="14.25">
      <c r="A359" s="211" t="s">
        <v>4977</v>
      </c>
      <c r="B359" s="211" t="s">
        <v>4978</v>
      </c>
    </row>
    <row r="360" spans="1:2" ht="14.25">
      <c r="A360" s="211" t="s">
        <v>4979</v>
      </c>
      <c r="B360" s="211" t="s">
        <v>4980</v>
      </c>
    </row>
    <row r="361" spans="1:2" ht="14.25">
      <c r="A361" s="211" t="s">
        <v>4981</v>
      </c>
      <c r="B361" s="211" t="s">
        <v>4982</v>
      </c>
    </row>
    <row r="362" spans="1:2" ht="14.25">
      <c r="A362" s="211" t="s">
        <v>4983</v>
      </c>
      <c r="B362" s="211" t="s">
        <v>4983</v>
      </c>
    </row>
    <row r="363" spans="1:2" ht="14.25">
      <c r="A363" s="211" t="s">
        <v>4984</v>
      </c>
      <c r="B363" s="211" t="s">
        <v>4985</v>
      </c>
    </row>
    <row r="364" spans="1:2" ht="14.25">
      <c r="A364" s="211" t="s">
        <v>4986</v>
      </c>
      <c r="B364" s="211" t="s">
        <v>4986</v>
      </c>
    </row>
    <row r="365" spans="1:2" ht="14.25">
      <c r="A365" s="211" t="s">
        <v>4987</v>
      </c>
      <c r="B365" s="211" t="s">
        <v>4988</v>
      </c>
    </row>
    <row r="366" spans="1:2" ht="14.25">
      <c r="A366" s="211" t="s">
        <v>4989</v>
      </c>
      <c r="B366" s="211" t="s">
        <v>4990</v>
      </c>
    </row>
    <row r="367" spans="1:2" ht="14.25">
      <c r="A367" s="211" t="s">
        <v>4991</v>
      </c>
      <c r="B367" s="211" t="s">
        <v>4992</v>
      </c>
    </row>
    <row r="368" spans="1:2" ht="14.25">
      <c r="A368" s="211" t="s">
        <v>4993</v>
      </c>
      <c r="B368" s="211" t="s">
        <v>4994</v>
      </c>
    </row>
    <row r="369" spans="1:2" ht="14.25">
      <c r="A369" s="211" t="s">
        <v>4995</v>
      </c>
      <c r="B369" s="211" t="s">
        <v>4996</v>
      </c>
    </row>
    <row r="370" spans="1:2" ht="14.25">
      <c r="A370" s="211" t="s">
        <v>4997</v>
      </c>
      <c r="B370" s="211" t="s">
        <v>4998</v>
      </c>
    </row>
    <row r="371" spans="1:2" ht="14.25">
      <c r="A371" s="211" t="s">
        <v>4999</v>
      </c>
      <c r="B371" s="211" t="s">
        <v>5000</v>
      </c>
    </row>
    <row r="372" spans="1:2" ht="14.25">
      <c r="A372" s="211" t="s">
        <v>5001</v>
      </c>
      <c r="B372" s="211" t="s">
        <v>5002</v>
      </c>
    </row>
    <row r="373" spans="1:2" ht="14.25">
      <c r="A373" s="211" t="s">
        <v>5003</v>
      </c>
      <c r="B373" s="211" t="s">
        <v>5004</v>
      </c>
    </row>
    <row r="374" spans="1:2" ht="14.25">
      <c r="A374" s="211" t="s">
        <v>5005</v>
      </c>
      <c r="B374" s="211" t="s">
        <v>5006</v>
      </c>
    </row>
    <row r="375" spans="1:2" ht="14.25">
      <c r="A375" s="211" t="s">
        <v>5007</v>
      </c>
      <c r="B375" s="211" t="s">
        <v>5008</v>
      </c>
    </row>
    <row r="376" spans="1:2" ht="14.25">
      <c r="A376" s="213" t="s">
        <v>5009</v>
      </c>
      <c r="B376" s="213" t="s">
        <v>5010</v>
      </c>
    </row>
    <row r="377" spans="1:2" ht="14.25">
      <c r="A377" s="211" t="s">
        <v>5011</v>
      </c>
      <c r="B377" s="211" t="s">
        <v>5012</v>
      </c>
    </row>
    <row r="378" spans="1:2" ht="14.25">
      <c r="A378" s="211" t="s">
        <v>5013</v>
      </c>
      <c r="B378" s="211" t="s">
        <v>5014</v>
      </c>
    </row>
    <row r="379" spans="1:2" ht="14.25">
      <c r="A379" s="211" t="s">
        <v>5015</v>
      </c>
      <c r="B379" s="211" t="s">
        <v>5016</v>
      </c>
    </row>
    <row r="380" spans="1:2" ht="14.25">
      <c r="A380" s="211" t="s">
        <v>5017</v>
      </c>
      <c r="B380" s="211" t="s">
        <v>5018</v>
      </c>
    </row>
    <row r="381" spans="1:2" ht="14.25">
      <c r="A381" s="211" t="s">
        <v>5019</v>
      </c>
      <c r="B381" s="211" t="s">
        <v>5020</v>
      </c>
    </row>
    <row r="382" spans="1:2" ht="14.25">
      <c r="A382" s="211" t="s">
        <v>5021</v>
      </c>
      <c r="B382" s="211" t="s">
        <v>5022</v>
      </c>
    </row>
    <row r="383" spans="1:2" ht="14.25">
      <c r="A383" s="211" t="s">
        <v>5023</v>
      </c>
      <c r="B383" s="211" t="s">
        <v>5024</v>
      </c>
    </row>
    <row r="384" spans="1:2" ht="14.25">
      <c r="A384" s="211" t="s">
        <v>5025</v>
      </c>
      <c r="B384" s="211" t="s">
        <v>5026</v>
      </c>
    </row>
    <row r="385" spans="1:2" ht="14.25">
      <c r="A385" s="211" t="s">
        <v>5027</v>
      </c>
      <c r="B385" s="211" t="s">
        <v>5028</v>
      </c>
    </row>
    <row r="386" spans="1:2" ht="14.25">
      <c r="A386" s="211" t="s">
        <v>5029</v>
      </c>
      <c r="B386" s="211" t="s">
        <v>5030</v>
      </c>
    </row>
    <row r="387" spans="1:2" ht="14.25">
      <c r="A387" s="211" t="s">
        <v>5031</v>
      </c>
      <c r="B387" s="211" t="s">
        <v>5032</v>
      </c>
    </row>
    <row r="388" spans="1:2" ht="14.25">
      <c r="A388" s="211" t="s">
        <v>5033</v>
      </c>
      <c r="B388" s="211" t="s">
        <v>5034</v>
      </c>
    </row>
    <row r="389" spans="1:2" ht="14.25">
      <c r="A389" s="211" t="s">
        <v>5035</v>
      </c>
      <c r="B389" s="211" t="s">
        <v>5036</v>
      </c>
    </row>
    <row r="390" spans="1:2" ht="14.25">
      <c r="A390" s="211" t="s">
        <v>5037</v>
      </c>
      <c r="B390" s="211" t="s">
        <v>5038</v>
      </c>
    </row>
    <row r="391" spans="1:2" ht="14.25">
      <c r="A391" s="211" t="s">
        <v>5039</v>
      </c>
      <c r="B391" s="211" t="s">
        <v>5040</v>
      </c>
    </row>
    <row r="392" spans="1:2" ht="14.25">
      <c r="A392" s="211" t="s">
        <v>5041</v>
      </c>
      <c r="B392" s="211" t="s">
        <v>5042</v>
      </c>
    </row>
    <row r="393" spans="1:2" ht="14.25">
      <c r="A393" s="211" t="s">
        <v>5043</v>
      </c>
      <c r="B393" s="211" t="s">
        <v>5044</v>
      </c>
    </row>
    <row r="394" spans="1:2" ht="14.25">
      <c r="A394" s="211" t="s">
        <v>5045</v>
      </c>
      <c r="B394" s="211" t="s">
        <v>5046</v>
      </c>
    </row>
    <row r="395" spans="1:2" ht="14.25">
      <c r="A395" s="211" t="s">
        <v>5047</v>
      </c>
      <c r="B395" s="211" t="s">
        <v>5048</v>
      </c>
    </row>
    <row r="396" spans="1:2" ht="14.25">
      <c r="A396" s="211" t="s">
        <v>5049</v>
      </c>
      <c r="B396" s="211" t="s">
        <v>5050</v>
      </c>
    </row>
    <row r="397" spans="1:2" ht="14.25">
      <c r="A397" s="211" t="s">
        <v>5051</v>
      </c>
      <c r="B397" s="211" t="s">
        <v>5052</v>
      </c>
    </row>
    <row r="398" spans="1:2" ht="14.25">
      <c r="A398" s="211" t="s">
        <v>5053</v>
      </c>
      <c r="B398" s="211" t="s">
        <v>5054</v>
      </c>
    </row>
    <row r="399" spans="1:2" ht="14.25">
      <c r="A399" s="211" t="s">
        <v>5055</v>
      </c>
      <c r="B399" s="211" t="s">
        <v>5056</v>
      </c>
    </row>
    <row r="400" spans="1:2" ht="14.25">
      <c r="A400" s="211" t="s">
        <v>5057</v>
      </c>
      <c r="B400" s="211" t="s">
        <v>5058</v>
      </c>
    </row>
    <row r="401" spans="1:2" ht="14.25">
      <c r="A401" s="211" t="s">
        <v>5059</v>
      </c>
      <c r="B401" s="211" t="s">
        <v>5060</v>
      </c>
    </row>
    <row r="402" spans="1:2" ht="14.25">
      <c r="A402" s="211" t="s">
        <v>5061</v>
      </c>
      <c r="B402" s="211" t="s">
        <v>5062</v>
      </c>
    </row>
    <row r="403" spans="1:2" ht="14.25">
      <c r="A403" s="211" t="s">
        <v>5063</v>
      </c>
      <c r="B403" s="211" t="s">
        <v>5064</v>
      </c>
    </row>
    <row r="404" spans="1:2" ht="14.25">
      <c r="A404" s="211" t="s">
        <v>5065</v>
      </c>
      <c r="B404" s="211" t="s">
        <v>5066</v>
      </c>
    </row>
    <row r="405" spans="1:2" ht="14.25">
      <c r="A405" s="211" t="s">
        <v>5067</v>
      </c>
      <c r="B405" s="211" t="s">
        <v>5068</v>
      </c>
    </row>
    <row r="406" spans="1:2" ht="14.25">
      <c r="A406" s="211" t="s">
        <v>5069</v>
      </c>
      <c r="B406" s="211" t="s">
        <v>5070</v>
      </c>
    </row>
    <row r="407" spans="1:2" ht="14.25">
      <c r="A407" s="211" t="s">
        <v>5071</v>
      </c>
      <c r="B407" s="211" t="s">
        <v>5072</v>
      </c>
    </row>
    <row r="408" spans="1:2" ht="14.25">
      <c r="A408" s="211" t="s">
        <v>5073</v>
      </c>
      <c r="B408" s="211" t="s">
        <v>5074</v>
      </c>
    </row>
    <row r="409" spans="1:2" ht="14.25">
      <c r="A409" s="211" t="s">
        <v>5075</v>
      </c>
      <c r="B409" s="211" t="s">
        <v>5076</v>
      </c>
    </row>
    <row r="410" spans="1:2" ht="14.25">
      <c r="A410" s="211" t="s">
        <v>5077</v>
      </c>
      <c r="B410" s="211" t="s">
        <v>5078</v>
      </c>
    </row>
    <row r="411" spans="1:2" ht="14.25">
      <c r="A411" s="211" t="s">
        <v>5079</v>
      </c>
      <c r="B411" s="211" t="s">
        <v>5080</v>
      </c>
    </row>
    <row r="412" spans="1:2" ht="14.25">
      <c r="A412" s="211" t="s">
        <v>5081</v>
      </c>
      <c r="B412" s="211" t="s">
        <v>5082</v>
      </c>
    </row>
    <row r="413" spans="1:2" ht="14.25">
      <c r="A413" s="211" t="s">
        <v>5083</v>
      </c>
      <c r="B413" s="211" t="s">
        <v>5084</v>
      </c>
    </row>
    <row r="414" spans="1:2" ht="14.25">
      <c r="A414" s="211" t="s">
        <v>5085</v>
      </c>
      <c r="B414" s="211" t="s">
        <v>5086</v>
      </c>
    </row>
    <row r="415" spans="1:2" ht="14.25">
      <c r="A415" s="211" t="s">
        <v>5087</v>
      </c>
      <c r="B415" s="211" t="s">
        <v>5088</v>
      </c>
    </row>
    <row r="416" spans="1:2" ht="14.25">
      <c r="A416" s="213" t="s">
        <v>5089</v>
      </c>
      <c r="B416" s="213" t="s">
        <v>5090</v>
      </c>
    </row>
    <row r="417" spans="1:2" ht="14.25">
      <c r="A417" s="211" t="s">
        <v>5091</v>
      </c>
      <c r="B417" s="211" t="s">
        <v>5092</v>
      </c>
    </row>
    <row r="418" spans="1:2" ht="14.25">
      <c r="A418" s="211" t="s">
        <v>5093</v>
      </c>
      <c r="B418" s="211" t="s">
        <v>5094</v>
      </c>
    </row>
    <row r="419" spans="1:2" ht="14.25">
      <c r="A419" s="211" t="s">
        <v>5095</v>
      </c>
      <c r="B419" s="211" t="s">
        <v>5096</v>
      </c>
    </row>
    <row r="420" spans="1:2" ht="14.25">
      <c r="A420" s="211" t="s">
        <v>5097</v>
      </c>
      <c r="B420" s="211" t="s">
        <v>5098</v>
      </c>
    </row>
    <row r="421" spans="1:2" ht="14.25">
      <c r="A421" s="211" t="s">
        <v>5099</v>
      </c>
      <c r="B421" s="211" t="s">
        <v>5100</v>
      </c>
    </row>
    <row r="422" spans="1:2" ht="14.25">
      <c r="A422" s="211" t="s">
        <v>5101</v>
      </c>
      <c r="B422" s="211" t="s">
        <v>5102</v>
      </c>
    </row>
    <row r="423" spans="1:2" ht="14.25">
      <c r="A423" s="211" t="s">
        <v>5103</v>
      </c>
      <c r="B423" s="211" t="s">
        <v>5104</v>
      </c>
    </row>
    <row r="424" spans="1:2" ht="14.25">
      <c r="A424" s="211" t="s">
        <v>5105</v>
      </c>
      <c r="B424" s="211" t="s">
        <v>5106</v>
      </c>
    </row>
    <row r="425" spans="1:2" ht="14.25">
      <c r="A425" s="211" t="s">
        <v>5107</v>
      </c>
      <c r="B425" s="211" t="s">
        <v>5108</v>
      </c>
    </row>
    <row r="426" spans="1:2" ht="14.25">
      <c r="A426" s="211" t="s">
        <v>5109</v>
      </c>
      <c r="B426" s="211" t="s">
        <v>5110</v>
      </c>
    </row>
    <row r="427" spans="1:2" ht="14.25">
      <c r="A427" s="211" t="s">
        <v>5111</v>
      </c>
      <c r="B427" s="211" t="s">
        <v>5112</v>
      </c>
    </row>
    <row r="428" spans="1:2" ht="14.25">
      <c r="A428" s="211" t="s">
        <v>5113</v>
      </c>
      <c r="B428" s="211" t="s">
        <v>5114</v>
      </c>
    </row>
    <row r="429" spans="1:2" ht="14.25">
      <c r="A429" s="211" t="s">
        <v>5115</v>
      </c>
      <c r="B429" s="211" t="s">
        <v>5116</v>
      </c>
    </row>
    <row r="430" spans="1:2" ht="14.25">
      <c r="A430" s="211" t="s">
        <v>5117</v>
      </c>
      <c r="B430" s="211" t="s">
        <v>5118</v>
      </c>
    </row>
    <row r="431" spans="1:2" ht="14.25">
      <c r="A431" s="211" t="s">
        <v>5119</v>
      </c>
      <c r="B431" s="211" t="s">
        <v>5119</v>
      </c>
    </row>
    <row r="432" spans="1:2" ht="14.25">
      <c r="A432" s="211" t="s">
        <v>5120</v>
      </c>
      <c r="B432" s="211" t="s">
        <v>5121</v>
      </c>
    </row>
    <row r="433" spans="1:2" ht="14.25">
      <c r="A433" s="211" t="s">
        <v>5122</v>
      </c>
      <c r="B433" s="211" t="s">
        <v>5123</v>
      </c>
    </row>
    <row r="434" spans="1:2" ht="14.25">
      <c r="A434" s="211" t="s">
        <v>5124</v>
      </c>
      <c r="B434" s="211" t="s">
        <v>5125</v>
      </c>
    </row>
    <row r="435" spans="1:2" ht="14.25">
      <c r="A435" s="211" t="s">
        <v>5126</v>
      </c>
      <c r="B435" s="211" t="s">
        <v>5127</v>
      </c>
    </row>
    <row r="436" spans="1:2" ht="14.25">
      <c r="A436" s="211" t="s">
        <v>5128</v>
      </c>
      <c r="B436" s="211" t="s">
        <v>5129</v>
      </c>
    </row>
    <row r="437" spans="1:2" ht="14.25">
      <c r="A437" s="211" t="s">
        <v>5130</v>
      </c>
      <c r="B437" s="211" t="s">
        <v>5131</v>
      </c>
    </row>
    <row r="438" spans="1:2" ht="14.25">
      <c r="A438" s="211" t="s">
        <v>5132</v>
      </c>
      <c r="B438" s="211" t="s">
        <v>5133</v>
      </c>
    </row>
    <row r="439" spans="1:2" ht="14.25">
      <c r="A439" s="211" t="s">
        <v>5134</v>
      </c>
      <c r="B439" s="211" t="s">
        <v>5135</v>
      </c>
    </row>
    <row r="440" spans="1:2" ht="14.25">
      <c r="A440" s="211" t="s">
        <v>5136</v>
      </c>
      <c r="B440" s="211" t="s">
        <v>5137</v>
      </c>
    </row>
    <row r="441" spans="1:2" ht="14.25">
      <c r="A441" s="211" t="s">
        <v>5138</v>
      </c>
      <c r="B441" s="211" t="s">
        <v>5139</v>
      </c>
    </row>
    <row r="442" spans="1:2" ht="14.25">
      <c r="A442" s="211" t="s">
        <v>5140</v>
      </c>
      <c r="B442" s="211" t="s">
        <v>5141</v>
      </c>
    </row>
    <row r="443" spans="1:2" ht="14.25">
      <c r="A443" s="211" t="s">
        <v>5142</v>
      </c>
      <c r="B443" s="211" t="s">
        <v>5143</v>
      </c>
    </row>
    <row r="444" spans="1:2" ht="14.25">
      <c r="A444" s="211" t="s">
        <v>5144</v>
      </c>
      <c r="B444" s="211" t="s">
        <v>5145</v>
      </c>
    </row>
    <row r="445" spans="1:2" ht="14.25">
      <c r="A445" s="211" t="s">
        <v>5146</v>
      </c>
      <c r="B445" s="211" t="s">
        <v>5147</v>
      </c>
    </row>
    <row r="446" spans="1:2" ht="14.25">
      <c r="A446" s="211" t="s">
        <v>5148</v>
      </c>
      <c r="B446" s="211" t="s">
        <v>5149</v>
      </c>
    </row>
    <row r="447" spans="1:2" ht="14.25">
      <c r="A447" s="211" t="s">
        <v>5150</v>
      </c>
      <c r="B447" s="211" t="s">
        <v>5151</v>
      </c>
    </row>
    <row r="448" spans="1:2" ht="14.25">
      <c r="A448" s="211" t="s">
        <v>5152</v>
      </c>
      <c r="B448" s="211" t="s">
        <v>5153</v>
      </c>
    </row>
    <row r="449" spans="1:2" ht="14.25">
      <c r="A449" s="211" t="s">
        <v>5154</v>
      </c>
      <c r="B449" s="211" t="s">
        <v>5155</v>
      </c>
    </row>
    <row r="450" spans="1:2" ht="14.25">
      <c r="A450" s="211" t="s">
        <v>5156</v>
      </c>
      <c r="B450" s="211" t="s">
        <v>5157</v>
      </c>
    </row>
    <row r="451" spans="1:2" ht="14.25">
      <c r="A451" s="211" t="s">
        <v>5158</v>
      </c>
      <c r="B451" s="211" t="s">
        <v>5159</v>
      </c>
    </row>
    <row r="452" spans="1:2" ht="14.25">
      <c r="A452" s="211" t="s">
        <v>5160</v>
      </c>
      <c r="B452" s="211" t="s">
        <v>5161</v>
      </c>
    </row>
    <row r="453" spans="1:2" ht="14.25">
      <c r="A453" s="211" t="s">
        <v>5162</v>
      </c>
      <c r="B453" s="211" t="s">
        <v>5163</v>
      </c>
    </row>
    <row r="454" spans="1:2" ht="14.25">
      <c r="A454" s="211" t="s">
        <v>5164</v>
      </c>
      <c r="B454" s="211" t="s">
        <v>5165</v>
      </c>
    </row>
    <row r="455" spans="1:2" ht="14.25">
      <c r="A455" s="211" t="s">
        <v>5166</v>
      </c>
      <c r="B455" s="211" t="s">
        <v>5167</v>
      </c>
    </row>
    <row r="456" spans="1:2" ht="14.25">
      <c r="A456" s="211" t="s">
        <v>5168</v>
      </c>
      <c r="B456" s="211" t="s">
        <v>5169</v>
      </c>
    </row>
    <row r="457" spans="1:2" ht="14.25">
      <c r="A457" s="211" t="s">
        <v>5170</v>
      </c>
      <c r="B457" s="211" t="s">
        <v>5171</v>
      </c>
    </row>
    <row r="458" spans="1:2" ht="14.25">
      <c r="A458" s="211" t="s">
        <v>5172</v>
      </c>
      <c r="B458" s="211" t="s">
        <v>5173</v>
      </c>
    </row>
    <row r="459" spans="1:2" ht="14.25">
      <c r="A459" s="211" t="s">
        <v>5174</v>
      </c>
      <c r="B459" s="211" t="s">
        <v>5175</v>
      </c>
    </row>
    <row r="460" spans="1:2" ht="14.25">
      <c r="A460" s="211" t="s">
        <v>5176</v>
      </c>
      <c r="B460" s="211" t="s">
        <v>5177</v>
      </c>
    </row>
    <row r="461" spans="1:2" ht="14.25">
      <c r="A461" s="211" t="s">
        <v>5178</v>
      </c>
      <c r="B461" s="211" t="s">
        <v>5179</v>
      </c>
    </row>
    <row r="462" spans="1:2" ht="14.25">
      <c r="A462" s="211" t="s">
        <v>5180</v>
      </c>
      <c r="B462" s="211" t="s">
        <v>5181</v>
      </c>
    </row>
    <row r="463" spans="1:2" ht="14.25">
      <c r="A463" s="211" t="s">
        <v>5182</v>
      </c>
      <c r="B463" s="211" t="s">
        <v>5183</v>
      </c>
    </row>
    <row r="464" spans="1:2" ht="14.25">
      <c r="A464" s="211" t="s">
        <v>5184</v>
      </c>
      <c r="B464" s="211" t="s">
        <v>5185</v>
      </c>
    </row>
    <row r="465" spans="1:2" ht="14.25">
      <c r="A465" s="211" t="s">
        <v>5186</v>
      </c>
      <c r="B465" s="211" t="s">
        <v>5187</v>
      </c>
    </row>
    <row r="466" spans="1:2" ht="14.25">
      <c r="A466" s="211" t="s">
        <v>5188</v>
      </c>
      <c r="B466" s="211" t="s">
        <v>5189</v>
      </c>
    </row>
    <row r="467" spans="1:2" ht="14.25">
      <c r="A467" s="211" t="s">
        <v>5190</v>
      </c>
      <c r="B467" s="211" t="s">
        <v>5191</v>
      </c>
    </row>
    <row r="468" spans="1:2" ht="14.25">
      <c r="A468" s="211" t="s">
        <v>5192</v>
      </c>
      <c r="B468" s="211" t="s">
        <v>5193</v>
      </c>
    </row>
    <row r="469" spans="1:2" ht="14.25">
      <c r="A469" s="211" t="s">
        <v>5194</v>
      </c>
      <c r="B469" s="211" t="s">
        <v>5195</v>
      </c>
    </row>
    <row r="470" spans="1:2" ht="14.25">
      <c r="A470" s="211" t="s">
        <v>5196</v>
      </c>
      <c r="B470" s="211" t="s">
        <v>5197</v>
      </c>
    </row>
    <row r="471" spans="1:2" ht="14.25">
      <c r="A471" s="211" t="s">
        <v>5198</v>
      </c>
      <c r="B471" s="211" t="s">
        <v>5199</v>
      </c>
    </row>
    <row r="472" spans="1:2" ht="14.25">
      <c r="A472" s="211" t="s">
        <v>5200</v>
      </c>
      <c r="B472" s="211" t="s">
        <v>5201</v>
      </c>
    </row>
    <row r="473" spans="1:2" ht="14.25">
      <c r="A473" s="211" t="s">
        <v>5202</v>
      </c>
      <c r="B473" s="211" t="s">
        <v>5203</v>
      </c>
    </row>
    <row r="474" spans="1:2" ht="14.25">
      <c r="A474" s="211" t="s">
        <v>5204</v>
      </c>
      <c r="B474" s="211" t="s">
        <v>5205</v>
      </c>
    </row>
    <row r="475" spans="1:2" ht="14.25">
      <c r="A475" s="211" t="s">
        <v>5206</v>
      </c>
      <c r="B475" s="211" t="s">
        <v>5207</v>
      </c>
    </row>
    <row r="476" spans="1:2" ht="14.25">
      <c r="A476" s="211" t="s">
        <v>5208</v>
      </c>
      <c r="B476" s="211" t="s">
        <v>5209</v>
      </c>
    </row>
    <row r="477" spans="1:2" ht="14.25">
      <c r="A477" s="211" t="s">
        <v>5210</v>
      </c>
      <c r="B477" s="211" t="s">
        <v>5211</v>
      </c>
    </row>
    <row r="478" spans="1:2" ht="14.25">
      <c r="A478" s="211" t="s">
        <v>5212</v>
      </c>
      <c r="B478" s="211" t="s">
        <v>5213</v>
      </c>
    </row>
    <row r="479" spans="1:2" ht="14.25">
      <c r="A479" s="211" t="s">
        <v>5214</v>
      </c>
      <c r="B479" s="211" t="s">
        <v>5215</v>
      </c>
    </row>
    <row r="480" spans="1:2" ht="14.25">
      <c r="A480" s="211" t="s">
        <v>5216</v>
      </c>
      <c r="B480" s="211" t="s">
        <v>5217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S1057"/>
  <sheetViews>
    <sheetView tabSelected="1" topLeftCell="B1" zoomScaleNormal="100" workbookViewId="0">
      <pane ySplit="1" topLeftCell="A402" activePane="bottomLeft" state="frozen"/>
      <selection pane="bottomLeft" activeCell="G406" sqref="G406"/>
    </sheetView>
  </sheetViews>
  <sheetFormatPr defaultRowHeight="15"/>
  <cols>
    <col min="1" max="1" width="7.28515625" style="4" customWidth="1"/>
    <col min="2" max="2" width="11.140625" style="207" customWidth="1"/>
    <col min="3" max="3" width="5.28515625" customWidth="1"/>
    <col min="4" max="4" width="38.5703125" style="4" customWidth="1"/>
    <col min="5" max="5" width="13.85546875" style="207" customWidth="1"/>
    <col min="6" max="6" width="7.85546875" style="207" customWidth="1"/>
    <col min="7" max="7" width="7.7109375" style="207" customWidth="1"/>
    <col min="8" max="8" width="31.28515625" style="189" customWidth="1"/>
    <col min="10" max="10" width="7.7109375" style="4" customWidth="1"/>
    <col min="11" max="11" width="14.140625" style="189" customWidth="1"/>
    <col min="12" max="12" width="21.85546875" style="207" customWidth="1"/>
    <col min="13" max="14" width="10.85546875" style="207" customWidth="1"/>
    <col min="15" max="15" width="13.85546875" bestFit="1" customWidth="1"/>
  </cols>
  <sheetData>
    <row r="1" spans="1:16" s="190" customFormat="1" ht="15.75" thickBot="1">
      <c r="A1" s="191" t="s">
        <v>5514</v>
      </c>
      <c r="B1" s="191" t="s">
        <v>5515</v>
      </c>
      <c r="C1" s="191" t="s">
        <v>16</v>
      </c>
      <c r="D1" s="192" t="s">
        <v>9</v>
      </c>
      <c r="E1" s="194" t="s">
        <v>2</v>
      </c>
      <c r="F1" s="194" t="s">
        <v>4</v>
      </c>
      <c r="G1" s="193" t="s">
        <v>4262</v>
      </c>
      <c r="H1" s="192" t="s">
        <v>1</v>
      </c>
      <c r="I1" s="278" t="s">
        <v>3</v>
      </c>
      <c r="J1" s="195" t="s">
        <v>5</v>
      </c>
      <c r="K1" s="196" t="s">
        <v>6</v>
      </c>
      <c r="L1" s="195" t="s">
        <v>7</v>
      </c>
      <c r="M1" s="230" t="s">
        <v>6333</v>
      </c>
      <c r="N1" s="310" t="s">
        <v>6437</v>
      </c>
      <c r="O1" s="310" t="s">
        <v>6438</v>
      </c>
      <c r="P1" s="310" t="s">
        <v>6439</v>
      </c>
    </row>
    <row r="2" spans="1:16">
      <c r="A2" s="282" t="s">
        <v>5514</v>
      </c>
      <c r="B2" s="282" t="s">
        <v>15</v>
      </c>
      <c r="C2" s="295" t="s">
        <v>16</v>
      </c>
      <c r="D2" s="297" t="s">
        <v>5498</v>
      </c>
      <c r="E2" s="300" t="s">
        <v>13</v>
      </c>
      <c r="F2" s="300" t="s">
        <v>14</v>
      </c>
      <c r="G2" s="236" t="s">
        <v>1692</v>
      </c>
      <c r="H2" s="303" t="s">
        <v>3298</v>
      </c>
      <c r="I2" s="303" t="s">
        <v>3386</v>
      </c>
      <c r="J2" s="384" t="s">
        <v>3327</v>
      </c>
      <c r="K2" s="237">
        <v>0</v>
      </c>
      <c r="L2" s="389">
        <v>1000</v>
      </c>
      <c r="M2" s="247" t="s">
        <v>6331</v>
      </c>
      <c r="N2" s="229"/>
      <c r="O2" s="322"/>
      <c r="P2" s="229"/>
    </row>
    <row r="3" spans="1:16">
      <c r="A3" s="243" t="s">
        <v>5808</v>
      </c>
      <c r="B3" s="243" t="s">
        <v>19</v>
      </c>
      <c r="C3" s="243" t="s">
        <v>16</v>
      </c>
      <c r="D3" s="244" t="s">
        <v>5740</v>
      </c>
      <c r="E3" s="235" t="s">
        <v>18</v>
      </c>
      <c r="F3" s="235" t="s">
        <v>14</v>
      </c>
      <c r="G3" s="236" t="s">
        <v>1692</v>
      </c>
      <c r="H3" s="238" t="s">
        <v>3298</v>
      </c>
      <c r="I3" s="238" t="s">
        <v>18</v>
      </c>
      <c r="J3" s="238" t="s">
        <v>3327</v>
      </c>
      <c r="K3" s="237">
        <v>0</v>
      </c>
      <c r="L3" s="237">
        <v>1000</v>
      </c>
      <c r="M3" s="247" t="s">
        <v>6331</v>
      </c>
      <c r="N3" s="229"/>
      <c r="O3" s="322"/>
      <c r="P3" s="229"/>
    </row>
    <row r="4" spans="1:16">
      <c r="A4" s="243" t="s">
        <v>5514</v>
      </c>
      <c r="B4" s="243" t="s">
        <v>23</v>
      </c>
      <c r="C4" s="243" t="s">
        <v>16</v>
      </c>
      <c r="D4" s="244" t="s">
        <v>5502</v>
      </c>
      <c r="E4" s="235" t="s">
        <v>21</v>
      </c>
      <c r="F4" s="235" t="s">
        <v>14</v>
      </c>
      <c r="G4" s="236" t="s">
        <v>1692</v>
      </c>
      <c r="H4" s="238" t="s">
        <v>3298</v>
      </c>
      <c r="I4" s="238" t="s">
        <v>3444</v>
      </c>
      <c r="J4" s="238" t="s">
        <v>3327</v>
      </c>
      <c r="K4" s="237">
        <v>0</v>
      </c>
      <c r="L4" s="237">
        <v>1000</v>
      </c>
      <c r="M4" s="247" t="s">
        <v>6331</v>
      </c>
      <c r="N4" s="229"/>
      <c r="O4" s="322"/>
      <c r="P4" s="229"/>
    </row>
    <row r="5" spans="1:16">
      <c r="A5" s="243" t="s">
        <v>5514</v>
      </c>
      <c r="B5" s="243" t="s">
        <v>26</v>
      </c>
      <c r="C5" s="243" t="s">
        <v>16</v>
      </c>
      <c r="D5" s="249" t="s">
        <v>5500</v>
      </c>
      <c r="E5" s="240" t="s">
        <v>25</v>
      </c>
      <c r="F5" s="240" t="s">
        <v>14</v>
      </c>
      <c r="G5" s="236" t="s">
        <v>1692</v>
      </c>
      <c r="H5" s="238" t="s">
        <v>3298</v>
      </c>
      <c r="I5" s="238" t="s">
        <v>3447</v>
      </c>
      <c r="J5" s="238" t="s">
        <v>3327</v>
      </c>
      <c r="K5" s="237">
        <v>0</v>
      </c>
      <c r="L5" s="237">
        <v>1000</v>
      </c>
      <c r="M5" s="247" t="s">
        <v>6331</v>
      </c>
      <c r="N5" s="229"/>
      <c r="O5" s="322"/>
      <c r="P5" s="229"/>
    </row>
    <row r="6" spans="1:16">
      <c r="A6" s="243" t="s">
        <v>5514</v>
      </c>
      <c r="B6" s="243" t="s">
        <v>29</v>
      </c>
      <c r="C6" s="243" t="s">
        <v>16</v>
      </c>
      <c r="D6" s="244" t="s">
        <v>5312</v>
      </c>
      <c r="E6" s="235" t="s">
        <v>28</v>
      </c>
      <c r="F6" s="235" t="s">
        <v>14</v>
      </c>
      <c r="G6" s="236" t="s">
        <v>1692</v>
      </c>
      <c r="H6" s="238" t="s">
        <v>3298</v>
      </c>
      <c r="I6" s="238" t="s">
        <v>3410</v>
      </c>
      <c r="J6" s="238" t="s">
        <v>3327</v>
      </c>
      <c r="K6" s="237">
        <v>0</v>
      </c>
      <c r="L6" s="237">
        <v>1000</v>
      </c>
      <c r="M6" s="247" t="s">
        <v>6331</v>
      </c>
      <c r="N6" s="229"/>
      <c r="O6" s="322"/>
      <c r="P6" s="229"/>
    </row>
    <row r="7" spans="1:16">
      <c r="A7" s="243" t="s">
        <v>5514</v>
      </c>
      <c r="B7" s="243" t="s">
        <v>32</v>
      </c>
      <c r="C7" s="243" t="s">
        <v>16</v>
      </c>
      <c r="D7" s="244" t="s">
        <v>5427</v>
      </c>
      <c r="E7" s="235" t="s">
        <v>31</v>
      </c>
      <c r="F7" s="235" t="s">
        <v>14</v>
      </c>
      <c r="G7" s="236" t="s">
        <v>1692</v>
      </c>
      <c r="H7" s="238" t="s">
        <v>3298</v>
      </c>
      <c r="I7" s="238" t="s">
        <v>31</v>
      </c>
      <c r="J7" s="238" t="s">
        <v>3327</v>
      </c>
      <c r="K7" s="237">
        <v>0</v>
      </c>
      <c r="L7" s="237">
        <v>1000</v>
      </c>
      <c r="M7" s="247" t="s">
        <v>6331</v>
      </c>
      <c r="N7" s="229"/>
      <c r="O7" s="322"/>
      <c r="P7" s="229"/>
    </row>
    <row r="8" spans="1:16">
      <c r="A8" s="178"/>
      <c r="B8" s="178" t="s">
        <v>35</v>
      </c>
      <c r="C8" s="178" t="s">
        <v>16</v>
      </c>
      <c r="D8" s="172" t="s">
        <v>6139</v>
      </c>
      <c r="E8" s="185" t="s">
        <v>34</v>
      </c>
      <c r="F8" s="185" t="s">
        <v>14</v>
      </c>
      <c r="G8" s="185"/>
      <c r="H8" s="172"/>
      <c r="I8" s="185"/>
      <c r="J8" s="172"/>
      <c r="K8" s="172"/>
      <c r="L8" s="172"/>
      <c r="M8" s="229" t="s">
        <v>6331</v>
      </c>
      <c r="N8" s="229"/>
      <c r="O8" s="322"/>
      <c r="P8" s="229"/>
    </row>
    <row r="9" spans="1:16">
      <c r="A9" s="243" t="s">
        <v>5514</v>
      </c>
      <c r="B9" s="243" t="s">
        <v>38</v>
      </c>
      <c r="C9" s="243" t="s">
        <v>16</v>
      </c>
      <c r="D9" s="244" t="s">
        <v>5478</v>
      </c>
      <c r="E9" s="235" t="s">
        <v>37</v>
      </c>
      <c r="F9" s="235" t="s">
        <v>14</v>
      </c>
      <c r="G9" s="236" t="s">
        <v>1692</v>
      </c>
      <c r="H9" s="238" t="s">
        <v>3298</v>
      </c>
      <c r="I9" s="238" t="s">
        <v>3466</v>
      </c>
      <c r="J9" s="238" t="s">
        <v>3327</v>
      </c>
      <c r="K9" s="237">
        <v>0</v>
      </c>
      <c r="L9" s="237">
        <v>1000</v>
      </c>
      <c r="M9" s="247" t="s">
        <v>6331</v>
      </c>
      <c r="N9" s="229"/>
      <c r="O9" s="322"/>
      <c r="P9" s="229"/>
    </row>
    <row r="10" spans="1:16">
      <c r="A10" s="178"/>
      <c r="B10" s="178" t="s">
        <v>40</v>
      </c>
      <c r="C10" s="178" t="s">
        <v>16</v>
      </c>
      <c r="D10" s="172" t="s">
        <v>6028</v>
      </c>
      <c r="E10" s="185"/>
      <c r="F10" s="185"/>
      <c r="G10" s="185"/>
      <c r="H10" s="172"/>
      <c r="I10" s="185"/>
      <c r="J10" s="172"/>
      <c r="K10" s="172"/>
      <c r="L10" s="172"/>
      <c r="M10" s="229" t="s">
        <v>6331</v>
      </c>
      <c r="N10" s="229"/>
      <c r="O10" s="322"/>
      <c r="P10" s="229"/>
    </row>
    <row r="11" spans="1:16">
      <c r="A11" s="178"/>
      <c r="B11" s="178" t="s">
        <v>42</v>
      </c>
      <c r="C11" s="178" t="s">
        <v>16</v>
      </c>
      <c r="D11" s="172" t="s">
        <v>6084</v>
      </c>
      <c r="E11" s="185"/>
      <c r="F11" s="185"/>
      <c r="G11" s="185"/>
      <c r="H11" s="172"/>
      <c r="I11" s="185"/>
      <c r="J11" s="172"/>
      <c r="K11" s="172"/>
      <c r="L11" s="172"/>
      <c r="M11" s="229" t="s">
        <v>6331</v>
      </c>
      <c r="N11" s="229"/>
      <c r="O11" s="322"/>
      <c r="P11" s="229"/>
    </row>
    <row r="12" spans="1:16">
      <c r="A12" s="178"/>
      <c r="B12" s="178" t="s">
        <v>44</v>
      </c>
      <c r="C12" s="178" t="s">
        <v>16</v>
      </c>
      <c r="D12" s="172" t="s">
        <v>6047</v>
      </c>
      <c r="E12" s="185"/>
      <c r="F12" s="185"/>
      <c r="G12" s="185"/>
      <c r="H12" s="172"/>
      <c r="I12" s="185"/>
      <c r="J12" s="172"/>
      <c r="K12" s="172"/>
      <c r="L12" s="172"/>
      <c r="M12" s="229" t="s">
        <v>6331</v>
      </c>
      <c r="N12" s="229"/>
      <c r="O12" s="322"/>
      <c r="P12" s="229"/>
    </row>
    <row r="13" spans="1:16">
      <c r="A13" s="178"/>
      <c r="B13" s="178" t="s">
        <v>46</v>
      </c>
      <c r="C13" s="178" t="s">
        <v>16</v>
      </c>
      <c r="D13" s="172" t="s">
        <v>6152</v>
      </c>
      <c r="E13" s="185"/>
      <c r="F13" s="185"/>
      <c r="G13" s="185"/>
      <c r="H13" s="172"/>
      <c r="I13" s="185"/>
      <c r="J13" s="172"/>
      <c r="K13" s="172"/>
      <c r="L13" s="172"/>
      <c r="M13" s="229" t="s">
        <v>6331</v>
      </c>
      <c r="N13" s="229"/>
      <c r="O13" s="322"/>
      <c r="P13" s="229"/>
    </row>
    <row r="14" spans="1:16">
      <c r="A14" s="243" t="s">
        <v>5514</v>
      </c>
      <c r="B14" s="243" t="s">
        <v>48</v>
      </c>
      <c r="C14" s="243" t="s">
        <v>16</v>
      </c>
      <c r="D14" s="244" t="s">
        <v>6147</v>
      </c>
      <c r="E14" s="236" t="s">
        <v>1692</v>
      </c>
      <c r="F14" s="236" t="s">
        <v>1692</v>
      </c>
      <c r="G14" s="236" t="s">
        <v>1692</v>
      </c>
      <c r="H14" s="236" t="s">
        <v>3298</v>
      </c>
      <c r="I14" s="236" t="s">
        <v>1692</v>
      </c>
      <c r="J14" s="236" t="s">
        <v>1692</v>
      </c>
      <c r="K14" s="239">
        <v>-100</v>
      </c>
      <c r="L14" s="239">
        <v>0</v>
      </c>
      <c r="M14" s="268" t="s">
        <v>6331</v>
      </c>
      <c r="N14" s="229"/>
      <c r="O14" s="322"/>
      <c r="P14" s="229"/>
    </row>
    <row r="15" spans="1:16">
      <c r="A15" s="243" t="s">
        <v>5514</v>
      </c>
      <c r="B15" s="243" t="s">
        <v>50</v>
      </c>
      <c r="C15" s="243" t="s">
        <v>16</v>
      </c>
      <c r="D15" s="244" t="s">
        <v>5601</v>
      </c>
      <c r="E15" s="236" t="s">
        <v>1692</v>
      </c>
      <c r="F15" s="236" t="s">
        <v>1692</v>
      </c>
      <c r="G15" s="236" t="s">
        <v>1692</v>
      </c>
      <c r="H15" s="236" t="s">
        <v>3298</v>
      </c>
      <c r="I15" s="236" t="s">
        <v>1692</v>
      </c>
      <c r="J15" s="236" t="s">
        <v>1692</v>
      </c>
      <c r="K15" s="239">
        <v>-100</v>
      </c>
      <c r="L15" s="239">
        <v>-10</v>
      </c>
      <c r="M15" s="268" t="s">
        <v>6331</v>
      </c>
      <c r="N15" s="229"/>
      <c r="O15" s="322"/>
      <c r="P15" s="229"/>
    </row>
    <row r="16" spans="1:16">
      <c r="A16" s="243" t="s">
        <v>5514</v>
      </c>
      <c r="B16" s="243" t="s">
        <v>52</v>
      </c>
      <c r="C16" s="243" t="s">
        <v>16</v>
      </c>
      <c r="D16" s="244" t="s">
        <v>6066</v>
      </c>
      <c r="E16" s="236" t="s">
        <v>1692</v>
      </c>
      <c r="F16" s="236" t="s">
        <v>1692</v>
      </c>
      <c r="G16" s="236" t="s">
        <v>1692</v>
      </c>
      <c r="H16" s="236" t="s">
        <v>3298</v>
      </c>
      <c r="I16" s="236" t="s">
        <v>1692</v>
      </c>
      <c r="J16" s="236" t="s">
        <v>1692</v>
      </c>
      <c r="K16" s="239">
        <v>-100</v>
      </c>
      <c r="L16" s="239">
        <v>-1</v>
      </c>
      <c r="M16" s="268" t="s">
        <v>6331</v>
      </c>
      <c r="N16" s="229"/>
      <c r="O16" s="322"/>
      <c r="P16" s="229"/>
    </row>
    <row r="17" spans="1:16">
      <c r="A17" s="243" t="s">
        <v>5514</v>
      </c>
      <c r="B17" s="243" t="s">
        <v>56</v>
      </c>
      <c r="C17" s="243" t="s">
        <v>16</v>
      </c>
      <c r="D17" s="244" t="s">
        <v>5658</v>
      </c>
      <c r="E17" s="235" t="s">
        <v>54</v>
      </c>
      <c r="F17" s="236" t="s">
        <v>1692</v>
      </c>
      <c r="G17" s="236" t="s">
        <v>1692</v>
      </c>
      <c r="H17" s="238" t="s">
        <v>3298</v>
      </c>
      <c r="I17" s="238" t="s">
        <v>3304</v>
      </c>
      <c r="J17" s="238" t="s">
        <v>3306</v>
      </c>
      <c r="K17" s="237">
        <v>0</v>
      </c>
      <c r="L17" s="237">
        <v>1000</v>
      </c>
      <c r="M17" s="247" t="s">
        <v>6331</v>
      </c>
      <c r="N17" s="229"/>
      <c r="O17" s="322"/>
      <c r="P17" s="229"/>
    </row>
    <row r="18" spans="1:16">
      <c r="A18" s="243" t="s">
        <v>5514</v>
      </c>
      <c r="B18" s="243" t="s">
        <v>58</v>
      </c>
      <c r="C18" s="243" t="s">
        <v>16</v>
      </c>
      <c r="D18" s="244" t="s">
        <v>6032</v>
      </c>
      <c r="E18" s="236" t="s">
        <v>1692</v>
      </c>
      <c r="F18" s="236" t="s">
        <v>1692</v>
      </c>
      <c r="G18" s="236" t="s">
        <v>1692</v>
      </c>
      <c r="H18" s="236" t="s">
        <v>3298</v>
      </c>
      <c r="I18" s="236" t="s">
        <v>1692</v>
      </c>
      <c r="J18" s="236" t="s">
        <v>1692</v>
      </c>
      <c r="K18" s="239">
        <v>-1000</v>
      </c>
      <c r="L18" s="239">
        <v>0</v>
      </c>
      <c r="M18" s="268" t="s">
        <v>6331</v>
      </c>
      <c r="N18" s="229"/>
      <c r="O18" s="322"/>
      <c r="P18" s="229"/>
    </row>
    <row r="19" spans="1:16">
      <c r="A19" s="243" t="s">
        <v>5514</v>
      </c>
      <c r="B19" s="243" t="s">
        <v>60</v>
      </c>
      <c r="C19" s="243" t="s">
        <v>16</v>
      </c>
      <c r="D19" s="244" t="s">
        <v>5980</v>
      </c>
      <c r="E19" s="236" t="s">
        <v>1692</v>
      </c>
      <c r="F19" s="236" t="s">
        <v>1692</v>
      </c>
      <c r="G19" s="236" t="s">
        <v>1692</v>
      </c>
      <c r="H19" s="236" t="s">
        <v>3298</v>
      </c>
      <c r="I19" s="236" t="s">
        <v>1692</v>
      </c>
      <c r="J19" s="236" t="s">
        <v>1692</v>
      </c>
      <c r="K19" s="239">
        <v>-1000</v>
      </c>
      <c r="L19" s="239">
        <v>0</v>
      </c>
      <c r="M19" s="268" t="s">
        <v>6331</v>
      </c>
      <c r="N19" s="229"/>
      <c r="O19" s="322"/>
      <c r="P19" s="229"/>
    </row>
    <row r="20" spans="1:16" s="269" customFormat="1">
      <c r="A20" s="243" t="s">
        <v>5514</v>
      </c>
      <c r="B20" s="243" t="s">
        <v>62</v>
      </c>
      <c r="C20" s="243" t="s">
        <v>16</v>
      </c>
      <c r="D20" s="244" t="s">
        <v>5933</v>
      </c>
      <c r="E20" s="236" t="s">
        <v>1692</v>
      </c>
      <c r="F20" s="236" t="s">
        <v>1692</v>
      </c>
      <c r="G20" s="236" t="s">
        <v>1692</v>
      </c>
      <c r="H20" s="236" t="s">
        <v>3298</v>
      </c>
      <c r="I20" s="236" t="s">
        <v>1692</v>
      </c>
      <c r="J20" s="236" t="s">
        <v>1692</v>
      </c>
      <c r="K20" s="239">
        <v>-1000</v>
      </c>
      <c r="L20" s="239">
        <v>0</v>
      </c>
      <c r="M20" s="247" t="s">
        <v>6331</v>
      </c>
      <c r="N20" s="229"/>
      <c r="O20" s="322"/>
      <c r="P20" s="229"/>
    </row>
    <row r="21" spans="1:16">
      <c r="A21" s="243" t="s">
        <v>5808</v>
      </c>
      <c r="B21" s="243" t="s">
        <v>64</v>
      </c>
      <c r="C21" s="243" t="s">
        <v>16</v>
      </c>
      <c r="D21" s="244" t="s">
        <v>5932</v>
      </c>
      <c r="E21" s="241" t="s">
        <v>1692</v>
      </c>
      <c r="F21" s="241" t="s">
        <v>1692</v>
      </c>
      <c r="G21" s="241" t="s">
        <v>1692</v>
      </c>
      <c r="H21" s="241" t="s">
        <v>3298</v>
      </c>
      <c r="I21" s="241" t="s">
        <v>1692</v>
      </c>
      <c r="J21" s="241" t="s">
        <v>1692</v>
      </c>
      <c r="K21" s="242">
        <v>0</v>
      </c>
      <c r="L21" s="242">
        <v>0</v>
      </c>
      <c r="M21" s="268" t="s">
        <v>6331</v>
      </c>
      <c r="N21" s="229"/>
      <c r="O21" s="322"/>
      <c r="P21" s="229"/>
    </row>
    <row r="22" spans="1:16">
      <c r="A22" s="178"/>
      <c r="B22" s="178" t="s">
        <v>66</v>
      </c>
      <c r="C22" s="178" t="s">
        <v>16</v>
      </c>
      <c r="D22" s="172" t="s">
        <v>6188</v>
      </c>
      <c r="E22" s="185"/>
      <c r="F22" s="185"/>
      <c r="G22" s="185"/>
      <c r="H22" s="172"/>
      <c r="I22" s="185"/>
      <c r="J22" s="172"/>
      <c r="K22" s="172"/>
      <c r="L22" s="172"/>
      <c r="M22" s="229" t="s">
        <v>6331</v>
      </c>
      <c r="N22" s="268"/>
      <c r="O22" s="247"/>
      <c r="P22" s="268"/>
    </row>
    <row r="23" spans="1:16">
      <c r="A23" s="243" t="s">
        <v>5514</v>
      </c>
      <c r="B23" s="243" t="s">
        <v>68</v>
      </c>
      <c r="C23" s="243" t="s">
        <v>16</v>
      </c>
      <c r="D23" s="244" t="s">
        <v>6164</v>
      </c>
      <c r="E23" s="238" t="s">
        <v>3475</v>
      </c>
      <c r="F23" s="238" t="s">
        <v>3476</v>
      </c>
      <c r="G23" s="236" t="s">
        <v>1692</v>
      </c>
      <c r="H23" s="238" t="s">
        <v>3298</v>
      </c>
      <c r="I23" s="238" t="s">
        <v>3475</v>
      </c>
      <c r="J23" s="238" t="s">
        <v>3477</v>
      </c>
      <c r="K23" s="237">
        <v>-1000</v>
      </c>
      <c r="L23" s="237">
        <v>1000</v>
      </c>
      <c r="M23" s="268" t="s">
        <v>6331</v>
      </c>
      <c r="N23" s="229"/>
      <c r="O23" s="322"/>
      <c r="P23" s="229"/>
    </row>
    <row r="24" spans="1:16">
      <c r="A24" s="243" t="s">
        <v>5514</v>
      </c>
      <c r="B24" s="243" t="s">
        <v>72</v>
      </c>
      <c r="C24" s="243" t="s">
        <v>16</v>
      </c>
      <c r="D24" s="244" t="s">
        <v>5807</v>
      </c>
      <c r="E24" s="235" t="s">
        <v>70</v>
      </c>
      <c r="F24" s="235" t="s">
        <v>71</v>
      </c>
      <c r="G24" s="236" t="s">
        <v>1692</v>
      </c>
      <c r="H24" s="238" t="s">
        <v>3298</v>
      </c>
      <c r="I24" s="238" t="s">
        <v>3473</v>
      </c>
      <c r="J24" s="238" t="s">
        <v>3349</v>
      </c>
      <c r="K24" s="237">
        <v>-1000</v>
      </c>
      <c r="L24" s="237">
        <v>1000</v>
      </c>
      <c r="M24" s="247" t="s">
        <v>6331</v>
      </c>
      <c r="N24" s="229"/>
      <c r="O24" s="322"/>
      <c r="P24" s="229"/>
    </row>
    <row r="25" spans="1:16">
      <c r="A25" s="178"/>
      <c r="B25" s="178" t="s">
        <v>74</v>
      </c>
      <c r="C25" s="178" t="s">
        <v>16</v>
      </c>
      <c r="D25" s="172" t="s">
        <v>6054</v>
      </c>
      <c r="E25" s="185"/>
      <c r="F25" s="185"/>
      <c r="G25" s="185"/>
      <c r="H25" s="172"/>
      <c r="I25" s="185"/>
      <c r="J25" s="172"/>
      <c r="K25" s="172"/>
      <c r="L25" s="172"/>
      <c r="M25" s="229" t="s">
        <v>6331</v>
      </c>
      <c r="N25" s="229"/>
      <c r="O25" s="322"/>
      <c r="P25" s="229"/>
    </row>
    <row r="26" spans="1:16">
      <c r="A26" s="178"/>
      <c r="B26" s="178" t="s">
        <v>76</v>
      </c>
      <c r="C26" s="178" t="s">
        <v>16</v>
      </c>
      <c r="D26" s="172" t="s">
        <v>6083</v>
      </c>
      <c r="E26" s="185"/>
      <c r="F26" s="185"/>
      <c r="G26" s="185"/>
      <c r="H26" s="172"/>
      <c r="I26" s="185"/>
      <c r="J26" s="172"/>
      <c r="K26" s="172"/>
      <c r="L26" s="172"/>
      <c r="M26" s="229" t="s">
        <v>6331</v>
      </c>
      <c r="N26" s="229"/>
      <c r="O26" s="322"/>
      <c r="P26" s="229"/>
    </row>
    <row r="27" spans="1:16">
      <c r="A27" s="243" t="s">
        <v>5514</v>
      </c>
      <c r="B27" s="243" t="s">
        <v>78</v>
      </c>
      <c r="C27" s="243" t="s">
        <v>16</v>
      </c>
      <c r="D27" s="244" t="s">
        <v>6135</v>
      </c>
      <c r="E27" s="238" t="s">
        <v>3421</v>
      </c>
      <c r="F27" s="238" t="s">
        <v>3423</v>
      </c>
      <c r="G27" s="236" t="s">
        <v>1692</v>
      </c>
      <c r="H27" s="238" t="s">
        <v>3298</v>
      </c>
      <c r="I27" s="238" t="s">
        <v>3422</v>
      </c>
      <c r="J27" s="238" t="s">
        <v>3424</v>
      </c>
      <c r="K27" s="237">
        <v>-1000</v>
      </c>
      <c r="L27" s="237">
        <v>1000</v>
      </c>
      <c r="M27" s="268" t="s">
        <v>6331</v>
      </c>
      <c r="N27" s="268"/>
      <c r="O27" s="247"/>
      <c r="P27" s="268"/>
    </row>
    <row r="28" spans="1:16">
      <c r="A28" s="178"/>
      <c r="B28" s="178" t="s">
        <v>80</v>
      </c>
      <c r="C28" s="178" t="s">
        <v>16</v>
      </c>
      <c r="D28" s="172" t="s">
        <v>6114</v>
      </c>
      <c r="E28" s="185"/>
      <c r="F28" s="185"/>
      <c r="G28" s="185"/>
      <c r="H28" s="172"/>
      <c r="I28" s="185"/>
      <c r="J28" s="172"/>
      <c r="K28" s="172"/>
      <c r="L28" s="172"/>
      <c r="M28" s="229" t="s">
        <v>6331</v>
      </c>
      <c r="N28" s="229"/>
      <c r="O28" s="322"/>
      <c r="P28" s="229"/>
    </row>
    <row r="29" spans="1:16">
      <c r="A29" s="243" t="s">
        <v>5808</v>
      </c>
      <c r="B29" s="243" t="s">
        <v>82</v>
      </c>
      <c r="C29" s="243" t="s">
        <v>16</v>
      </c>
      <c r="D29" s="244" t="s">
        <v>6113</v>
      </c>
      <c r="E29" s="238" t="s">
        <v>3421</v>
      </c>
      <c r="F29" s="238" t="s">
        <v>3423</v>
      </c>
      <c r="G29" s="236" t="s">
        <v>1692</v>
      </c>
      <c r="H29" s="238" t="s">
        <v>3298</v>
      </c>
      <c r="I29" s="238" t="s">
        <v>3422</v>
      </c>
      <c r="J29" s="238" t="s">
        <v>3424</v>
      </c>
      <c r="K29" s="237">
        <v>-1000</v>
      </c>
      <c r="L29" s="237">
        <v>1000</v>
      </c>
      <c r="M29" s="268" t="s">
        <v>6331</v>
      </c>
      <c r="N29" s="229"/>
      <c r="O29" s="322"/>
      <c r="P29" s="229"/>
    </row>
    <row r="30" spans="1:16">
      <c r="A30" s="243" t="s">
        <v>5514</v>
      </c>
      <c r="B30" s="243" t="s">
        <v>84</v>
      </c>
      <c r="C30" s="243" t="s">
        <v>16</v>
      </c>
      <c r="D30" s="244" t="s">
        <v>6106</v>
      </c>
      <c r="E30" s="238" t="s">
        <v>3412</v>
      </c>
      <c r="F30" s="238" t="s">
        <v>3414</v>
      </c>
      <c r="G30" s="236" t="s">
        <v>1692</v>
      </c>
      <c r="H30" s="238" t="s">
        <v>3298</v>
      </c>
      <c r="I30" s="238" t="s">
        <v>3413</v>
      </c>
      <c r="J30" s="238" t="s">
        <v>3415</v>
      </c>
      <c r="K30" s="237">
        <v>0</v>
      </c>
      <c r="L30" s="237">
        <v>1000</v>
      </c>
      <c r="M30" s="268" t="s">
        <v>6331</v>
      </c>
      <c r="N30" s="229"/>
      <c r="O30" s="322"/>
      <c r="P30" s="229"/>
    </row>
    <row r="31" spans="1:16">
      <c r="A31" s="178"/>
      <c r="B31" s="178" t="s">
        <v>86</v>
      </c>
      <c r="C31" s="178" t="s">
        <v>16</v>
      </c>
      <c r="D31" s="172" t="s">
        <v>6101</v>
      </c>
      <c r="E31" s="185"/>
      <c r="F31" s="185"/>
      <c r="G31" s="185"/>
      <c r="H31" s="172"/>
      <c r="I31" s="185"/>
      <c r="J31" s="172"/>
      <c r="K31" s="172"/>
      <c r="L31" s="172"/>
      <c r="M31" s="229" t="s">
        <v>6331</v>
      </c>
      <c r="N31" s="229"/>
      <c r="O31" s="322"/>
      <c r="P31" s="229"/>
    </row>
    <row r="32" spans="1:16">
      <c r="A32" s="178"/>
      <c r="B32" s="178" t="s">
        <v>88</v>
      </c>
      <c r="C32" s="178" t="s">
        <v>16</v>
      </c>
      <c r="D32" s="172" t="s">
        <v>6119</v>
      </c>
      <c r="E32" s="185"/>
      <c r="F32" s="185"/>
      <c r="G32" s="185"/>
      <c r="H32" s="172"/>
      <c r="I32" s="185"/>
      <c r="J32" s="172"/>
      <c r="K32" s="172"/>
      <c r="L32" s="172"/>
      <c r="M32" s="229" t="s">
        <v>6331</v>
      </c>
      <c r="N32" s="229"/>
      <c r="O32" s="322"/>
      <c r="P32" s="229"/>
    </row>
    <row r="33" spans="1:16">
      <c r="A33" s="178"/>
      <c r="B33" s="178" t="s">
        <v>90</v>
      </c>
      <c r="C33" s="178" t="s">
        <v>16</v>
      </c>
      <c r="D33" s="172" t="s">
        <v>6097</v>
      </c>
      <c r="E33" s="185"/>
      <c r="F33" s="185"/>
      <c r="G33" s="185"/>
      <c r="H33" s="172"/>
      <c r="I33" s="185"/>
      <c r="J33" s="172"/>
      <c r="K33" s="172"/>
      <c r="L33" s="172"/>
      <c r="M33" s="229" t="s">
        <v>6331</v>
      </c>
      <c r="N33" s="229"/>
      <c r="O33" s="322"/>
      <c r="P33" s="229"/>
    </row>
    <row r="34" spans="1:16">
      <c r="A34" s="178"/>
      <c r="B34" s="178" t="s">
        <v>92</v>
      </c>
      <c r="C34" s="178" t="s">
        <v>16</v>
      </c>
      <c r="D34" s="172" t="s">
        <v>6095</v>
      </c>
      <c r="E34" s="185"/>
      <c r="F34" s="185"/>
      <c r="G34" s="185"/>
      <c r="H34" s="172"/>
      <c r="I34" s="185"/>
      <c r="J34" s="172"/>
      <c r="K34" s="172"/>
      <c r="L34" s="172"/>
      <c r="M34" s="229" t="s">
        <v>6331</v>
      </c>
      <c r="N34" s="229"/>
      <c r="O34" s="322"/>
      <c r="P34" s="229"/>
    </row>
    <row r="35" spans="1:16">
      <c r="A35" s="178"/>
      <c r="B35" s="178" t="s">
        <v>94</v>
      </c>
      <c r="C35" s="178" t="s">
        <v>16</v>
      </c>
      <c r="D35" s="172" t="s">
        <v>6088</v>
      </c>
      <c r="E35" s="185"/>
      <c r="F35" s="185"/>
      <c r="G35" s="185"/>
      <c r="H35" s="172"/>
      <c r="I35" s="185"/>
      <c r="J35" s="172"/>
      <c r="K35" s="172"/>
      <c r="L35" s="172"/>
      <c r="M35" s="229" t="s">
        <v>6331</v>
      </c>
      <c r="N35" s="268"/>
      <c r="O35" s="247"/>
      <c r="P35" s="268"/>
    </row>
    <row r="36" spans="1:16">
      <c r="A36" s="178"/>
      <c r="B36" s="178" t="s">
        <v>96</v>
      </c>
      <c r="C36" s="178" t="s">
        <v>16</v>
      </c>
      <c r="D36" s="172" t="s">
        <v>6123</v>
      </c>
      <c r="E36" s="185"/>
      <c r="F36" s="185"/>
      <c r="G36" s="185"/>
      <c r="H36" s="172"/>
      <c r="I36" s="185"/>
      <c r="J36" s="172"/>
      <c r="K36" s="172"/>
      <c r="L36" s="172"/>
      <c r="M36" s="229" t="s">
        <v>6331</v>
      </c>
      <c r="N36" s="229"/>
      <c r="O36" s="322"/>
      <c r="P36" s="229"/>
    </row>
    <row r="37" spans="1:16">
      <c r="A37" s="178"/>
      <c r="B37" s="178" t="s">
        <v>98</v>
      </c>
      <c r="C37" s="178" t="s">
        <v>16</v>
      </c>
      <c r="D37" s="172" t="s">
        <v>6131</v>
      </c>
      <c r="E37" s="185"/>
      <c r="F37" s="185"/>
      <c r="G37" s="185"/>
      <c r="H37" s="172"/>
      <c r="I37" s="185"/>
      <c r="J37" s="172"/>
      <c r="K37" s="172"/>
      <c r="L37" s="172"/>
      <c r="M37" s="229" t="s">
        <v>6331</v>
      </c>
      <c r="N37" s="229"/>
      <c r="O37" s="322"/>
      <c r="P37" s="229"/>
    </row>
    <row r="38" spans="1:16">
      <c r="A38" s="178"/>
      <c r="B38" s="178" t="s">
        <v>100</v>
      </c>
      <c r="C38" s="178" t="s">
        <v>16</v>
      </c>
      <c r="D38" s="172" t="s">
        <v>6133</v>
      </c>
      <c r="E38" s="185"/>
      <c r="F38" s="185"/>
      <c r="G38" s="185"/>
      <c r="H38" s="172"/>
      <c r="I38" s="185"/>
      <c r="J38" s="172"/>
      <c r="K38" s="172"/>
      <c r="L38" s="172"/>
      <c r="M38" s="229" t="s">
        <v>6331</v>
      </c>
      <c r="N38" s="229"/>
      <c r="O38" s="322"/>
      <c r="P38" s="229"/>
    </row>
    <row r="39" spans="1:16">
      <c r="A39" s="178"/>
      <c r="B39" s="178" t="s">
        <v>102</v>
      </c>
      <c r="C39" s="178" t="s">
        <v>16</v>
      </c>
      <c r="D39" s="172" t="s">
        <v>6109</v>
      </c>
      <c r="E39" s="185"/>
      <c r="F39" s="185"/>
      <c r="G39" s="185"/>
      <c r="H39" s="172"/>
      <c r="I39" s="185"/>
      <c r="J39" s="172"/>
      <c r="K39" s="172"/>
      <c r="L39" s="172"/>
      <c r="M39" s="229" t="s">
        <v>6331</v>
      </c>
      <c r="N39" s="229"/>
      <c r="O39" s="322"/>
      <c r="P39" s="229"/>
    </row>
    <row r="40" spans="1:16">
      <c r="A40" s="178"/>
      <c r="B40" s="178" t="s">
        <v>104</v>
      </c>
      <c r="C40" s="178" t="s">
        <v>16</v>
      </c>
      <c r="D40" s="172" t="s">
        <v>6121</v>
      </c>
      <c r="E40" s="185"/>
      <c r="F40" s="185"/>
      <c r="G40" s="185"/>
      <c r="H40" s="172"/>
      <c r="I40" s="185"/>
      <c r="J40" s="172"/>
      <c r="K40" s="172"/>
      <c r="L40" s="172"/>
      <c r="M40" s="229" t="s">
        <v>6331</v>
      </c>
      <c r="N40" s="229"/>
      <c r="O40" s="322"/>
      <c r="P40" s="229"/>
    </row>
    <row r="41" spans="1:16">
      <c r="A41" s="178"/>
      <c r="B41" s="178" t="s">
        <v>106</v>
      </c>
      <c r="C41" s="178" t="s">
        <v>16</v>
      </c>
      <c r="D41" s="172" t="s">
        <v>6127</v>
      </c>
      <c r="E41" s="185"/>
      <c r="F41" s="185"/>
      <c r="G41" s="185"/>
      <c r="H41" s="172"/>
      <c r="I41" s="185"/>
      <c r="J41" s="172"/>
      <c r="K41" s="172"/>
      <c r="L41" s="172"/>
      <c r="M41" s="229" t="s">
        <v>6331</v>
      </c>
      <c r="N41" s="229"/>
      <c r="O41" s="322"/>
      <c r="P41" s="229"/>
    </row>
    <row r="42" spans="1:16">
      <c r="A42" s="243" t="s">
        <v>5808</v>
      </c>
      <c r="B42" s="243" t="s">
        <v>108</v>
      </c>
      <c r="C42" s="243" t="s">
        <v>16</v>
      </c>
      <c r="D42" s="244" t="s">
        <v>6130</v>
      </c>
      <c r="E42" s="238" t="s">
        <v>3434</v>
      </c>
      <c r="F42" s="238" t="s">
        <v>3435</v>
      </c>
      <c r="G42" s="236" t="s">
        <v>1692</v>
      </c>
      <c r="H42" s="238" t="s">
        <v>3298</v>
      </c>
      <c r="I42" s="238" t="s">
        <v>3434</v>
      </c>
      <c r="J42" s="238" t="s">
        <v>3436</v>
      </c>
      <c r="K42" s="237">
        <v>-1000</v>
      </c>
      <c r="L42" s="237">
        <v>0</v>
      </c>
      <c r="M42" s="268" t="s">
        <v>6331</v>
      </c>
      <c r="N42" s="229"/>
      <c r="O42" s="322"/>
      <c r="P42" s="229"/>
    </row>
    <row r="43" spans="1:16">
      <c r="A43" s="239" t="s">
        <v>5808</v>
      </c>
      <c r="B43" s="243" t="s">
        <v>110</v>
      </c>
      <c r="C43" s="243" t="s">
        <v>16</v>
      </c>
      <c r="D43" s="244" t="s">
        <v>6117</v>
      </c>
      <c r="E43" s="235" t="s">
        <v>6412</v>
      </c>
      <c r="F43" s="235" t="s">
        <v>6412</v>
      </c>
      <c r="G43" s="235" t="s">
        <v>6412</v>
      </c>
      <c r="H43" s="238" t="s">
        <v>3298</v>
      </c>
      <c r="I43" s="235" t="s">
        <v>6412</v>
      </c>
      <c r="J43" s="244" t="s">
        <v>6412</v>
      </c>
      <c r="K43" s="244" t="s">
        <v>6412</v>
      </c>
      <c r="L43" s="244" t="s">
        <v>6412</v>
      </c>
      <c r="M43" s="268" t="s">
        <v>6331</v>
      </c>
      <c r="N43" s="229"/>
      <c r="O43" s="322"/>
      <c r="P43" s="229"/>
    </row>
    <row r="44" spans="1:16">
      <c r="A44" s="178"/>
      <c r="B44" s="178" t="s">
        <v>112</v>
      </c>
      <c r="C44" s="178" t="s">
        <v>16</v>
      </c>
      <c r="D44" s="172" t="s">
        <v>6086</v>
      </c>
      <c r="E44" s="185"/>
      <c r="F44" s="185"/>
      <c r="G44" s="185"/>
      <c r="H44" s="172"/>
      <c r="I44" s="185"/>
      <c r="J44" s="172"/>
      <c r="K44" s="172"/>
      <c r="L44" s="172"/>
      <c r="M44" s="229" t="s">
        <v>6331</v>
      </c>
      <c r="N44" s="247"/>
      <c r="O44" s="247"/>
      <c r="P44" s="268"/>
    </row>
    <row r="45" spans="1:16">
      <c r="A45" s="178"/>
      <c r="B45" s="178" t="s">
        <v>114</v>
      </c>
      <c r="C45" s="178" t="s">
        <v>16</v>
      </c>
      <c r="D45" s="172" t="s">
        <v>6082</v>
      </c>
      <c r="E45" s="185"/>
      <c r="F45" s="185"/>
      <c r="G45" s="185"/>
      <c r="H45" s="172"/>
      <c r="I45" s="185"/>
      <c r="J45" s="172"/>
      <c r="K45" s="172"/>
      <c r="L45" s="172"/>
      <c r="M45" s="229" t="s">
        <v>6331</v>
      </c>
      <c r="N45" s="247"/>
      <c r="O45" s="247"/>
      <c r="P45" s="268"/>
    </row>
    <row r="46" spans="1:16">
      <c r="A46" s="178"/>
      <c r="B46" s="178" t="s">
        <v>116</v>
      </c>
      <c r="C46" s="178" t="s">
        <v>16</v>
      </c>
      <c r="D46" s="172" t="s">
        <v>6134</v>
      </c>
      <c r="E46" s="185"/>
      <c r="F46" s="185"/>
      <c r="G46" s="185"/>
      <c r="H46" s="172"/>
      <c r="I46" s="185"/>
      <c r="J46" s="172"/>
      <c r="K46" s="172"/>
      <c r="L46" s="172"/>
      <c r="M46" s="229" t="s">
        <v>6331</v>
      </c>
      <c r="N46" s="322"/>
      <c r="O46" s="322"/>
      <c r="P46" s="229"/>
    </row>
    <row r="47" spans="1:16">
      <c r="A47" s="178"/>
      <c r="B47" s="178" t="s">
        <v>118</v>
      </c>
      <c r="C47" s="178" t="s">
        <v>16</v>
      </c>
      <c r="D47" s="172" t="s">
        <v>6129</v>
      </c>
      <c r="E47" s="185"/>
      <c r="F47" s="185"/>
      <c r="G47" s="185"/>
      <c r="H47" s="172"/>
      <c r="I47" s="185"/>
      <c r="J47" s="172"/>
      <c r="K47" s="172"/>
      <c r="L47" s="172"/>
      <c r="M47" s="229" t="s">
        <v>6331</v>
      </c>
      <c r="N47" s="247"/>
      <c r="O47" s="247"/>
      <c r="P47" s="268"/>
    </row>
    <row r="48" spans="1:16">
      <c r="A48" s="178"/>
      <c r="B48" s="178" t="s">
        <v>120</v>
      </c>
      <c r="C48" s="178" t="s">
        <v>16</v>
      </c>
      <c r="D48" s="172" t="s">
        <v>6096</v>
      </c>
      <c r="E48" s="185"/>
      <c r="F48" s="185"/>
      <c r="G48" s="185"/>
      <c r="H48" s="172"/>
      <c r="I48" s="185"/>
      <c r="J48" s="172"/>
      <c r="K48" s="172"/>
      <c r="L48" s="172"/>
      <c r="M48" s="229" t="s">
        <v>6331</v>
      </c>
      <c r="N48" s="247"/>
      <c r="O48" s="247"/>
      <c r="P48" s="268"/>
    </row>
    <row r="49" spans="1:16">
      <c r="A49" s="178"/>
      <c r="B49" s="178" t="s">
        <v>122</v>
      </c>
      <c r="C49" s="178" t="s">
        <v>16</v>
      </c>
      <c r="D49" s="172" t="s">
        <v>6112</v>
      </c>
      <c r="E49" s="185"/>
      <c r="F49" s="185"/>
      <c r="G49" s="185"/>
      <c r="H49" s="172"/>
      <c r="I49" s="185"/>
      <c r="J49" s="172"/>
      <c r="K49" s="172"/>
      <c r="L49" s="172"/>
      <c r="M49" s="229" t="s">
        <v>6331</v>
      </c>
      <c r="N49" s="322"/>
      <c r="O49" s="322"/>
      <c r="P49" s="229"/>
    </row>
    <row r="50" spans="1:16">
      <c r="A50" s="178"/>
      <c r="B50" s="178" t="s">
        <v>124</v>
      </c>
      <c r="C50" s="178" t="s">
        <v>16</v>
      </c>
      <c r="D50" s="172" t="s">
        <v>6087</v>
      </c>
      <c r="E50" s="185"/>
      <c r="F50" s="185"/>
      <c r="G50" s="185"/>
      <c r="H50" s="172"/>
      <c r="I50" s="185"/>
      <c r="J50" s="172"/>
      <c r="K50" s="172"/>
      <c r="L50" s="172"/>
      <c r="M50" s="229" t="s">
        <v>6331</v>
      </c>
      <c r="N50" s="322"/>
      <c r="O50" s="322"/>
      <c r="P50" s="229"/>
    </row>
    <row r="51" spans="1:16" s="269" customFormat="1">
      <c r="A51" s="178"/>
      <c r="B51" s="178" t="s">
        <v>126</v>
      </c>
      <c r="C51" s="178" t="s">
        <v>16</v>
      </c>
      <c r="D51" s="172" t="s">
        <v>6094</v>
      </c>
      <c r="E51" s="185"/>
      <c r="F51" s="185"/>
      <c r="G51" s="185"/>
      <c r="H51" s="172"/>
      <c r="I51" s="185"/>
      <c r="J51" s="172"/>
      <c r="K51" s="172"/>
      <c r="L51" s="172"/>
      <c r="M51" s="229" t="s">
        <v>6331</v>
      </c>
      <c r="N51" s="322"/>
      <c r="O51" s="322"/>
      <c r="P51" s="229"/>
    </row>
    <row r="52" spans="1:16">
      <c r="A52" s="243" t="s">
        <v>5514</v>
      </c>
      <c r="B52" s="243" t="s">
        <v>128</v>
      </c>
      <c r="C52" s="243" t="s">
        <v>16</v>
      </c>
      <c r="D52" s="244" t="s">
        <v>6100</v>
      </c>
      <c r="E52" s="238" t="s">
        <v>3417</v>
      </c>
      <c r="F52" s="238" t="s">
        <v>3348</v>
      </c>
      <c r="G52" s="236" t="s">
        <v>1692</v>
      </c>
      <c r="H52" s="238" t="s">
        <v>3298</v>
      </c>
      <c r="I52" s="238" t="s">
        <v>3417</v>
      </c>
      <c r="J52" s="238" t="s">
        <v>3349</v>
      </c>
      <c r="K52" s="237">
        <v>0</v>
      </c>
      <c r="L52" s="237">
        <v>1000</v>
      </c>
      <c r="M52" s="268" t="s">
        <v>6331</v>
      </c>
      <c r="N52" s="229"/>
      <c r="O52" s="322"/>
      <c r="P52" s="229"/>
    </row>
    <row r="53" spans="1:16">
      <c r="A53" s="178"/>
      <c r="B53" s="178" t="s">
        <v>130</v>
      </c>
      <c r="C53" s="178" t="s">
        <v>16</v>
      </c>
      <c r="D53" s="172" t="s">
        <v>6105</v>
      </c>
      <c r="E53" s="185"/>
      <c r="F53" s="185"/>
      <c r="G53" s="185"/>
      <c r="H53" s="172"/>
      <c r="I53" s="185"/>
      <c r="J53" s="172"/>
      <c r="K53" s="172"/>
      <c r="L53" s="172"/>
      <c r="M53" s="229" t="s">
        <v>6331</v>
      </c>
      <c r="N53" s="322"/>
      <c r="O53" s="322"/>
      <c r="P53" s="229"/>
    </row>
    <row r="54" spans="1:16">
      <c r="A54" s="178"/>
      <c r="B54" s="178" t="s">
        <v>132</v>
      </c>
      <c r="C54" s="178" t="s">
        <v>16</v>
      </c>
      <c r="D54" s="172" t="s">
        <v>6085</v>
      </c>
      <c r="E54" s="185"/>
      <c r="F54" s="185"/>
      <c r="G54" s="185"/>
      <c r="H54" s="172"/>
      <c r="I54" s="185"/>
      <c r="J54" s="172"/>
      <c r="K54" s="172"/>
      <c r="L54" s="172"/>
      <c r="M54" s="229" t="s">
        <v>6331</v>
      </c>
      <c r="N54" s="322"/>
      <c r="O54" s="322"/>
      <c r="P54" s="229"/>
    </row>
    <row r="55" spans="1:16">
      <c r="A55" s="178"/>
      <c r="B55" s="178" t="s">
        <v>134</v>
      </c>
      <c r="C55" s="178" t="s">
        <v>16</v>
      </c>
      <c r="D55" s="172" t="s">
        <v>6108</v>
      </c>
      <c r="E55" s="185"/>
      <c r="F55" s="185"/>
      <c r="G55" s="185"/>
      <c r="H55" s="172"/>
      <c r="I55" s="185"/>
      <c r="J55" s="172"/>
      <c r="K55" s="172"/>
      <c r="L55" s="172"/>
      <c r="M55" s="229" t="s">
        <v>6331</v>
      </c>
      <c r="N55" s="322"/>
      <c r="O55" s="322"/>
      <c r="P55" s="229"/>
    </row>
    <row r="56" spans="1:16">
      <c r="A56" s="178"/>
      <c r="B56" s="178" t="s">
        <v>136</v>
      </c>
      <c r="C56" s="178" t="s">
        <v>16</v>
      </c>
      <c r="D56" s="172" t="s">
        <v>6116</v>
      </c>
      <c r="E56" s="185"/>
      <c r="F56" s="185"/>
      <c r="G56" s="185"/>
      <c r="H56" s="172"/>
      <c r="I56" s="185"/>
      <c r="J56" s="172"/>
      <c r="K56" s="172"/>
      <c r="L56" s="172"/>
      <c r="M56" s="229" t="s">
        <v>6331</v>
      </c>
      <c r="N56" s="322"/>
      <c r="O56" s="322"/>
      <c r="P56" s="229"/>
    </row>
    <row r="57" spans="1:16">
      <c r="A57" s="243" t="s">
        <v>5514</v>
      </c>
      <c r="B57" s="243" t="s">
        <v>138</v>
      </c>
      <c r="C57" s="243" t="s">
        <v>16</v>
      </c>
      <c r="D57" s="244" t="s">
        <v>6122</v>
      </c>
      <c r="E57" s="238" t="s">
        <v>3419</v>
      </c>
      <c r="F57" s="238" t="s">
        <v>3348</v>
      </c>
      <c r="G57" s="236" t="s">
        <v>1692</v>
      </c>
      <c r="H57" s="238" t="s">
        <v>3298</v>
      </c>
      <c r="I57" s="238" t="s">
        <v>3419</v>
      </c>
      <c r="J57" s="238" t="s">
        <v>3349</v>
      </c>
      <c r="K57" s="237">
        <v>0</v>
      </c>
      <c r="L57" s="237">
        <v>1000</v>
      </c>
      <c r="M57" s="268" t="s">
        <v>6331</v>
      </c>
      <c r="N57" s="229"/>
      <c r="O57" s="322"/>
      <c r="P57" s="229"/>
    </row>
    <row r="58" spans="1:16">
      <c r="A58" s="178"/>
      <c r="B58" s="178" t="s">
        <v>140</v>
      </c>
      <c r="C58" s="178" t="s">
        <v>16</v>
      </c>
      <c r="D58" s="172" t="s">
        <v>6118</v>
      </c>
      <c r="E58" s="185"/>
      <c r="F58" s="185"/>
      <c r="G58" s="185"/>
      <c r="H58" s="172"/>
      <c r="I58" s="185"/>
      <c r="J58" s="172"/>
      <c r="K58" s="172"/>
      <c r="L58" s="172"/>
      <c r="M58" s="229" t="s">
        <v>6331</v>
      </c>
      <c r="N58" s="322"/>
      <c r="O58" s="322"/>
      <c r="P58" s="229"/>
    </row>
    <row r="59" spans="1:16">
      <c r="A59" s="178"/>
      <c r="B59" s="178" t="s">
        <v>142</v>
      </c>
      <c r="C59" s="178" t="s">
        <v>16</v>
      </c>
      <c r="D59" s="172" t="s">
        <v>5918</v>
      </c>
      <c r="E59" s="185"/>
      <c r="F59" s="185"/>
      <c r="G59" s="185"/>
      <c r="H59" s="172"/>
      <c r="I59" s="185"/>
      <c r="J59" s="172"/>
      <c r="K59" s="172"/>
      <c r="L59" s="172"/>
      <c r="M59" s="229" t="s">
        <v>6331</v>
      </c>
      <c r="N59" s="322"/>
      <c r="O59" s="322"/>
      <c r="P59" s="229"/>
    </row>
    <row r="60" spans="1:16">
      <c r="A60" s="243" t="s">
        <v>5514</v>
      </c>
      <c r="B60" s="243" t="s">
        <v>144</v>
      </c>
      <c r="C60" s="243" t="s">
        <v>16</v>
      </c>
      <c r="D60" s="244" t="s">
        <v>5976</v>
      </c>
      <c r="E60" s="236" t="s">
        <v>1692</v>
      </c>
      <c r="F60" s="236" t="s">
        <v>1692</v>
      </c>
      <c r="G60" s="236" t="s">
        <v>1692</v>
      </c>
      <c r="H60" s="236" t="s">
        <v>3298</v>
      </c>
      <c r="I60" s="236" t="s">
        <v>1692</v>
      </c>
      <c r="J60" s="236" t="s">
        <v>1692</v>
      </c>
      <c r="K60" s="239">
        <v>-1000</v>
      </c>
      <c r="L60" s="239">
        <v>0</v>
      </c>
      <c r="M60" s="268" t="s">
        <v>6331</v>
      </c>
      <c r="N60" s="229"/>
      <c r="O60" s="322"/>
      <c r="P60" s="229"/>
    </row>
    <row r="61" spans="1:16">
      <c r="A61" s="178"/>
      <c r="B61" s="178" t="s">
        <v>146</v>
      </c>
      <c r="C61" s="178" t="s">
        <v>16</v>
      </c>
      <c r="D61" s="172" t="s">
        <v>6173</v>
      </c>
      <c r="E61" s="185"/>
      <c r="F61" s="185"/>
      <c r="G61" s="185"/>
      <c r="H61" s="172"/>
      <c r="I61" s="185"/>
      <c r="J61" s="172"/>
      <c r="K61" s="172"/>
      <c r="L61" s="172"/>
      <c r="M61" s="229" t="s">
        <v>6331</v>
      </c>
      <c r="N61" s="247"/>
      <c r="O61" s="247"/>
      <c r="P61" s="268"/>
    </row>
    <row r="62" spans="1:16">
      <c r="A62" s="243" t="s">
        <v>5514</v>
      </c>
      <c r="B62" s="243" t="s">
        <v>148</v>
      </c>
      <c r="C62" s="243" t="s">
        <v>16</v>
      </c>
      <c r="D62" s="244" t="s">
        <v>6137</v>
      </c>
      <c r="E62" s="238" t="s">
        <v>3439</v>
      </c>
      <c r="F62" s="238" t="s">
        <v>3440</v>
      </c>
      <c r="G62" s="236" t="s">
        <v>1692</v>
      </c>
      <c r="H62" s="238" t="s">
        <v>3298</v>
      </c>
      <c r="I62" s="238" t="s">
        <v>3439</v>
      </c>
      <c r="J62" s="238" t="s">
        <v>3441</v>
      </c>
      <c r="K62" s="237">
        <v>-1000</v>
      </c>
      <c r="L62" s="237">
        <v>1000</v>
      </c>
      <c r="M62" s="268" t="s">
        <v>6331</v>
      </c>
      <c r="N62" s="229"/>
      <c r="O62" s="322"/>
      <c r="P62" s="229"/>
    </row>
    <row r="63" spans="1:16">
      <c r="A63" s="178"/>
      <c r="B63" s="178" t="s">
        <v>150</v>
      </c>
      <c r="C63" s="178" t="s">
        <v>16</v>
      </c>
      <c r="D63" s="172" t="s">
        <v>5873</v>
      </c>
      <c r="E63" s="185"/>
      <c r="F63" s="185"/>
      <c r="G63" s="185"/>
      <c r="H63" s="172"/>
      <c r="I63" s="185"/>
      <c r="J63" s="172"/>
      <c r="K63" s="172"/>
      <c r="L63" s="172"/>
      <c r="M63" s="229" t="s">
        <v>6331</v>
      </c>
      <c r="N63" s="247"/>
      <c r="O63" s="247"/>
      <c r="P63" s="268"/>
    </row>
    <row r="64" spans="1:16">
      <c r="A64" s="243" t="s">
        <v>5514</v>
      </c>
      <c r="B64" s="243" t="s">
        <v>152</v>
      </c>
      <c r="C64" s="243" t="s">
        <v>16</v>
      </c>
      <c r="D64" s="244" t="s">
        <v>6149</v>
      </c>
      <c r="E64" s="238" t="s">
        <v>3461</v>
      </c>
      <c r="F64" s="238" t="s">
        <v>3463</v>
      </c>
      <c r="G64" s="236" t="s">
        <v>1692</v>
      </c>
      <c r="H64" s="238" t="s">
        <v>3298</v>
      </c>
      <c r="I64" s="238" t="s">
        <v>3462</v>
      </c>
      <c r="J64" s="238" t="s">
        <v>3464</v>
      </c>
      <c r="K64" s="237">
        <v>-1000</v>
      </c>
      <c r="L64" s="237">
        <v>1000</v>
      </c>
      <c r="M64" s="268" t="s">
        <v>6331</v>
      </c>
      <c r="N64" s="229"/>
      <c r="O64" s="322"/>
      <c r="P64" s="229"/>
    </row>
    <row r="65" spans="1:16">
      <c r="A65" s="243" t="s">
        <v>5808</v>
      </c>
      <c r="B65" s="243" t="s">
        <v>154</v>
      </c>
      <c r="C65" s="243" t="s">
        <v>16</v>
      </c>
      <c r="D65" s="244" t="s">
        <v>6080</v>
      </c>
      <c r="E65" s="236" t="s">
        <v>1692</v>
      </c>
      <c r="F65" s="236" t="s">
        <v>3167</v>
      </c>
      <c r="G65" s="236" t="s">
        <v>3166</v>
      </c>
      <c r="H65" s="236" t="s">
        <v>5219</v>
      </c>
      <c r="I65" s="236" t="s">
        <v>1692</v>
      </c>
      <c r="J65" s="236" t="s">
        <v>3168</v>
      </c>
      <c r="K65" s="315">
        <v>-1000</v>
      </c>
      <c r="L65" s="315">
        <v>1000</v>
      </c>
      <c r="M65" s="268" t="s">
        <v>6331</v>
      </c>
      <c r="N65" s="229" t="s">
        <v>6440</v>
      </c>
      <c r="O65" s="322"/>
      <c r="P65" s="229"/>
    </row>
    <row r="66" spans="1:16">
      <c r="A66" s="178"/>
      <c r="B66" s="178" t="s">
        <v>156</v>
      </c>
      <c r="C66" s="178" t="s">
        <v>16</v>
      </c>
      <c r="D66" s="172" t="s">
        <v>6180</v>
      </c>
      <c r="E66" s="185"/>
      <c r="F66" s="185"/>
      <c r="G66" s="185"/>
      <c r="H66" s="172"/>
      <c r="I66" s="185"/>
      <c r="J66" s="172"/>
      <c r="K66" s="172"/>
      <c r="L66" s="172"/>
      <c r="M66" s="229" t="s">
        <v>6331</v>
      </c>
      <c r="N66" s="322"/>
      <c r="O66" s="322"/>
      <c r="P66" s="229"/>
    </row>
    <row r="67" spans="1:16">
      <c r="A67" s="178"/>
      <c r="B67" s="178" t="s">
        <v>158</v>
      </c>
      <c r="C67" s="178" t="s">
        <v>16</v>
      </c>
      <c r="D67" s="172" t="s">
        <v>6059</v>
      </c>
      <c r="E67" s="185"/>
      <c r="F67" s="185"/>
      <c r="G67" s="185"/>
      <c r="H67" s="172"/>
      <c r="I67" s="185"/>
      <c r="J67" s="172"/>
      <c r="K67" s="172"/>
      <c r="L67" s="172"/>
      <c r="M67" s="229" t="s">
        <v>6331</v>
      </c>
      <c r="N67" s="322"/>
      <c r="O67" s="322"/>
      <c r="P67" s="229"/>
    </row>
    <row r="68" spans="1:16">
      <c r="A68" s="243" t="s">
        <v>5514</v>
      </c>
      <c r="B68" s="243" t="s">
        <v>160</v>
      </c>
      <c r="C68" s="243" t="s">
        <v>16</v>
      </c>
      <c r="D68" s="244" t="s">
        <v>6155</v>
      </c>
      <c r="E68" s="236" t="s">
        <v>1692</v>
      </c>
      <c r="F68" s="236" t="s">
        <v>1692</v>
      </c>
      <c r="G68" s="236" t="s">
        <v>1692</v>
      </c>
      <c r="H68" s="236" t="s">
        <v>3298</v>
      </c>
      <c r="I68" s="236" t="s">
        <v>1692</v>
      </c>
      <c r="J68" s="236" t="s">
        <v>1692</v>
      </c>
      <c r="K68" s="239">
        <v>0</v>
      </c>
      <c r="L68" s="239">
        <v>1000</v>
      </c>
      <c r="M68" s="268" t="s">
        <v>6331</v>
      </c>
      <c r="N68" s="229"/>
      <c r="O68" s="322"/>
      <c r="P68" s="229"/>
    </row>
    <row r="69" spans="1:16">
      <c r="A69" s="243" t="s">
        <v>5514</v>
      </c>
      <c r="B69" s="243" t="s">
        <v>163</v>
      </c>
      <c r="C69" s="243" t="s">
        <v>16</v>
      </c>
      <c r="D69" s="244" t="s">
        <v>6347</v>
      </c>
      <c r="E69" s="235" t="s">
        <v>162</v>
      </c>
      <c r="F69" s="235" t="s">
        <v>55</v>
      </c>
      <c r="G69" s="236" t="s">
        <v>1692</v>
      </c>
      <c r="H69" s="238" t="s">
        <v>3298</v>
      </c>
      <c r="I69" s="238" t="s">
        <v>3388</v>
      </c>
      <c r="J69" s="238" t="s">
        <v>3390</v>
      </c>
      <c r="K69" s="237">
        <v>0</v>
      </c>
      <c r="L69" s="237">
        <v>1000</v>
      </c>
      <c r="M69" s="247" t="s">
        <v>6331</v>
      </c>
      <c r="N69" s="229"/>
      <c r="O69" s="322"/>
      <c r="P69" s="229"/>
    </row>
    <row r="70" spans="1:16">
      <c r="A70" s="243" t="s">
        <v>5514</v>
      </c>
      <c r="B70" s="243" t="s">
        <v>165</v>
      </c>
      <c r="C70" s="243" t="s">
        <v>16</v>
      </c>
      <c r="D70" s="244" t="s">
        <v>6042</v>
      </c>
      <c r="E70" s="238" t="s">
        <v>3368</v>
      </c>
      <c r="F70" s="238" t="s">
        <v>3370</v>
      </c>
      <c r="G70" s="236" t="s">
        <v>1692</v>
      </c>
      <c r="H70" s="238" t="s">
        <v>3298</v>
      </c>
      <c r="I70" s="238" t="s">
        <v>3369</v>
      </c>
      <c r="J70" s="238" t="s">
        <v>6318</v>
      </c>
      <c r="K70" s="237">
        <v>0</v>
      </c>
      <c r="L70" s="237">
        <v>1000</v>
      </c>
      <c r="M70" s="268" t="s">
        <v>6331</v>
      </c>
      <c r="N70" s="229"/>
      <c r="O70" s="322"/>
      <c r="P70" s="229"/>
    </row>
    <row r="71" spans="1:16">
      <c r="A71" s="178"/>
      <c r="B71" s="178" t="s">
        <v>167</v>
      </c>
      <c r="C71" s="178" t="s">
        <v>16</v>
      </c>
      <c r="D71" s="172" t="s">
        <v>5974</v>
      </c>
      <c r="E71" s="185"/>
      <c r="F71" s="185"/>
      <c r="G71" s="185"/>
      <c r="H71" s="172"/>
      <c r="I71" s="185"/>
      <c r="J71" s="172"/>
      <c r="K71" s="172"/>
      <c r="L71" s="172"/>
      <c r="M71" s="229" t="s">
        <v>6331</v>
      </c>
      <c r="N71" s="322"/>
      <c r="O71" s="322"/>
      <c r="P71" s="229"/>
    </row>
    <row r="72" spans="1:16">
      <c r="A72" s="178"/>
      <c r="B72" s="178" t="s">
        <v>169</v>
      </c>
      <c r="C72" s="178" t="s">
        <v>16</v>
      </c>
      <c r="D72" s="172" t="s">
        <v>5992</v>
      </c>
      <c r="E72" s="185"/>
      <c r="F72" s="185"/>
      <c r="G72" s="185"/>
      <c r="H72" s="172"/>
      <c r="I72" s="185"/>
      <c r="J72" s="172"/>
      <c r="K72" s="172"/>
      <c r="L72" s="172"/>
      <c r="M72" s="229" t="s">
        <v>6331</v>
      </c>
      <c r="N72" s="322"/>
      <c r="O72" s="322"/>
      <c r="P72" s="229"/>
    </row>
    <row r="73" spans="1:16">
      <c r="A73" s="178"/>
      <c r="B73" s="178" t="s">
        <v>171</v>
      </c>
      <c r="C73" s="178" t="s">
        <v>16</v>
      </c>
      <c r="D73" s="172" t="s">
        <v>6068</v>
      </c>
      <c r="E73" s="185"/>
      <c r="F73" s="185"/>
      <c r="G73" s="185"/>
      <c r="H73" s="172"/>
      <c r="I73" s="185"/>
      <c r="J73" s="172"/>
      <c r="K73" s="172"/>
      <c r="L73" s="172"/>
      <c r="M73" s="229" t="s">
        <v>6331</v>
      </c>
      <c r="N73" s="322"/>
      <c r="O73" s="322"/>
      <c r="P73" s="229"/>
    </row>
    <row r="74" spans="1:16">
      <c r="A74" s="243" t="s">
        <v>5514</v>
      </c>
      <c r="B74" s="243" t="s">
        <v>175</v>
      </c>
      <c r="C74" s="243" t="s">
        <v>16</v>
      </c>
      <c r="D74" s="244" t="s">
        <v>5863</v>
      </c>
      <c r="E74" s="235" t="s">
        <v>173</v>
      </c>
      <c r="F74" s="235" t="s">
        <v>174</v>
      </c>
      <c r="G74" s="236" t="s">
        <v>1692</v>
      </c>
      <c r="H74" s="236" t="s">
        <v>1764</v>
      </c>
      <c r="I74" s="236" t="s">
        <v>1692</v>
      </c>
      <c r="J74" s="236" t="s">
        <v>1692</v>
      </c>
      <c r="K74" s="239">
        <v>-1000</v>
      </c>
      <c r="L74" s="239">
        <v>1000</v>
      </c>
      <c r="M74" s="247" t="s">
        <v>6331</v>
      </c>
      <c r="N74" s="229"/>
      <c r="O74" s="229"/>
      <c r="P74" s="229"/>
    </row>
    <row r="75" spans="1:16">
      <c r="A75" s="178"/>
      <c r="B75" s="178" t="s">
        <v>177</v>
      </c>
      <c r="C75" s="178" t="s">
        <v>16</v>
      </c>
      <c r="D75" s="172" t="s">
        <v>5973</v>
      </c>
      <c r="E75" s="185"/>
      <c r="F75" s="185"/>
      <c r="G75" s="185"/>
      <c r="H75" s="172"/>
      <c r="I75" s="185"/>
      <c r="J75" s="172"/>
      <c r="K75" s="172"/>
      <c r="L75" s="172"/>
      <c r="M75" s="229" t="s">
        <v>6331</v>
      </c>
      <c r="N75" s="322"/>
      <c r="O75" s="322"/>
      <c r="P75" s="229"/>
    </row>
    <row r="76" spans="1:16">
      <c r="A76" s="243" t="s">
        <v>5514</v>
      </c>
      <c r="B76" s="243" t="s">
        <v>181</v>
      </c>
      <c r="C76" s="243" t="s">
        <v>16</v>
      </c>
      <c r="D76" s="244" t="s">
        <v>5504</v>
      </c>
      <c r="E76" s="235" t="s">
        <v>179</v>
      </c>
      <c r="F76" s="235" t="s">
        <v>180</v>
      </c>
      <c r="G76" s="236" t="s">
        <v>2361</v>
      </c>
      <c r="H76" s="236" t="s">
        <v>2319</v>
      </c>
      <c r="I76" s="236" t="s">
        <v>2140</v>
      </c>
      <c r="J76" s="236" t="s">
        <v>2142</v>
      </c>
      <c r="K76" s="315">
        <v>0</v>
      </c>
      <c r="L76" s="315">
        <v>1000</v>
      </c>
      <c r="M76" s="247" t="s">
        <v>6331</v>
      </c>
      <c r="N76" s="229" t="s">
        <v>6440</v>
      </c>
      <c r="O76" s="322"/>
      <c r="P76" s="229"/>
    </row>
    <row r="77" spans="1:16">
      <c r="A77" s="243" t="s">
        <v>5514</v>
      </c>
      <c r="B77" s="243" t="s">
        <v>185</v>
      </c>
      <c r="C77" s="243" t="s">
        <v>16</v>
      </c>
      <c r="D77" s="244" t="s">
        <v>5503</v>
      </c>
      <c r="E77" s="235" t="s">
        <v>183</v>
      </c>
      <c r="F77" s="235" t="s">
        <v>184</v>
      </c>
      <c r="G77" s="236" t="s">
        <v>2363</v>
      </c>
      <c r="H77" s="236" t="s">
        <v>2319</v>
      </c>
      <c r="I77" s="236" t="s">
        <v>2364</v>
      </c>
      <c r="J77" s="236" t="s">
        <v>2365</v>
      </c>
      <c r="K77" s="315">
        <v>0</v>
      </c>
      <c r="L77" s="315">
        <v>1000</v>
      </c>
      <c r="M77" s="247" t="s">
        <v>6331</v>
      </c>
      <c r="N77" s="229" t="s">
        <v>6440</v>
      </c>
      <c r="O77" s="322"/>
      <c r="P77" s="229"/>
    </row>
    <row r="78" spans="1:16">
      <c r="A78" s="243" t="s">
        <v>5514</v>
      </c>
      <c r="B78" s="243" t="s">
        <v>188</v>
      </c>
      <c r="C78" s="243" t="s">
        <v>16</v>
      </c>
      <c r="D78" s="244" t="s">
        <v>5865</v>
      </c>
      <c r="E78" s="235" t="s">
        <v>187</v>
      </c>
      <c r="F78" s="235" t="s">
        <v>14</v>
      </c>
      <c r="G78" s="236" t="s">
        <v>2139</v>
      </c>
      <c r="H78" s="236" t="s">
        <v>2111</v>
      </c>
      <c r="I78" s="236" t="s">
        <v>2140</v>
      </c>
      <c r="J78" s="236" t="s">
        <v>2142</v>
      </c>
      <c r="K78" s="315">
        <v>0</v>
      </c>
      <c r="L78" s="315">
        <v>1000</v>
      </c>
      <c r="M78" s="247" t="s">
        <v>6331</v>
      </c>
      <c r="N78" s="229" t="s">
        <v>6440</v>
      </c>
      <c r="O78" s="322"/>
      <c r="P78" s="229"/>
    </row>
    <row r="79" spans="1:16">
      <c r="A79" s="243" t="s">
        <v>5514</v>
      </c>
      <c r="B79" s="243" t="s">
        <v>192</v>
      </c>
      <c r="C79" s="243" t="s">
        <v>16</v>
      </c>
      <c r="D79" s="244" t="s">
        <v>5317</v>
      </c>
      <c r="E79" s="235" t="s">
        <v>190</v>
      </c>
      <c r="F79" s="235" t="s">
        <v>191</v>
      </c>
      <c r="G79" s="236" t="s">
        <v>2371</v>
      </c>
      <c r="H79" s="236" t="s">
        <v>2319</v>
      </c>
      <c r="I79" s="236" t="s">
        <v>2328</v>
      </c>
      <c r="J79" s="236" t="s">
        <v>2329</v>
      </c>
      <c r="K79" s="315">
        <v>0</v>
      </c>
      <c r="L79" s="315">
        <v>1000</v>
      </c>
      <c r="M79" s="268" t="s">
        <v>6331</v>
      </c>
      <c r="N79" s="229" t="s">
        <v>6440</v>
      </c>
      <c r="O79" s="322"/>
      <c r="P79" s="229"/>
    </row>
    <row r="80" spans="1:16">
      <c r="A80" s="243" t="s">
        <v>5514</v>
      </c>
      <c r="B80" s="243" t="s">
        <v>194</v>
      </c>
      <c r="C80" s="243" t="s">
        <v>16</v>
      </c>
      <c r="D80" s="244" t="s">
        <v>5316</v>
      </c>
      <c r="E80" s="235" t="s">
        <v>190</v>
      </c>
      <c r="F80" s="235" t="s">
        <v>191</v>
      </c>
      <c r="G80" s="236" t="s">
        <v>2327</v>
      </c>
      <c r="H80" s="236" t="s">
        <v>2319</v>
      </c>
      <c r="I80" s="236" t="s">
        <v>2328</v>
      </c>
      <c r="J80" s="236" t="s">
        <v>2329</v>
      </c>
      <c r="K80" s="315">
        <v>0</v>
      </c>
      <c r="L80" s="315">
        <v>1000</v>
      </c>
      <c r="M80" s="247" t="s">
        <v>6331</v>
      </c>
      <c r="N80" s="229" t="s">
        <v>6440</v>
      </c>
      <c r="O80" s="322"/>
      <c r="P80" s="229"/>
    </row>
    <row r="81" spans="1:16">
      <c r="A81" s="243" t="s">
        <v>5514</v>
      </c>
      <c r="B81" s="243" t="s">
        <v>198</v>
      </c>
      <c r="C81" s="243" t="s">
        <v>16</v>
      </c>
      <c r="D81" s="244" t="s">
        <v>5505</v>
      </c>
      <c r="E81" s="235" t="s">
        <v>196</v>
      </c>
      <c r="F81" s="235" t="s">
        <v>197</v>
      </c>
      <c r="G81" s="236" t="s">
        <v>2102</v>
      </c>
      <c r="H81" s="236" t="s">
        <v>2066</v>
      </c>
      <c r="I81" s="236" t="s">
        <v>2103</v>
      </c>
      <c r="J81" s="236" t="s">
        <v>2104</v>
      </c>
      <c r="K81" s="315">
        <v>-1000</v>
      </c>
      <c r="L81" s="315">
        <v>1000</v>
      </c>
      <c r="M81" s="247" t="s">
        <v>6331</v>
      </c>
      <c r="N81" s="229" t="s">
        <v>6440</v>
      </c>
      <c r="O81" s="322"/>
      <c r="P81" s="229"/>
    </row>
    <row r="82" spans="1:16">
      <c r="A82" s="243" t="s">
        <v>5514</v>
      </c>
      <c r="B82" s="243" t="s">
        <v>202</v>
      </c>
      <c r="C82" s="243" t="s">
        <v>16</v>
      </c>
      <c r="D82" s="244" t="s">
        <v>5473</v>
      </c>
      <c r="E82" s="235" t="s">
        <v>200</v>
      </c>
      <c r="F82" s="235" t="s">
        <v>201</v>
      </c>
      <c r="G82" s="236" t="s">
        <v>2106</v>
      </c>
      <c r="H82" s="236" t="s">
        <v>2066</v>
      </c>
      <c r="I82" s="236" t="s">
        <v>2107</v>
      </c>
      <c r="J82" s="236" t="s">
        <v>2108</v>
      </c>
      <c r="K82" s="315">
        <v>-1000</v>
      </c>
      <c r="L82" s="315">
        <v>1000</v>
      </c>
      <c r="M82" s="247" t="s">
        <v>6331</v>
      </c>
      <c r="N82" s="270" t="s">
        <v>6440</v>
      </c>
      <c r="O82" s="247"/>
      <c r="P82" s="268"/>
    </row>
    <row r="83" spans="1:16">
      <c r="A83" s="243" t="s">
        <v>5514</v>
      </c>
      <c r="B83" s="243" t="s">
        <v>206</v>
      </c>
      <c r="C83" s="243" t="s">
        <v>16</v>
      </c>
      <c r="D83" s="250" t="s">
        <v>6039</v>
      </c>
      <c r="E83" s="235" t="s">
        <v>204</v>
      </c>
      <c r="F83" s="235" t="s">
        <v>205</v>
      </c>
      <c r="G83" s="236" t="s">
        <v>2070</v>
      </c>
      <c r="H83" s="236" t="s">
        <v>2066</v>
      </c>
      <c r="I83" s="236" t="s">
        <v>204</v>
      </c>
      <c r="J83" s="236" t="s">
        <v>2071</v>
      </c>
      <c r="K83" s="313">
        <v>-100</v>
      </c>
      <c r="L83" s="314">
        <v>100</v>
      </c>
      <c r="M83" s="247" t="s">
        <v>6331</v>
      </c>
      <c r="N83" s="229" t="s">
        <v>6440</v>
      </c>
      <c r="O83" s="229"/>
      <c r="P83" s="229"/>
    </row>
    <row r="84" spans="1:16">
      <c r="A84" s="243" t="s">
        <v>5645</v>
      </c>
      <c r="B84" s="243" t="s">
        <v>210</v>
      </c>
      <c r="C84" s="243" t="s">
        <v>16</v>
      </c>
      <c r="D84" s="250" t="s">
        <v>5644</v>
      </c>
      <c r="E84" s="235" t="s">
        <v>208</v>
      </c>
      <c r="F84" s="235" t="s">
        <v>209</v>
      </c>
      <c r="G84" s="236" t="s">
        <v>2065</v>
      </c>
      <c r="H84" s="236" t="s">
        <v>2066</v>
      </c>
      <c r="I84" s="236" t="s">
        <v>2067</v>
      </c>
      <c r="J84" s="236" t="s">
        <v>2068</v>
      </c>
      <c r="K84" s="313">
        <v>-100</v>
      </c>
      <c r="L84" s="314">
        <v>100</v>
      </c>
      <c r="M84" s="247" t="s">
        <v>6331</v>
      </c>
      <c r="N84" s="229" t="s">
        <v>6440</v>
      </c>
      <c r="O84" s="229"/>
      <c r="P84" s="229"/>
    </row>
    <row r="85" spans="1:16">
      <c r="A85" s="243" t="s">
        <v>5514</v>
      </c>
      <c r="B85" s="243" t="s">
        <v>214</v>
      </c>
      <c r="C85" s="243" t="s">
        <v>16</v>
      </c>
      <c r="D85" s="244" t="s">
        <v>5643</v>
      </c>
      <c r="E85" s="235" t="s">
        <v>212</v>
      </c>
      <c r="F85" s="235" t="s">
        <v>213</v>
      </c>
      <c r="G85" s="241" t="s">
        <v>2373</v>
      </c>
      <c r="H85" s="241" t="s">
        <v>2319</v>
      </c>
      <c r="I85" s="241" t="s">
        <v>2374</v>
      </c>
      <c r="J85" s="241" t="s">
        <v>2376</v>
      </c>
      <c r="K85" s="316">
        <v>0</v>
      </c>
      <c r="L85" s="316">
        <v>1000</v>
      </c>
      <c r="M85" s="247" t="s">
        <v>6331</v>
      </c>
      <c r="N85" s="229" t="s">
        <v>6440</v>
      </c>
      <c r="O85" s="322"/>
      <c r="P85" s="229"/>
    </row>
    <row r="86" spans="1:16">
      <c r="A86" s="243" t="s">
        <v>5514</v>
      </c>
      <c r="B86" s="243" t="s">
        <v>218</v>
      </c>
      <c r="C86" s="243" t="s">
        <v>16</v>
      </c>
      <c r="D86" s="244" t="s">
        <v>5656</v>
      </c>
      <c r="E86" s="235" t="s">
        <v>216</v>
      </c>
      <c r="F86" s="235" t="s">
        <v>217</v>
      </c>
      <c r="G86" s="236" t="s">
        <v>2348</v>
      </c>
      <c r="H86" s="236" t="s">
        <v>2319</v>
      </c>
      <c r="I86" s="236" t="s">
        <v>2349</v>
      </c>
      <c r="J86" s="236" t="s">
        <v>2350</v>
      </c>
      <c r="K86" s="315">
        <v>-1000</v>
      </c>
      <c r="L86" s="315">
        <v>1000</v>
      </c>
      <c r="M86" s="247" t="s">
        <v>6331</v>
      </c>
      <c r="N86" s="270" t="s">
        <v>6440</v>
      </c>
      <c r="O86" s="268"/>
      <c r="P86" s="268"/>
    </row>
    <row r="87" spans="1:16">
      <c r="A87" s="243" t="s">
        <v>5514</v>
      </c>
      <c r="B87" s="243" t="s">
        <v>222</v>
      </c>
      <c r="C87" s="243" t="s">
        <v>16</v>
      </c>
      <c r="D87" s="244" t="s">
        <v>5518</v>
      </c>
      <c r="E87" s="235" t="s">
        <v>220</v>
      </c>
      <c r="F87" s="235" t="s">
        <v>221</v>
      </c>
      <c r="G87" s="236" t="s">
        <v>2352</v>
      </c>
      <c r="H87" s="236" t="s">
        <v>2319</v>
      </c>
      <c r="I87" s="236" t="s">
        <v>220</v>
      </c>
      <c r="J87" s="236" t="s">
        <v>2353</v>
      </c>
      <c r="K87" s="315">
        <v>0</v>
      </c>
      <c r="L87" s="315">
        <v>1000</v>
      </c>
      <c r="M87" s="247" t="s">
        <v>6331</v>
      </c>
      <c r="N87" s="229" t="s">
        <v>6440</v>
      </c>
      <c r="O87" s="322"/>
      <c r="P87" s="229"/>
    </row>
    <row r="88" spans="1:16">
      <c r="A88" s="243" t="s">
        <v>5514</v>
      </c>
      <c r="B88" s="243" t="s">
        <v>226</v>
      </c>
      <c r="C88" s="243" t="s">
        <v>16</v>
      </c>
      <c r="D88" s="244" t="s">
        <v>5909</v>
      </c>
      <c r="E88" s="235" t="s">
        <v>224</v>
      </c>
      <c r="F88" s="235" t="s">
        <v>225</v>
      </c>
      <c r="G88" s="236" t="s">
        <v>2355</v>
      </c>
      <c r="H88" s="236" t="s">
        <v>2319</v>
      </c>
      <c r="I88" s="236" t="s">
        <v>2357</v>
      </c>
      <c r="J88" s="236" t="s">
        <v>2359</v>
      </c>
      <c r="K88" s="315">
        <v>-1000</v>
      </c>
      <c r="L88" s="315">
        <v>1000</v>
      </c>
      <c r="M88" s="247" t="s">
        <v>6331</v>
      </c>
      <c r="N88" s="229" t="s">
        <v>6440</v>
      </c>
      <c r="O88" s="229"/>
      <c r="P88" s="229"/>
    </row>
    <row r="89" spans="1:16">
      <c r="A89" s="243" t="s">
        <v>5514</v>
      </c>
      <c r="B89" s="243" t="s">
        <v>230</v>
      </c>
      <c r="C89" s="243" t="s">
        <v>16</v>
      </c>
      <c r="D89" s="244" t="s">
        <v>5649</v>
      </c>
      <c r="E89" s="235" t="s">
        <v>228</v>
      </c>
      <c r="F89" s="235" t="s">
        <v>229</v>
      </c>
      <c r="G89" s="236" t="s">
        <v>2336</v>
      </c>
      <c r="H89" s="236" t="s">
        <v>2319</v>
      </c>
      <c r="I89" s="236" t="s">
        <v>2337</v>
      </c>
      <c r="J89" s="236" t="s">
        <v>5222</v>
      </c>
      <c r="K89" s="315">
        <v>-1000</v>
      </c>
      <c r="L89" s="315">
        <v>1000</v>
      </c>
      <c r="M89" s="247" t="s">
        <v>6331</v>
      </c>
      <c r="N89" s="229" t="s">
        <v>6440</v>
      </c>
      <c r="O89" s="229"/>
      <c r="P89" s="229"/>
    </row>
    <row r="90" spans="1:16">
      <c r="A90" s="243" t="s">
        <v>5514</v>
      </c>
      <c r="B90" s="243" t="s">
        <v>234</v>
      </c>
      <c r="C90" s="243" t="s">
        <v>16</v>
      </c>
      <c r="D90" s="244" t="s">
        <v>6158</v>
      </c>
      <c r="E90" s="235" t="s">
        <v>232</v>
      </c>
      <c r="F90" s="235" t="s">
        <v>233</v>
      </c>
      <c r="G90" s="236" t="s">
        <v>2318</v>
      </c>
      <c r="H90" s="236" t="s">
        <v>2319</v>
      </c>
      <c r="I90" s="236" t="s">
        <v>2320</v>
      </c>
      <c r="J90" s="236" t="s">
        <v>5220</v>
      </c>
      <c r="K90" s="315">
        <v>-1000</v>
      </c>
      <c r="L90" s="315">
        <v>1000</v>
      </c>
      <c r="M90" s="247" t="s">
        <v>6331</v>
      </c>
      <c r="N90" s="229" t="s">
        <v>6440</v>
      </c>
      <c r="O90" s="229"/>
      <c r="P90" s="229"/>
    </row>
    <row r="91" spans="1:16" s="224" customFormat="1">
      <c r="A91" s="243" t="s">
        <v>5514</v>
      </c>
      <c r="B91" s="243" t="s">
        <v>238</v>
      </c>
      <c r="C91" s="243" t="s">
        <v>16</v>
      </c>
      <c r="D91" s="244" t="s">
        <v>5508</v>
      </c>
      <c r="E91" s="235" t="s">
        <v>236</v>
      </c>
      <c r="F91" s="235" t="s">
        <v>237</v>
      </c>
      <c r="G91" s="236" t="s">
        <v>2340</v>
      </c>
      <c r="H91" s="236" t="s">
        <v>2319</v>
      </c>
      <c r="I91" s="236" t="s">
        <v>236</v>
      </c>
      <c r="J91" s="236" t="s">
        <v>2341</v>
      </c>
      <c r="K91" s="313">
        <v>-1000</v>
      </c>
      <c r="L91" s="314">
        <v>0</v>
      </c>
      <c r="M91" s="247" t="s">
        <v>6331</v>
      </c>
      <c r="N91" s="229" t="s">
        <v>6440</v>
      </c>
      <c r="O91" s="229"/>
      <c r="P91" s="229"/>
    </row>
    <row r="92" spans="1:16">
      <c r="A92" s="178"/>
      <c r="B92" s="178" t="s">
        <v>242</v>
      </c>
      <c r="C92" s="178" t="s">
        <v>16</v>
      </c>
      <c r="D92" s="172" t="s">
        <v>6176</v>
      </c>
      <c r="E92" s="185" t="s">
        <v>240</v>
      </c>
      <c r="F92" s="185" t="s">
        <v>241</v>
      </c>
      <c r="G92" s="185"/>
      <c r="H92" s="172"/>
      <c r="I92" s="185"/>
      <c r="J92" s="172"/>
      <c r="K92" s="172"/>
      <c r="L92" s="172"/>
      <c r="M92" s="229" t="s">
        <v>6331</v>
      </c>
      <c r="N92" s="229"/>
      <c r="O92" s="322"/>
      <c r="P92" s="229"/>
    </row>
    <row r="93" spans="1:16">
      <c r="A93" s="243" t="s">
        <v>5514</v>
      </c>
      <c r="B93" s="243" t="s">
        <v>244</v>
      </c>
      <c r="C93" s="243" t="s">
        <v>16</v>
      </c>
      <c r="D93" s="244" t="s">
        <v>6037</v>
      </c>
      <c r="E93" s="236" t="s">
        <v>1692</v>
      </c>
      <c r="F93" s="236" t="s">
        <v>2433</v>
      </c>
      <c r="G93" s="236" t="s">
        <v>2432</v>
      </c>
      <c r="H93" s="236" t="s">
        <v>2418</v>
      </c>
      <c r="I93" s="236" t="s">
        <v>1692</v>
      </c>
      <c r="J93" s="236" t="s">
        <v>2434</v>
      </c>
      <c r="K93" s="315">
        <v>-1000</v>
      </c>
      <c r="L93" s="315">
        <v>1000</v>
      </c>
      <c r="M93" s="247" t="s">
        <v>6331</v>
      </c>
      <c r="N93" s="229" t="s">
        <v>6440</v>
      </c>
      <c r="O93" s="322"/>
      <c r="P93" s="229"/>
    </row>
    <row r="94" spans="1:16">
      <c r="A94" s="243" t="s">
        <v>5514</v>
      </c>
      <c r="B94" s="243" t="s">
        <v>246</v>
      </c>
      <c r="C94" s="243" t="s">
        <v>16</v>
      </c>
      <c r="D94" s="244" t="s">
        <v>6038</v>
      </c>
      <c r="E94" s="236" t="s">
        <v>1692</v>
      </c>
      <c r="F94" s="236" t="s">
        <v>2429</v>
      </c>
      <c r="G94" s="236" t="s">
        <v>2428</v>
      </c>
      <c r="H94" s="236" t="s">
        <v>2418</v>
      </c>
      <c r="I94" s="236" t="s">
        <v>1692</v>
      </c>
      <c r="J94" s="236" t="s">
        <v>2430</v>
      </c>
      <c r="K94" s="315">
        <v>0</v>
      </c>
      <c r="L94" s="315">
        <v>1000</v>
      </c>
      <c r="M94" s="247" t="s">
        <v>6331</v>
      </c>
      <c r="N94" s="229" t="s">
        <v>6440</v>
      </c>
      <c r="O94" s="322"/>
      <c r="P94" s="229"/>
    </row>
    <row r="95" spans="1:16">
      <c r="A95" s="243" t="s">
        <v>5514</v>
      </c>
      <c r="B95" s="243" t="s">
        <v>249</v>
      </c>
      <c r="C95" s="243" t="s">
        <v>16</v>
      </c>
      <c r="D95" s="244" t="s">
        <v>5542</v>
      </c>
      <c r="E95" s="235" t="s">
        <v>248</v>
      </c>
      <c r="F95" s="236" t="s">
        <v>1692</v>
      </c>
      <c r="G95" s="236" t="s">
        <v>1692</v>
      </c>
      <c r="H95" s="236" t="s">
        <v>2418</v>
      </c>
      <c r="I95" s="236" t="s">
        <v>1692</v>
      </c>
      <c r="J95" s="236" t="s">
        <v>1692</v>
      </c>
      <c r="K95" s="239">
        <v>0</v>
      </c>
      <c r="L95" s="239">
        <v>1000</v>
      </c>
      <c r="M95" s="247" t="s">
        <v>6331</v>
      </c>
      <c r="N95" s="346"/>
      <c r="O95" s="322"/>
      <c r="P95" s="229"/>
    </row>
    <row r="96" spans="1:16">
      <c r="A96" s="178"/>
      <c r="B96" s="178" t="s">
        <v>252</v>
      </c>
      <c r="C96" s="178" t="s">
        <v>16</v>
      </c>
      <c r="D96" s="172" t="s">
        <v>5898</v>
      </c>
      <c r="E96" s="185" t="s">
        <v>251</v>
      </c>
      <c r="F96" s="185" t="s">
        <v>237</v>
      </c>
      <c r="G96" s="185"/>
      <c r="H96" s="172"/>
      <c r="I96" s="185"/>
      <c r="J96" s="172"/>
      <c r="K96" s="172"/>
      <c r="L96" s="172"/>
      <c r="M96" s="229" t="s">
        <v>6331</v>
      </c>
      <c r="N96" s="229"/>
      <c r="O96" s="322"/>
      <c r="P96" s="229"/>
    </row>
    <row r="97" spans="1:16">
      <c r="A97" s="178"/>
      <c r="B97" s="178" t="s">
        <v>256</v>
      </c>
      <c r="C97" s="178" t="s">
        <v>16</v>
      </c>
      <c r="D97" s="172" t="s">
        <v>5900</v>
      </c>
      <c r="E97" s="185" t="s">
        <v>254</v>
      </c>
      <c r="F97" s="185" t="s">
        <v>255</v>
      </c>
      <c r="G97" s="185"/>
      <c r="H97" s="172"/>
      <c r="I97" s="185"/>
      <c r="J97" s="172"/>
      <c r="K97" s="172"/>
      <c r="L97" s="172"/>
      <c r="M97" s="229" t="s">
        <v>6331</v>
      </c>
      <c r="N97" s="229"/>
      <c r="O97" s="322"/>
      <c r="P97" s="229"/>
    </row>
    <row r="98" spans="1:16">
      <c r="A98" s="178"/>
      <c r="B98" s="178" t="s">
        <v>260</v>
      </c>
      <c r="C98" s="178" t="s">
        <v>16</v>
      </c>
      <c r="D98" s="172" t="s">
        <v>6172</v>
      </c>
      <c r="E98" s="185" t="s">
        <v>258</v>
      </c>
      <c r="F98" s="185" t="s">
        <v>259</v>
      </c>
      <c r="G98" s="185"/>
      <c r="H98" s="172"/>
      <c r="I98" s="185"/>
      <c r="J98" s="172"/>
      <c r="K98" s="172"/>
      <c r="L98" s="172"/>
      <c r="M98" s="229" t="s">
        <v>6331</v>
      </c>
      <c r="N98" s="229"/>
      <c r="O98" s="322"/>
      <c r="P98" s="229"/>
    </row>
    <row r="99" spans="1:16">
      <c r="A99" s="178"/>
      <c r="B99" s="178" t="s">
        <v>264</v>
      </c>
      <c r="C99" s="178" t="s">
        <v>16</v>
      </c>
      <c r="D99" s="172" t="s">
        <v>6174</v>
      </c>
      <c r="E99" s="185" t="s">
        <v>262</v>
      </c>
      <c r="F99" s="185" t="s">
        <v>263</v>
      </c>
      <c r="G99" s="185"/>
      <c r="H99" s="172"/>
      <c r="I99" s="185"/>
      <c r="J99" s="172"/>
      <c r="K99" s="172"/>
      <c r="L99" s="172"/>
      <c r="M99" s="229" t="s">
        <v>6331</v>
      </c>
      <c r="N99" s="229"/>
      <c r="O99" s="322"/>
      <c r="P99" s="229"/>
    </row>
    <row r="100" spans="1:16">
      <c r="A100" s="243" t="s">
        <v>5514</v>
      </c>
      <c r="B100" s="243" t="s">
        <v>268</v>
      </c>
      <c r="C100" s="243" t="s">
        <v>16</v>
      </c>
      <c r="D100" s="244" t="s">
        <v>5931</v>
      </c>
      <c r="E100" s="235" t="s">
        <v>266</v>
      </c>
      <c r="F100" s="235" t="s">
        <v>4234</v>
      </c>
      <c r="G100" s="236" t="s">
        <v>3141</v>
      </c>
      <c r="H100" s="236" t="s">
        <v>5219</v>
      </c>
      <c r="I100" s="236" t="s">
        <v>266</v>
      </c>
      <c r="J100" s="236" t="s">
        <v>5784</v>
      </c>
      <c r="K100" s="313">
        <v>-1000</v>
      </c>
      <c r="L100" s="314">
        <v>0</v>
      </c>
      <c r="M100" s="268" t="s">
        <v>6331</v>
      </c>
      <c r="N100" s="229" t="s">
        <v>6440</v>
      </c>
      <c r="O100" s="322"/>
      <c r="P100" s="229"/>
    </row>
    <row r="101" spans="1:16">
      <c r="A101" s="243" t="s">
        <v>5514</v>
      </c>
      <c r="B101" s="243" t="s">
        <v>272</v>
      </c>
      <c r="C101" s="243" t="s">
        <v>16</v>
      </c>
      <c r="D101" s="249" t="s">
        <v>5924</v>
      </c>
      <c r="E101" s="235" t="s">
        <v>270</v>
      </c>
      <c r="F101" s="235" t="s">
        <v>4230</v>
      </c>
      <c r="G101" s="236" t="s">
        <v>2323</v>
      </c>
      <c r="H101" s="236" t="s">
        <v>2319</v>
      </c>
      <c r="I101" s="236" t="s">
        <v>270</v>
      </c>
      <c r="J101" s="236" t="s">
        <v>2325</v>
      </c>
      <c r="K101" s="313">
        <v>-20</v>
      </c>
      <c r="L101" s="314">
        <v>0</v>
      </c>
      <c r="M101" s="268" t="s">
        <v>6331</v>
      </c>
      <c r="N101" s="229" t="s">
        <v>6440</v>
      </c>
      <c r="O101" s="322"/>
      <c r="P101" s="229"/>
    </row>
    <row r="102" spans="1:16">
      <c r="A102" s="243" t="s">
        <v>5514</v>
      </c>
      <c r="B102" s="243" t="s">
        <v>274</v>
      </c>
      <c r="C102" s="243" t="s">
        <v>16</v>
      </c>
      <c r="D102" s="244" t="s">
        <v>5692</v>
      </c>
      <c r="E102" s="235" t="s">
        <v>258</v>
      </c>
      <c r="F102" s="235" t="s">
        <v>259</v>
      </c>
      <c r="G102" s="236" t="s">
        <v>3145</v>
      </c>
      <c r="H102" s="236" t="s">
        <v>5219</v>
      </c>
      <c r="I102" s="236" t="s">
        <v>3146</v>
      </c>
      <c r="J102" s="236" t="s">
        <v>3147</v>
      </c>
      <c r="K102" s="313">
        <v>0</v>
      </c>
      <c r="L102" s="314">
        <v>50</v>
      </c>
      <c r="M102" s="247" t="s">
        <v>6331</v>
      </c>
      <c r="N102" s="229" t="s">
        <v>6440</v>
      </c>
      <c r="O102" s="322"/>
      <c r="P102" s="229"/>
    </row>
    <row r="103" spans="1:16">
      <c r="A103" s="243" t="s">
        <v>5514</v>
      </c>
      <c r="B103" s="243" t="s">
        <v>276</v>
      </c>
      <c r="C103" s="243" t="s">
        <v>16</v>
      </c>
      <c r="D103" s="244" t="s">
        <v>5689</v>
      </c>
      <c r="E103" s="235" t="s">
        <v>262</v>
      </c>
      <c r="F103" s="235" t="s">
        <v>263</v>
      </c>
      <c r="G103" s="236" t="s">
        <v>3149</v>
      </c>
      <c r="H103" s="236" t="s">
        <v>5219</v>
      </c>
      <c r="I103" s="236" t="s">
        <v>3150</v>
      </c>
      <c r="J103" s="236" t="s">
        <v>3152</v>
      </c>
      <c r="K103" s="313">
        <v>-50</v>
      </c>
      <c r="L103" s="314">
        <v>0</v>
      </c>
      <c r="M103" s="247" t="s">
        <v>6331</v>
      </c>
      <c r="N103" s="229" t="s">
        <v>6440</v>
      </c>
      <c r="O103" s="229"/>
      <c r="P103" s="229"/>
    </row>
    <row r="104" spans="1:16">
      <c r="A104" s="243" t="s">
        <v>5514</v>
      </c>
      <c r="B104" s="243" t="s">
        <v>280</v>
      </c>
      <c r="C104" s="243" t="s">
        <v>16</v>
      </c>
      <c r="D104" s="244" t="s">
        <v>5492</v>
      </c>
      <c r="E104" s="235" t="s">
        <v>278</v>
      </c>
      <c r="F104" s="235" t="s">
        <v>279</v>
      </c>
      <c r="G104" s="236" t="s">
        <v>1839</v>
      </c>
      <c r="H104" s="236" t="s">
        <v>1840</v>
      </c>
      <c r="I104" s="236" t="s">
        <v>278</v>
      </c>
      <c r="J104" s="236" t="s">
        <v>1842</v>
      </c>
      <c r="K104" s="313">
        <v>0</v>
      </c>
      <c r="L104" s="314">
        <v>100</v>
      </c>
      <c r="M104" s="247" t="s">
        <v>6331</v>
      </c>
      <c r="N104" s="229" t="s">
        <v>6440</v>
      </c>
      <c r="O104" s="322"/>
      <c r="P104" s="229"/>
    </row>
    <row r="105" spans="1:16" s="224" customFormat="1">
      <c r="A105" s="243" t="s">
        <v>5514</v>
      </c>
      <c r="B105" s="243" t="s">
        <v>284</v>
      </c>
      <c r="C105" s="243" t="s">
        <v>16</v>
      </c>
      <c r="D105" s="244" t="s">
        <v>5940</v>
      </c>
      <c r="E105" s="235" t="s">
        <v>282</v>
      </c>
      <c r="F105" s="235" t="s">
        <v>283</v>
      </c>
      <c r="G105" s="236" t="s">
        <v>2004</v>
      </c>
      <c r="H105" s="236" t="s">
        <v>2005</v>
      </c>
      <c r="I105" s="236" t="s">
        <v>1692</v>
      </c>
      <c r="J105" s="236" t="s">
        <v>2007</v>
      </c>
      <c r="K105" s="239">
        <v>-1000</v>
      </c>
      <c r="L105" s="239">
        <v>1000</v>
      </c>
      <c r="M105" s="247" t="s">
        <v>6331</v>
      </c>
      <c r="N105" s="337"/>
      <c r="O105" s="322"/>
      <c r="P105" s="229"/>
    </row>
    <row r="106" spans="1:16">
      <c r="A106" s="243" t="s">
        <v>5808</v>
      </c>
      <c r="B106" s="333" t="s">
        <v>288</v>
      </c>
      <c r="C106" s="333" t="s">
        <v>16</v>
      </c>
      <c r="D106" s="334" t="s">
        <v>5489</v>
      </c>
      <c r="E106" s="335" t="s">
        <v>286</v>
      </c>
      <c r="F106" s="335" t="s">
        <v>287</v>
      </c>
      <c r="G106" s="336" t="s">
        <v>1848</v>
      </c>
      <c r="H106" s="336" t="s">
        <v>1840</v>
      </c>
      <c r="I106" s="336" t="s">
        <v>1849</v>
      </c>
      <c r="J106" s="336" t="s">
        <v>1850</v>
      </c>
      <c r="K106" s="324">
        <v>0</v>
      </c>
      <c r="L106" s="324">
        <v>1000</v>
      </c>
      <c r="M106" s="332" t="s">
        <v>6331</v>
      </c>
      <c r="N106" s="337" t="s">
        <v>6440</v>
      </c>
      <c r="O106" s="338"/>
      <c r="P106" s="337"/>
    </row>
    <row r="107" spans="1:16">
      <c r="A107" s="243" t="s">
        <v>5808</v>
      </c>
      <c r="B107" s="243" t="s">
        <v>292</v>
      </c>
      <c r="C107" s="243" t="s">
        <v>16</v>
      </c>
      <c r="D107" s="249" t="s">
        <v>6002</v>
      </c>
      <c r="E107" s="240" t="s">
        <v>290</v>
      </c>
      <c r="F107" s="235" t="s">
        <v>291</v>
      </c>
      <c r="G107" s="236" t="s">
        <v>1856</v>
      </c>
      <c r="H107" s="236" t="s">
        <v>1840</v>
      </c>
      <c r="I107" s="236" t="s">
        <v>1858</v>
      </c>
      <c r="J107" s="236" t="s">
        <v>1860</v>
      </c>
      <c r="K107" s="313">
        <v>-50</v>
      </c>
      <c r="L107" s="314">
        <v>0</v>
      </c>
      <c r="M107" s="270" t="s">
        <v>6331</v>
      </c>
      <c r="N107" s="229" t="s">
        <v>6440</v>
      </c>
      <c r="O107" s="322"/>
      <c r="P107" s="229"/>
    </row>
    <row r="108" spans="1:16">
      <c r="A108" s="243" t="s">
        <v>5514</v>
      </c>
      <c r="B108" s="243" t="s">
        <v>296</v>
      </c>
      <c r="C108" s="243" t="s">
        <v>16</v>
      </c>
      <c r="D108" s="244" t="s">
        <v>5979</v>
      </c>
      <c r="E108" s="235" t="s">
        <v>294</v>
      </c>
      <c r="F108" s="235" t="s">
        <v>1869</v>
      </c>
      <c r="G108" s="236" t="s">
        <v>1867</v>
      </c>
      <c r="H108" s="236" t="s">
        <v>1840</v>
      </c>
      <c r="I108" s="236" t="s">
        <v>1868</v>
      </c>
      <c r="J108" s="236" t="s">
        <v>1870</v>
      </c>
      <c r="K108" s="315">
        <v>0</v>
      </c>
      <c r="L108" s="315">
        <v>1000</v>
      </c>
      <c r="M108" s="268" t="s">
        <v>6331</v>
      </c>
      <c r="N108" s="229" t="s">
        <v>6440</v>
      </c>
      <c r="O108" s="322"/>
      <c r="P108" s="229"/>
    </row>
    <row r="109" spans="1:16">
      <c r="A109" s="178"/>
      <c r="B109" s="178" t="s">
        <v>300</v>
      </c>
      <c r="C109" s="178" t="s">
        <v>16</v>
      </c>
      <c r="D109" s="172" t="s">
        <v>5981</v>
      </c>
      <c r="E109" s="185" t="s">
        <v>298</v>
      </c>
      <c r="F109" s="185" t="s">
        <v>1880</v>
      </c>
      <c r="G109" s="185"/>
      <c r="H109" s="172"/>
      <c r="I109" s="185"/>
      <c r="J109" s="172"/>
      <c r="K109" s="172"/>
      <c r="L109" s="172"/>
      <c r="M109" s="229" t="s">
        <v>6331</v>
      </c>
      <c r="N109" s="229"/>
      <c r="O109" s="322"/>
      <c r="P109" s="229"/>
    </row>
    <row r="110" spans="1:16">
      <c r="A110" s="243" t="s">
        <v>5514</v>
      </c>
      <c r="B110" s="243" t="s">
        <v>302</v>
      </c>
      <c r="C110" s="243" t="s">
        <v>16</v>
      </c>
      <c r="D110" s="244" t="s">
        <v>5978</v>
      </c>
      <c r="E110" s="235" t="s">
        <v>266</v>
      </c>
      <c r="F110" s="235" t="s">
        <v>4234</v>
      </c>
      <c r="G110" s="236" t="s">
        <v>1862</v>
      </c>
      <c r="H110" s="236" t="s">
        <v>1840</v>
      </c>
      <c r="I110" s="236" t="s">
        <v>266</v>
      </c>
      <c r="J110" s="236" t="s">
        <v>5785</v>
      </c>
      <c r="K110" s="315">
        <v>-1000</v>
      </c>
      <c r="L110" s="315">
        <v>0</v>
      </c>
      <c r="M110" s="268" t="s">
        <v>6331</v>
      </c>
      <c r="N110" s="229" t="s">
        <v>6440</v>
      </c>
      <c r="O110" s="322"/>
      <c r="P110" s="229"/>
    </row>
    <row r="111" spans="1:16">
      <c r="A111" s="243" t="s">
        <v>5514</v>
      </c>
      <c r="B111" s="243" t="s">
        <v>306</v>
      </c>
      <c r="C111" s="243" t="s">
        <v>16</v>
      </c>
      <c r="D111" s="244" t="s">
        <v>5977</v>
      </c>
      <c r="E111" s="235" t="s">
        <v>304</v>
      </c>
      <c r="F111" s="235" t="s">
        <v>4225</v>
      </c>
      <c r="G111" s="236" t="s">
        <v>1884</v>
      </c>
      <c r="H111" s="236" t="s">
        <v>1840</v>
      </c>
      <c r="I111" s="236" t="s">
        <v>1886</v>
      </c>
      <c r="J111" s="236" t="s">
        <v>1888</v>
      </c>
      <c r="K111" s="315">
        <v>0</v>
      </c>
      <c r="L111" s="315">
        <v>50</v>
      </c>
      <c r="M111" s="268" t="s">
        <v>6331</v>
      </c>
      <c r="N111" s="229" t="s">
        <v>6440</v>
      </c>
      <c r="O111" s="322"/>
      <c r="P111" s="229"/>
    </row>
    <row r="112" spans="1:16">
      <c r="A112" s="243" t="s">
        <v>5514</v>
      </c>
      <c r="B112" s="243" t="s">
        <v>308</v>
      </c>
      <c r="C112" s="243" t="s">
        <v>16</v>
      </c>
      <c r="D112" s="244" t="s">
        <v>5939</v>
      </c>
      <c r="E112" s="236" t="s">
        <v>2855</v>
      </c>
      <c r="F112" s="236" t="s">
        <v>2856</v>
      </c>
      <c r="G112" s="236" t="s">
        <v>2854</v>
      </c>
      <c r="H112" s="236" t="s">
        <v>2848</v>
      </c>
      <c r="I112" s="236" t="s">
        <v>2855</v>
      </c>
      <c r="J112" s="236" t="s">
        <v>5841</v>
      </c>
      <c r="K112" s="315">
        <v>0</v>
      </c>
      <c r="L112" s="315">
        <v>1000</v>
      </c>
      <c r="M112" s="247" t="s">
        <v>6331</v>
      </c>
      <c r="N112" s="229" t="s">
        <v>6440</v>
      </c>
      <c r="O112" s="322"/>
      <c r="P112" s="229"/>
    </row>
    <row r="113" spans="1:16">
      <c r="A113" s="243" t="s">
        <v>5514</v>
      </c>
      <c r="B113" s="243" t="s">
        <v>312</v>
      </c>
      <c r="C113" s="243" t="s">
        <v>16</v>
      </c>
      <c r="D113" s="249" t="s">
        <v>5344</v>
      </c>
      <c r="E113" s="240" t="s">
        <v>310</v>
      </c>
      <c r="F113" s="235" t="s">
        <v>4220</v>
      </c>
      <c r="G113" s="236" t="s">
        <v>2331</v>
      </c>
      <c r="H113" s="236" t="s">
        <v>2319</v>
      </c>
      <c r="I113" s="236" t="s">
        <v>2332</v>
      </c>
      <c r="J113" s="236" t="s">
        <v>5224</v>
      </c>
      <c r="K113" s="313">
        <v>-50</v>
      </c>
      <c r="L113" s="314">
        <v>0</v>
      </c>
      <c r="M113" s="268" t="s">
        <v>6331</v>
      </c>
      <c r="N113" s="229" t="s">
        <v>6440</v>
      </c>
      <c r="O113" s="322"/>
      <c r="P113" s="229"/>
    </row>
    <row r="114" spans="1:16">
      <c r="A114" s="243" t="s">
        <v>5514</v>
      </c>
      <c r="B114" s="243" t="s">
        <v>316</v>
      </c>
      <c r="C114" s="243" t="s">
        <v>16</v>
      </c>
      <c r="D114" s="249" t="s">
        <v>6070</v>
      </c>
      <c r="E114" s="240" t="s">
        <v>314</v>
      </c>
      <c r="F114" s="235" t="s">
        <v>2634</v>
      </c>
      <c r="G114" s="236" t="s">
        <v>3597</v>
      </c>
      <c r="H114" s="236" t="s">
        <v>3564</v>
      </c>
      <c r="I114" s="236" t="s">
        <v>2633</v>
      </c>
      <c r="J114" s="236" t="s">
        <v>2635</v>
      </c>
      <c r="K114" s="315">
        <v>-1000</v>
      </c>
      <c r="L114" s="315">
        <v>1000</v>
      </c>
      <c r="M114" s="247" t="s">
        <v>6331</v>
      </c>
      <c r="N114" s="229" t="s">
        <v>6440</v>
      </c>
      <c r="O114" s="322"/>
      <c r="P114" s="229"/>
    </row>
    <row r="115" spans="1:16">
      <c r="A115" s="243" t="s">
        <v>5514</v>
      </c>
      <c r="B115" s="243" t="s">
        <v>320</v>
      </c>
      <c r="C115" s="243" t="s">
        <v>16</v>
      </c>
      <c r="D115" s="244" t="s">
        <v>5937</v>
      </c>
      <c r="E115" s="235" t="s">
        <v>318</v>
      </c>
      <c r="F115" s="235" t="s">
        <v>3172</v>
      </c>
      <c r="G115" s="241" t="s">
        <v>3170</v>
      </c>
      <c r="H115" s="241" t="s">
        <v>5219</v>
      </c>
      <c r="I115" s="241" t="s">
        <v>1692</v>
      </c>
      <c r="J115" s="241" t="s">
        <v>3173</v>
      </c>
      <c r="K115" s="316">
        <v>0</v>
      </c>
      <c r="L115" s="339">
        <v>5</v>
      </c>
      <c r="M115" s="268" t="s">
        <v>6331</v>
      </c>
      <c r="N115" s="229" t="s">
        <v>6440</v>
      </c>
      <c r="O115" s="322"/>
      <c r="P115" s="229"/>
    </row>
    <row r="116" spans="1:16">
      <c r="A116" s="178"/>
      <c r="B116" s="178" t="s">
        <v>324</v>
      </c>
      <c r="C116" s="178" t="s">
        <v>16</v>
      </c>
      <c r="D116" s="172" t="s">
        <v>5917</v>
      </c>
      <c r="E116" s="185" t="s">
        <v>322</v>
      </c>
      <c r="F116" s="185" t="s">
        <v>1874</v>
      </c>
      <c r="G116" s="185"/>
      <c r="H116" s="172"/>
      <c r="I116" s="185"/>
      <c r="J116" s="172"/>
      <c r="K116" s="172"/>
      <c r="L116" s="172"/>
      <c r="M116" s="229" t="s">
        <v>6331</v>
      </c>
      <c r="N116" s="229"/>
      <c r="O116" s="322"/>
      <c r="P116" s="229"/>
    </row>
    <row r="117" spans="1:16">
      <c r="A117" s="243" t="s">
        <v>5514</v>
      </c>
      <c r="B117" s="243" t="s">
        <v>326</v>
      </c>
      <c r="C117" s="243" t="s">
        <v>16</v>
      </c>
      <c r="D117" s="244" t="s">
        <v>5975</v>
      </c>
      <c r="E117" s="235" t="s">
        <v>322</v>
      </c>
      <c r="F117" s="235" t="s">
        <v>1874</v>
      </c>
      <c r="G117" s="236" t="s">
        <v>1872</v>
      </c>
      <c r="H117" s="236" t="s">
        <v>1840</v>
      </c>
      <c r="I117" s="236" t="s">
        <v>1873</v>
      </c>
      <c r="J117" s="236" t="s">
        <v>5839</v>
      </c>
      <c r="K117" s="315">
        <v>0</v>
      </c>
      <c r="L117" s="315">
        <v>1000</v>
      </c>
      <c r="M117" s="253" t="s">
        <v>6331</v>
      </c>
      <c r="N117" s="229" t="s">
        <v>6440</v>
      </c>
      <c r="O117" s="322"/>
      <c r="P117" s="229"/>
    </row>
    <row r="118" spans="1:16">
      <c r="A118" s="243" t="s">
        <v>5514</v>
      </c>
      <c r="B118" s="243" t="s">
        <v>330</v>
      </c>
      <c r="C118" s="243" t="s">
        <v>16</v>
      </c>
      <c r="D118" s="244" t="s">
        <v>5529</v>
      </c>
      <c r="E118" s="235" t="s">
        <v>328</v>
      </c>
      <c r="F118" s="235" t="s">
        <v>329</v>
      </c>
      <c r="G118" s="236" t="s">
        <v>1645</v>
      </c>
      <c r="H118" s="236" t="s">
        <v>1636</v>
      </c>
      <c r="I118" s="236" t="s">
        <v>1646</v>
      </c>
      <c r="J118" s="236" t="s">
        <v>5223</v>
      </c>
      <c r="K118" s="315">
        <v>-1000</v>
      </c>
      <c r="L118" s="315">
        <v>1000</v>
      </c>
      <c r="M118" s="247" t="s">
        <v>6331</v>
      </c>
      <c r="N118" s="229" t="s">
        <v>6440</v>
      </c>
      <c r="O118" s="229"/>
      <c r="P118" s="229"/>
    </row>
    <row r="119" spans="1:16">
      <c r="A119" s="243" t="s">
        <v>5514</v>
      </c>
      <c r="B119" s="243" t="s">
        <v>334</v>
      </c>
      <c r="C119" s="243" t="s">
        <v>16</v>
      </c>
      <c r="D119" s="244" t="s">
        <v>6153</v>
      </c>
      <c r="E119" s="235" t="s">
        <v>332</v>
      </c>
      <c r="F119" s="235" t="s">
        <v>333</v>
      </c>
      <c r="G119" s="236" t="s">
        <v>1899</v>
      </c>
      <c r="H119" s="236" t="s">
        <v>1895</v>
      </c>
      <c r="I119" s="236" t="s">
        <v>332</v>
      </c>
      <c r="J119" s="236" t="s">
        <v>1900</v>
      </c>
      <c r="K119" s="315">
        <v>-1000</v>
      </c>
      <c r="L119" s="315">
        <v>1000</v>
      </c>
      <c r="M119" s="247" t="s">
        <v>6331</v>
      </c>
      <c r="N119" s="229" t="s">
        <v>6440</v>
      </c>
      <c r="O119" s="229"/>
      <c r="P119" s="229"/>
    </row>
    <row r="120" spans="1:16">
      <c r="A120" s="243" t="s">
        <v>5514</v>
      </c>
      <c r="B120" s="243" t="s">
        <v>338</v>
      </c>
      <c r="C120" s="243" t="s">
        <v>16</v>
      </c>
      <c r="D120" s="244" t="s">
        <v>6136</v>
      </c>
      <c r="E120" s="235" t="s">
        <v>336</v>
      </c>
      <c r="F120" s="235" t="s">
        <v>1908</v>
      </c>
      <c r="G120" s="236" t="s">
        <v>1907</v>
      </c>
      <c r="H120" s="236" t="s">
        <v>1895</v>
      </c>
      <c r="I120" s="236" t="s">
        <v>336</v>
      </c>
      <c r="J120" s="236" t="s">
        <v>5557</v>
      </c>
      <c r="K120" s="313">
        <v>-100</v>
      </c>
      <c r="L120" s="314">
        <v>100</v>
      </c>
      <c r="M120" s="247" t="s">
        <v>6331</v>
      </c>
      <c r="N120" s="229" t="s">
        <v>6440</v>
      </c>
      <c r="O120" s="322"/>
      <c r="P120" s="229"/>
    </row>
    <row r="121" spans="1:16">
      <c r="A121" s="178"/>
      <c r="B121" s="178" t="s">
        <v>340</v>
      </c>
      <c r="C121" s="178" t="s">
        <v>16</v>
      </c>
      <c r="D121" s="172" t="s">
        <v>6044</v>
      </c>
      <c r="E121" s="185"/>
      <c r="F121" s="185"/>
      <c r="G121" s="185"/>
      <c r="H121" s="172"/>
      <c r="I121" s="185"/>
      <c r="J121" s="172"/>
      <c r="K121" s="172"/>
      <c r="L121" s="172"/>
      <c r="M121" s="229" t="s">
        <v>6331</v>
      </c>
      <c r="N121" s="322"/>
      <c r="O121" s="322"/>
      <c r="P121" s="229"/>
    </row>
    <row r="122" spans="1:16">
      <c r="A122" s="178"/>
      <c r="B122" s="178" t="s">
        <v>342</v>
      </c>
      <c r="C122" s="178" t="s">
        <v>16</v>
      </c>
      <c r="D122" s="172" t="s">
        <v>6189</v>
      </c>
      <c r="E122" s="185" t="s">
        <v>322</v>
      </c>
      <c r="F122" s="185" t="s">
        <v>1874</v>
      </c>
      <c r="G122" s="185"/>
      <c r="H122" s="172"/>
      <c r="I122" s="185"/>
      <c r="J122" s="172"/>
      <c r="K122" s="172"/>
      <c r="L122" s="172"/>
      <c r="M122" s="229" t="s">
        <v>6331</v>
      </c>
      <c r="N122" s="229"/>
      <c r="O122" s="322"/>
      <c r="P122" s="229"/>
    </row>
    <row r="123" spans="1:16">
      <c r="A123" s="243" t="s">
        <v>5514</v>
      </c>
      <c r="B123" s="243" t="s">
        <v>346</v>
      </c>
      <c r="C123" s="243" t="s">
        <v>16</v>
      </c>
      <c r="D123" s="244" t="s">
        <v>5990</v>
      </c>
      <c r="E123" s="235" t="s">
        <v>344</v>
      </c>
      <c r="F123" s="235" t="s">
        <v>345</v>
      </c>
      <c r="G123" s="236" t="s">
        <v>1911</v>
      </c>
      <c r="H123" s="236" t="s">
        <v>1895</v>
      </c>
      <c r="I123" s="236" t="s">
        <v>1912</v>
      </c>
      <c r="J123" s="236" t="s">
        <v>1913</v>
      </c>
      <c r="K123" s="313" t="s">
        <v>1924</v>
      </c>
      <c r="L123" s="314">
        <v>0</v>
      </c>
      <c r="M123" s="247" t="s">
        <v>6331</v>
      </c>
      <c r="N123" s="229" t="s">
        <v>6440</v>
      </c>
      <c r="O123" s="322"/>
      <c r="P123" s="229"/>
    </row>
    <row r="124" spans="1:16">
      <c r="A124" s="243" t="s">
        <v>5514</v>
      </c>
      <c r="B124" s="243" t="s">
        <v>350</v>
      </c>
      <c r="C124" s="243" t="s">
        <v>16</v>
      </c>
      <c r="D124" s="244" t="s">
        <v>5793</v>
      </c>
      <c r="E124" s="235" t="s">
        <v>348</v>
      </c>
      <c r="F124" s="235" t="s">
        <v>349</v>
      </c>
      <c r="G124" s="236" t="s">
        <v>1902</v>
      </c>
      <c r="H124" s="236" t="s">
        <v>1895</v>
      </c>
      <c r="I124" s="236" t="s">
        <v>1903</v>
      </c>
      <c r="J124" s="236" t="s">
        <v>5792</v>
      </c>
      <c r="K124" s="313">
        <v>0</v>
      </c>
      <c r="L124" s="314">
        <v>1000</v>
      </c>
      <c r="M124" s="247" t="s">
        <v>6331</v>
      </c>
      <c r="N124" s="229" t="s">
        <v>6440</v>
      </c>
      <c r="O124" s="322"/>
      <c r="P124" s="229"/>
    </row>
    <row r="125" spans="1:16">
      <c r="A125" s="243" t="s">
        <v>5514</v>
      </c>
      <c r="B125" s="243" t="s">
        <v>354</v>
      </c>
      <c r="C125" s="243" t="s">
        <v>16</v>
      </c>
      <c r="D125" s="244" t="s">
        <v>5517</v>
      </c>
      <c r="E125" s="235" t="s">
        <v>352</v>
      </c>
      <c r="F125" s="235" t="s">
        <v>353</v>
      </c>
      <c r="G125" s="236" t="s">
        <v>1894</v>
      </c>
      <c r="H125" s="236" t="s">
        <v>1895</v>
      </c>
      <c r="I125" s="236" t="s">
        <v>1896</v>
      </c>
      <c r="J125" s="236" t="s">
        <v>1897</v>
      </c>
      <c r="K125" s="313">
        <v>-5</v>
      </c>
      <c r="L125" s="314">
        <v>0</v>
      </c>
      <c r="M125" s="247" t="s">
        <v>6331</v>
      </c>
      <c r="N125" s="229" t="s">
        <v>6440</v>
      </c>
      <c r="O125" s="229"/>
      <c r="P125" s="229"/>
    </row>
    <row r="126" spans="1:16">
      <c r="A126" s="243" t="s">
        <v>5514</v>
      </c>
      <c r="B126" s="243" t="s">
        <v>358</v>
      </c>
      <c r="C126" s="243" t="s">
        <v>16</v>
      </c>
      <c r="D126" s="244" t="s">
        <v>5475</v>
      </c>
      <c r="E126" s="235" t="s">
        <v>356</v>
      </c>
      <c r="F126" s="235" t="s">
        <v>357</v>
      </c>
      <c r="G126" s="236" t="s">
        <v>2731</v>
      </c>
      <c r="H126" s="236" t="s">
        <v>2720</v>
      </c>
      <c r="I126" s="236" t="s">
        <v>2732</v>
      </c>
      <c r="J126" s="236" t="s">
        <v>2733</v>
      </c>
      <c r="K126" s="315">
        <v>-1000</v>
      </c>
      <c r="L126" s="315">
        <v>1000</v>
      </c>
      <c r="M126" s="247" t="s">
        <v>6331</v>
      </c>
      <c r="N126" s="229" t="s">
        <v>6440</v>
      </c>
      <c r="O126" s="229"/>
      <c r="P126" s="229"/>
    </row>
    <row r="127" spans="1:16">
      <c r="A127" s="243" t="s">
        <v>5514</v>
      </c>
      <c r="B127" s="243" t="s">
        <v>362</v>
      </c>
      <c r="C127" s="243" t="s">
        <v>16</v>
      </c>
      <c r="D127" s="244" t="s">
        <v>6026</v>
      </c>
      <c r="E127" s="235" t="s">
        <v>360</v>
      </c>
      <c r="F127" s="235" t="s">
        <v>361</v>
      </c>
      <c r="G127" s="236" t="s">
        <v>2687</v>
      </c>
      <c r="H127" s="236" t="s">
        <v>2679</v>
      </c>
      <c r="I127" s="236" t="s">
        <v>360</v>
      </c>
      <c r="J127" s="236" t="s">
        <v>2688</v>
      </c>
      <c r="K127" s="315">
        <v>-1000</v>
      </c>
      <c r="L127" s="315">
        <v>1000</v>
      </c>
      <c r="M127" s="247" t="s">
        <v>6331</v>
      </c>
      <c r="N127" s="229" t="s">
        <v>6440</v>
      </c>
      <c r="O127" s="229"/>
      <c r="P127" s="229"/>
    </row>
    <row r="128" spans="1:16">
      <c r="A128" s="243" t="s">
        <v>5514</v>
      </c>
      <c r="B128" s="243" t="s">
        <v>366</v>
      </c>
      <c r="C128" s="243" t="s">
        <v>16</v>
      </c>
      <c r="D128" s="244" t="s">
        <v>5652</v>
      </c>
      <c r="E128" s="235" t="s">
        <v>364</v>
      </c>
      <c r="F128" s="235" t="s">
        <v>365</v>
      </c>
      <c r="G128" s="236" t="s">
        <v>2719</v>
      </c>
      <c r="H128" s="236" t="s">
        <v>2720</v>
      </c>
      <c r="I128" s="236" t="s">
        <v>2722</v>
      </c>
      <c r="J128" s="236" t="s">
        <v>2723</v>
      </c>
      <c r="K128" s="315">
        <v>-1000</v>
      </c>
      <c r="L128" s="315">
        <v>1000</v>
      </c>
      <c r="M128" s="247" t="s">
        <v>6331</v>
      </c>
      <c r="N128" s="229" t="s">
        <v>6440</v>
      </c>
      <c r="O128" s="229"/>
      <c r="P128" s="229"/>
    </row>
    <row r="129" spans="1:16">
      <c r="A129" s="243" t="s">
        <v>5514</v>
      </c>
      <c r="B129" s="243" t="s">
        <v>368</v>
      </c>
      <c r="C129" s="243" t="s">
        <v>16</v>
      </c>
      <c r="D129" s="244" t="s">
        <v>5650</v>
      </c>
      <c r="E129" s="235" t="s">
        <v>356</v>
      </c>
      <c r="F129" s="235" t="s">
        <v>357</v>
      </c>
      <c r="G129" s="236" t="s">
        <v>2755</v>
      </c>
      <c r="H129" s="236" t="s">
        <v>2720</v>
      </c>
      <c r="I129" s="236" t="s">
        <v>2732</v>
      </c>
      <c r="J129" s="236" t="s">
        <v>2733</v>
      </c>
      <c r="K129" s="315">
        <v>-1000</v>
      </c>
      <c r="L129" s="315">
        <v>1000</v>
      </c>
      <c r="M129" s="247" t="s">
        <v>6331</v>
      </c>
      <c r="N129" s="229" t="s">
        <v>6440</v>
      </c>
      <c r="O129" s="229"/>
      <c r="P129" s="229"/>
    </row>
    <row r="130" spans="1:16">
      <c r="A130" s="243" t="s">
        <v>5514</v>
      </c>
      <c r="B130" s="243" t="s">
        <v>372</v>
      </c>
      <c r="C130" s="243" t="s">
        <v>16</v>
      </c>
      <c r="D130" s="244" t="s">
        <v>5476</v>
      </c>
      <c r="E130" s="235" t="s">
        <v>370</v>
      </c>
      <c r="F130" s="235" t="s">
        <v>371</v>
      </c>
      <c r="G130" s="236" t="s">
        <v>2761</v>
      </c>
      <c r="H130" s="236" t="s">
        <v>2720</v>
      </c>
      <c r="I130" s="236" t="s">
        <v>370</v>
      </c>
      <c r="J130" s="236" t="s">
        <v>2762</v>
      </c>
      <c r="K130" s="315">
        <v>-1000</v>
      </c>
      <c r="L130" s="315">
        <v>1000</v>
      </c>
      <c r="M130" s="247" t="s">
        <v>6331</v>
      </c>
      <c r="N130" s="229" t="s">
        <v>6440</v>
      </c>
      <c r="O130" s="229"/>
      <c r="P130" s="229"/>
    </row>
    <row r="131" spans="1:16">
      <c r="A131" s="243" t="s">
        <v>5514</v>
      </c>
      <c r="B131" s="243" t="s">
        <v>376</v>
      </c>
      <c r="C131" s="243" t="s">
        <v>16</v>
      </c>
      <c r="D131" s="244" t="s">
        <v>5663</v>
      </c>
      <c r="E131" s="235" t="s">
        <v>374</v>
      </c>
      <c r="F131" s="235" t="s">
        <v>375</v>
      </c>
      <c r="G131" s="236" t="s">
        <v>2743</v>
      </c>
      <c r="H131" s="236" t="s">
        <v>2720</v>
      </c>
      <c r="I131" s="236" t="s">
        <v>2744</v>
      </c>
      <c r="J131" s="236" t="s">
        <v>2745</v>
      </c>
      <c r="K131" s="313">
        <v>0</v>
      </c>
      <c r="L131" s="314">
        <v>1</v>
      </c>
      <c r="M131" s="247" t="s">
        <v>6331</v>
      </c>
      <c r="N131" s="229" t="s">
        <v>6440</v>
      </c>
      <c r="O131" s="322"/>
      <c r="P131" s="229"/>
    </row>
    <row r="132" spans="1:16">
      <c r="A132" s="243" t="s">
        <v>5514</v>
      </c>
      <c r="B132" s="243" t="s">
        <v>380</v>
      </c>
      <c r="C132" s="243" t="s">
        <v>16</v>
      </c>
      <c r="D132" s="244" t="s">
        <v>5516</v>
      </c>
      <c r="E132" s="235" t="s">
        <v>378</v>
      </c>
      <c r="F132" s="235" t="s">
        <v>379</v>
      </c>
      <c r="G132" s="236" t="s">
        <v>2690</v>
      </c>
      <c r="H132" s="236" t="s">
        <v>2679</v>
      </c>
      <c r="I132" s="236" t="s">
        <v>2691</v>
      </c>
      <c r="J132" s="236" t="s">
        <v>2692</v>
      </c>
      <c r="K132" s="315">
        <v>-1000</v>
      </c>
      <c r="L132" s="315">
        <v>1000</v>
      </c>
      <c r="M132" s="247" t="s">
        <v>6331</v>
      </c>
      <c r="N132" s="229" t="s">
        <v>6440</v>
      </c>
      <c r="O132" s="229"/>
      <c r="P132" s="229"/>
    </row>
    <row r="133" spans="1:16">
      <c r="A133" s="243" t="s">
        <v>5514</v>
      </c>
      <c r="B133" s="243" t="s">
        <v>384</v>
      </c>
      <c r="C133" s="243" t="s">
        <v>16</v>
      </c>
      <c r="D133" s="244" t="s">
        <v>5231</v>
      </c>
      <c r="E133" s="235" t="s">
        <v>382</v>
      </c>
      <c r="F133" s="235" t="s">
        <v>383</v>
      </c>
      <c r="G133" s="236" t="s">
        <v>2710</v>
      </c>
      <c r="H133" s="236" t="s">
        <v>2679</v>
      </c>
      <c r="I133" s="236" t="s">
        <v>2711</v>
      </c>
      <c r="J133" s="236" t="s">
        <v>2713</v>
      </c>
      <c r="K133" s="315">
        <v>-1000</v>
      </c>
      <c r="L133" s="315">
        <v>1000</v>
      </c>
      <c r="M133" s="247" t="s">
        <v>6331</v>
      </c>
      <c r="N133" s="229" t="s">
        <v>6440</v>
      </c>
      <c r="O133" s="247"/>
      <c r="P133" s="268"/>
    </row>
    <row r="134" spans="1:16">
      <c r="A134" s="243" t="s">
        <v>5514</v>
      </c>
      <c r="B134" s="243" t="s">
        <v>386</v>
      </c>
      <c r="C134" s="243" t="s">
        <v>16</v>
      </c>
      <c r="D134" s="244" t="s">
        <v>6018</v>
      </c>
      <c r="E134" s="236" t="s">
        <v>1692</v>
      </c>
      <c r="F134" s="236" t="s">
        <v>2748</v>
      </c>
      <c r="G134" s="236" t="s">
        <v>2747</v>
      </c>
      <c r="H134" s="236" t="s">
        <v>2720</v>
      </c>
      <c r="I134" s="236" t="s">
        <v>1692</v>
      </c>
      <c r="J134" s="236" t="s">
        <v>2749</v>
      </c>
      <c r="K134" s="315">
        <v>-1000</v>
      </c>
      <c r="L134" s="315">
        <v>1000</v>
      </c>
      <c r="M134" s="247" t="s">
        <v>6331</v>
      </c>
      <c r="N134" s="229" t="s">
        <v>6440</v>
      </c>
      <c r="O134" s="322"/>
      <c r="P134" s="229"/>
    </row>
    <row r="135" spans="1:16">
      <c r="A135" s="178" t="s">
        <v>5808</v>
      </c>
      <c r="B135" s="178" t="s">
        <v>390</v>
      </c>
      <c r="C135" s="178" t="s">
        <v>16</v>
      </c>
      <c r="D135" s="172" t="s">
        <v>6182</v>
      </c>
      <c r="E135" s="185" t="s">
        <v>388</v>
      </c>
      <c r="F135" s="185" t="s">
        <v>389</v>
      </c>
      <c r="G135" s="185"/>
      <c r="H135" s="172"/>
      <c r="I135" s="185"/>
      <c r="J135" s="172"/>
      <c r="K135" s="172"/>
      <c r="L135" s="172"/>
      <c r="M135" s="229" t="s">
        <v>6331</v>
      </c>
      <c r="N135" s="337" t="s">
        <v>6440</v>
      </c>
      <c r="O135" s="322"/>
      <c r="P135" s="229"/>
    </row>
    <row r="136" spans="1:16">
      <c r="A136" s="178"/>
      <c r="B136" s="178" t="s">
        <v>394</v>
      </c>
      <c r="C136" s="178" t="s">
        <v>16</v>
      </c>
      <c r="D136" s="172" t="s">
        <v>6027</v>
      </c>
      <c r="E136" s="185" t="s">
        <v>392</v>
      </c>
      <c r="F136" s="185" t="s">
        <v>393</v>
      </c>
      <c r="G136" s="185"/>
      <c r="H136" s="172"/>
      <c r="I136" s="185"/>
      <c r="J136" s="172"/>
      <c r="K136" s="172"/>
      <c r="L136" s="172"/>
      <c r="M136" s="229" t="s">
        <v>6331</v>
      </c>
      <c r="N136" s="229"/>
      <c r="O136" s="322"/>
      <c r="P136" s="229"/>
    </row>
    <row r="137" spans="1:16">
      <c r="A137" s="178"/>
      <c r="B137" s="178" t="s">
        <v>398</v>
      </c>
      <c r="C137" s="178" t="s">
        <v>16</v>
      </c>
      <c r="D137" s="172" t="s">
        <v>5866</v>
      </c>
      <c r="E137" s="185" t="s">
        <v>396</v>
      </c>
      <c r="F137" s="185" t="s">
        <v>4229</v>
      </c>
      <c r="G137" s="185"/>
      <c r="H137" s="172"/>
      <c r="I137" s="185"/>
      <c r="J137" s="172"/>
      <c r="K137" s="172"/>
      <c r="L137" s="172"/>
      <c r="M137" s="229" t="s">
        <v>6331</v>
      </c>
      <c r="N137" s="229"/>
      <c r="O137" s="322"/>
      <c r="P137" s="229"/>
    </row>
    <row r="138" spans="1:16">
      <c r="A138" s="243" t="s">
        <v>5514</v>
      </c>
      <c r="B138" s="243" t="s">
        <v>402</v>
      </c>
      <c r="C138" s="243" t="s">
        <v>16</v>
      </c>
      <c r="D138" s="244" t="s">
        <v>6029</v>
      </c>
      <c r="E138" s="235" t="s">
        <v>400</v>
      </c>
      <c r="F138" s="235" t="s">
        <v>401</v>
      </c>
      <c r="G138" s="236" t="s">
        <v>2694</v>
      </c>
      <c r="H138" s="236" t="s">
        <v>2679</v>
      </c>
      <c r="I138" s="236" t="s">
        <v>2695</v>
      </c>
      <c r="J138" s="236" t="s">
        <v>2696</v>
      </c>
      <c r="K138" s="315">
        <v>-1000</v>
      </c>
      <c r="L138" s="315">
        <v>1000</v>
      </c>
      <c r="M138" s="247" t="s">
        <v>6331</v>
      </c>
      <c r="N138" s="229" t="s">
        <v>6440</v>
      </c>
      <c r="O138" s="229"/>
      <c r="P138" s="229"/>
    </row>
    <row r="139" spans="1:16">
      <c r="A139" s="243" t="s">
        <v>5514</v>
      </c>
      <c r="B139" s="243" t="s">
        <v>406</v>
      </c>
      <c r="C139" s="243" t="s">
        <v>16</v>
      </c>
      <c r="D139" s="244" t="s">
        <v>5519</v>
      </c>
      <c r="E139" s="235" t="s">
        <v>404</v>
      </c>
      <c r="F139" s="235" t="s">
        <v>405</v>
      </c>
      <c r="G139" s="236" t="s">
        <v>2698</v>
      </c>
      <c r="H139" s="236" t="s">
        <v>2679</v>
      </c>
      <c r="I139" s="236" t="s">
        <v>2699</v>
      </c>
      <c r="J139" s="236" t="s">
        <v>5531</v>
      </c>
      <c r="K139" s="315">
        <v>-1000</v>
      </c>
      <c r="L139" s="315">
        <v>1000</v>
      </c>
      <c r="M139" s="247" t="s">
        <v>6331</v>
      </c>
      <c r="N139" s="229" t="s">
        <v>6440</v>
      </c>
      <c r="O139" s="229"/>
      <c r="P139" s="229"/>
    </row>
    <row r="140" spans="1:16">
      <c r="A140" s="178"/>
      <c r="B140" s="178" t="s">
        <v>409</v>
      </c>
      <c r="C140" s="178" t="s">
        <v>16</v>
      </c>
      <c r="D140" s="172" t="s">
        <v>6125</v>
      </c>
      <c r="E140" s="185" t="s">
        <v>408</v>
      </c>
      <c r="F140" s="185" t="s">
        <v>401</v>
      </c>
      <c r="G140" s="185"/>
      <c r="H140" s="172"/>
      <c r="I140" s="185"/>
      <c r="J140" s="172"/>
      <c r="K140" s="172"/>
      <c r="L140" s="172"/>
      <c r="M140" s="229" t="s">
        <v>6331</v>
      </c>
      <c r="N140" s="229"/>
      <c r="O140" s="322"/>
      <c r="P140" s="229"/>
    </row>
    <row r="141" spans="1:16" s="269" customFormat="1">
      <c r="A141" s="243" t="s">
        <v>5514</v>
      </c>
      <c r="B141" s="243" t="s">
        <v>413</v>
      </c>
      <c r="C141" s="243" t="s">
        <v>16</v>
      </c>
      <c r="D141" s="244" t="s">
        <v>5474</v>
      </c>
      <c r="E141" s="235" t="s">
        <v>411</v>
      </c>
      <c r="F141" s="235" t="s">
        <v>412</v>
      </c>
      <c r="G141" s="236" t="s">
        <v>2715</v>
      </c>
      <c r="H141" s="236" t="s">
        <v>2679</v>
      </c>
      <c r="I141" s="236" t="s">
        <v>2716</v>
      </c>
      <c r="J141" s="236" t="s">
        <v>5532</v>
      </c>
      <c r="K141" s="315">
        <v>-1000</v>
      </c>
      <c r="L141" s="315">
        <v>1000</v>
      </c>
      <c r="M141" s="247" t="s">
        <v>6331</v>
      </c>
      <c r="N141" s="229" t="s">
        <v>6440</v>
      </c>
      <c r="O141" s="247"/>
      <c r="P141" s="268"/>
    </row>
    <row r="142" spans="1:16" s="269" customFormat="1">
      <c r="A142" s="243" t="s">
        <v>5514</v>
      </c>
      <c r="B142" s="243" t="s">
        <v>417</v>
      </c>
      <c r="C142" s="243" t="s">
        <v>16</v>
      </c>
      <c r="D142" s="244" t="s">
        <v>6033</v>
      </c>
      <c r="E142" s="235" t="s">
        <v>415</v>
      </c>
      <c r="F142" s="235" t="s">
        <v>416</v>
      </c>
      <c r="G142" s="236" t="s">
        <v>2093</v>
      </c>
      <c r="H142" s="236" t="s">
        <v>2066</v>
      </c>
      <c r="I142" s="236" t="s">
        <v>2094</v>
      </c>
      <c r="J142" s="236" t="s">
        <v>2095</v>
      </c>
      <c r="K142" s="315">
        <v>0</v>
      </c>
      <c r="L142" s="315">
        <v>1000</v>
      </c>
      <c r="M142" s="247" t="s">
        <v>6331</v>
      </c>
      <c r="N142" s="229" t="s">
        <v>6440</v>
      </c>
      <c r="O142" s="322"/>
      <c r="P142" s="229"/>
    </row>
    <row r="143" spans="1:16">
      <c r="A143" s="243" t="s">
        <v>5514</v>
      </c>
      <c r="B143" s="243" t="s">
        <v>419</v>
      </c>
      <c r="C143" s="243" t="s">
        <v>16</v>
      </c>
      <c r="D143" s="250" t="s">
        <v>6034</v>
      </c>
      <c r="E143" s="235" t="s">
        <v>204</v>
      </c>
      <c r="F143" s="235" t="s">
        <v>205</v>
      </c>
      <c r="G143" s="236" t="s">
        <v>2097</v>
      </c>
      <c r="H143" s="236" t="s">
        <v>2066</v>
      </c>
      <c r="I143" s="236" t="s">
        <v>204</v>
      </c>
      <c r="J143" s="236" t="s">
        <v>2071</v>
      </c>
      <c r="K143" s="313">
        <v>0</v>
      </c>
      <c r="L143" s="314">
        <v>1000</v>
      </c>
      <c r="M143" s="247" t="s">
        <v>6331</v>
      </c>
      <c r="N143" s="229" t="s">
        <v>6440</v>
      </c>
      <c r="O143" s="322"/>
      <c r="P143" s="229"/>
    </row>
    <row r="144" spans="1:16">
      <c r="A144" s="243" t="s">
        <v>5514</v>
      </c>
      <c r="B144" s="243" t="s">
        <v>424</v>
      </c>
      <c r="C144" s="243" t="s">
        <v>16</v>
      </c>
      <c r="D144" s="244" t="s">
        <v>5320</v>
      </c>
      <c r="E144" s="235" t="s">
        <v>421</v>
      </c>
      <c r="F144" s="235" t="s">
        <v>423</v>
      </c>
      <c r="G144" s="236" t="s">
        <v>2099</v>
      </c>
      <c r="H144" s="236" t="s">
        <v>2066</v>
      </c>
      <c r="I144" s="240" t="s">
        <v>422</v>
      </c>
      <c r="J144" s="236" t="s">
        <v>2100</v>
      </c>
      <c r="K144" s="315">
        <v>-1000</v>
      </c>
      <c r="L144" s="315">
        <v>1000</v>
      </c>
      <c r="M144" s="247" t="s">
        <v>6331</v>
      </c>
      <c r="N144" s="229" t="s">
        <v>6440</v>
      </c>
      <c r="O144" s="322"/>
      <c r="P144" s="229"/>
    </row>
    <row r="145" spans="1:16">
      <c r="A145" s="243" t="s">
        <v>5514</v>
      </c>
      <c r="B145" s="243" t="s">
        <v>428</v>
      </c>
      <c r="C145" s="243" t="s">
        <v>16</v>
      </c>
      <c r="D145" s="244" t="s">
        <v>5318</v>
      </c>
      <c r="E145" s="235" t="s">
        <v>426</v>
      </c>
      <c r="F145" s="235" t="s">
        <v>2090</v>
      </c>
      <c r="G145" s="236" t="s">
        <v>2088</v>
      </c>
      <c r="H145" s="236" t="s">
        <v>2066</v>
      </c>
      <c r="I145" s="236" t="s">
        <v>2089</v>
      </c>
      <c r="J145" s="236" t="s">
        <v>2091</v>
      </c>
      <c r="K145" s="315">
        <v>-1000</v>
      </c>
      <c r="L145" s="315">
        <v>1000</v>
      </c>
      <c r="M145" s="247" t="s">
        <v>6331</v>
      </c>
      <c r="N145" s="229" t="s">
        <v>6440</v>
      </c>
      <c r="O145" s="322"/>
      <c r="P145" s="229"/>
    </row>
    <row r="146" spans="1:16">
      <c r="A146" s="243" t="s">
        <v>5514</v>
      </c>
      <c r="B146" s="243" t="s">
        <v>432</v>
      </c>
      <c r="C146" s="243" t="s">
        <v>16</v>
      </c>
      <c r="D146" s="244" t="s">
        <v>5566</v>
      </c>
      <c r="E146" s="235" t="s">
        <v>430</v>
      </c>
      <c r="F146" s="235" t="s">
        <v>431</v>
      </c>
      <c r="G146" s="236" t="s">
        <v>3240</v>
      </c>
      <c r="H146" s="236" t="s">
        <v>3206</v>
      </c>
      <c r="I146" s="236" t="s">
        <v>430</v>
      </c>
      <c r="J146" s="236" t="s">
        <v>3242</v>
      </c>
      <c r="K146" s="315">
        <v>-1000</v>
      </c>
      <c r="L146" s="315">
        <v>1000</v>
      </c>
      <c r="M146" s="247" t="s">
        <v>6331</v>
      </c>
      <c r="N146" s="229" t="s">
        <v>6440</v>
      </c>
      <c r="O146" s="322"/>
      <c r="P146" s="229"/>
    </row>
    <row r="147" spans="1:16">
      <c r="A147" s="243" t="s">
        <v>5808</v>
      </c>
      <c r="B147" s="243" t="s">
        <v>436</v>
      </c>
      <c r="C147" s="243" t="s">
        <v>16</v>
      </c>
      <c r="D147" s="244" t="s">
        <v>5326</v>
      </c>
      <c r="E147" s="235" t="s">
        <v>434</v>
      </c>
      <c r="F147" s="235" t="s">
        <v>2155</v>
      </c>
      <c r="G147" s="236" t="s">
        <v>2153</v>
      </c>
      <c r="H147" s="236" t="s">
        <v>2111</v>
      </c>
      <c r="I147" s="236" t="s">
        <v>2154</v>
      </c>
      <c r="J147" s="236" t="s">
        <v>2156</v>
      </c>
      <c r="K147" s="315">
        <v>-1000</v>
      </c>
      <c r="L147" s="315">
        <v>1000</v>
      </c>
      <c r="M147" s="247" t="s">
        <v>6331</v>
      </c>
      <c r="N147" s="229" t="s">
        <v>6440</v>
      </c>
      <c r="O147" s="247"/>
      <c r="P147" s="268"/>
    </row>
    <row r="148" spans="1:16">
      <c r="A148" s="243" t="s">
        <v>5514</v>
      </c>
      <c r="B148" s="243" t="s">
        <v>440</v>
      </c>
      <c r="C148" s="243" t="s">
        <v>16</v>
      </c>
      <c r="D148" s="244" t="s">
        <v>5327</v>
      </c>
      <c r="E148" s="235" t="s">
        <v>438</v>
      </c>
      <c r="F148" s="235" t="s">
        <v>2150</v>
      </c>
      <c r="G148" s="236" t="s">
        <v>2148</v>
      </c>
      <c r="H148" s="236" t="s">
        <v>2111</v>
      </c>
      <c r="I148" s="236" t="s">
        <v>2149</v>
      </c>
      <c r="J148" s="236" t="s">
        <v>2151</v>
      </c>
      <c r="K148" s="315">
        <v>-1000</v>
      </c>
      <c r="L148" s="315">
        <v>1000</v>
      </c>
      <c r="M148" s="247" t="s">
        <v>6331</v>
      </c>
      <c r="N148" s="229" t="s">
        <v>6440</v>
      </c>
      <c r="O148" s="322"/>
      <c r="P148" s="229"/>
    </row>
    <row r="149" spans="1:16">
      <c r="A149" s="243" t="s">
        <v>5514</v>
      </c>
      <c r="B149" s="243" t="s">
        <v>444</v>
      </c>
      <c r="C149" s="243" t="s">
        <v>16</v>
      </c>
      <c r="D149" s="244" t="s">
        <v>5612</v>
      </c>
      <c r="E149" s="235" t="s">
        <v>442</v>
      </c>
      <c r="F149" s="235" t="s">
        <v>4182</v>
      </c>
      <c r="G149" s="236" t="s">
        <v>2115</v>
      </c>
      <c r="H149" s="236" t="s">
        <v>2111</v>
      </c>
      <c r="I149" s="236" t="s">
        <v>2117</v>
      </c>
      <c r="J149" s="236" t="s">
        <v>2119</v>
      </c>
      <c r="K149" s="315">
        <v>0</v>
      </c>
      <c r="L149" s="315">
        <v>10</v>
      </c>
      <c r="M149" s="268" t="s">
        <v>6331</v>
      </c>
      <c r="N149" s="229" t="s">
        <v>6440</v>
      </c>
      <c r="O149" s="322"/>
      <c r="P149" s="229"/>
    </row>
    <row r="150" spans="1:16">
      <c r="A150" s="243" t="s">
        <v>5514</v>
      </c>
      <c r="B150" s="243" t="s">
        <v>446</v>
      </c>
      <c r="C150" s="243" t="s">
        <v>16</v>
      </c>
      <c r="D150" s="250" t="s">
        <v>5805</v>
      </c>
      <c r="E150" s="236" t="s">
        <v>1692</v>
      </c>
      <c r="F150" s="236" t="s">
        <v>2131</v>
      </c>
      <c r="G150" s="236" t="s">
        <v>2130</v>
      </c>
      <c r="H150" s="236" t="s">
        <v>2111</v>
      </c>
      <c r="I150" s="236" t="s">
        <v>1692</v>
      </c>
      <c r="J150" s="236" t="s">
        <v>2132</v>
      </c>
      <c r="K150" s="315">
        <v>-1000</v>
      </c>
      <c r="L150" s="315">
        <v>1000</v>
      </c>
      <c r="M150" s="268" t="s">
        <v>6331</v>
      </c>
      <c r="N150" s="229" t="s">
        <v>6440</v>
      </c>
      <c r="O150" s="322"/>
      <c r="P150" s="229"/>
    </row>
    <row r="151" spans="1:16">
      <c r="A151" s="243" t="s">
        <v>5514</v>
      </c>
      <c r="B151" s="243" t="s">
        <v>450</v>
      </c>
      <c r="C151" s="243" t="s">
        <v>16</v>
      </c>
      <c r="D151" s="244" t="s">
        <v>5813</v>
      </c>
      <c r="E151" s="235" t="s">
        <v>448</v>
      </c>
      <c r="F151" s="235" t="s">
        <v>2136</v>
      </c>
      <c r="G151" s="236" t="s">
        <v>2134</v>
      </c>
      <c r="H151" s="236" t="s">
        <v>2111</v>
      </c>
      <c r="I151" s="236" t="s">
        <v>2135</v>
      </c>
      <c r="J151" s="236" t="s">
        <v>2137</v>
      </c>
      <c r="K151" s="315">
        <v>-1000</v>
      </c>
      <c r="L151" s="315">
        <v>1000</v>
      </c>
      <c r="M151" s="247" t="s">
        <v>6331</v>
      </c>
      <c r="N151" s="229" t="s">
        <v>6440</v>
      </c>
      <c r="O151" s="322"/>
      <c r="P151" s="229"/>
    </row>
    <row r="152" spans="1:16">
      <c r="A152" s="243" t="s">
        <v>5808</v>
      </c>
      <c r="B152" s="243" t="s">
        <v>454</v>
      </c>
      <c r="C152" s="243" t="s">
        <v>16</v>
      </c>
      <c r="D152" s="244" t="s">
        <v>5491</v>
      </c>
      <c r="E152" s="235" t="s">
        <v>452</v>
      </c>
      <c r="F152" s="235" t="s">
        <v>453</v>
      </c>
      <c r="G152" s="236" t="s">
        <v>2125</v>
      </c>
      <c r="H152" s="236" t="s">
        <v>2111</v>
      </c>
      <c r="I152" s="236" t="s">
        <v>2127</v>
      </c>
      <c r="J152" s="236" t="s">
        <v>2128</v>
      </c>
      <c r="K152" s="315">
        <v>-1000</v>
      </c>
      <c r="L152" s="315">
        <v>1000</v>
      </c>
      <c r="M152" s="247" t="s">
        <v>6331</v>
      </c>
      <c r="N152" s="229" t="s">
        <v>6440</v>
      </c>
      <c r="O152" s="322"/>
      <c r="P152" s="229"/>
    </row>
    <row r="153" spans="1:16">
      <c r="A153" s="243" t="s">
        <v>5514</v>
      </c>
      <c r="B153" s="243" t="s">
        <v>458</v>
      </c>
      <c r="C153" s="243" t="s">
        <v>16</v>
      </c>
      <c r="D153" s="244" t="s">
        <v>5302</v>
      </c>
      <c r="E153" s="235" t="s">
        <v>456</v>
      </c>
      <c r="F153" s="235" t="s">
        <v>457</v>
      </c>
      <c r="G153" s="236" t="s">
        <v>2121</v>
      </c>
      <c r="H153" s="236" t="s">
        <v>2111</v>
      </c>
      <c r="I153" s="236" t="s">
        <v>2122</v>
      </c>
      <c r="J153" s="236" t="s">
        <v>2123</v>
      </c>
      <c r="K153" s="315">
        <v>-1000</v>
      </c>
      <c r="L153" s="315">
        <v>1000</v>
      </c>
      <c r="M153" s="247" t="s">
        <v>6331</v>
      </c>
      <c r="N153" s="229" t="s">
        <v>6440</v>
      </c>
      <c r="O153" s="229"/>
      <c r="P153" s="229"/>
    </row>
    <row r="154" spans="1:16">
      <c r="A154" s="243" t="s">
        <v>5514</v>
      </c>
      <c r="B154" s="243" t="s">
        <v>462</v>
      </c>
      <c r="C154" s="243" t="s">
        <v>16</v>
      </c>
      <c r="D154" s="244" t="s">
        <v>5717</v>
      </c>
      <c r="E154" s="235" t="s">
        <v>460</v>
      </c>
      <c r="F154" s="235" t="s">
        <v>461</v>
      </c>
      <c r="G154" s="241" t="s">
        <v>2158</v>
      </c>
      <c r="H154" s="241" t="s">
        <v>2111</v>
      </c>
      <c r="I154" s="241" t="s">
        <v>460</v>
      </c>
      <c r="J154" s="241" t="s">
        <v>2159</v>
      </c>
      <c r="K154" s="316">
        <v>0</v>
      </c>
      <c r="L154" s="316">
        <v>1000</v>
      </c>
      <c r="M154" s="247" t="s">
        <v>6331</v>
      </c>
      <c r="N154" s="229" t="s">
        <v>6440</v>
      </c>
      <c r="O154" s="322"/>
      <c r="P154" s="229"/>
    </row>
    <row r="155" spans="1:16">
      <c r="A155" s="178"/>
      <c r="B155" s="178" t="s">
        <v>464</v>
      </c>
      <c r="C155" s="178" t="s">
        <v>16</v>
      </c>
      <c r="D155" s="172" t="s">
        <v>6046</v>
      </c>
      <c r="E155" s="185"/>
      <c r="F155" s="185"/>
      <c r="G155" s="185"/>
      <c r="H155" s="172"/>
      <c r="I155" s="185"/>
      <c r="J155" s="172"/>
      <c r="K155" s="172"/>
      <c r="L155" s="172"/>
      <c r="M155" s="229" t="s">
        <v>6331</v>
      </c>
      <c r="N155" s="322"/>
      <c r="O155" s="322"/>
      <c r="P155" s="229"/>
    </row>
    <row r="156" spans="1:16">
      <c r="A156" s="243" t="s">
        <v>5514</v>
      </c>
      <c r="B156" s="243" t="s">
        <v>468</v>
      </c>
      <c r="C156" s="243" t="s">
        <v>16</v>
      </c>
      <c r="D156" s="244" t="s">
        <v>5567</v>
      </c>
      <c r="E156" s="235" t="s">
        <v>466</v>
      </c>
      <c r="F156" s="235" t="s">
        <v>467</v>
      </c>
      <c r="G156" s="236" t="s">
        <v>3244</v>
      </c>
      <c r="H156" s="236" t="s">
        <v>3206</v>
      </c>
      <c r="I156" s="236" t="s">
        <v>3223</v>
      </c>
      <c r="J156" s="236" t="s">
        <v>3245</v>
      </c>
      <c r="K156" s="315">
        <v>0</v>
      </c>
      <c r="L156" s="315">
        <v>1000</v>
      </c>
      <c r="M156" s="247" t="s">
        <v>6331</v>
      </c>
      <c r="N156" s="229" t="s">
        <v>6440</v>
      </c>
      <c r="O156" s="322"/>
      <c r="P156" s="229"/>
    </row>
    <row r="157" spans="1:16">
      <c r="A157" s="243" t="s">
        <v>5514</v>
      </c>
      <c r="B157" s="243" t="s">
        <v>472</v>
      </c>
      <c r="C157" s="243" t="s">
        <v>16</v>
      </c>
      <c r="D157" s="244" t="s">
        <v>5509</v>
      </c>
      <c r="E157" s="235" t="s">
        <v>470</v>
      </c>
      <c r="F157" s="235" t="s">
        <v>471</v>
      </c>
      <c r="G157" s="236" t="s">
        <v>3231</v>
      </c>
      <c r="H157" s="236" t="s">
        <v>3206</v>
      </c>
      <c r="I157" s="236" t="s">
        <v>3207</v>
      </c>
      <c r="J157" s="236" t="s">
        <v>5284</v>
      </c>
      <c r="K157" s="315">
        <v>0</v>
      </c>
      <c r="L157" s="315">
        <v>1000</v>
      </c>
      <c r="M157" s="247" t="s">
        <v>6331</v>
      </c>
      <c r="N157" s="229" t="s">
        <v>6440</v>
      </c>
      <c r="O157" s="322"/>
      <c r="P157" s="229"/>
    </row>
    <row r="158" spans="1:16">
      <c r="A158" s="243" t="s">
        <v>5514</v>
      </c>
      <c r="B158" s="243" t="s">
        <v>476</v>
      </c>
      <c r="C158" s="243" t="s">
        <v>16</v>
      </c>
      <c r="D158" s="244" t="s">
        <v>5291</v>
      </c>
      <c r="E158" s="235" t="s">
        <v>474</v>
      </c>
      <c r="F158" s="235" t="s">
        <v>475</v>
      </c>
      <c r="G158" s="236" t="s">
        <v>3219</v>
      </c>
      <c r="H158" s="236" t="s">
        <v>3206</v>
      </c>
      <c r="I158" s="236" t="s">
        <v>1692</v>
      </c>
      <c r="J158" s="236" t="s">
        <v>3220</v>
      </c>
      <c r="K158" s="313">
        <v>0</v>
      </c>
      <c r="L158" s="314">
        <v>1000</v>
      </c>
      <c r="M158" s="247" t="s">
        <v>6331</v>
      </c>
      <c r="N158" s="229" t="s">
        <v>6440</v>
      </c>
      <c r="O158" s="322"/>
      <c r="P158" s="229"/>
    </row>
    <row r="159" spans="1:16">
      <c r="A159" s="243" t="s">
        <v>5514</v>
      </c>
      <c r="B159" s="243" t="s">
        <v>480</v>
      </c>
      <c r="C159" s="243" t="s">
        <v>16</v>
      </c>
      <c r="D159" s="244" t="s">
        <v>5295</v>
      </c>
      <c r="E159" s="235" t="s">
        <v>478</v>
      </c>
      <c r="F159" s="235" t="s">
        <v>479</v>
      </c>
      <c r="G159" s="236" t="s">
        <v>3234</v>
      </c>
      <c r="H159" s="236" t="s">
        <v>3206</v>
      </c>
      <c r="I159" s="236" t="s">
        <v>478</v>
      </c>
      <c r="J159" s="236" t="s">
        <v>5285</v>
      </c>
      <c r="K159" s="313">
        <v>0</v>
      </c>
      <c r="L159" s="314">
        <v>1000</v>
      </c>
      <c r="M159" s="247" t="s">
        <v>6331</v>
      </c>
      <c r="N159" s="229" t="s">
        <v>6440</v>
      </c>
      <c r="O159" s="322"/>
      <c r="P159" s="229"/>
    </row>
    <row r="160" spans="1:16">
      <c r="A160" s="243" t="s">
        <v>5514</v>
      </c>
      <c r="B160" s="243" t="s">
        <v>484</v>
      </c>
      <c r="C160" s="243" t="s">
        <v>16</v>
      </c>
      <c r="D160" s="244" t="s">
        <v>5296</v>
      </c>
      <c r="E160" s="235" t="s">
        <v>482</v>
      </c>
      <c r="F160" s="235" t="s">
        <v>483</v>
      </c>
      <c r="G160" s="236" t="s">
        <v>3237</v>
      </c>
      <c r="H160" s="236" t="s">
        <v>3206</v>
      </c>
      <c r="I160" s="236" t="s">
        <v>482</v>
      </c>
      <c r="J160" s="236" t="s">
        <v>3238</v>
      </c>
      <c r="K160" s="315">
        <v>0</v>
      </c>
      <c r="L160" s="315">
        <v>1000</v>
      </c>
      <c r="M160" s="247" t="s">
        <v>6331</v>
      </c>
      <c r="N160" s="229" t="s">
        <v>6440</v>
      </c>
      <c r="O160" s="322"/>
      <c r="P160" s="229"/>
    </row>
    <row r="161" spans="1:16">
      <c r="A161" s="178"/>
      <c r="B161" s="178" t="s">
        <v>488</v>
      </c>
      <c r="C161" s="178" t="s">
        <v>16</v>
      </c>
      <c r="D161" s="172" t="s">
        <v>6045</v>
      </c>
      <c r="E161" s="185" t="s">
        <v>486</v>
      </c>
      <c r="F161" s="185" t="s">
        <v>487</v>
      </c>
      <c r="G161" s="185"/>
      <c r="H161" s="172"/>
      <c r="I161" s="185"/>
      <c r="J161" s="172"/>
      <c r="K161" s="172"/>
      <c r="L161" s="172"/>
      <c r="M161" s="229" t="s">
        <v>6331</v>
      </c>
      <c r="N161" s="229"/>
      <c r="O161" s="322"/>
      <c r="P161" s="229"/>
    </row>
    <row r="162" spans="1:16">
      <c r="A162" s="178"/>
      <c r="B162" s="178" t="s">
        <v>492</v>
      </c>
      <c r="C162" s="178" t="s">
        <v>16</v>
      </c>
      <c r="D162" s="172" t="s">
        <v>5945</v>
      </c>
      <c r="E162" s="185" t="s">
        <v>490</v>
      </c>
      <c r="F162" s="185" t="s">
        <v>491</v>
      </c>
      <c r="G162" s="185"/>
      <c r="H162" s="172"/>
      <c r="I162" s="185"/>
      <c r="J162" s="172"/>
      <c r="K162" s="172"/>
      <c r="L162" s="172"/>
      <c r="M162" s="229" t="s">
        <v>6331</v>
      </c>
      <c r="N162" s="268"/>
      <c r="O162" s="247"/>
      <c r="P162" s="268"/>
    </row>
    <row r="163" spans="1:16">
      <c r="A163" s="178"/>
      <c r="B163" s="178" t="s">
        <v>496</v>
      </c>
      <c r="C163" s="178" t="s">
        <v>16</v>
      </c>
      <c r="D163" s="172" t="s">
        <v>6060</v>
      </c>
      <c r="E163" s="185" t="s">
        <v>494</v>
      </c>
      <c r="F163" s="185" t="s">
        <v>495</v>
      </c>
      <c r="G163" s="185"/>
      <c r="H163" s="172"/>
      <c r="I163" s="185"/>
      <c r="J163" s="172"/>
      <c r="K163" s="172"/>
      <c r="L163" s="172"/>
      <c r="M163" s="229" t="s">
        <v>6331</v>
      </c>
      <c r="N163" s="268"/>
      <c r="O163" s="247"/>
      <c r="P163" s="268"/>
    </row>
    <row r="164" spans="1:16">
      <c r="A164" s="333" t="s">
        <v>5808</v>
      </c>
      <c r="B164" s="243" t="s">
        <v>500</v>
      </c>
      <c r="C164" s="240" t="s">
        <v>16</v>
      </c>
      <c r="D164" s="240" t="s">
        <v>5420</v>
      </c>
      <c r="E164" s="240" t="s">
        <v>498</v>
      </c>
      <c r="F164" s="240" t="s">
        <v>499</v>
      </c>
      <c r="G164" s="236" t="s">
        <v>1692</v>
      </c>
      <c r="H164" s="238" t="s">
        <v>3298</v>
      </c>
      <c r="I164" s="238" t="s">
        <v>3340</v>
      </c>
      <c r="J164" s="238" t="s">
        <v>3327</v>
      </c>
      <c r="K164" s="237">
        <v>0</v>
      </c>
      <c r="L164" s="237">
        <v>1000</v>
      </c>
      <c r="M164" s="247" t="s">
        <v>6331</v>
      </c>
      <c r="N164" s="346" t="s">
        <v>6440</v>
      </c>
      <c r="O164" s="322"/>
      <c r="P164" s="229"/>
    </row>
    <row r="165" spans="1:16">
      <c r="A165" s="243" t="s">
        <v>5514</v>
      </c>
      <c r="B165" s="243" t="s">
        <v>504</v>
      </c>
      <c r="C165" s="243" t="s">
        <v>16</v>
      </c>
      <c r="D165" s="244" t="s">
        <v>5809</v>
      </c>
      <c r="E165" s="235" t="s">
        <v>502</v>
      </c>
      <c r="F165" s="235" t="s">
        <v>503</v>
      </c>
      <c r="G165" s="236" t="s">
        <v>1708</v>
      </c>
      <c r="H165" s="236" t="s">
        <v>1695</v>
      </c>
      <c r="I165" s="236" t="s">
        <v>1709</v>
      </c>
      <c r="J165" s="236" t="s">
        <v>1710</v>
      </c>
      <c r="K165" s="313">
        <v>0</v>
      </c>
      <c r="L165" s="314">
        <v>1</v>
      </c>
      <c r="M165" s="247" t="s">
        <v>6331</v>
      </c>
      <c r="N165" s="229" t="s">
        <v>6440</v>
      </c>
      <c r="O165" s="322"/>
      <c r="P165" s="229"/>
    </row>
    <row r="166" spans="1:16">
      <c r="A166" s="243" t="s">
        <v>5514</v>
      </c>
      <c r="B166" s="243" t="s">
        <v>508</v>
      </c>
      <c r="C166" s="243" t="s">
        <v>16</v>
      </c>
      <c r="D166" s="244" t="s">
        <v>6035</v>
      </c>
      <c r="E166" s="235" t="s">
        <v>506</v>
      </c>
      <c r="F166" s="235" t="s">
        <v>507</v>
      </c>
      <c r="G166" s="236" t="s">
        <v>1704</v>
      </c>
      <c r="H166" s="236" t="s">
        <v>1695</v>
      </c>
      <c r="I166" s="236" t="s">
        <v>1705</v>
      </c>
      <c r="J166" s="236" t="s">
        <v>1706</v>
      </c>
      <c r="K166" s="313">
        <v>-1</v>
      </c>
      <c r="L166" s="314">
        <v>0</v>
      </c>
      <c r="M166" s="247" t="s">
        <v>6331</v>
      </c>
      <c r="N166" s="229" t="s">
        <v>6440</v>
      </c>
      <c r="O166" s="229"/>
      <c r="P166" s="229"/>
    </row>
    <row r="167" spans="1:16">
      <c r="A167" s="243" t="s">
        <v>5514</v>
      </c>
      <c r="B167" s="243" t="s">
        <v>512</v>
      </c>
      <c r="C167" s="243" t="s">
        <v>16</v>
      </c>
      <c r="D167" s="244" t="s">
        <v>5445</v>
      </c>
      <c r="E167" s="235" t="s">
        <v>510</v>
      </c>
      <c r="F167" s="235" t="s">
        <v>511</v>
      </c>
      <c r="G167" s="236" t="s">
        <v>1712</v>
      </c>
      <c r="H167" s="236" t="s">
        <v>1695</v>
      </c>
      <c r="I167" s="236" t="s">
        <v>1713</v>
      </c>
      <c r="J167" s="236" t="s">
        <v>1714</v>
      </c>
      <c r="K167" s="313">
        <v>-1</v>
      </c>
      <c r="L167" s="314">
        <v>0</v>
      </c>
      <c r="M167" s="247" t="s">
        <v>6331</v>
      </c>
      <c r="N167" s="229" t="s">
        <v>6440</v>
      </c>
      <c r="O167" s="229"/>
      <c r="P167" s="229"/>
    </row>
    <row r="168" spans="1:16">
      <c r="A168" s="333" t="s">
        <v>5808</v>
      </c>
      <c r="B168" s="333" t="s">
        <v>516</v>
      </c>
      <c r="C168" s="333" t="s">
        <v>16</v>
      </c>
      <c r="D168" s="334" t="s">
        <v>5448</v>
      </c>
      <c r="E168" s="335" t="s">
        <v>514</v>
      </c>
      <c r="F168" s="335" t="s">
        <v>515</v>
      </c>
      <c r="G168" s="336" t="s">
        <v>2110</v>
      </c>
      <c r="H168" s="336" t="s">
        <v>2111</v>
      </c>
      <c r="I168" s="336" t="s">
        <v>514</v>
      </c>
      <c r="J168" s="336" t="s">
        <v>2113</v>
      </c>
      <c r="K168" s="324">
        <v>-1000</v>
      </c>
      <c r="L168" s="324">
        <v>1000</v>
      </c>
      <c r="M168" s="332" t="s">
        <v>6331</v>
      </c>
      <c r="N168" s="337" t="s">
        <v>6440</v>
      </c>
      <c r="O168" s="337"/>
      <c r="P168" s="337"/>
    </row>
    <row r="169" spans="1:16" s="269" customFormat="1">
      <c r="A169" s="243" t="s">
        <v>5514</v>
      </c>
      <c r="B169" s="243" t="s">
        <v>520</v>
      </c>
      <c r="C169" s="243" t="s">
        <v>16</v>
      </c>
      <c r="D169" s="244" t="s">
        <v>5698</v>
      </c>
      <c r="E169" s="235" t="s">
        <v>518</v>
      </c>
      <c r="F169" s="235" t="s">
        <v>4222</v>
      </c>
      <c r="G169" s="236" t="s">
        <v>1723</v>
      </c>
      <c r="H169" s="236" t="s">
        <v>1695</v>
      </c>
      <c r="I169" s="236" t="s">
        <v>1696</v>
      </c>
      <c r="J169" s="236" t="s">
        <v>1725</v>
      </c>
      <c r="K169" s="313">
        <v>-1</v>
      </c>
      <c r="L169" s="314">
        <v>1</v>
      </c>
      <c r="M169" s="247" t="s">
        <v>6331</v>
      </c>
      <c r="N169" s="229" t="s">
        <v>6440</v>
      </c>
      <c r="O169" s="247"/>
      <c r="P169" s="268"/>
    </row>
    <row r="170" spans="1:16" s="269" customFormat="1">
      <c r="A170" s="243" t="s">
        <v>5514</v>
      </c>
      <c r="B170" s="243" t="s">
        <v>522</v>
      </c>
      <c r="C170" s="243" t="s">
        <v>16</v>
      </c>
      <c r="D170" s="244" t="s">
        <v>5700</v>
      </c>
      <c r="E170" s="235" t="s">
        <v>518</v>
      </c>
      <c r="F170" s="235" t="s">
        <v>4222</v>
      </c>
      <c r="G170" s="236" t="s">
        <v>1694</v>
      </c>
      <c r="H170" s="236" t="s">
        <v>1695</v>
      </c>
      <c r="I170" s="236" t="s">
        <v>1696</v>
      </c>
      <c r="J170" s="236" t="s">
        <v>1698</v>
      </c>
      <c r="K170" s="313">
        <v>-1</v>
      </c>
      <c r="L170" s="314">
        <v>1</v>
      </c>
      <c r="M170" s="247" t="s">
        <v>6331</v>
      </c>
      <c r="N170" s="229" t="s">
        <v>6440</v>
      </c>
      <c r="O170" s="322"/>
      <c r="P170" s="229"/>
    </row>
    <row r="171" spans="1:16" s="269" customFormat="1">
      <c r="A171" s="243" t="s">
        <v>5514</v>
      </c>
      <c r="B171" s="243" t="s">
        <v>526</v>
      </c>
      <c r="C171" s="243" t="s">
        <v>16</v>
      </c>
      <c r="D171" s="244" t="s">
        <v>5876</v>
      </c>
      <c r="E171" s="235" t="s">
        <v>524</v>
      </c>
      <c r="F171" s="235" t="s">
        <v>525</v>
      </c>
      <c r="G171" s="236" t="s">
        <v>1700</v>
      </c>
      <c r="H171" s="236" t="s">
        <v>1695</v>
      </c>
      <c r="I171" s="236" t="s">
        <v>1701</v>
      </c>
      <c r="J171" s="236" t="s">
        <v>1702</v>
      </c>
      <c r="K171" s="313">
        <v>-1</v>
      </c>
      <c r="L171" s="314">
        <v>1</v>
      </c>
      <c r="M171" s="247" t="s">
        <v>6331</v>
      </c>
      <c r="N171" s="229" t="s">
        <v>6440</v>
      </c>
      <c r="O171" s="322"/>
      <c r="P171" s="229"/>
    </row>
    <row r="172" spans="1:16">
      <c r="A172" s="243" t="s">
        <v>5514</v>
      </c>
      <c r="B172" s="243" t="s">
        <v>530</v>
      </c>
      <c r="C172" s="243" t="s">
        <v>16</v>
      </c>
      <c r="D172" s="244" t="s">
        <v>5444</v>
      </c>
      <c r="E172" s="235" t="s">
        <v>528</v>
      </c>
      <c r="F172" s="235" t="s">
        <v>529</v>
      </c>
      <c r="G172" s="236" t="s">
        <v>1719</v>
      </c>
      <c r="H172" s="236" t="s">
        <v>1695</v>
      </c>
      <c r="I172" s="236" t="s">
        <v>1720</v>
      </c>
      <c r="J172" s="236" t="s">
        <v>5443</v>
      </c>
      <c r="K172" s="313">
        <v>-1</v>
      </c>
      <c r="L172" s="314">
        <v>0</v>
      </c>
      <c r="M172" s="247" t="s">
        <v>6331</v>
      </c>
      <c r="N172" s="229" t="s">
        <v>6440</v>
      </c>
      <c r="O172" s="322"/>
      <c r="P172" s="229"/>
    </row>
    <row r="173" spans="1:16">
      <c r="A173" s="178"/>
      <c r="B173" s="178" t="s">
        <v>534</v>
      </c>
      <c r="C173" s="178" t="s">
        <v>16</v>
      </c>
      <c r="D173" s="172" t="s">
        <v>6022</v>
      </c>
      <c r="E173" s="185" t="s">
        <v>532</v>
      </c>
      <c r="F173" s="185" t="s">
        <v>533</v>
      </c>
      <c r="G173" s="185"/>
      <c r="H173" s="172"/>
      <c r="I173" s="185"/>
      <c r="J173" s="172"/>
      <c r="K173" s="172"/>
      <c r="L173" s="172"/>
      <c r="M173" s="229" t="s">
        <v>6331</v>
      </c>
      <c r="N173" s="229"/>
      <c r="O173" s="322"/>
      <c r="P173" s="229"/>
    </row>
    <row r="174" spans="1:16">
      <c r="A174" s="178"/>
      <c r="B174" s="178" t="s">
        <v>536</v>
      </c>
      <c r="C174" s="178" t="s">
        <v>16</v>
      </c>
      <c r="D174" s="172" t="s">
        <v>6193</v>
      </c>
      <c r="E174" s="185" t="s">
        <v>456</v>
      </c>
      <c r="F174" s="185" t="s">
        <v>457</v>
      </c>
      <c r="G174" s="185"/>
      <c r="H174" s="172"/>
      <c r="I174" s="185"/>
      <c r="J174" s="172"/>
      <c r="K174" s="172"/>
      <c r="L174" s="172"/>
      <c r="M174" s="229" t="s">
        <v>6331</v>
      </c>
      <c r="N174" s="268"/>
      <c r="O174" s="247"/>
      <c r="P174" s="268"/>
    </row>
    <row r="175" spans="1:16">
      <c r="A175" s="178"/>
      <c r="B175" s="178" t="s">
        <v>540</v>
      </c>
      <c r="C175" s="178" t="s">
        <v>16</v>
      </c>
      <c r="D175" s="172" t="s">
        <v>6194</v>
      </c>
      <c r="E175" s="185" t="s">
        <v>538</v>
      </c>
      <c r="F175" s="185" t="s">
        <v>539</v>
      </c>
      <c r="G175" s="185"/>
      <c r="H175" s="172"/>
      <c r="I175" s="185"/>
      <c r="J175" s="172"/>
      <c r="K175" s="172"/>
      <c r="L175" s="172"/>
      <c r="M175" s="229" t="s">
        <v>6331</v>
      </c>
      <c r="N175" s="268"/>
      <c r="O175" s="247"/>
      <c r="P175" s="268"/>
    </row>
    <row r="176" spans="1:16">
      <c r="A176" s="178"/>
      <c r="B176" s="178" t="s">
        <v>544</v>
      </c>
      <c r="C176" s="178" t="s">
        <v>16</v>
      </c>
      <c r="D176" s="172" t="s">
        <v>6191</v>
      </c>
      <c r="E176" s="185" t="s">
        <v>542</v>
      </c>
      <c r="F176" s="185" t="s">
        <v>543</v>
      </c>
      <c r="G176" s="185"/>
      <c r="H176" s="172"/>
      <c r="I176" s="185"/>
      <c r="J176" s="172"/>
      <c r="K176" s="172"/>
      <c r="L176" s="172"/>
      <c r="M176" s="229" t="s">
        <v>6331</v>
      </c>
      <c r="N176" s="229"/>
      <c r="O176" s="322"/>
      <c r="P176" s="229"/>
    </row>
    <row r="177" spans="1:16">
      <c r="A177" s="178"/>
      <c r="B177" s="178" t="s">
        <v>546</v>
      </c>
      <c r="C177" s="178" t="s">
        <v>16</v>
      </c>
      <c r="D177" s="172" t="s">
        <v>6192</v>
      </c>
      <c r="E177" s="185" t="s">
        <v>542</v>
      </c>
      <c r="F177" s="185" t="s">
        <v>543</v>
      </c>
      <c r="G177" s="185"/>
      <c r="H177" s="172"/>
      <c r="I177" s="185"/>
      <c r="J177" s="172"/>
      <c r="K177" s="172"/>
      <c r="L177" s="172"/>
      <c r="M177" s="229" t="s">
        <v>6331</v>
      </c>
      <c r="N177" s="229"/>
      <c r="O177" s="322"/>
      <c r="P177" s="229"/>
    </row>
    <row r="178" spans="1:16">
      <c r="A178" s="178"/>
      <c r="B178" s="178" t="s">
        <v>550</v>
      </c>
      <c r="C178" s="178" t="s">
        <v>16</v>
      </c>
      <c r="D178" s="172" t="s">
        <v>6050</v>
      </c>
      <c r="E178" s="185" t="s">
        <v>548</v>
      </c>
      <c r="F178" s="185" t="s">
        <v>549</v>
      </c>
      <c r="G178" s="185"/>
      <c r="H178" s="172"/>
      <c r="I178" s="185"/>
      <c r="J178" s="172"/>
      <c r="K178" s="172"/>
      <c r="L178" s="172"/>
      <c r="M178" s="229" t="s">
        <v>6331</v>
      </c>
      <c r="N178" s="229"/>
      <c r="O178" s="322"/>
      <c r="P178" s="229"/>
    </row>
    <row r="179" spans="1:16">
      <c r="A179" s="178"/>
      <c r="B179" s="178" t="s">
        <v>552</v>
      </c>
      <c r="C179" s="178" t="s">
        <v>16</v>
      </c>
      <c r="D179" s="172" t="s">
        <v>6195</v>
      </c>
      <c r="E179" s="185" t="s">
        <v>548</v>
      </c>
      <c r="F179" s="185" t="s">
        <v>549</v>
      </c>
      <c r="G179" s="185"/>
      <c r="H179" s="172"/>
      <c r="I179" s="185"/>
      <c r="J179" s="172"/>
      <c r="K179" s="172"/>
      <c r="L179" s="172"/>
      <c r="M179" s="229" t="s">
        <v>6331</v>
      </c>
      <c r="N179" s="229"/>
      <c r="O179" s="322"/>
      <c r="P179" s="229"/>
    </row>
    <row r="180" spans="1:16">
      <c r="A180" s="243" t="s">
        <v>5514</v>
      </c>
      <c r="B180" s="243" t="s">
        <v>556</v>
      </c>
      <c r="C180" s="243" t="s">
        <v>16</v>
      </c>
      <c r="D180" s="244" t="s">
        <v>5614</v>
      </c>
      <c r="E180" s="235" t="s">
        <v>554</v>
      </c>
      <c r="F180" s="235" t="s">
        <v>555</v>
      </c>
      <c r="G180" s="236" t="s">
        <v>3135</v>
      </c>
      <c r="H180" s="236" t="s">
        <v>5219</v>
      </c>
      <c r="I180" s="236" t="s">
        <v>3136</v>
      </c>
      <c r="J180" s="236" t="s">
        <v>5221</v>
      </c>
      <c r="K180" s="313">
        <v>-100</v>
      </c>
      <c r="L180" s="314">
        <v>0</v>
      </c>
      <c r="M180" s="247" t="s">
        <v>6331</v>
      </c>
      <c r="N180" s="229" t="s">
        <v>6440</v>
      </c>
      <c r="O180" s="268"/>
      <c r="P180" s="268"/>
    </row>
    <row r="181" spans="1:16">
      <c r="A181" s="243" t="s">
        <v>5514</v>
      </c>
      <c r="B181" s="243" t="s">
        <v>560</v>
      </c>
      <c r="C181" s="243" t="s">
        <v>16</v>
      </c>
      <c r="D181" s="244" t="s">
        <v>5815</v>
      </c>
      <c r="E181" s="235" t="s">
        <v>558</v>
      </c>
      <c r="F181" s="235" t="s">
        <v>559</v>
      </c>
      <c r="G181" s="236" t="s">
        <v>3130</v>
      </c>
      <c r="H181" s="236" t="s">
        <v>5219</v>
      </c>
      <c r="I181" s="236" t="s">
        <v>3131</v>
      </c>
      <c r="J181" s="236" t="s">
        <v>3133</v>
      </c>
      <c r="K181" s="313">
        <v>0</v>
      </c>
      <c r="L181" s="314">
        <v>1000</v>
      </c>
      <c r="M181" s="247" t="s">
        <v>6331</v>
      </c>
      <c r="N181" s="229" t="s">
        <v>6440</v>
      </c>
      <c r="O181" s="322"/>
      <c r="P181" s="229"/>
    </row>
    <row r="182" spans="1:16">
      <c r="A182" s="243" t="s">
        <v>5514</v>
      </c>
      <c r="B182" s="243" t="s">
        <v>563</v>
      </c>
      <c r="C182" s="243" t="s">
        <v>16</v>
      </c>
      <c r="D182" s="244" t="s">
        <v>5814</v>
      </c>
      <c r="E182" s="235" t="s">
        <v>562</v>
      </c>
      <c r="F182" s="235" t="s">
        <v>559</v>
      </c>
      <c r="G182" s="236" t="s">
        <v>3139</v>
      </c>
      <c r="H182" s="236" t="s">
        <v>5219</v>
      </c>
      <c r="I182" s="236" t="s">
        <v>3131</v>
      </c>
      <c r="J182" s="236" t="s">
        <v>3133</v>
      </c>
      <c r="K182" s="313">
        <v>0</v>
      </c>
      <c r="L182" s="314">
        <v>0</v>
      </c>
      <c r="M182" s="247" t="s">
        <v>6331</v>
      </c>
      <c r="N182" s="229" t="s">
        <v>6440</v>
      </c>
      <c r="O182" s="322"/>
      <c r="P182" s="229"/>
    </row>
    <row r="183" spans="1:16">
      <c r="A183" s="333" t="s">
        <v>5808</v>
      </c>
      <c r="B183" s="333" t="s">
        <v>567</v>
      </c>
      <c r="C183" s="333" t="s">
        <v>16</v>
      </c>
      <c r="D183" s="334" t="s">
        <v>5930</v>
      </c>
      <c r="E183" s="335" t="s">
        <v>1999</v>
      </c>
      <c r="F183" s="335" t="s">
        <v>4232</v>
      </c>
      <c r="G183" s="336" t="s">
        <v>2847</v>
      </c>
      <c r="H183" s="340" t="s">
        <v>2848</v>
      </c>
      <c r="I183" s="340" t="s">
        <v>3386</v>
      </c>
      <c r="J183" s="340" t="s">
        <v>3327</v>
      </c>
      <c r="K183" s="341">
        <v>0</v>
      </c>
      <c r="L183" s="341">
        <v>1000</v>
      </c>
      <c r="M183" s="332" t="s">
        <v>6331</v>
      </c>
      <c r="N183" s="337" t="s">
        <v>6440</v>
      </c>
      <c r="O183" s="338"/>
      <c r="P183" s="337"/>
    </row>
    <row r="184" spans="1:16">
      <c r="A184" s="243" t="s">
        <v>5514</v>
      </c>
      <c r="B184" s="243" t="s">
        <v>571</v>
      </c>
      <c r="C184" s="243" t="s">
        <v>16</v>
      </c>
      <c r="D184" s="244" t="s">
        <v>5554</v>
      </c>
      <c r="E184" s="235" t="s">
        <v>569</v>
      </c>
      <c r="F184" s="235" t="s">
        <v>570</v>
      </c>
      <c r="G184" s="236" t="s">
        <v>3125</v>
      </c>
      <c r="H184" s="236" t="s">
        <v>5219</v>
      </c>
      <c r="I184" s="236" t="s">
        <v>3127</v>
      </c>
      <c r="J184" s="236" t="s">
        <v>3128</v>
      </c>
      <c r="K184" s="315">
        <v>-1000</v>
      </c>
      <c r="L184" s="315">
        <v>1000</v>
      </c>
      <c r="M184" s="247" t="s">
        <v>6331</v>
      </c>
      <c r="N184" s="229" t="s">
        <v>6440</v>
      </c>
      <c r="O184" s="229"/>
      <c r="P184" s="229"/>
    </row>
    <row r="185" spans="1:16">
      <c r="A185" s="178"/>
      <c r="B185" s="178" t="s">
        <v>573</v>
      </c>
      <c r="C185" s="178" t="s">
        <v>16</v>
      </c>
      <c r="D185" s="172" t="s">
        <v>6177</v>
      </c>
      <c r="E185" s="185" t="s">
        <v>254</v>
      </c>
      <c r="F185" s="185" t="s">
        <v>255</v>
      </c>
      <c r="G185" s="185"/>
      <c r="H185" s="172"/>
      <c r="I185" s="185"/>
      <c r="J185" s="172"/>
      <c r="K185" s="172"/>
      <c r="L185" s="172"/>
      <c r="M185" s="229" t="s">
        <v>6331</v>
      </c>
      <c r="N185" s="229"/>
      <c r="O185" s="322"/>
      <c r="P185" s="229"/>
    </row>
    <row r="186" spans="1:16">
      <c r="A186" s="178"/>
      <c r="B186" s="178" t="s">
        <v>577</v>
      </c>
      <c r="C186" s="178" t="s">
        <v>16</v>
      </c>
      <c r="D186" s="172" t="s">
        <v>5991</v>
      </c>
      <c r="E186" s="185" t="s">
        <v>575</v>
      </c>
      <c r="F186" s="185" t="s">
        <v>576</v>
      </c>
      <c r="G186" s="185"/>
      <c r="H186" s="172"/>
      <c r="I186" s="185"/>
      <c r="J186" s="172"/>
      <c r="K186" s="172"/>
      <c r="L186" s="172"/>
      <c r="M186" s="229" t="s">
        <v>6331</v>
      </c>
      <c r="N186" s="229"/>
      <c r="O186" s="322"/>
      <c r="P186" s="229"/>
    </row>
    <row r="187" spans="1:16">
      <c r="A187" s="243" t="s">
        <v>5514</v>
      </c>
      <c r="B187" s="243" t="s">
        <v>581</v>
      </c>
      <c r="C187" s="243" t="s">
        <v>16</v>
      </c>
      <c r="D187" s="244" t="s">
        <v>5398</v>
      </c>
      <c r="E187" s="235" t="s">
        <v>579</v>
      </c>
      <c r="F187" s="235" t="s">
        <v>2573</v>
      </c>
      <c r="G187" s="236" t="s">
        <v>2572</v>
      </c>
      <c r="H187" s="236" t="s">
        <v>2568</v>
      </c>
      <c r="I187" s="236" t="s">
        <v>579</v>
      </c>
      <c r="J187" s="236" t="s">
        <v>2574</v>
      </c>
      <c r="K187" s="315">
        <v>-1000</v>
      </c>
      <c r="L187" s="315">
        <v>1000</v>
      </c>
      <c r="M187" s="247" t="s">
        <v>6331</v>
      </c>
      <c r="N187" s="229" t="s">
        <v>6440</v>
      </c>
      <c r="O187" s="229"/>
      <c r="P187" s="229"/>
    </row>
    <row r="188" spans="1:16">
      <c r="A188" s="178"/>
      <c r="B188" s="178" t="s">
        <v>584</v>
      </c>
      <c r="C188" s="178" t="s">
        <v>16</v>
      </c>
      <c r="D188" s="172" t="s">
        <v>6146</v>
      </c>
      <c r="E188" s="185"/>
      <c r="F188" s="185" t="s">
        <v>583</v>
      </c>
      <c r="G188" s="185"/>
      <c r="H188" s="172"/>
      <c r="I188" s="185"/>
      <c r="J188" s="172"/>
      <c r="K188" s="172"/>
      <c r="L188" s="172"/>
      <c r="M188" s="229" t="s">
        <v>6331</v>
      </c>
      <c r="N188" s="322"/>
      <c r="O188" s="322"/>
      <c r="P188" s="229"/>
    </row>
    <row r="189" spans="1:16" s="269" customFormat="1">
      <c r="A189" s="243" t="s">
        <v>5514</v>
      </c>
      <c r="B189" s="243" t="s">
        <v>588</v>
      </c>
      <c r="C189" s="243" t="s">
        <v>16</v>
      </c>
      <c r="D189" s="244" t="s">
        <v>6103</v>
      </c>
      <c r="E189" s="235" t="s">
        <v>586</v>
      </c>
      <c r="F189" s="235" t="s">
        <v>587</v>
      </c>
      <c r="G189" s="236" t="s">
        <v>2166</v>
      </c>
      <c r="H189" s="236" t="s">
        <v>2162</v>
      </c>
      <c r="I189" s="236" t="s">
        <v>2167</v>
      </c>
      <c r="J189" s="236" t="s">
        <v>2168</v>
      </c>
      <c r="K189" s="313">
        <v>0</v>
      </c>
      <c r="L189" s="314">
        <v>50</v>
      </c>
      <c r="M189" s="247" t="s">
        <v>6331</v>
      </c>
      <c r="N189" s="229" t="s">
        <v>6440</v>
      </c>
      <c r="O189" s="322"/>
      <c r="P189" s="229"/>
    </row>
    <row r="190" spans="1:16">
      <c r="A190" s="243" t="s">
        <v>5514</v>
      </c>
      <c r="B190" s="243" t="s">
        <v>592</v>
      </c>
      <c r="C190" s="243" t="s">
        <v>16</v>
      </c>
      <c r="D190" s="244" t="s">
        <v>6099</v>
      </c>
      <c r="E190" s="235" t="s">
        <v>590</v>
      </c>
      <c r="F190" s="235" t="s">
        <v>591</v>
      </c>
      <c r="G190" s="236" t="s">
        <v>2174</v>
      </c>
      <c r="H190" s="236" t="s">
        <v>2162</v>
      </c>
      <c r="I190" s="236" t="s">
        <v>2175</v>
      </c>
      <c r="J190" s="236" t="s">
        <v>2176</v>
      </c>
      <c r="K190" s="313">
        <v>-20</v>
      </c>
      <c r="L190" s="314">
        <v>0</v>
      </c>
      <c r="M190" s="247" t="s">
        <v>6331</v>
      </c>
      <c r="N190" s="229" t="s">
        <v>6440</v>
      </c>
      <c r="O190" s="229"/>
      <c r="P190" s="229"/>
    </row>
    <row r="191" spans="1:16">
      <c r="A191" s="243" t="s">
        <v>5514</v>
      </c>
      <c r="B191" s="243" t="s">
        <v>596</v>
      </c>
      <c r="C191" s="243" t="s">
        <v>16</v>
      </c>
      <c r="D191" s="244" t="s">
        <v>6092</v>
      </c>
      <c r="E191" s="235" t="s">
        <v>594</v>
      </c>
      <c r="F191" s="235" t="s">
        <v>595</v>
      </c>
      <c r="G191" s="236" t="s">
        <v>1666</v>
      </c>
      <c r="H191" s="236" t="s">
        <v>1636</v>
      </c>
      <c r="I191" s="236" t="s">
        <v>1667</v>
      </c>
      <c r="J191" s="236" t="s">
        <v>1668</v>
      </c>
      <c r="K191" s="313">
        <v>0</v>
      </c>
      <c r="L191" s="314">
        <v>10</v>
      </c>
      <c r="M191" s="247" t="s">
        <v>6331</v>
      </c>
      <c r="N191" s="229" t="s">
        <v>6440</v>
      </c>
      <c r="O191" s="392"/>
      <c r="P191" s="309"/>
    </row>
    <row r="192" spans="1:16">
      <c r="A192" s="243" t="s">
        <v>5514</v>
      </c>
      <c r="B192" s="243" t="s">
        <v>600</v>
      </c>
      <c r="C192" s="243" t="s">
        <v>16</v>
      </c>
      <c r="D192" s="244" t="s">
        <v>5655</v>
      </c>
      <c r="E192" s="235" t="s">
        <v>598</v>
      </c>
      <c r="F192" s="235" t="s">
        <v>599</v>
      </c>
      <c r="G192" s="236" t="s">
        <v>2178</v>
      </c>
      <c r="H192" s="236" t="s">
        <v>2162</v>
      </c>
      <c r="I192" s="236" t="s">
        <v>598</v>
      </c>
      <c r="J192" s="236" t="s">
        <v>2180</v>
      </c>
      <c r="K192" s="313">
        <v>-20</v>
      </c>
      <c r="L192" s="314">
        <v>0</v>
      </c>
      <c r="M192" s="247" t="s">
        <v>6331</v>
      </c>
      <c r="N192" s="229" t="s">
        <v>6440</v>
      </c>
      <c r="O192" s="229"/>
      <c r="P192" s="229"/>
    </row>
    <row r="193" spans="1:16">
      <c r="A193" s="243" t="s">
        <v>5514</v>
      </c>
      <c r="B193" s="243" t="s">
        <v>604</v>
      </c>
      <c r="C193" s="243" t="s">
        <v>16</v>
      </c>
      <c r="D193" s="244" t="s">
        <v>5555</v>
      </c>
      <c r="E193" s="235" t="s">
        <v>602</v>
      </c>
      <c r="F193" s="235" t="s">
        <v>603</v>
      </c>
      <c r="G193" s="236" t="s">
        <v>1661</v>
      </c>
      <c r="H193" s="236" t="s">
        <v>1636</v>
      </c>
      <c r="I193" s="236" t="s">
        <v>1662</v>
      </c>
      <c r="J193" s="236" t="s">
        <v>1664</v>
      </c>
      <c r="K193" s="313">
        <v>-100</v>
      </c>
      <c r="L193" s="314">
        <v>100</v>
      </c>
      <c r="M193" s="247" t="s">
        <v>6331</v>
      </c>
      <c r="N193" s="229" t="s">
        <v>6440</v>
      </c>
      <c r="O193" s="229"/>
      <c r="P193" s="229"/>
    </row>
    <row r="194" spans="1:16">
      <c r="A194" s="243" t="s">
        <v>5514</v>
      </c>
      <c r="B194" s="243" t="s">
        <v>608</v>
      </c>
      <c r="C194" s="243" t="s">
        <v>16</v>
      </c>
      <c r="D194" s="244" t="s">
        <v>5816</v>
      </c>
      <c r="E194" s="235" t="s">
        <v>606</v>
      </c>
      <c r="F194" s="235" t="s">
        <v>607</v>
      </c>
      <c r="G194" s="236" t="s">
        <v>1640</v>
      </c>
      <c r="H194" s="236" t="s">
        <v>1636</v>
      </c>
      <c r="I194" s="236" t="s">
        <v>1641</v>
      </c>
      <c r="J194" s="236" t="s">
        <v>1643</v>
      </c>
      <c r="K194" s="313">
        <v>-10</v>
      </c>
      <c r="L194" s="314">
        <v>0</v>
      </c>
      <c r="M194" s="247" t="s">
        <v>6331</v>
      </c>
      <c r="N194" s="229" t="s">
        <v>6440</v>
      </c>
      <c r="O194" s="229"/>
      <c r="P194" s="229"/>
    </row>
    <row r="195" spans="1:16">
      <c r="A195" s="324" t="s">
        <v>5808</v>
      </c>
      <c r="B195" s="333" t="s">
        <v>612</v>
      </c>
      <c r="C195" s="333" t="s">
        <v>16</v>
      </c>
      <c r="D195" s="334" t="s">
        <v>5563</v>
      </c>
      <c r="E195" s="335" t="s">
        <v>610</v>
      </c>
      <c r="F195" s="335" t="s">
        <v>611</v>
      </c>
      <c r="G195" s="342" t="s">
        <v>3262</v>
      </c>
      <c r="H195" s="342" t="s">
        <v>3248</v>
      </c>
      <c r="I195" s="342" t="s">
        <v>610</v>
      </c>
      <c r="J195" s="342" t="s">
        <v>5425</v>
      </c>
      <c r="K195" s="331">
        <v>-0.1</v>
      </c>
      <c r="L195" s="325">
        <v>0.1</v>
      </c>
      <c r="M195" s="332" t="s">
        <v>6331</v>
      </c>
      <c r="N195" s="337" t="s">
        <v>6440</v>
      </c>
      <c r="O195" s="338"/>
      <c r="P195" s="337"/>
    </row>
    <row r="196" spans="1:16">
      <c r="A196" s="243" t="s">
        <v>5514</v>
      </c>
      <c r="B196" s="243" t="s">
        <v>616</v>
      </c>
      <c r="C196" s="243" t="s">
        <v>16</v>
      </c>
      <c r="D196" s="244" t="s">
        <v>5513</v>
      </c>
      <c r="E196" s="235" t="s">
        <v>614</v>
      </c>
      <c r="F196" s="235" t="s">
        <v>4173</v>
      </c>
      <c r="G196" s="236" t="s">
        <v>3253</v>
      </c>
      <c r="H196" s="236" t="s">
        <v>3248</v>
      </c>
      <c r="I196" s="236" t="s">
        <v>3254</v>
      </c>
      <c r="J196" s="236" t="s">
        <v>3256</v>
      </c>
      <c r="K196" s="315">
        <v>-1000</v>
      </c>
      <c r="L196" s="315">
        <v>1000</v>
      </c>
      <c r="M196" s="247" t="s">
        <v>6331</v>
      </c>
      <c r="N196" s="229" t="s">
        <v>6440</v>
      </c>
      <c r="O196" s="322"/>
      <c r="P196" s="229"/>
    </row>
    <row r="197" spans="1:16">
      <c r="A197" s="243" t="s">
        <v>5514</v>
      </c>
      <c r="B197" s="243" t="s">
        <v>619</v>
      </c>
      <c r="C197" s="243" t="s">
        <v>16</v>
      </c>
      <c r="D197" s="244" t="s">
        <v>5511</v>
      </c>
      <c r="E197" s="235" t="s">
        <v>618</v>
      </c>
      <c r="F197" s="235" t="s">
        <v>4173</v>
      </c>
      <c r="G197" s="236" t="s">
        <v>3247</v>
      </c>
      <c r="H197" s="236" t="s">
        <v>3248</v>
      </c>
      <c r="I197" s="236" t="s">
        <v>3249</v>
      </c>
      <c r="J197" s="236" t="s">
        <v>3251</v>
      </c>
      <c r="K197" s="315">
        <v>-1000</v>
      </c>
      <c r="L197" s="315">
        <v>1000</v>
      </c>
      <c r="M197" s="247" t="s">
        <v>6331</v>
      </c>
      <c r="N197" s="229" t="s">
        <v>6440</v>
      </c>
      <c r="O197" s="322"/>
      <c r="P197" s="229"/>
    </row>
    <row r="198" spans="1:16">
      <c r="A198" s="178"/>
      <c r="B198" s="178" t="s">
        <v>621</v>
      </c>
      <c r="C198" s="178" t="s">
        <v>16</v>
      </c>
      <c r="D198" s="172" t="s">
        <v>6157</v>
      </c>
      <c r="E198" s="185"/>
      <c r="F198" s="185"/>
      <c r="G198" s="185"/>
      <c r="H198" s="172"/>
      <c r="I198" s="185"/>
      <c r="J198" s="172"/>
      <c r="K198" s="172"/>
      <c r="L198" s="172"/>
      <c r="M198" s="229" t="s">
        <v>6331</v>
      </c>
      <c r="N198" s="322"/>
      <c r="O198" s="322"/>
      <c r="P198" s="229"/>
    </row>
    <row r="199" spans="1:16">
      <c r="A199" s="243" t="s">
        <v>5514</v>
      </c>
      <c r="B199" s="243" t="s">
        <v>623</v>
      </c>
      <c r="C199" s="243" t="s">
        <v>16</v>
      </c>
      <c r="D199" s="244" t="s">
        <v>6156</v>
      </c>
      <c r="E199" s="236" t="s">
        <v>1692</v>
      </c>
      <c r="F199" s="236" t="s">
        <v>1779</v>
      </c>
      <c r="G199" s="236" t="s">
        <v>1778</v>
      </c>
      <c r="H199" s="236" t="s">
        <v>1764</v>
      </c>
      <c r="I199" s="236" t="s">
        <v>1692</v>
      </c>
      <c r="J199" s="236" t="s">
        <v>1780</v>
      </c>
      <c r="K199" s="313">
        <v>-10</v>
      </c>
      <c r="L199" s="314">
        <v>10</v>
      </c>
      <c r="M199" s="268" t="s">
        <v>6331</v>
      </c>
      <c r="N199" s="229" t="s">
        <v>6440</v>
      </c>
      <c r="O199" s="322"/>
      <c r="P199" s="229"/>
    </row>
    <row r="200" spans="1:16">
      <c r="A200" s="178"/>
      <c r="B200" s="178" t="s">
        <v>627</v>
      </c>
      <c r="C200" s="178" t="s">
        <v>16</v>
      </c>
      <c r="D200" s="172" t="s">
        <v>5512</v>
      </c>
      <c r="E200" s="185" t="s">
        <v>625</v>
      </c>
      <c r="F200" s="185" t="s">
        <v>4174</v>
      </c>
      <c r="G200" s="185"/>
      <c r="H200" s="172"/>
      <c r="I200" s="185"/>
      <c r="J200" s="172"/>
      <c r="K200" s="172"/>
      <c r="L200" s="172"/>
      <c r="M200" s="229" t="s">
        <v>6331</v>
      </c>
      <c r="N200" s="229"/>
      <c r="O200" s="322"/>
      <c r="P200" s="229"/>
    </row>
    <row r="201" spans="1:16">
      <c r="A201" s="243" t="s">
        <v>5514</v>
      </c>
      <c r="B201" s="243" t="s">
        <v>631</v>
      </c>
      <c r="C201" s="243" t="s">
        <v>16</v>
      </c>
      <c r="D201" s="244" t="s">
        <v>5640</v>
      </c>
      <c r="E201" s="235" t="s">
        <v>629</v>
      </c>
      <c r="F201" s="235" t="s">
        <v>630</v>
      </c>
      <c r="G201" s="236" t="s">
        <v>1941</v>
      </c>
      <c r="H201" s="236" t="s">
        <v>1937</v>
      </c>
      <c r="I201" s="236" t="s">
        <v>1942</v>
      </c>
      <c r="J201" s="236" t="s">
        <v>1943</v>
      </c>
      <c r="K201" s="315">
        <v>-1000</v>
      </c>
      <c r="L201" s="315">
        <v>1000</v>
      </c>
      <c r="M201" s="247" t="s">
        <v>6331</v>
      </c>
      <c r="N201" s="229" t="s">
        <v>6440</v>
      </c>
      <c r="O201" s="229"/>
      <c r="P201" s="229"/>
    </row>
    <row r="202" spans="1:16">
      <c r="A202" s="243" t="s">
        <v>5514</v>
      </c>
      <c r="B202" s="243" t="s">
        <v>635</v>
      </c>
      <c r="C202" s="243" t="s">
        <v>16</v>
      </c>
      <c r="D202" s="244" t="s">
        <v>6184</v>
      </c>
      <c r="E202" s="235" t="s">
        <v>633</v>
      </c>
      <c r="F202" s="235" t="s">
        <v>634</v>
      </c>
      <c r="G202" s="236" t="s">
        <v>1945</v>
      </c>
      <c r="H202" s="236" t="s">
        <v>1937</v>
      </c>
      <c r="I202" s="236" t="s">
        <v>1946</v>
      </c>
      <c r="J202" s="236" t="s">
        <v>1948</v>
      </c>
      <c r="K202" s="315">
        <v>0</v>
      </c>
      <c r="L202" s="315">
        <v>1000</v>
      </c>
      <c r="M202" s="247" t="s">
        <v>6331</v>
      </c>
      <c r="N202" s="229" t="s">
        <v>6440</v>
      </c>
      <c r="O202" s="322"/>
      <c r="P202" s="229"/>
    </row>
    <row r="203" spans="1:16">
      <c r="A203" s="243" t="s">
        <v>5514</v>
      </c>
      <c r="B203" s="243" t="s">
        <v>639</v>
      </c>
      <c r="C203" s="243" t="s">
        <v>16</v>
      </c>
      <c r="D203" s="244" t="s">
        <v>6111</v>
      </c>
      <c r="E203" s="235" t="s">
        <v>637</v>
      </c>
      <c r="F203" s="235" t="s">
        <v>638</v>
      </c>
      <c r="G203" s="236" t="s">
        <v>2513</v>
      </c>
      <c r="H203" s="236" t="s">
        <v>2505</v>
      </c>
      <c r="I203" s="236" t="s">
        <v>2514</v>
      </c>
      <c r="J203" s="236" t="s">
        <v>2515</v>
      </c>
      <c r="K203" s="315">
        <v>-1000</v>
      </c>
      <c r="L203" s="315">
        <v>1000</v>
      </c>
      <c r="M203" s="247" t="s">
        <v>6331</v>
      </c>
      <c r="N203" s="229" t="s">
        <v>6440</v>
      </c>
      <c r="O203" s="229"/>
      <c r="P203" s="229"/>
    </row>
    <row r="204" spans="1:16">
      <c r="A204" s="243" t="s">
        <v>5514</v>
      </c>
      <c r="B204" s="243" t="s">
        <v>643</v>
      </c>
      <c r="C204" s="243" t="s">
        <v>16</v>
      </c>
      <c r="D204" s="244" t="s">
        <v>5415</v>
      </c>
      <c r="E204" s="235" t="s">
        <v>641</v>
      </c>
      <c r="F204" s="235" t="s">
        <v>642</v>
      </c>
      <c r="G204" s="236" t="s">
        <v>2540</v>
      </c>
      <c r="H204" s="236" t="s">
        <v>2505</v>
      </c>
      <c r="I204" s="236" t="s">
        <v>2510</v>
      </c>
      <c r="J204" s="236" t="s">
        <v>5422</v>
      </c>
      <c r="K204" s="315">
        <v>-1000</v>
      </c>
      <c r="L204" s="315">
        <v>1000</v>
      </c>
      <c r="M204" s="247" t="s">
        <v>6331</v>
      </c>
      <c r="N204" s="229" t="s">
        <v>6440</v>
      </c>
      <c r="O204" s="247"/>
      <c r="P204" s="268"/>
    </row>
    <row r="205" spans="1:16">
      <c r="A205" s="243" t="s">
        <v>5514</v>
      </c>
      <c r="B205" s="243" t="s">
        <v>647</v>
      </c>
      <c r="C205" s="243" t="s">
        <v>16</v>
      </c>
      <c r="D205" s="244" t="s">
        <v>5950</v>
      </c>
      <c r="E205" s="235" t="s">
        <v>645</v>
      </c>
      <c r="F205" s="235" t="s">
        <v>646</v>
      </c>
      <c r="G205" s="236" t="s">
        <v>1649</v>
      </c>
      <c r="H205" s="236" t="s">
        <v>1636</v>
      </c>
      <c r="I205" s="236" t="s">
        <v>1650</v>
      </c>
      <c r="J205" s="236" t="s">
        <v>1651</v>
      </c>
      <c r="K205" s="313">
        <v>-20</v>
      </c>
      <c r="L205" s="314">
        <v>20</v>
      </c>
      <c r="M205" s="247" t="s">
        <v>6331</v>
      </c>
      <c r="N205" s="229" t="s">
        <v>6440</v>
      </c>
      <c r="O205" s="229"/>
      <c r="P205" s="229"/>
    </row>
    <row r="206" spans="1:16">
      <c r="A206" s="243" t="s">
        <v>5514</v>
      </c>
      <c r="B206" s="243" t="s">
        <v>651</v>
      </c>
      <c r="C206" s="243" t="s">
        <v>16</v>
      </c>
      <c r="D206" s="244" t="s">
        <v>5660</v>
      </c>
      <c r="E206" s="235" t="s">
        <v>649</v>
      </c>
      <c r="F206" s="235" t="s">
        <v>1972</v>
      </c>
      <c r="G206" s="236" t="s">
        <v>1971</v>
      </c>
      <c r="H206" s="236" t="s">
        <v>5659</v>
      </c>
      <c r="I206" s="236" t="s">
        <v>649</v>
      </c>
      <c r="J206" s="236" t="s">
        <v>1973</v>
      </c>
      <c r="K206" s="315">
        <v>0</v>
      </c>
      <c r="L206" s="315">
        <v>1000</v>
      </c>
      <c r="M206" s="247" t="s">
        <v>6331</v>
      </c>
      <c r="N206" s="229" t="s">
        <v>6440</v>
      </c>
      <c r="O206" s="322"/>
      <c r="P206" s="229"/>
    </row>
    <row r="207" spans="1:16">
      <c r="A207" s="243" t="s">
        <v>5514</v>
      </c>
      <c r="B207" s="243" t="s">
        <v>655</v>
      </c>
      <c r="C207" s="243" t="s">
        <v>16</v>
      </c>
      <c r="D207" s="244" t="s">
        <v>6345</v>
      </c>
      <c r="E207" s="235" t="s">
        <v>653</v>
      </c>
      <c r="F207" s="235" t="s">
        <v>654</v>
      </c>
      <c r="G207" s="236" t="s">
        <v>2182</v>
      </c>
      <c r="H207" s="236" t="s">
        <v>2162</v>
      </c>
      <c r="I207" s="236" t="s">
        <v>2183</v>
      </c>
      <c r="J207" s="236" t="s">
        <v>2184</v>
      </c>
      <c r="K207" s="313">
        <v>-10</v>
      </c>
      <c r="L207" s="314">
        <v>10</v>
      </c>
      <c r="M207" s="268" t="s">
        <v>6331</v>
      </c>
      <c r="N207" s="229" t="s">
        <v>6440</v>
      </c>
      <c r="O207" s="229"/>
      <c r="P207" s="229"/>
    </row>
    <row r="208" spans="1:16">
      <c r="A208" s="343" t="s">
        <v>5808</v>
      </c>
      <c r="B208" s="178" t="s">
        <v>659</v>
      </c>
      <c r="C208" s="178" t="s">
        <v>16</v>
      </c>
      <c r="D208" s="172" t="s">
        <v>5912</v>
      </c>
      <c r="E208" s="185" t="s">
        <v>657</v>
      </c>
      <c r="F208" s="185" t="s">
        <v>658</v>
      </c>
      <c r="G208" s="185"/>
      <c r="H208" s="172"/>
      <c r="I208" s="185"/>
      <c r="J208" s="172"/>
      <c r="K208" s="347">
        <v>-1000</v>
      </c>
      <c r="L208" s="348">
        <v>1000</v>
      </c>
      <c r="M208" s="229" t="s">
        <v>6331</v>
      </c>
      <c r="N208" s="229" t="s">
        <v>6440</v>
      </c>
      <c r="O208" s="322"/>
      <c r="P208" s="229"/>
    </row>
    <row r="209" spans="1:16">
      <c r="A209" s="243" t="s">
        <v>5514</v>
      </c>
      <c r="B209" s="243" t="s">
        <v>663</v>
      </c>
      <c r="C209" s="243" t="s">
        <v>16</v>
      </c>
      <c r="D209" s="244" t="s">
        <v>6089</v>
      </c>
      <c r="E209" s="235" t="s">
        <v>661</v>
      </c>
      <c r="F209" s="235" t="s">
        <v>662</v>
      </c>
      <c r="G209" s="236" t="s">
        <v>1688</v>
      </c>
      <c r="H209" s="236" t="s">
        <v>1636</v>
      </c>
      <c r="I209" s="236" t="s">
        <v>1689</v>
      </c>
      <c r="J209" s="236" t="s">
        <v>5411</v>
      </c>
      <c r="K209" s="315">
        <v>-1000</v>
      </c>
      <c r="L209" s="315">
        <v>1000</v>
      </c>
      <c r="M209" s="247" t="s">
        <v>6331</v>
      </c>
      <c r="N209" s="229" t="s">
        <v>6440</v>
      </c>
      <c r="O209" s="229"/>
      <c r="P209" s="229"/>
    </row>
    <row r="210" spans="1:16">
      <c r="A210" s="243" t="s">
        <v>5514</v>
      </c>
      <c r="B210" s="243" t="s">
        <v>667</v>
      </c>
      <c r="C210" s="243" t="s">
        <v>16</v>
      </c>
      <c r="D210" s="244" t="s">
        <v>5956</v>
      </c>
      <c r="E210" s="235" t="s">
        <v>665</v>
      </c>
      <c r="F210" s="235" t="s">
        <v>666</v>
      </c>
      <c r="G210" s="236" t="s">
        <v>1679</v>
      </c>
      <c r="H210" s="236" t="s">
        <v>1636</v>
      </c>
      <c r="I210" s="236" t="s">
        <v>1680</v>
      </c>
      <c r="J210" s="236" t="s">
        <v>5412</v>
      </c>
      <c r="K210" s="315">
        <v>-1000</v>
      </c>
      <c r="L210" s="315">
        <v>1000</v>
      </c>
      <c r="M210" s="247" t="s">
        <v>6331</v>
      </c>
      <c r="N210" s="229" t="s">
        <v>6440</v>
      </c>
      <c r="O210" s="229"/>
      <c r="P210" s="229"/>
    </row>
    <row r="211" spans="1:16">
      <c r="A211" s="243" t="s">
        <v>5514</v>
      </c>
      <c r="B211" s="243" t="s">
        <v>671</v>
      </c>
      <c r="C211" s="243" t="s">
        <v>16</v>
      </c>
      <c r="D211" s="244" t="s">
        <v>5385</v>
      </c>
      <c r="E211" s="235" t="s">
        <v>669</v>
      </c>
      <c r="F211" s="235" t="s">
        <v>4212</v>
      </c>
      <c r="G211" s="236" t="s">
        <v>1656</v>
      </c>
      <c r="H211" s="236" t="s">
        <v>1636</v>
      </c>
      <c r="I211" s="236" t="s">
        <v>1657</v>
      </c>
      <c r="J211" s="236" t="s">
        <v>1659</v>
      </c>
      <c r="K211" s="313">
        <v>0</v>
      </c>
      <c r="L211" s="314">
        <v>1000</v>
      </c>
      <c r="M211" s="247" t="s">
        <v>6331</v>
      </c>
      <c r="N211" s="229" t="s">
        <v>6440</v>
      </c>
      <c r="O211" s="322"/>
      <c r="P211" s="229"/>
    </row>
    <row r="212" spans="1:16">
      <c r="A212" s="178"/>
      <c r="B212" s="178" t="s">
        <v>673</v>
      </c>
      <c r="C212" s="178" t="s">
        <v>16</v>
      </c>
      <c r="D212" s="172" t="s">
        <v>6179</v>
      </c>
      <c r="E212" s="185"/>
      <c r="F212" s="185"/>
      <c r="G212" s="185"/>
      <c r="H212" s="172"/>
      <c r="I212" s="185"/>
      <c r="J212" s="172"/>
      <c r="K212" s="172"/>
      <c r="L212" s="172"/>
      <c r="M212" s="229" t="s">
        <v>6331</v>
      </c>
      <c r="N212" s="322"/>
      <c r="O212" s="322"/>
      <c r="P212" s="229"/>
    </row>
    <row r="213" spans="1:16">
      <c r="A213" s="243" t="s">
        <v>5514</v>
      </c>
      <c r="B213" s="243" t="s">
        <v>677</v>
      </c>
      <c r="C213" s="243" t="s">
        <v>16</v>
      </c>
      <c r="D213" s="244" t="s">
        <v>6081</v>
      </c>
      <c r="E213" s="235" t="s">
        <v>675</v>
      </c>
      <c r="F213" s="235" t="s">
        <v>676</v>
      </c>
      <c r="G213" s="236" t="s">
        <v>1653</v>
      </c>
      <c r="H213" s="236" t="s">
        <v>1636</v>
      </c>
      <c r="I213" s="236" t="s">
        <v>675</v>
      </c>
      <c r="J213" s="236" t="s">
        <v>1654</v>
      </c>
      <c r="K213" s="313">
        <v>-0.3</v>
      </c>
      <c r="L213" s="314">
        <v>0.3</v>
      </c>
      <c r="M213" s="247" t="s">
        <v>6331</v>
      </c>
      <c r="N213" s="229" t="s">
        <v>6440</v>
      </c>
      <c r="O213" s="229"/>
      <c r="P213" s="229"/>
    </row>
    <row r="214" spans="1:16">
      <c r="A214" s="178"/>
      <c r="B214" s="178" t="s">
        <v>681</v>
      </c>
      <c r="C214" s="178" t="s">
        <v>16</v>
      </c>
      <c r="D214" s="172" t="s">
        <v>6093</v>
      </c>
      <c r="E214" s="185" t="s">
        <v>679</v>
      </c>
      <c r="F214" s="185" t="s">
        <v>680</v>
      </c>
      <c r="G214" s="185"/>
      <c r="H214" s="172"/>
      <c r="I214" s="185"/>
      <c r="J214" s="172"/>
      <c r="K214" s="172"/>
      <c r="L214" s="172"/>
      <c r="M214" s="229" t="s">
        <v>6331</v>
      </c>
      <c r="N214" s="229"/>
      <c r="O214" s="322"/>
      <c r="P214" s="229"/>
    </row>
    <row r="215" spans="1:16">
      <c r="A215" s="243" t="s">
        <v>5514</v>
      </c>
      <c r="B215" s="243" t="s">
        <v>685</v>
      </c>
      <c r="C215" s="243" t="s">
        <v>16</v>
      </c>
      <c r="D215" s="244" t="s">
        <v>5892</v>
      </c>
      <c r="E215" s="235" t="s">
        <v>683</v>
      </c>
      <c r="F215" s="235" t="s">
        <v>684</v>
      </c>
      <c r="G215" s="236" t="s">
        <v>1950</v>
      </c>
      <c r="H215" s="236" t="s">
        <v>1951</v>
      </c>
      <c r="I215" s="236" t="s">
        <v>1952</v>
      </c>
      <c r="J215" s="236" t="s">
        <v>1953</v>
      </c>
      <c r="K215" s="315">
        <v>-1000</v>
      </c>
      <c r="L215" s="315">
        <v>1000</v>
      </c>
      <c r="M215" s="247" t="s">
        <v>6331</v>
      </c>
      <c r="N215" s="229" t="s">
        <v>6440</v>
      </c>
      <c r="O215" s="268"/>
      <c r="P215" s="268"/>
    </row>
    <row r="216" spans="1:16">
      <c r="A216" s="243" t="s">
        <v>5514</v>
      </c>
      <c r="B216" s="243" t="s">
        <v>689</v>
      </c>
      <c r="C216" s="243" t="s">
        <v>16</v>
      </c>
      <c r="D216" s="244" t="s">
        <v>6178</v>
      </c>
      <c r="E216" s="235" t="s">
        <v>687</v>
      </c>
      <c r="F216" s="235" t="s">
        <v>688</v>
      </c>
      <c r="G216" s="236" t="s">
        <v>1955</v>
      </c>
      <c r="H216" s="236" t="s">
        <v>1951</v>
      </c>
      <c r="I216" s="236" t="s">
        <v>687</v>
      </c>
      <c r="J216" s="236" t="s">
        <v>1956</v>
      </c>
      <c r="K216" s="313">
        <v>-1</v>
      </c>
      <c r="L216" s="314">
        <v>1</v>
      </c>
      <c r="M216" s="247" t="s">
        <v>6331</v>
      </c>
      <c r="N216" s="229" t="s">
        <v>6440</v>
      </c>
      <c r="O216" s="268"/>
      <c r="P216" s="268"/>
    </row>
    <row r="217" spans="1:16">
      <c r="A217" s="243" t="s">
        <v>5514</v>
      </c>
      <c r="B217" s="243" t="s">
        <v>693</v>
      </c>
      <c r="C217" s="243" t="s">
        <v>16</v>
      </c>
      <c r="D217" s="244" t="s">
        <v>6090</v>
      </c>
      <c r="E217" s="235" t="s">
        <v>691</v>
      </c>
      <c r="F217" s="235" t="s">
        <v>692</v>
      </c>
      <c r="G217" s="236" t="s">
        <v>2279</v>
      </c>
      <c r="H217" s="236" t="s">
        <v>5718</v>
      </c>
      <c r="I217" s="236" t="s">
        <v>2280</v>
      </c>
      <c r="J217" s="236" t="s">
        <v>2281</v>
      </c>
      <c r="K217" s="315">
        <v>-1000</v>
      </c>
      <c r="L217" s="315">
        <v>1000</v>
      </c>
      <c r="M217" s="247" t="s">
        <v>6331</v>
      </c>
      <c r="N217" s="229" t="s">
        <v>6440</v>
      </c>
      <c r="O217" s="229"/>
      <c r="P217" s="229"/>
    </row>
    <row r="218" spans="1:16">
      <c r="A218" s="243" t="s">
        <v>5514</v>
      </c>
      <c r="B218" s="243" t="s">
        <v>697</v>
      </c>
      <c r="C218" s="243" t="s">
        <v>16</v>
      </c>
      <c r="D218" s="244" t="s">
        <v>5539</v>
      </c>
      <c r="E218" s="235" t="s">
        <v>695</v>
      </c>
      <c r="F218" s="235" t="s">
        <v>696</v>
      </c>
      <c r="G218" s="236" t="s">
        <v>2294</v>
      </c>
      <c r="H218" s="236" t="s">
        <v>5718</v>
      </c>
      <c r="I218" s="236" t="s">
        <v>2295</v>
      </c>
      <c r="J218" s="236" t="s">
        <v>2296</v>
      </c>
      <c r="K218" s="315">
        <v>-1000</v>
      </c>
      <c r="L218" s="315">
        <v>1000</v>
      </c>
      <c r="M218" s="247" t="s">
        <v>6331</v>
      </c>
      <c r="N218" s="229" t="s">
        <v>6440</v>
      </c>
      <c r="O218" s="322"/>
      <c r="P218" s="229"/>
    </row>
    <row r="219" spans="1:16">
      <c r="A219" s="243" t="s">
        <v>5514</v>
      </c>
      <c r="B219" s="243" t="s">
        <v>701</v>
      </c>
      <c r="C219" s="243" t="s">
        <v>16</v>
      </c>
      <c r="D219" s="244" t="s">
        <v>5957</v>
      </c>
      <c r="E219" s="235" t="s">
        <v>699</v>
      </c>
      <c r="F219" s="235" t="s">
        <v>700</v>
      </c>
      <c r="G219" s="236" t="s">
        <v>2314</v>
      </c>
      <c r="H219" s="236" t="s">
        <v>5718</v>
      </c>
      <c r="I219" s="236" t="s">
        <v>699</v>
      </c>
      <c r="J219" s="236" t="s">
        <v>2292</v>
      </c>
      <c r="K219" s="313">
        <v>-1</v>
      </c>
      <c r="L219" s="314">
        <v>0</v>
      </c>
      <c r="M219" s="247" t="s">
        <v>6331</v>
      </c>
      <c r="N219" s="229" t="s">
        <v>6440</v>
      </c>
      <c r="O219" s="229"/>
      <c r="P219" s="229"/>
    </row>
    <row r="220" spans="1:16">
      <c r="A220" s="243" t="s">
        <v>5514</v>
      </c>
      <c r="B220" s="243" t="s">
        <v>705</v>
      </c>
      <c r="C220" s="243" t="s">
        <v>16</v>
      </c>
      <c r="D220" s="244" t="s">
        <v>5457</v>
      </c>
      <c r="E220" s="235" t="s">
        <v>703</v>
      </c>
      <c r="F220" s="235" t="s">
        <v>704</v>
      </c>
      <c r="G220" s="236" t="s">
        <v>2310</v>
      </c>
      <c r="H220" s="236" t="s">
        <v>5718</v>
      </c>
      <c r="I220" s="236" t="s">
        <v>2311</v>
      </c>
      <c r="J220" s="236" t="s">
        <v>2312</v>
      </c>
      <c r="K220" s="315">
        <v>-1000</v>
      </c>
      <c r="L220" s="315">
        <v>1000</v>
      </c>
      <c r="M220" s="247" t="s">
        <v>6331</v>
      </c>
      <c r="N220" s="229" t="s">
        <v>6440</v>
      </c>
      <c r="O220" s="229"/>
      <c r="P220" s="229"/>
    </row>
    <row r="221" spans="1:16">
      <c r="A221" s="243" t="s">
        <v>5514</v>
      </c>
      <c r="B221" s="243" t="s">
        <v>709</v>
      </c>
      <c r="C221" s="243" t="s">
        <v>16</v>
      </c>
      <c r="D221" s="244" t="s">
        <v>6161</v>
      </c>
      <c r="E221" s="235" t="s">
        <v>707</v>
      </c>
      <c r="F221" s="235" t="s">
        <v>708</v>
      </c>
      <c r="G221" s="236" t="s">
        <v>2306</v>
      </c>
      <c r="H221" s="236" t="s">
        <v>5718</v>
      </c>
      <c r="I221" s="236" t="s">
        <v>2307</v>
      </c>
      <c r="J221" s="236" t="s">
        <v>2308</v>
      </c>
      <c r="K221" s="315">
        <v>-1000</v>
      </c>
      <c r="L221" s="315">
        <v>1000</v>
      </c>
      <c r="M221" s="247" t="s">
        <v>6331</v>
      </c>
      <c r="N221" s="229" t="s">
        <v>6440</v>
      </c>
      <c r="O221" s="268"/>
      <c r="P221" s="268"/>
    </row>
    <row r="222" spans="1:16">
      <c r="A222" s="243" t="s">
        <v>5514</v>
      </c>
      <c r="B222" s="243" t="s">
        <v>713</v>
      </c>
      <c r="C222" s="243" t="s">
        <v>16</v>
      </c>
      <c r="D222" s="244" t="s">
        <v>5787</v>
      </c>
      <c r="E222" s="235" t="s">
        <v>711</v>
      </c>
      <c r="F222" s="235" t="s">
        <v>2299</v>
      </c>
      <c r="G222" s="236" t="s">
        <v>2298</v>
      </c>
      <c r="H222" s="236" t="s">
        <v>5718</v>
      </c>
      <c r="I222" s="236" t="s">
        <v>711</v>
      </c>
      <c r="J222" s="236" t="s">
        <v>2300</v>
      </c>
      <c r="K222" s="315">
        <v>-1000</v>
      </c>
      <c r="L222" s="315">
        <v>1000</v>
      </c>
      <c r="M222" s="247" t="s">
        <v>6331</v>
      </c>
      <c r="N222" s="229" t="s">
        <v>6440</v>
      </c>
      <c r="O222" s="322"/>
      <c r="P222" s="229"/>
    </row>
    <row r="223" spans="1:16">
      <c r="A223" s="243" t="s">
        <v>5514</v>
      </c>
      <c r="B223" s="243" t="s">
        <v>717</v>
      </c>
      <c r="C223" s="243" t="s">
        <v>16</v>
      </c>
      <c r="D223" s="244" t="s">
        <v>5721</v>
      </c>
      <c r="E223" s="235" t="s">
        <v>715</v>
      </c>
      <c r="F223" s="235" t="s">
        <v>716</v>
      </c>
      <c r="G223" s="236" t="s">
        <v>1932</v>
      </c>
      <c r="H223" s="236" t="s">
        <v>1928</v>
      </c>
      <c r="I223" s="236" t="s">
        <v>1933</v>
      </c>
      <c r="J223" s="236" t="s">
        <v>5720</v>
      </c>
      <c r="K223" s="313">
        <v>-5</v>
      </c>
      <c r="L223" s="314">
        <v>5</v>
      </c>
      <c r="M223" s="247" t="s">
        <v>6331</v>
      </c>
      <c r="N223" s="229" t="s">
        <v>6440</v>
      </c>
      <c r="O223" s="229"/>
      <c r="P223" s="229"/>
    </row>
    <row r="224" spans="1:16">
      <c r="A224" s="243" t="s">
        <v>5514</v>
      </c>
      <c r="B224" s="243" t="s">
        <v>721</v>
      </c>
      <c r="C224" s="243" t="s">
        <v>16</v>
      </c>
      <c r="D224" s="244" t="s">
        <v>5639</v>
      </c>
      <c r="E224" s="235" t="s">
        <v>719</v>
      </c>
      <c r="F224" s="235" t="s">
        <v>720</v>
      </c>
      <c r="G224" s="236" t="s">
        <v>2274</v>
      </c>
      <c r="H224" s="236" t="s">
        <v>5718</v>
      </c>
      <c r="I224" s="236" t="s">
        <v>719</v>
      </c>
      <c r="J224" s="236" t="s">
        <v>5634</v>
      </c>
      <c r="K224" s="315">
        <v>-1000</v>
      </c>
      <c r="L224" s="315">
        <v>1000</v>
      </c>
      <c r="M224" s="247" t="s">
        <v>6331</v>
      </c>
      <c r="N224" s="229" t="s">
        <v>6440</v>
      </c>
      <c r="O224" s="229"/>
      <c r="P224" s="229"/>
    </row>
    <row r="225" spans="1:16">
      <c r="A225" s="243" t="s">
        <v>5514</v>
      </c>
      <c r="B225" s="243" t="s">
        <v>725</v>
      </c>
      <c r="C225" s="243" t="s">
        <v>16</v>
      </c>
      <c r="D225" s="244" t="s">
        <v>5908</v>
      </c>
      <c r="E225" s="235" t="s">
        <v>723</v>
      </c>
      <c r="F225" s="235" t="s">
        <v>2288</v>
      </c>
      <c r="G225" s="236" t="s">
        <v>2286</v>
      </c>
      <c r="H225" s="236" t="s">
        <v>5718</v>
      </c>
      <c r="I225" s="236" t="s">
        <v>2287</v>
      </c>
      <c r="J225" s="236" t="s">
        <v>2289</v>
      </c>
      <c r="K225" s="315">
        <v>-1000</v>
      </c>
      <c r="L225" s="315">
        <v>0</v>
      </c>
      <c r="M225" s="247" t="s">
        <v>6331</v>
      </c>
      <c r="N225" s="229" t="s">
        <v>6440</v>
      </c>
      <c r="O225" s="268"/>
      <c r="P225" s="268"/>
    </row>
    <row r="226" spans="1:16">
      <c r="A226" s="178"/>
      <c r="B226" s="178" t="s">
        <v>729</v>
      </c>
      <c r="C226" s="178" t="s">
        <v>16</v>
      </c>
      <c r="D226" s="172" t="s">
        <v>5910</v>
      </c>
      <c r="E226" s="185" t="s">
        <v>727</v>
      </c>
      <c r="F226" s="185" t="s">
        <v>4217</v>
      </c>
      <c r="G226" s="185"/>
      <c r="H226" s="172"/>
      <c r="I226" s="185"/>
      <c r="J226" s="172"/>
      <c r="K226" s="172"/>
      <c r="L226" s="172"/>
      <c r="M226" s="229" t="s">
        <v>6331</v>
      </c>
      <c r="N226" s="229"/>
      <c r="O226" s="322"/>
      <c r="P226" s="229"/>
    </row>
    <row r="227" spans="1:16">
      <c r="A227" s="178"/>
      <c r="B227" s="178" t="s">
        <v>733</v>
      </c>
      <c r="C227" s="178" t="s">
        <v>16</v>
      </c>
      <c r="D227" s="233" t="s">
        <v>6124</v>
      </c>
      <c r="E227" s="198" t="s">
        <v>731</v>
      </c>
      <c r="F227" s="185" t="s">
        <v>732</v>
      </c>
      <c r="G227" s="185"/>
      <c r="H227" s="172"/>
      <c r="I227" s="185"/>
      <c r="J227" s="172"/>
      <c r="K227" s="172"/>
      <c r="L227" s="172"/>
      <c r="M227" s="229" t="s">
        <v>6331</v>
      </c>
      <c r="N227" s="229"/>
      <c r="O227" s="322"/>
      <c r="P227" s="229"/>
    </row>
    <row r="228" spans="1:16">
      <c r="A228" s="243" t="s">
        <v>5514</v>
      </c>
      <c r="B228" s="243" t="s">
        <v>735</v>
      </c>
      <c r="C228" s="243" t="s">
        <v>16</v>
      </c>
      <c r="D228" s="249" t="s">
        <v>6058</v>
      </c>
      <c r="E228" s="236" t="s">
        <v>727</v>
      </c>
      <c r="F228" s="236" t="s">
        <v>2303</v>
      </c>
      <c r="G228" s="236" t="s">
        <v>2302</v>
      </c>
      <c r="H228" s="236" t="s">
        <v>5718</v>
      </c>
      <c r="I228" s="236" t="s">
        <v>727</v>
      </c>
      <c r="J228" s="236" t="s">
        <v>6400</v>
      </c>
      <c r="K228" s="315">
        <v>-1000</v>
      </c>
      <c r="L228" s="315">
        <v>0</v>
      </c>
      <c r="M228" s="268" t="s">
        <v>6331</v>
      </c>
      <c r="N228" s="229" t="s">
        <v>6440</v>
      </c>
      <c r="O228" s="322"/>
      <c r="P228" s="229"/>
    </row>
    <row r="229" spans="1:16">
      <c r="A229" s="243" t="s">
        <v>5514</v>
      </c>
      <c r="B229" s="243" t="s">
        <v>737</v>
      </c>
      <c r="C229" s="243" t="s">
        <v>16</v>
      </c>
      <c r="D229" s="249" t="s">
        <v>5565</v>
      </c>
      <c r="E229" s="240" t="s">
        <v>641</v>
      </c>
      <c r="F229" s="235" t="s">
        <v>642</v>
      </c>
      <c r="G229" s="236" t="s">
        <v>2509</v>
      </c>
      <c r="H229" s="236" t="s">
        <v>2505</v>
      </c>
      <c r="I229" s="236" t="s">
        <v>2510</v>
      </c>
      <c r="J229" s="236" t="s">
        <v>5422</v>
      </c>
      <c r="K229" s="315">
        <v>-1000</v>
      </c>
      <c r="L229" s="315">
        <v>1000</v>
      </c>
      <c r="M229" s="247" t="s">
        <v>6331</v>
      </c>
      <c r="N229" s="229" t="s">
        <v>6440</v>
      </c>
      <c r="O229" s="229"/>
      <c r="P229" s="229"/>
    </row>
    <row r="230" spans="1:16">
      <c r="A230" s="178"/>
      <c r="B230" s="178" t="s">
        <v>739</v>
      </c>
      <c r="C230" s="178" t="s">
        <v>16</v>
      </c>
      <c r="D230" s="233" t="s">
        <v>5426</v>
      </c>
      <c r="E230" s="198" t="s">
        <v>641</v>
      </c>
      <c r="F230" s="185" t="s">
        <v>642</v>
      </c>
      <c r="G230" s="185"/>
      <c r="H230" s="172"/>
      <c r="I230" s="185"/>
      <c r="J230" s="172"/>
      <c r="K230" s="172"/>
      <c r="L230" s="172"/>
      <c r="M230" s="229" t="s">
        <v>6331</v>
      </c>
      <c r="N230" s="229"/>
      <c r="O230" s="322"/>
      <c r="P230" s="229"/>
    </row>
    <row r="231" spans="1:16">
      <c r="A231" s="178"/>
      <c r="B231" s="178" t="s">
        <v>743</v>
      </c>
      <c r="C231" s="178" t="s">
        <v>16</v>
      </c>
      <c r="D231" s="233" t="s">
        <v>5564</v>
      </c>
      <c r="E231" s="198" t="s">
        <v>741</v>
      </c>
      <c r="F231" s="185" t="s">
        <v>742</v>
      </c>
      <c r="G231" s="185"/>
      <c r="H231" s="172"/>
      <c r="I231" s="185"/>
      <c r="J231" s="172"/>
      <c r="K231" s="172"/>
      <c r="L231" s="172"/>
      <c r="M231" s="229" t="s">
        <v>6331</v>
      </c>
      <c r="N231" s="229"/>
      <c r="O231" s="322"/>
      <c r="P231" s="229"/>
    </row>
    <row r="232" spans="1:16">
      <c r="A232" s="333" t="s">
        <v>5808</v>
      </c>
      <c r="B232" s="178" t="s">
        <v>745</v>
      </c>
      <c r="C232" s="178" t="s">
        <v>16</v>
      </c>
      <c r="D232" s="172" t="s">
        <v>6190</v>
      </c>
      <c r="E232" s="185" t="s">
        <v>641</v>
      </c>
      <c r="F232" s="185" t="s">
        <v>642</v>
      </c>
      <c r="G232" s="185"/>
      <c r="H232" s="172"/>
      <c r="I232" s="185"/>
      <c r="J232" s="172"/>
      <c r="K232" s="347">
        <v>-0.1</v>
      </c>
      <c r="L232" s="348">
        <v>0.1</v>
      </c>
      <c r="M232" s="229" t="s">
        <v>6331</v>
      </c>
      <c r="N232" s="229" t="s">
        <v>6440</v>
      </c>
      <c r="O232" s="322"/>
      <c r="P232" s="229"/>
    </row>
    <row r="233" spans="1:16">
      <c r="A233" s="243" t="s">
        <v>5514</v>
      </c>
      <c r="B233" s="243" t="s">
        <v>749</v>
      </c>
      <c r="C233" s="243" t="s">
        <v>16</v>
      </c>
      <c r="D233" s="244" t="s">
        <v>6110</v>
      </c>
      <c r="E233" s="235" t="s">
        <v>747</v>
      </c>
      <c r="F233" s="235" t="s">
        <v>2530</v>
      </c>
      <c r="G233" s="236" t="s">
        <v>2529</v>
      </c>
      <c r="H233" s="236" t="s">
        <v>2505</v>
      </c>
      <c r="I233" s="236" t="s">
        <v>747</v>
      </c>
      <c r="J233" s="236" t="s">
        <v>2531</v>
      </c>
      <c r="K233" s="313">
        <v>0</v>
      </c>
      <c r="L233" s="314">
        <v>1</v>
      </c>
      <c r="M233" s="268" t="s">
        <v>6331</v>
      </c>
      <c r="N233" s="229" t="s">
        <v>6440</v>
      </c>
      <c r="O233" s="322"/>
      <c r="P233" s="229"/>
    </row>
    <row r="234" spans="1:16">
      <c r="A234" s="243" t="s">
        <v>5514</v>
      </c>
      <c r="B234" s="243" t="s">
        <v>753</v>
      </c>
      <c r="C234" s="243" t="s">
        <v>16</v>
      </c>
      <c r="D234" s="244" t="s">
        <v>5485</v>
      </c>
      <c r="E234" s="235" t="s">
        <v>751</v>
      </c>
      <c r="F234" s="235" t="s">
        <v>752</v>
      </c>
      <c r="G234" s="236" t="s">
        <v>2504</v>
      </c>
      <c r="H234" s="236" t="s">
        <v>2505</v>
      </c>
      <c r="I234" s="236" t="s">
        <v>2506</v>
      </c>
      <c r="J234" s="236" t="s">
        <v>2507</v>
      </c>
      <c r="K234" s="313">
        <v>0</v>
      </c>
      <c r="L234" s="314">
        <v>1</v>
      </c>
      <c r="M234" s="247" t="s">
        <v>6331</v>
      </c>
      <c r="N234" s="229" t="s">
        <v>6440</v>
      </c>
      <c r="O234" s="322"/>
      <c r="P234" s="229"/>
    </row>
    <row r="235" spans="1:16">
      <c r="A235" s="243" t="s">
        <v>5514</v>
      </c>
      <c r="B235" s="243" t="s">
        <v>757</v>
      </c>
      <c r="C235" s="243" t="s">
        <v>16</v>
      </c>
      <c r="D235" s="244" t="s">
        <v>5817</v>
      </c>
      <c r="E235" s="235" t="s">
        <v>755</v>
      </c>
      <c r="F235" s="235" t="s">
        <v>756</v>
      </c>
      <c r="G235" s="236" t="s">
        <v>2525</v>
      </c>
      <c r="H235" s="236" t="s">
        <v>2505</v>
      </c>
      <c r="I235" s="236" t="s">
        <v>2526</v>
      </c>
      <c r="J235" s="236" t="s">
        <v>2527</v>
      </c>
      <c r="K235" s="315">
        <v>0</v>
      </c>
      <c r="L235" s="315">
        <v>1000</v>
      </c>
      <c r="M235" s="247" t="s">
        <v>6331</v>
      </c>
      <c r="N235" s="229" t="s">
        <v>6440</v>
      </c>
      <c r="O235" s="322"/>
      <c r="P235" s="229"/>
    </row>
    <row r="236" spans="1:16">
      <c r="A236" s="243" t="s">
        <v>5514</v>
      </c>
      <c r="B236" s="243" t="s">
        <v>761</v>
      </c>
      <c r="C236" s="243" t="s">
        <v>16</v>
      </c>
      <c r="D236" s="244" t="s">
        <v>5736</v>
      </c>
      <c r="E236" s="235" t="s">
        <v>759</v>
      </c>
      <c r="F236" s="235" t="s">
        <v>2537</v>
      </c>
      <c r="G236" s="236" t="s">
        <v>2536</v>
      </c>
      <c r="H236" s="236" t="s">
        <v>2505</v>
      </c>
      <c r="I236" s="236" t="s">
        <v>759</v>
      </c>
      <c r="J236" s="236" t="s">
        <v>2538</v>
      </c>
      <c r="K236" s="315">
        <v>-1000</v>
      </c>
      <c r="L236" s="315">
        <v>1000</v>
      </c>
      <c r="M236" s="247" t="s">
        <v>6331</v>
      </c>
      <c r="N236" s="229" t="s">
        <v>6440</v>
      </c>
      <c r="O236" s="322"/>
      <c r="P236" s="229"/>
    </row>
    <row r="237" spans="1:16">
      <c r="A237" s="243" t="s">
        <v>5514</v>
      </c>
      <c r="B237" s="243" t="s">
        <v>765</v>
      </c>
      <c r="C237" s="243" t="s">
        <v>16</v>
      </c>
      <c r="D237" s="244" t="s">
        <v>5966</v>
      </c>
      <c r="E237" s="235" t="s">
        <v>763</v>
      </c>
      <c r="F237" s="235" t="s">
        <v>764</v>
      </c>
      <c r="G237" s="236" t="s">
        <v>2517</v>
      </c>
      <c r="H237" s="236" t="s">
        <v>2505</v>
      </c>
      <c r="I237" s="236" t="s">
        <v>2518</v>
      </c>
      <c r="J237" s="236" t="s">
        <v>2519</v>
      </c>
      <c r="K237" s="313">
        <v>-1</v>
      </c>
      <c r="L237" s="314">
        <v>0</v>
      </c>
      <c r="M237" s="247" t="s">
        <v>6331</v>
      </c>
      <c r="N237" s="229" t="s">
        <v>6440</v>
      </c>
      <c r="O237" s="322"/>
      <c r="P237" s="229"/>
    </row>
    <row r="238" spans="1:16">
      <c r="A238" s="178"/>
      <c r="B238" s="178" t="s">
        <v>769</v>
      </c>
      <c r="C238" s="178" t="s">
        <v>16</v>
      </c>
      <c r="D238" s="172" t="s">
        <v>5953</v>
      </c>
      <c r="E238" s="185" t="s">
        <v>767</v>
      </c>
      <c r="F238" s="185" t="s">
        <v>768</v>
      </c>
      <c r="G238" s="185"/>
      <c r="H238" s="172"/>
      <c r="I238" s="185"/>
      <c r="J238" s="172"/>
      <c r="K238" s="172"/>
      <c r="L238" s="172"/>
      <c r="M238" s="229" t="s">
        <v>6331</v>
      </c>
      <c r="N238" s="229"/>
      <c r="O238" s="322"/>
      <c r="P238" s="229"/>
    </row>
    <row r="239" spans="1:16">
      <c r="A239" s="178"/>
      <c r="B239" s="178" t="s">
        <v>773</v>
      </c>
      <c r="C239" s="178" t="s">
        <v>16</v>
      </c>
      <c r="D239" s="172" t="s">
        <v>5954</v>
      </c>
      <c r="E239" s="185" t="s">
        <v>771</v>
      </c>
      <c r="F239" s="185" t="s">
        <v>772</v>
      </c>
      <c r="G239" s="185"/>
      <c r="H239" s="172"/>
      <c r="I239" s="185"/>
      <c r="J239" s="172"/>
      <c r="K239" s="172"/>
      <c r="L239" s="172"/>
      <c r="M239" s="229" t="s">
        <v>6331</v>
      </c>
      <c r="N239" s="229"/>
      <c r="O239" s="322"/>
      <c r="P239" s="229"/>
    </row>
    <row r="240" spans="1:16">
      <c r="A240" s="178"/>
      <c r="B240" s="178" t="s">
        <v>775</v>
      </c>
      <c r="C240" s="178" t="s">
        <v>16</v>
      </c>
      <c r="D240" s="172" t="s">
        <v>6141</v>
      </c>
      <c r="E240" s="185" t="s">
        <v>755</v>
      </c>
      <c r="F240" s="185" t="s">
        <v>756</v>
      </c>
      <c r="G240" s="185"/>
      <c r="H240" s="172"/>
      <c r="I240" s="185"/>
      <c r="J240" s="172"/>
      <c r="K240" s="172"/>
      <c r="L240" s="172"/>
      <c r="M240" s="229" t="s">
        <v>6331</v>
      </c>
      <c r="N240" s="229"/>
      <c r="O240" s="322"/>
      <c r="P240" s="229"/>
    </row>
    <row r="241" spans="1:16">
      <c r="A241" s="243" t="s">
        <v>5514</v>
      </c>
      <c r="B241" s="243" t="s">
        <v>777</v>
      </c>
      <c r="C241" s="243" t="s">
        <v>16</v>
      </c>
      <c r="D241" s="244" t="s">
        <v>6185</v>
      </c>
      <c r="E241" s="235" t="s">
        <v>610</v>
      </c>
      <c r="F241" s="235" t="s">
        <v>611</v>
      </c>
      <c r="G241" s="236" t="s">
        <v>1936</v>
      </c>
      <c r="H241" s="236" t="s">
        <v>1937</v>
      </c>
      <c r="I241" s="236" t="s">
        <v>610</v>
      </c>
      <c r="J241" s="236" t="s">
        <v>5424</v>
      </c>
      <c r="K241" s="313">
        <v>-1000</v>
      </c>
      <c r="L241" s="314">
        <v>0</v>
      </c>
      <c r="M241" s="247" t="s">
        <v>6331</v>
      </c>
      <c r="N241" s="229" t="s">
        <v>6440</v>
      </c>
      <c r="O241" s="309"/>
      <c r="P241" s="309"/>
    </row>
    <row r="242" spans="1:16">
      <c r="A242" s="178"/>
      <c r="B242" s="178" t="s">
        <v>779</v>
      </c>
      <c r="C242" s="178" t="s">
        <v>16</v>
      </c>
      <c r="D242" s="172" t="s">
        <v>6128</v>
      </c>
      <c r="E242" s="185"/>
      <c r="F242" s="185"/>
      <c r="G242" s="185"/>
      <c r="H242" s="172"/>
      <c r="I242" s="185"/>
      <c r="J242" s="172"/>
      <c r="K242" s="172"/>
      <c r="L242" s="172"/>
      <c r="M242" s="229" t="s">
        <v>6331</v>
      </c>
      <c r="N242" s="322"/>
      <c r="O242" s="322"/>
      <c r="P242" s="229"/>
    </row>
    <row r="243" spans="1:16">
      <c r="A243" s="243" t="s">
        <v>5514</v>
      </c>
      <c r="B243" s="243" t="s">
        <v>781</v>
      </c>
      <c r="C243" s="243" t="s">
        <v>16</v>
      </c>
      <c r="D243" s="244" t="s">
        <v>5901</v>
      </c>
      <c r="E243" s="235" t="s">
        <v>314</v>
      </c>
      <c r="F243" s="235" t="s">
        <v>2634</v>
      </c>
      <c r="G243" s="236" t="s">
        <v>3583</v>
      </c>
      <c r="H243" s="236" t="s">
        <v>3564</v>
      </c>
      <c r="I243" s="236" t="s">
        <v>2633</v>
      </c>
      <c r="J243" s="236" t="s">
        <v>2635</v>
      </c>
      <c r="K243" s="315">
        <v>-1000</v>
      </c>
      <c r="L243" s="315">
        <v>1000</v>
      </c>
      <c r="M243" s="247" t="s">
        <v>6331</v>
      </c>
      <c r="N243" s="229" t="s">
        <v>6440</v>
      </c>
      <c r="O243" s="322"/>
      <c r="P243" s="229"/>
    </row>
    <row r="244" spans="1:16">
      <c r="A244" s="243" t="s">
        <v>5514</v>
      </c>
      <c r="B244" s="243" t="s">
        <v>785</v>
      </c>
      <c r="C244" s="243" t="s">
        <v>16</v>
      </c>
      <c r="D244" s="244" t="s">
        <v>5401</v>
      </c>
      <c r="E244" s="235" t="s">
        <v>783</v>
      </c>
      <c r="F244" s="235" t="s">
        <v>2667</v>
      </c>
      <c r="G244" s="236" t="s">
        <v>3587</v>
      </c>
      <c r="H244" s="236" t="s">
        <v>3564</v>
      </c>
      <c r="I244" s="236" t="s">
        <v>2666</v>
      </c>
      <c r="J244" s="236" t="s">
        <v>5535</v>
      </c>
      <c r="K244" s="315">
        <v>-1000</v>
      </c>
      <c r="L244" s="315">
        <v>1000</v>
      </c>
      <c r="M244" s="247" t="s">
        <v>6331</v>
      </c>
      <c r="N244" s="229" t="s">
        <v>6440</v>
      </c>
      <c r="O244" s="322"/>
      <c r="P244" s="229"/>
    </row>
    <row r="245" spans="1:16">
      <c r="A245" s="243" t="s">
        <v>5514</v>
      </c>
      <c r="B245" s="243" t="s">
        <v>787</v>
      </c>
      <c r="C245" s="243" t="s">
        <v>16</v>
      </c>
      <c r="D245" s="244" t="s">
        <v>5544</v>
      </c>
      <c r="E245" s="235" t="s">
        <v>783</v>
      </c>
      <c r="F245" s="235" t="s">
        <v>2667</v>
      </c>
      <c r="G245" s="236" t="s">
        <v>3585</v>
      </c>
      <c r="H245" s="236" t="s">
        <v>3564</v>
      </c>
      <c r="I245" s="236" t="s">
        <v>2666</v>
      </c>
      <c r="J245" s="236" t="s">
        <v>2668</v>
      </c>
      <c r="K245" s="315">
        <v>-1000</v>
      </c>
      <c r="L245" s="315">
        <v>0</v>
      </c>
      <c r="M245" s="247" t="s">
        <v>6331</v>
      </c>
      <c r="N245" s="229" t="s">
        <v>6440</v>
      </c>
      <c r="O245" s="322"/>
      <c r="P245" s="229"/>
    </row>
    <row r="246" spans="1:16">
      <c r="A246" s="333" t="s">
        <v>5808</v>
      </c>
      <c r="B246" s="333" t="s">
        <v>791</v>
      </c>
      <c r="C246" s="333" t="s">
        <v>16</v>
      </c>
      <c r="D246" s="334" t="s">
        <v>5896</v>
      </c>
      <c r="E246" s="335" t="s">
        <v>789</v>
      </c>
      <c r="F246" s="335" t="s">
        <v>2639</v>
      </c>
      <c r="G246" s="336" t="s">
        <v>2637</v>
      </c>
      <c r="H246" s="336" t="s">
        <v>5380</v>
      </c>
      <c r="I246" s="336" t="s">
        <v>2638</v>
      </c>
      <c r="J246" s="336" t="s">
        <v>2640</v>
      </c>
      <c r="K246" s="331">
        <v>-1</v>
      </c>
      <c r="L246" s="325">
        <v>1</v>
      </c>
      <c r="M246" s="332" t="s">
        <v>6331</v>
      </c>
      <c r="N246" s="337" t="s">
        <v>6440</v>
      </c>
      <c r="O246" s="338"/>
      <c r="P246" s="337"/>
    </row>
    <row r="247" spans="1:16">
      <c r="A247" s="243" t="s">
        <v>5514</v>
      </c>
      <c r="B247" s="243" t="s">
        <v>795</v>
      </c>
      <c r="C247" s="243" t="s">
        <v>16</v>
      </c>
      <c r="D247" s="244" t="s">
        <v>5907</v>
      </c>
      <c r="E247" s="235" t="s">
        <v>793</v>
      </c>
      <c r="F247" s="235" t="s">
        <v>794</v>
      </c>
      <c r="G247" s="236" t="s">
        <v>3568</v>
      </c>
      <c r="H247" s="236" t="s">
        <v>3564</v>
      </c>
      <c r="I247" s="236" t="s">
        <v>2620</v>
      </c>
      <c r="J247" s="236" t="s">
        <v>3569</v>
      </c>
      <c r="K247" s="315">
        <v>-1000</v>
      </c>
      <c r="L247" s="315">
        <v>1000</v>
      </c>
      <c r="M247" s="247" t="s">
        <v>6331</v>
      </c>
      <c r="N247" s="229" t="s">
        <v>6440</v>
      </c>
      <c r="O247" s="322"/>
      <c r="P247" s="229"/>
    </row>
    <row r="248" spans="1:16">
      <c r="A248" s="243" t="s">
        <v>5514</v>
      </c>
      <c r="B248" s="243" t="s">
        <v>797</v>
      </c>
      <c r="C248" s="243" t="s">
        <v>16</v>
      </c>
      <c r="D248" s="244" t="s">
        <v>5548</v>
      </c>
      <c r="E248" s="235" t="s">
        <v>783</v>
      </c>
      <c r="F248" s="235" t="s">
        <v>2667</v>
      </c>
      <c r="G248" s="236" t="s">
        <v>3599</v>
      </c>
      <c r="H248" s="236" t="s">
        <v>3564</v>
      </c>
      <c r="I248" s="236" t="s">
        <v>2666</v>
      </c>
      <c r="J248" s="236" t="s">
        <v>5535</v>
      </c>
      <c r="K248" s="315">
        <v>-1000</v>
      </c>
      <c r="L248" s="315">
        <v>1000</v>
      </c>
      <c r="M248" s="247" t="s">
        <v>6331</v>
      </c>
      <c r="N248" s="229" t="s">
        <v>6440</v>
      </c>
      <c r="O248" s="322"/>
      <c r="P248" s="229"/>
    </row>
    <row r="249" spans="1:16">
      <c r="A249" s="243" t="s">
        <v>5514</v>
      </c>
      <c r="B249" s="243" t="s">
        <v>799</v>
      </c>
      <c r="C249" s="243" t="s">
        <v>16</v>
      </c>
      <c r="D249" s="244" t="s">
        <v>5549</v>
      </c>
      <c r="E249" s="235" t="s">
        <v>783</v>
      </c>
      <c r="F249" s="235" t="s">
        <v>2667</v>
      </c>
      <c r="G249" s="236" t="s">
        <v>3593</v>
      </c>
      <c r="H249" s="236" t="s">
        <v>3564</v>
      </c>
      <c r="I249" s="236" t="s">
        <v>2666</v>
      </c>
      <c r="J249" s="236" t="s">
        <v>2668</v>
      </c>
      <c r="K249" s="315">
        <v>-1000</v>
      </c>
      <c r="L249" s="315">
        <v>1000</v>
      </c>
      <c r="M249" s="247" t="s">
        <v>6331</v>
      </c>
      <c r="N249" s="229" t="s">
        <v>6440</v>
      </c>
      <c r="O249" s="322"/>
      <c r="P249" s="229"/>
    </row>
    <row r="250" spans="1:16">
      <c r="A250" s="243" t="s">
        <v>5514</v>
      </c>
      <c r="B250" s="243" t="s">
        <v>801</v>
      </c>
      <c r="C250" s="243" t="s">
        <v>16</v>
      </c>
      <c r="D250" s="244" t="s">
        <v>5895</v>
      </c>
      <c r="E250" s="235" t="s">
        <v>789</v>
      </c>
      <c r="F250" s="235" t="s">
        <v>2639</v>
      </c>
      <c r="G250" s="236" t="s">
        <v>3595</v>
      </c>
      <c r="H250" s="236" t="s">
        <v>3564</v>
      </c>
      <c r="I250" s="236" t="s">
        <v>2638</v>
      </c>
      <c r="J250" s="236" t="s">
        <v>2640</v>
      </c>
      <c r="K250" s="315">
        <v>-1000</v>
      </c>
      <c r="L250" s="315">
        <v>1000</v>
      </c>
      <c r="M250" s="247" t="s">
        <v>6331</v>
      </c>
      <c r="N250" s="229" t="s">
        <v>6440</v>
      </c>
      <c r="O250" s="322"/>
      <c r="P250" s="229"/>
    </row>
    <row r="251" spans="1:16">
      <c r="A251" s="243" t="s">
        <v>5514</v>
      </c>
      <c r="B251" s="243" t="s">
        <v>803</v>
      </c>
      <c r="C251" s="243" t="s">
        <v>16</v>
      </c>
      <c r="D251" s="244" t="s">
        <v>5905</v>
      </c>
      <c r="E251" s="235" t="s">
        <v>793</v>
      </c>
      <c r="F251" s="235" t="s">
        <v>794</v>
      </c>
      <c r="G251" s="236" t="s">
        <v>2618</v>
      </c>
      <c r="H251" s="236" t="s">
        <v>5380</v>
      </c>
      <c r="I251" s="236" t="s">
        <v>2620</v>
      </c>
      <c r="J251" s="236" t="s">
        <v>2622</v>
      </c>
      <c r="K251" s="313">
        <v>-1</v>
      </c>
      <c r="L251" s="314">
        <v>1</v>
      </c>
      <c r="M251" s="247" t="s">
        <v>6331</v>
      </c>
      <c r="N251" s="229" t="s">
        <v>6440</v>
      </c>
      <c r="O251" s="229"/>
      <c r="P251" s="229"/>
    </row>
    <row r="252" spans="1:16">
      <c r="A252" s="243" t="s">
        <v>5514</v>
      </c>
      <c r="B252" s="243" t="s">
        <v>807</v>
      </c>
      <c r="C252" s="243" t="s">
        <v>16</v>
      </c>
      <c r="D252" s="244" t="s">
        <v>5707</v>
      </c>
      <c r="E252" s="235" t="s">
        <v>805</v>
      </c>
      <c r="F252" s="235" t="s">
        <v>3573</v>
      </c>
      <c r="G252" s="236" t="s">
        <v>3571</v>
      </c>
      <c r="H252" s="236" t="s">
        <v>3564</v>
      </c>
      <c r="I252" s="236" t="s">
        <v>3572</v>
      </c>
      <c r="J252" s="236" t="s">
        <v>3574</v>
      </c>
      <c r="K252" s="315">
        <v>-1000</v>
      </c>
      <c r="L252" s="315">
        <v>1000</v>
      </c>
      <c r="M252" s="247" t="s">
        <v>6331</v>
      </c>
      <c r="N252" s="229" t="s">
        <v>6440</v>
      </c>
      <c r="O252" s="322"/>
      <c r="P252" s="229"/>
    </row>
    <row r="253" spans="1:16">
      <c r="A253" s="243" t="s">
        <v>5514</v>
      </c>
      <c r="B253" s="243" t="s">
        <v>809</v>
      </c>
      <c r="C253" s="243" t="s">
        <v>16</v>
      </c>
      <c r="D253" s="244" t="s">
        <v>5706</v>
      </c>
      <c r="E253" s="235" t="s">
        <v>805</v>
      </c>
      <c r="F253" s="235" t="s">
        <v>3573</v>
      </c>
      <c r="G253" s="236" t="s">
        <v>3576</v>
      </c>
      <c r="H253" s="236" t="s">
        <v>3564</v>
      </c>
      <c r="I253" s="236" t="s">
        <v>3572</v>
      </c>
      <c r="J253" s="236" t="s">
        <v>3574</v>
      </c>
      <c r="K253" s="315">
        <v>-1000</v>
      </c>
      <c r="L253" s="315">
        <v>1000</v>
      </c>
      <c r="M253" s="247" t="s">
        <v>6331</v>
      </c>
      <c r="N253" s="229" t="s">
        <v>6440</v>
      </c>
      <c r="O253" s="322"/>
      <c r="P253" s="229"/>
    </row>
    <row r="254" spans="1:16">
      <c r="A254" s="243" t="s">
        <v>5514</v>
      </c>
      <c r="B254" s="243" t="s">
        <v>813</v>
      </c>
      <c r="C254" s="243" t="s">
        <v>16</v>
      </c>
      <c r="D254" s="244" t="s">
        <v>5708</v>
      </c>
      <c r="E254" s="235" t="s">
        <v>811</v>
      </c>
      <c r="F254" s="235" t="s">
        <v>3580</v>
      </c>
      <c r="G254" s="236" t="s">
        <v>3578</v>
      </c>
      <c r="H254" s="236" t="s">
        <v>3564</v>
      </c>
      <c r="I254" s="236" t="s">
        <v>3579</v>
      </c>
      <c r="J254" s="236" t="s">
        <v>3581</v>
      </c>
      <c r="K254" s="313">
        <v>0</v>
      </c>
      <c r="L254" s="314">
        <v>1000</v>
      </c>
      <c r="M254" s="247" t="s">
        <v>6331</v>
      </c>
      <c r="N254" s="229" t="s">
        <v>6440</v>
      </c>
      <c r="O254" s="322"/>
      <c r="P254" s="229"/>
    </row>
    <row r="255" spans="1:16">
      <c r="A255" s="243" t="s">
        <v>5514</v>
      </c>
      <c r="B255" s="243" t="s">
        <v>815</v>
      </c>
      <c r="C255" s="243" t="s">
        <v>16</v>
      </c>
      <c r="D255" s="244" t="s">
        <v>5899</v>
      </c>
      <c r="E255" s="235" t="s">
        <v>1692</v>
      </c>
      <c r="F255" s="235" t="s">
        <v>1692</v>
      </c>
      <c r="G255" s="236" t="s">
        <v>3566</v>
      </c>
      <c r="H255" s="236" t="s">
        <v>3564</v>
      </c>
      <c r="I255" s="236" t="s">
        <v>1692</v>
      </c>
      <c r="J255" s="236" t="s">
        <v>1692</v>
      </c>
      <c r="K255" s="315">
        <v>0</v>
      </c>
      <c r="L255" s="315">
        <v>1000</v>
      </c>
      <c r="M255" s="247" t="s">
        <v>6331</v>
      </c>
      <c r="N255" s="229" t="s">
        <v>6440</v>
      </c>
      <c r="O255" s="322"/>
      <c r="P255" s="229"/>
    </row>
    <row r="256" spans="1:16">
      <c r="A256" s="243" t="s">
        <v>5514</v>
      </c>
      <c r="B256" s="243" t="s">
        <v>817</v>
      </c>
      <c r="C256" s="243" t="s">
        <v>16</v>
      </c>
      <c r="D256" s="244" t="s">
        <v>5750</v>
      </c>
      <c r="E256" s="235" t="s">
        <v>793</v>
      </c>
      <c r="F256" s="235" t="s">
        <v>794</v>
      </c>
      <c r="G256" s="236" t="s">
        <v>3563</v>
      </c>
      <c r="H256" s="236" t="s">
        <v>3564</v>
      </c>
      <c r="I256" s="236" t="s">
        <v>2620</v>
      </c>
      <c r="J256" s="236" t="s">
        <v>2622</v>
      </c>
      <c r="K256" s="315">
        <v>-1000</v>
      </c>
      <c r="L256" s="315">
        <v>1000</v>
      </c>
      <c r="M256" s="247" t="s">
        <v>6331</v>
      </c>
      <c r="N256" s="229" t="s">
        <v>6440</v>
      </c>
      <c r="O256" s="322"/>
      <c r="P256" s="229"/>
    </row>
    <row r="257" spans="1:16">
      <c r="A257" s="243" t="s">
        <v>5514</v>
      </c>
      <c r="B257" s="243" t="s">
        <v>821</v>
      </c>
      <c r="C257" s="243" t="s">
        <v>16</v>
      </c>
      <c r="D257" s="244" t="s">
        <v>5830</v>
      </c>
      <c r="E257" s="235" t="s">
        <v>819</v>
      </c>
      <c r="F257" s="235" t="s">
        <v>820</v>
      </c>
      <c r="G257" s="236" t="s">
        <v>2480</v>
      </c>
      <c r="H257" s="236" t="s">
        <v>2476</v>
      </c>
      <c r="I257" s="236" t="s">
        <v>2481</v>
      </c>
      <c r="J257" s="236" t="s">
        <v>2482</v>
      </c>
      <c r="K257" s="315">
        <v>-1000</v>
      </c>
      <c r="L257" s="315">
        <v>1000</v>
      </c>
      <c r="M257" s="247" t="s">
        <v>6331</v>
      </c>
      <c r="N257" s="229" t="s">
        <v>6440</v>
      </c>
      <c r="O257" s="322"/>
      <c r="P257" s="229"/>
    </row>
    <row r="258" spans="1:16">
      <c r="A258" s="243" t="s">
        <v>5514</v>
      </c>
      <c r="B258" s="243" t="s">
        <v>825</v>
      </c>
      <c r="C258" s="243" t="s">
        <v>16</v>
      </c>
      <c r="D258" s="244" t="s">
        <v>5832</v>
      </c>
      <c r="E258" s="235" t="s">
        <v>823</v>
      </c>
      <c r="F258" s="235" t="s">
        <v>824</v>
      </c>
      <c r="G258" s="236" t="s">
        <v>2502</v>
      </c>
      <c r="H258" s="236" t="s">
        <v>2476</v>
      </c>
      <c r="I258" s="236" t="s">
        <v>2499</v>
      </c>
      <c r="J258" s="236" t="s">
        <v>2500</v>
      </c>
      <c r="K258" s="313">
        <v>-1000</v>
      </c>
      <c r="L258" s="314">
        <v>0</v>
      </c>
      <c r="M258" s="247" t="s">
        <v>6331</v>
      </c>
      <c r="N258" s="229" t="s">
        <v>6440</v>
      </c>
      <c r="O258" s="322"/>
      <c r="P258" s="229"/>
    </row>
    <row r="259" spans="1:16">
      <c r="A259" s="243" t="s">
        <v>5514</v>
      </c>
      <c r="B259" s="243" t="s">
        <v>829</v>
      </c>
      <c r="C259" s="243" t="s">
        <v>16</v>
      </c>
      <c r="D259" s="244" t="s">
        <v>5879</v>
      </c>
      <c r="E259" s="235" t="s">
        <v>827</v>
      </c>
      <c r="F259" s="235" t="s">
        <v>828</v>
      </c>
      <c r="G259" s="236" t="s">
        <v>2491</v>
      </c>
      <c r="H259" s="236" t="s">
        <v>2476</v>
      </c>
      <c r="I259" s="236" t="s">
        <v>2492</v>
      </c>
      <c r="J259" s="236" t="s">
        <v>2493</v>
      </c>
      <c r="K259" s="315">
        <v>-1000</v>
      </c>
      <c r="L259" s="315">
        <v>1000</v>
      </c>
      <c r="M259" s="268" t="s">
        <v>6331</v>
      </c>
      <c r="N259" s="229" t="s">
        <v>6440</v>
      </c>
      <c r="O259" s="322"/>
      <c r="P259" s="229"/>
    </row>
    <row r="260" spans="1:16">
      <c r="A260" s="243" t="s">
        <v>5514</v>
      </c>
      <c r="B260" s="243" t="s">
        <v>833</v>
      </c>
      <c r="C260" s="243" t="s">
        <v>16</v>
      </c>
      <c r="D260" s="244" t="s">
        <v>5831</v>
      </c>
      <c r="E260" s="235" t="s">
        <v>831</v>
      </c>
      <c r="F260" s="235" t="s">
        <v>832</v>
      </c>
      <c r="G260" s="236" t="s">
        <v>2495</v>
      </c>
      <c r="H260" s="236" t="s">
        <v>2476</v>
      </c>
      <c r="I260" s="236" t="s">
        <v>831</v>
      </c>
      <c r="J260" s="236" t="s">
        <v>2496</v>
      </c>
      <c r="K260" s="315">
        <v>-1000</v>
      </c>
      <c r="L260" s="315">
        <v>1000</v>
      </c>
      <c r="M260" s="247" t="s">
        <v>6331</v>
      </c>
      <c r="N260" s="229" t="s">
        <v>6440</v>
      </c>
      <c r="O260" s="322"/>
      <c r="P260" s="229"/>
    </row>
    <row r="261" spans="1:16">
      <c r="A261" s="243" t="s">
        <v>5514</v>
      </c>
      <c r="B261" s="243" t="s">
        <v>837</v>
      </c>
      <c r="C261" s="243" t="s">
        <v>16</v>
      </c>
      <c r="D261" s="244" t="s">
        <v>5852</v>
      </c>
      <c r="E261" s="235" t="s">
        <v>835</v>
      </c>
      <c r="F261" s="235" t="s">
        <v>836</v>
      </c>
      <c r="G261" s="236" t="s">
        <v>2484</v>
      </c>
      <c r="H261" s="236" t="s">
        <v>2476</v>
      </c>
      <c r="I261" s="236" t="s">
        <v>835</v>
      </c>
      <c r="J261" s="236" t="s">
        <v>2485</v>
      </c>
      <c r="K261" s="315">
        <v>-1000</v>
      </c>
      <c r="L261" s="315">
        <v>1000</v>
      </c>
      <c r="M261" s="247" t="s">
        <v>6331</v>
      </c>
      <c r="N261" s="229" t="s">
        <v>6440</v>
      </c>
      <c r="O261" s="322"/>
      <c r="P261" s="229"/>
    </row>
    <row r="262" spans="1:16">
      <c r="A262" s="243" t="s">
        <v>5514</v>
      </c>
      <c r="B262" s="243" t="s">
        <v>841</v>
      </c>
      <c r="C262" s="243" t="s">
        <v>16</v>
      </c>
      <c r="D262" s="244" t="s">
        <v>5299</v>
      </c>
      <c r="E262" s="235" t="s">
        <v>839</v>
      </c>
      <c r="F262" s="235" t="s">
        <v>840</v>
      </c>
      <c r="G262" s="236" t="s">
        <v>2487</v>
      </c>
      <c r="H262" s="236" t="s">
        <v>2476</v>
      </c>
      <c r="I262" s="236" t="s">
        <v>2488</v>
      </c>
      <c r="J262" s="236" t="s">
        <v>2489</v>
      </c>
      <c r="K262" s="315">
        <v>-1000</v>
      </c>
      <c r="L262" s="315">
        <v>1000</v>
      </c>
      <c r="M262" s="247" t="s">
        <v>6331</v>
      </c>
      <c r="N262" s="229" t="s">
        <v>6440</v>
      </c>
      <c r="O262" s="322"/>
      <c r="P262" s="229"/>
    </row>
    <row r="263" spans="1:16" s="269" customFormat="1">
      <c r="A263" s="243" t="s">
        <v>5514</v>
      </c>
      <c r="B263" s="243" t="s">
        <v>845</v>
      </c>
      <c r="C263" s="243" t="s">
        <v>16</v>
      </c>
      <c r="D263" s="244" t="s">
        <v>5635</v>
      </c>
      <c r="E263" s="235" t="s">
        <v>843</v>
      </c>
      <c r="F263" s="235" t="s">
        <v>844</v>
      </c>
      <c r="G263" s="236" t="s">
        <v>2475</v>
      </c>
      <c r="H263" s="236" t="s">
        <v>2476</v>
      </c>
      <c r="I263" s="236" t="s">
        <v>2477</v>
      </c>
      <c r="J263" s="236" t="s">
        <v>2478</v>
      </c>
      <c r="K263" s="313">
        <v>0</v>
      </c>
      <c r="L263" s="314">
        <v>1000</v>
      </c>
      <c r="M263" s="247" t="s">
        <v>6331</v>
      </c>
      <c r="N263" s="229" t="s">
        <v>6440</v>
      </c>
      <c r="O263" s="322"/>
      <c r="P263" s="229"/>
    </row>
    <row r="264" spans="1:16" s="269" customFormat="1">
      <c r="A264" s="178"/>
      <c r="B264" s="178" t="s">
        <v>849</v>
      </c>
      <c r="C264" s="178" t="s">
        <v>16</v>
      </c>
      <c r="D264" s="172" t="s">
        <v>6115</v>
      </c>
      <c r="E264" s="185" t="s">
        <v>847</v>
      </c>
      <c r="F264" s="185" t="s">
        <v>848</v>
      </c>
      <c r="G264" s="185"/>
      <c r="H264" s="172"/>
      <c r="I264" s="185"/>
      <c r="J264" s="172"/>
      <c r="K264" s="172"/>
      <c r="L264" s="172"/>
      <c r="M264" s="229" t="s">
        <v>6331</v>
      </c>
      <c r="N264" s="229"/>
      <c r="O264" s="322"/>
      <c r="P264" s="229"/>
    </row>
    <row r="265" spans="1:16">
      <c r="A265" s="243" t="s">
        <v>5514</v>
      </c>
      <c r="B265" s="243" t="s">
        <v>853</v>
      </c>
      <c r="C265" s="243" t="s">
        <v>16</v>
      </c>
      <c r="D265" s="244" t="s">
        <v>5782</v>
      </c>
      <c r="E265" s="235" t="s">
        <v>851</v>
      </c>
      <c r="F265" s="235" t="s">
        <v>3533</v>
      </c>
      <c r="G265" s="236" t="s">
        <v>3530</v>
      </c>
      <c r="H265" s="236" t="s">
        <v>3531</v>
      </c>
      <c r="I265" s="236" t="s">
        <v>3532</v>
      </c>
      <c r="J265" s="236" t="s">
        <v>3534</v>
      </c>
      <c r="K265" s="315">
        <v>-1000</v>
      </c>
      <c r="L265" s="315">
        <v>1000</v>
      </c>
      <c r="M265" s="247" t="s">
        <v>6331</v>
      </c>
      <c r="N265" s="229" t="s">
        <v>6440</v>
      </c>
      <c r="O265" s="322"/>
      <c r="P265" s="229"/>
    </row>
    <row r="266" spans="1:16">
      <c r="A266" s="243" t="s">
        <v>5514</v>
      </c>
      <c r="B266" s="243" t="s">
        <v>857</v>
      </c>
      <c r="C266" s="243" t="s">
        <v>16</v>
      </c>
      <c r="D266" s="244" t="s">
        <v>5781</v>
      </c>
      <c r="E266" s="235" t="s">
        <v>855</v>
      </c>
      <c r="F266" s="235" t="s">
        <v>3555</v>
      </c>
      <c r="G266" s="236" t="s">
        <v>3553</v>
      </c>
      <c r="H266" s="236" t="s">
        <v>3531</v>
      </c>
      <c r="I266" s="236" t="s">
        <v>3554</v>
      </c>
      <c r="J266" s="236" t="s">
        <v>3556</v>
      </c>
      <c r="K266" s="315">
        <v>-1000</v>
      </c>
      <c r="L266" s="315">
        <v>1000</v>
      </c>
      <c r="M266" s="268" t="s">
        <v>6331</v>
      </c>
      <c r="N266" s="229" t="s">
        <v>6440</v>
      </c>
      <c r="O266" s="322"/>
      <c r="P266" s="229"/>
    </row>
    <row r="267" spans="1:16">
      <c r="A267" s="178"/>
      <c r="B267" s="178" t="s">
        <v>859</v>
      </c>
      <c r="C267" s="178" t="s">
        <v>16</v>
      </c>
      <c r="D267" s="172" t="s">
        <v>6053</v>
      </c>
      <c r="E267" s="185"/>
      <c r="F267" s="185"/>
      <c r="G267" s="185"/>
      <c r="H267" s="172"/>
      <c r="I267" s="185"/>
      <c r="J267" s="172"/>
      <c r="K267" s="172"/>
      <c r="L267" s="172"/>
      <c r="M267" s="229" t="s">
        <v>6331</v>
      </c>
      <c r="N267" s="322"/>
      <c r="O267" s="322"/>
      <c r="P267" s="229"/>
    </row>
    <row r="268" spans="1:16">
      <c r="A268" s="243" t="s">
        <v>5514</v>
      </c>
      <c r="B268" s="243" t="s">
        <v>863</v>
      </c>
      <c r="C268" s="243" t="s">
        <v>16</v>
      </c>
      <c r="D268" s="244" t="s">
        <v>5702</v>
      </c>
      <c r="E268" s="235" t="s">
        <v>861</v>
      </c>
      <c r="F268" s="235" t="s">
        <v>1734</v>
      </c>
      <c r="G268" s="236" t="s">
        <v>1732</v>
      </c>
      <c r="H268" s="236" t="s">
        <v>1728</v>
      </c>
      <c r="I268" s="236" t="s">
        <v>1733</v>
      </c>
      <c r="J268" s="236" t="s">
        <v>1735</v>
      </c>
      <c r="K268" s="315">
        <v>-1000</v>
      </c>
      <c r="L268" s="315">
        <v>0</v>
      </c>
      <c r="M268" s="247" t="s">
        <v>6331</v>
      </c>
      <c r="N268" s="229" t="s">
        <v>6440</v>
      </c>
      <c r="O268" s="322"/>
      <c r="P268" s="229"/>
    </row>
    <row r="269" spans="1:16" s="269" customFormat="1">
      <c r="A269" s="333" t="s">
        <v>5808</v>
      </c>
      <c r="B269" s="243" t="s">
        <v>865</v>
      </c>
      <c r="C269" s="243" t="s">
        <v>16</v>
      </c>
      <c r="D269" s="244" t="s">
        <v>6120</v>
      </c>
      <c r="E269" s="236" t="s">
        <v>1692</v>
      </c>
      <c r="F269" s="236" t="s">
        <v>1692</v>
      </c>
      <c r="G269" s="236" t="s">
        <v>1692</v>
      </c>
      <c r="H269" s="236" t="s">
        <v>3531</v>
      </c>
      <c r="I269" s="236" t="s">
        <v>1692</v>
      </c>
      <c r="J269" s="236" t="s">
        <v>1692</v>
      </c>
      <c r="K269" s="239">
        <v>0</v>
      </c>
      <c r="L269" s="239">
        <v>1000</v>
      </c>
      <c r="M269" s="268" t="s">
        <v>6331</v>
      </c>
      <c r="N269" s="346"/>
      <c r="O269" s="322"/>
      <c r="P269" s="229"/>
    </row>
    <row r="270" spans="1:16" s="269" customFormat="1">
      <c r="A270" s="243" t="s">
        <v>5514</v>
      </c>
      <c r="B270" s="243" t="s">
        <v>869</v>
      </c>
      <c r="C270" s="243" t="s">
        <v>16</v>
      </c>
      <c r="D270" s="244" t="s">
        <v>5472</v>
      </c>
      <c r="E270" s="235" t="s">
        <v>867</v>
      </c>
      <c r="F270" s="235" t="s">
        <v>868</v>
      </c>
      <c r="G270" s="236" t="s">
        <v>1737</v>
      </c>
      <c r="H270" s="236" t="s">
        <v>1728</v>
      </c>
      <c r="I270" s="236" t="s">
        <v>867</v>
      </c>
      <c r="J270" s="236" t="s">
        <v>1738</v>
      </c>
      <c r="K270" s="315">
        <v>-1000</v>
      </c>
      <c r="L270" s="315">
        <v>1000</v>
      </c>
      <c r="M270" s="247" t="s">
        <v>6331</v>
      </c>
      <c r="N270" s="229" t="s">
        <v>6440</v>
      </c>
      <c r="O270" s="229"/>
      <c r="P270" s="229"/>
    </row>
    <row r="271" spans="1:16">
      <c r="A271" s="243" t="s">
        <v>5514</v>
      </c>
      <c r="B271" s="243" t="s">
        <v>873</v>
      </c>
      <c r="C271" s="243" t="s">
        <v>16</v>
      </c>
      <c r="D271" s="244" t="s">
        <v>5324</v>
      </c>
      <c r="E271" s="235" t="s">
        <v>871</v>
      </c>
      <c r="F271" s="235" t="s">
        <v>872</v>
      </c>
      <c r="G271" s="236" t="s">
        <v>1740</v>
      </c>
      <c r="H271" s="236" t="s">
        <v>1728</v>
      </c>
      <c r="I271" s="236" t="s">
        <v>1741</v>
      </c>
      <c r="J271" s="236" t="s">
        <v>1742</v>
      </c>
      <c r="K271" s="315">
        <v>-1000</v>
      </c>
      <c r="L271" s="315">
        <v>1000</v>
      </c>
      <c r="M271" s="247" t="s">
        <v>6331</v>
      </c>
      <c r="N271" s="229" t="s">
        <v>6440</v>
      </c>
      <c r="O271" s="229"/>
      <c r="P271" s="229"/>
    </row>
    <row r="272" spans="1:16">
      <c r="A272" s="243" t="s">
        <v>5514</v>
      </c>
      <c r="B272" s="243" t="s">
        <v>877</v>
      </c>
      <c r="C272" s="243" t="s">
        <v>16</v>
      </c>
      <c r="D272" s="244" t="s">
        <v>6175</v>
      </c>
      <c r="E272" s="235" t="s">
        <v>875</v>
      </c>
      <c r="F272" s="235" t="s">
        <v>876</v>
      </c>
      <c r="G272" s="236" t="s">
        <v>2436</v>
      </c>
      <c r="H272" s="236" t="s">
        <v>2437</v>
      </c>
      <c r="I272" s="236" t="s">
        <v>2438</v>
      </c>
      <c r="J272" s="236" t="s">
        <v>2439</v>
      </c>
      <c r="K272" s="315">
        <v>-1000</v>
      </c>
      <c r="L272" s="315">
        <v>1000</v>
      </c>
      <c r="M272" s="268" t="s">
        <v>6331</v>
      </c>
      <c r="N272" s="229" t="s">
        <v>6440</v>
      </c>
      <c r="O272" s="229"/>
      <c r="P272" s="229"/>
    </row>
    <row r="273" spans="1:16">
      <c r="A273" s="243" t="s">
        <v>5514</v>
      </c>
      <c r="B273" s="243" t="s">
        <v>881</v>
      </c>
      <c r="C273" s="243" t="s">
        <v>16</v>
      </c>
      <c r="D273" s="244" t="s">
        <v>6166</v>
      </c>
      <c r="E273" s="235" t="s">
        <v>879</v>
      </c>
      <c r="F273" s="235" t="s">
        <v>880</v>
      </c>
      <c r="G273" s="236" t="s">
        <v>2461</v>
      </c>
      <c r="H273" s="236" t="s">
        <v>2437</v>
      </c>
      <c r="I273" s="236" t="s">
        <v>2462</v>
      </c>
      <c r="J273" s="236" t="s">
        <v>5794</v>
      </c>
      <c r="K273" s="315">
        <v>-1000</v>
      </c>
      <c r="L273" s="315">
        <v>1000</v>
      </c>
      <c r="M273" s="247" t="s">
        <v>6331</v>
      </c>
      <c r="N273" s="229" t="s">
        <v>6440</v>
      </c>
      <c r="O273" s="322"/>
      <c r="P273" s="229"/>
    </row>
    <row r="274" spans="1:16">
      <c r="A274" s="243" t="s">
        <v>5514</v>
      </c>
      <c r="B274" s="243" t="s">
        <v>885</v>
      </c>
      <c r="C274" s="243" t="s">
        <v>16</v>
      </c>
      <c r="D274" s="244" t="s">
        <v>6165</v>
      </c>
      <c r="E274" s="235" t="s">
        <v>883</v>
      </c>
      <c r="F274" s="235" t="s">
        <v>884</v>
      </c>
      <c r="G274" s="236" t="s">
        <v>2465</v>
      </c>
      <c r="H274" s="236" t="s">
        <v>2437</v>
      </c>
      <c r="I274" s="236" t="s">
        <v>2466</v>
      </c>
      <c r="J274" s="236" t="s">
        <v>5795</v>
      </c>
      <c r="K274" s="315">
        <v>-1000</v>
      </c>
      <c r="L274" s="315">
        <v>1000</v>
      </c>
      <c r="M274" s="247" t="s">
        <v>6331</v>
      </c>
      <c r="N274" s="229" t="s">
        <v>6440</v>
      </c>
      <c r="O274" s="322"/>
      <c r="P274" s="229"/>
    </row>
    <row r="275" spans="1:16">
      <c r="A275" s="243" t="s">
        <v>5514</v>
      </c>
      <c r="B275" s="243" t="s">
        <v>889</v>
      </c>
      <c r="C275" s="243" t="s">
        <v>16</v>
      </c>
      <c r="D275" s="244" t="s">
        <v>6170</v>
      </c>
      <c r="E275" s="235" t="s">
        <v>887</v>
      </c>
      <c r="F275" s="235" t="s">
        <v>888</v>
      </c>
      <c r="G275" s="236" t="s">
        <v>2471</v>
      </c>
      <c r="H275" s="236" t="s">
        <v>2437</v>
      </c>
      <c r="I275" s="236" t="s">
        <v>2472</v>
      </c>
      <c r="J275" s="236" t="s">
        <v>2473</v>
      </c>
      <c r="K275" s="315">
        <v>-1000</v>
      </c>
      <c r="L275" s="315">
        <v>1000</v>
      </c>
      <c r="M275" s="247" t="s">
        <v>6331</v>
      </c>
      <c r="N275" s="229" t="s">
        <v>6440</v>
      </c>
      <c r="O275" s="322"/>
      <c r="P275" s="229"/>
    </row>
    <row r="276" spans="1:16">
      <c r="A276" s="178"/>
      <c r="B276" s="178" t="s">
        <v>893</v>
      </c>
      <c r="C276" s="178" t="s">
        <v>16</v>
      </c>
      <c r="D276" s="172" t="s">
        <v>6171</v>
      </c>
      <c r="E276" s="185" t="s">
        <v>891</v>
      </c>
      <c r="F276" s="185" t="s">
        <v>892</v>
      </c>
      <c r="G276" s="185"/>
      <c r="H276" s="172"/>
      <c r="I276" s="185"/>
      <c r="J276" s="172"/>
      <c r="K276" s="172"/>
      <c r="L276" s="172"/>
      <c r="M276" s="229" t="s">
        <v>6331</v>
      </c>
      <c r="N276" s="229"/>
      <c r="O276" s="322"/>
      <c r="P276" s="229"/>
    </row>
    <row r="277" spans="1:16">
      <c r="A277" s="243" t="s">
        <v>5514</v>
      </c>
      <c r="B277" s="243" t="s">
        <v>897</v>
      </c>
      <c r="C277" s="243" t="s">
        <v>16</v>
      </c>
      <c r="D277" s="244" t="s">
        <v>6031</v>
      </c>
      <c r="E277" s="235" t="s">
        <v>895</v>
      </c>
      <c r="F277" s="235" t="s">
        <v>896</v>
      </c>
      <c r="G277" s="236" t="s">
        <v>2457</v>
      </c>
      <c r="H277" s="236" t="s">
        <v>2437</v>
      </c>
      <c r="I277" s="236" t="s">
        <v>2458</v>
      </c>
      <c r="J277" s="236" t="s">
        <v>2459</v>
      </c>
      <c r="K277" s="315">
        <v>-1000</v>
      </c>
      <c r="L277" s="315">
        <v>1000</v>
      </c>
      <c r="M277" s="268" t="s">
        <v>6331</v>
      </c>
      <c r="N277" s="229" t="s">
        <v>6440</v>
      </c>
      <c r="O277" s="322"/>
      <c r="P277" s="229"/>
    </row>
    <row r="278" spans="1:16">
      <c r="A278" s="243" t="s">
        <v>5514</v>
      </c>
      <c r="B278" s="243" t="s">
        <v>901</v>
      </c>
      <c r="C278" s="243" t="s">
        <v>16</v>
      </c>
      <c r="D278" s="244" t="s">
        <v>6077</v>
      </c>
      <c r="E278" s="235" t="s">
        <v>899</v>
      </c>
      <c r="F278" s="235" t="s">
        <v>900</v>
      </c>
      <c r="G278" s="236" t="s">
        <v>2452</v>
      </c>
      <c r="H278" s="236" t="s">
        <v>2437</v>
      </c>
      <c r="I278" s="236" t="s">
        <v>2454</v>
      </c>
      <c r="J278" s="236" t="s">
        <v>2455</v>
      </c>
      <c r="K278" s="315">
        <v>-1000</v>
      </c>
      <c r="L278" s="315">
        <v>1000</v>
      </c>
      <c r="M278" s="268" t="s">
        <v>6331</v>
      </c>
      <c r="N278" s="229" t="s">
        <v>6440</v>
      </c>
      <c r="O278" s="322"/>
      <c r="P278" s="229"/>
    </row>
    <row r="279" spans="1:16">
      <c r="A279" s="243" t="s">
        <v>5514</v>
      </c>
      <c r="B279" s="243" t="s">
        <v>905</v>
      </c>
      <c r="C279" s="243" t="s">
        <v>16</v>
      </c>
      <c r="D279" s="244" t="s">
        <v>6072</v>
      </c>
      <c r="E279" s="235" t="s">
        <v>903</v>
      </c>
      <c r="F279" s="235" t="s">
        <v>904</v>
      </c>
      <c r="G279" s="236" t="s">
        <v>2447</v>
      </c>
      <c r="H279" s="236" t="s">
        <v>2437</v>
      </c>
      <c r="I279" s="236" t="s">
        <v>2448</v>
      </c>
      <c r="J279" s="236" t="s">
        <v>2450</v>
      </c>
      <c r="K279" s="315">
        <v>-1000</v>
      </c>
      <c r="L279" s="315">
        <v>1000</v>
      </c>
      <c r="M279" s="268" t="s">
        <v>6331</v>
      </c>
      <c r="N279" s="229" t="s">
        <v>6440</v>
      </c>
      <c r="O279" s="322"/>
      <c r="P279" s="229"/>
    </row>
    <row r="280" spans="1:16">
      <c r="A280" s="243" t="s">
        <v>5514</v>
      </c>
      <c r="B280" s="243" t="s">
        <v>909</v>
      </c>
      <c r="C280" s="243" t="s">
        <v>16</v>
      </c>
      <c r="D280" s="244" t="s">
        <v>6073</v>
      </c>
      <c r="E280" s="235" t="s">
        <v>907</v>
      </c>
      <c r="F280" s="235" t="s">
        <v>908</v>
      </c>
      <c r="G280" s="236" t="s">
        <v>2445</v>
      </c>
      <c r="H280" s="236" t="s">
        <v>2437</v>
      </c>
      <c r="I280" s="236" t="s">
        <v>2442</v>
      </c>
      <c r="J280" s="236" t="s">
        <v>2443</v>
      </c>
      <c r="K280" s="315">
        <v>0</v>
      </c>
      <c r="L280" s="315">
        <v>1000</v>
      </c>
      <c r="M280" s="229" t="s">
        <v>6331</v>
      </c>
      <c r="N280" s="229" t="s">
        <v>6440</v>
      </c>
      <c r="O280" s="322"/>
      <c r="P280" s="229"/>
    </row>
    <row r="281" spans="1:16">
      <c r="A281" s="243" t="s">
        <v>5514</v>
      </c>
      <c r="B281" s="243" t="s">
        <v>911</v>
      </c>
      <c r="C281" s="243" t="s">
        <v>16</v>
      </c>
      <c r="D281" s="244" t="s">
        <v>6074</v>
      </c>
      <c r="E281" s="235" t="s">
        <v>907</v>
      </c>
      <c r="F281" s="235" t="s">
        <v>908</v>
      </c>
      <c r="G281" s="236" t="s">
        <v>2441</v>
      </c>
      <c r="H281" s="236" t="s">
        <v>2437</v>
      </c>
      <c r="I281" s="236" t="s">
        <v>2442</v>
      </c>
      <c r="J281" s="236" t="s">
        <v>2443</v>
      </c>
      <c r="K281" s="313">
        <v>0</v>
      </c>
      <c r="L281" s="314">
        <v>1000</v>
      </c>
      <c r="M281" s="229" t="s">
        <v>6331</v>
      </c>
      <c r="N281" s="229" t="s">
        <v>6440</v>
      </c>
      <c r="O281" s="322"/>
      <c r="P281" s="229"/>
    </row>
    <row r="282" spans="1:16">
      <c r="A282" s="343" t="s">
        <v>5808</v>
      </c>
      <c r="B282" s="178" t="s">
        <v>915</v>
      </c>
      <c r="C282" s="178" t="s">
        <v>16</v>
      </c>
      <c r="D282" s="172" t="s">
        <v>6107</v>
      </c>
      <c r="E282" s="185" t="s">
        <v>913</v>
      </c>
      <c r="F282" s="185" t="s">
        <v>914</v>
      </c>
      <c r="G282" s="185"/>
      <c r="H282" s="172"/>
      <c r="I282" s="185"/>
      <c r="J282" s="172"/>
      <c r="K282" s="172"/>
      <c r="L282" s="172"/>
      <c r="M282" s="229" t="s">
        <v>6331</v>
      </c>
      <c r="N282" s="229"/>
      <c r="O282" s="322"/>
      <c r="P282" s="229"/>
    </row>
    <row r="283" spans="1:16">
      <c r="A283" s="243" t="s">
        <v>5514</v>
      </c>
      <c r="B283" s="243" t="s">
        <v>919</v>
      </c>
      <c r="C283" s="243" t="s">
        <v>16</v>
      </c>
      <c r="D283" s="244" t="s">
        <v>5667</v>
      </c>
      <c r="E283" s="235" t="s">
        <v>917</v>
      </c>
      <c r="F283" s="235" t="s">
        <v>918</v>
      </c>
      <c r="G283" s="236" t="s">
        <v>2808</v>
      </c>
      <c r="H283" s="236" t="s">
        <v>2767</v>
      </c>
      <c r="I283" s="236" t="s">
        <v>917</v>
      </c>
      <c r="J283" s="236" t="s">
        <v>2809</v>
      </c>
      <c r="K283" s="315">
        <v>-1000</v>
      </c>
      <c r="L283" s="315">
        <v>1000</v>
      </c>
      <c r="M283" s="247" t="s">
        <v>6331</v>
      </c>
      <c r="N283" s="229" t="s">
        <v>6440</v>
      </c>
      <c r="O283" s="229"/>
      <c r="P283" s="229"/>
    </row>
    <row r="284" spans="1:16">
      <c r="A284" s="243" t="s">
        <v>5514</v>
      </c>
      <c r="B284" s="243" t="s">
        <v>923</v>
      </c>
      <c r="C284" s="243" t="s">
        <v>16</v>
      </c>
      <c r="D284" s="244" t="s">
        <v>5677</v>
      </c>
      <c r="E284" s="235" t="s">
        <v>921</v>
      </c>
      <c r="F284" s="235" t="s">
        <v>922</v>
      </c>
      <c r="G284" s="236" t="s">
        <v>2824</v>
      </c>
      <c r="H284" s="236" t="s">
        <v>2767</v>
      </c>
      <c r="I284" s="236" t="s">
        <v>2825</v>
      </c>
      <c r="J284" s="236" t="s">
        <v>5674</v>
      </c>
      <c r="K284" s="315">
        <v>-1000</v>
      </c>
      <c r="L284" s="315">
        <v>1000</v>
      </c>
      <c r="M284" s="247" t="s">
        <v>6331</v>
      </c>
      <c r="N284" s="229" t="s">
        <v>6440</v>
      </c>
      <c r="O284" s="247"/>
      <c r="P284" s="268"/>
    </row>
    <row r="285" spans="1:16">
      <c r="A285" s="243" t="s">
        <v>5514</v>
      </c>
      <c r="B285" s="243" t="s">
        <v>927</v>
      </c>
      <c r="C285" s="243" t="s">
        <v>16</v>
      </c>
      <c r="D285" s="244" t="s">
        <v>5679</v>
      </c>
      <c r="E285" s="235" t="s">
        <v>925</v>
      </c>
      <c r="F285" s="235" t="s">
        <v>926</v>
      </c>
      <c r="G285" s="236" t="s">
        <v>2828</v>
      </c>
      <c r="H285" s="236" t="s">
        <v>2767</v>
      </c>
      <c r="I285" s="236" t="s">
        <v>925</v>
      </c>
      <c r="J285" s="236" t="s">
        <v>5675</v>
      </c>
      <c r="K285" s="315">
        <v>-1000</v>
      </c>
      <c r="L285" s="315">
        <v>1000</v>
      </c>
      <c r="M285" s="247" t="s">
        <v>6331</v>
      </c>
      <c r="N285" s="229" t="s">
        <v>6440</v>
      </c>
      <c r="O285" s="247"/>
      <c r="P285" s="268"/>
    </row>
    <row r="286" spans="1:16">
      <c r="A286" s="243" t="s">
        <v>5514</v>
      </c>
      <c r="B286" s="243" t="s">
        <v>931</v>
      </c>
      <c r="C286" s="243" t="s">
        <v>16</v>
      </c>
      <c r="D286" s="244" t="s">
        <v>5903</v>
      </c>
      <c r="E286" s="235" t="s">
        <v>929</v>
      </c>
      <c r="F286" s="235" t="s">
        <v>930</v>
      </c>
      <c r="G286" s="236" t="s">
        <v>2819</v>
      </c>
      <c r="H286" s="236" t="s">
        <v>2767</v>
      </c>
      <c r="I286" s="236" t="s">
        <v>2820</v>
      </c>
      <c r="J286" s="236" t="s">
        <v>2822</v>
      </c>
      <c r="K286" s="315">
        <v>-1000</v>
      </c>
      <c r="L286" s="315">
        <v>0</v>
      </c>
      <c r="M286" s="247" t="s">
        <v>6331</v>
      </c>
      <c r="N286" s="229" t="s">
        <v>6440</v>
      </c>
      <c r="O286" s="322"/>
      <c r="P286" s="229"/>
    </row>
    <row r="287" spans="1:16">
      <c r="A287" s="243" t="s">
        <v>5514</v>
      </c>
      <c r="B287" s="243" t="s">
        <v>935</v>
      </c>
      <c r="C287" s="243" t="s">
        <v>16</v>
      </c>
      <c r="D287" s="244" t="s">
        <v>6187</v>
      </c>
      <c r="E287" s="235" t="s">
        <v>933</v>
      </c>
      <c r="F287" s="235" t="s">
        <v>934</v>
      </c>
      <c r="G287" s="236" t="s">
        <v>2815</v>
      </c>
      <c r="H287" s="236" t="s">
        <v>2767</v>
      </c>
      <c r="I287" s="236" t="s">
        <v>2816</v>
      </c>
      <c r="J287" s="236" t="s">
        <v>2817</v>
      </c>
      <c r="K287" s="315">
        <v>-1000</v>
      </c>
      <c r="L287" s="315">
        <v>1000</v>
      </c>
      <c r="M287" s="247" t="s">
        <v>6331</v>
      </c>
      <c r="N287" s="229" t="s">
        <v>6440</v>
      </c>
      <c r="O287" s="322"/>
      <c r="P287" s="229"/>
    </row>
    <row r="288" spans="1:16">
      <c r="A288" s="243" t="s">
        <v>5514</v>
      </c>
      <c r="B288" s="243" t="s">
        <v>939</v>
      </c>
      <c r="C288" s="243" t="s">
        <v>16</v>
      </c>
      <c r="D288" s="244" t="s">
        <v>5678</v>
      </c>
      <c r="E288" s="235" t="s">
        <v>937</v>
      </c>
      <c r="F288" s="235" t="s">
        <v>938</v>
      </c>
      <c r="G288" s="236" t="s">
        <v>2831</v>
      </c>
      <c r="H288" s="236" t="s">
        <v>2767</v>
      </c>
      <c r="I288" s="236" t="s">
        <v>2832</v>
      </c>
      <c r="J288" s="236" t="s">
        <v>2833</v>
      </c>
      <c r="K288" s="315">
        <v>-1000</v>
      </c>
      <c r="L288" s="315">
        <v>1000</v>
      </c>
      <c r="M288" s="247" t="s">
        <v>6331</v>
      </c>
      <c r="N288" s="229" t="s">
        <v>6440</v>
      </c>
      <c r="O288" s="322"/>
      <c r="P288" s="229"/>
    </row>
    <row r="289" spans="1:16">
      <c r="A289" s="243" t="s">
        <v>5514</v>
      </c>
      <c r="B289" s="243" t="s">
        <v>943</v>
      </c>
      <c r="C289" s="243" t="s">
        <v>16</v>
      </c>
      <c r="D289" s="244" t="s">
        <v>5680</v>
      </c>
      <c r="E289" s="235" t="s">
        <v>941</v>
      </c>
      <c r="F289" s="235" t="s">
        <v>942</v>
      </c>
      <c r="G289" s="236" t="s">
        <v>2796</v>
      </c>
      <c r="H289" s="236" t="s">
        <v>2767</v>
      </c>
      <c r="I289" s="236" t="s">
        <v>2797</v>
      </c>
      <c r="J289" s="236" t="s">
        <v>5459</v>
      </c>
      <c r="K289" s="315">
        <v>-1000</v>
      </c>
      <c r="L289" s="315">
        <v>1000</v>
      </c>
      <c r="M289" s="247" t="s">
        <v>6331</v>
      </c>
      <c r="N289" s="229" t="s">
        <v>6440</v>
      </c>
      <c r="O289" s="229"/>
      <c r="P289" s="229"/>
    </row>
    <row r="290" spans="1:16">
      <c r="A290" s="243" t="s">
        <v>5514</v>
      </c>
      <c r="B290" s="243" t="s">
        <v>947</v>
      </c>
      <c r="C290" s="243" t="s">
        <v>16</v>
      </c>
      <c r="D290" s="244" t="s">
        <v>5775</v>
      </c>
      <c r="E290" s="235" t="s">
        <v>945</v>
      </c>
      <c r="F290" s="235" t="s">
        <v>2782</v>
      </c>
      <c r="G290" s="236" t="s">
        <v>2780</v>
      </c>
      <c r="H290" s="236" t="s">
        <v>2767</v>
      </c>
      <c r="I290" s="236" t="s">
        <v>2781</v>
      </c>
      <c r="J290" s="236" t="s">
        <v>5773</v>
      </c>
      <c r="K290" s="313">
        <v>0</v>
      </c>
      <c r="L290" s="314">
        <v>1</v>
      </c>
      <c r="M290" s="247" t="s">
        <v>6331</v>
      </c>
      <c r="N290" s="229" t="s">
        <v>6440</v>
      </c>
      <c r="O290" s="322"/>
      <c r="P290" s="229"/>
    </row>
    <row r="291" spans="1:16">
      <c r="A291" s="243" t="s">
        <v>5514</v>
      </c>
      <c r="B291" s="243" t="s">
        <v>951</v>
      </c>
      <c r="C291" s="243" t="s">
        <v>16</v>
      </c>
      <c r="D291" s="244" t="s">
        <v>5776</v>
      </c>
      <c r="E291" s="235" t="s">
        <v>949</v>
      </c>
      <c r="F291" s="235" t="s">
        <v>2787</v>
      </c>
      <c r="G291" s="236" t="s">
        <v>2785</v>
      </c>
      <c r="H291" s="236" t="s">
        <v>2767</v>
      </c>
      <c r="I291" s="236" t="s">
        <v>2786</v>
      </c>
      <c r="J291" s="236" t="s">
        <v>5771</v>
      </c>
      <c r="K291" s="315">
        <v>-1000</v>
      </c>
      <c r="L291" s="315">
        <v>1000</v>
      </c>
      <c r="M291" s="247" t="s">
        <v>6331</v>
      </c>
      <c r="N291" s="229" t="s">
        <v>6440</v>
      </c>
      <c r="O291" s="322"/>
      <c r="P291" s="229"/>
    </row>
    <row r="292" spans="1:16">
      <c r="A292" s="243" t="s">
        <v>5514</v>
      </c>
      <c r="B292" s="243" t="s">
        <v>955</v>
      </c>
      <c r="C292" s="243" t="s">
        <v>16</v>
      </c>
      <c r="D292" s="244" t="s">
        <v>5765</v>
      </c>
      <c r="E292" s="235" t="s">
        <v>953</v>
      </c>
      <c r="F292" s="235" t="s">
        <v>2842</v>
      </c>
      <c r="G292" s="236" t="s">
        <v>2840</v>
      </c>
      <c r="H292" s="236" t="s">
        <v>2767</v>
      </c>
      <c r="I292" s="236" t="s">
        <v>2841</v>
      </c>
      <c r="J292" s="236" t="s">
        <v>5769</v>
      </c>
      <c r="K292" s="315">
        <v>-1000</v>
      </c>
      <c r="L292" s="315">
        <v>1000</v>
      </c>
      <c r="M292" s="247" t="s">
        <v>6331</v>
      </c>
      <c r="N292" s="229" t="s">
        <v>6440</v>
      </c>
      <c r="O292" s="322"/>
      <c r="P292" s="229"/>
    </row>
    <row r="293" spans="1:16">
      <c r="A293" s="243" t="s">
        <v>5514</v>
      </c>
      <c r="B293" s="243" t="s">
        <v>959</v>
      </c>
      <c r="C293" s="243" t="s">
        <v>16</v>
      </c>
      <c r="D293" s="244" t="s">
        <v>5766</v>
      </c>
      <c r="E293" s="235" t="s">
        <v>957</v>
      </c>
      <c r="F293" s="235" t="s">
        <v>2837</v>
      </c>
      <c r="G293" s="236" t="s">
        <v>2835</v>
      </c>
      <c r="H293" s="236" t="s">
        <v>2767</v>
      </c>
      <c r="I293" s="236" t="s">
        <v>2836</v>
      </c>
      <c r="J293" s="236" t="s">
        <v>2838</v>
      </c>
      <c r="K293" s="315">
        <v>0</v>
      </c>
      <c r="L293" s="315">
        <v>1000</v>
      </c>
      <c r="M293" s="247" t="s">
        <v>6331</v>
      </c>
      <c r="N293" s="229" t="s">
        <v>6440</v>
      </c>
      <c r="O293" s="322"/>
      <c r="P293" s="229"/>
    </row>
    <row r="294" spans="1:16">
      <c r="A294" s="243" t="s">
        <v>5514</v>
      </c>
      <c r="B294" s="243" t="s">
        <v>963</v>
      </c>
      <c r="C294" s="243" t="s">
        <v>16</v>
      </c>
      <c r="D294" s="244" t="s">
        <v>5904</v>
      </c>
      <c r="E294" s="235" t="s">
        <v>961</v>
      </c>
      <c r="F294" s="235" t="s">
        <v>2769</v>
      </c>
      <c r="G294" s="236" t="s">
        <v>2811</v>
      </c>
      <c r="H294" s="236" t="s">
        <v>2767</v>
      </c>
      <c r="I294" s="236" t="s">
        <v>2768</v>
      </c>
      <c r="J294" s="236" t="s">
        <v>2813</v>
      </c>
      <c r="K294" s="315">
        <v>-1000</v>
      </c>
      <c r="L294" s="315">
        <v>1000</v>
      </c>
      <c r="M294" s="247" t="s">
        <v>6331</v>
      </c>
      <c r="N294" s="229" t="s">
        <v>6440</v>
      </c>
      <c r="O294" s="322"/>
      <c r="P294" s="229"/>
    </row>
    <row r="295" spans="1:16">
      <c r="A295" s="243" t="s">
        <v>5514</v>
      </c>
      <c r="B295" s="243" t="s">
        <v>965</v>
      </c>
      <c r="C295" s="243" t="s">
        <v>16</v>
      </c>
      <c r="D295" s="244" t="s">
        <v>6126</v>
      </c>
      <c r="E295" s="235" t="s">
        <v>961</v>
      </c>
      <c r="F295" s="235" t="s">
        <v>2769</v>
      </c>
      <c r="G295" s="236" t="s">
        <v>2766</v>
      </c>
      <c r="H295" s="236" t="s">
        <v>2767</v>
      </c>
      <c r="I295" s="236" t="s">
        <v>2768</v>
      </c>
      <c r="J295" s="236" t="s">
        <v>2770</v>
      </c>
      <c r="K295" s="313">
        <v>0</v>
      </c>
      <c r="L295" s="314">
        <v>1000</v>
      </c>
      <c r="M295" s="247" t="s">
        <v>6331</v>
      </c>
      <c r="N295" s="229" t="s">
        <v>6440</v>
      </c>
      <c r="O295" s="322"/>
      <c r="P295" s="229"/>
    </row>
    <row r="296" spans="1:16">
      <c r="A296" s="243" t="s">
        <v>5514</v>
      </c>
      <c r="B296" s="243" t="s">
        <v>969</v>
      </c>
      <c r="C296" s="243" t="s">
        <v>16</v>
      </c>
      <c r="D296" s="244" t="s">
        <v>5458</v>
      </c>
      <c r="E296" s="235" t="s">
        <v>967</v>
      </c>
      <c r="F296" s="235" t="s">
        <v>968</v>
      </c>
      <c r="G296" s="236" t="s">
        <v>2800</v>
      </c>
      <c r="H296" s="236" t="s">
        <v>2767</v>
      </c>
      <c r="I296" s="236" t="s">
        <v>2801</v>
      </c>
      <c r="J296" s="236" t="s">
        <v>5460</v>
      </c>
      <c r="K296" s="315">
        <v>-1000</v>
      </c>
      <c r="L296" s="315">
        <v>1000</v>
      </c>
      <c r="M296" s="247" t="s">
        <v>6331</v>
      </c>
      <c r="N296" s="229" t="s">
        <v>6440</v>
      </c>
      <c r="O296" s="229"/>
      <c r="P296" s="229"/>
    </row>
    <row r="297" spans="1:16">
      <c r="A297" s="243" t="s">
        <v>5514</v>
      </c>
      <c r="B297" s="243" t="s">
        <v>973</v>
      </c>
      <c r="C297" s="243" t="s">
        <v>16</v>
      </c>
      <c r="D297" s="244" t="s">
        <v>5560</v>
      </c>
      <c r="E297" s="235" t="s">
        <v>971</v>
      </c>
      <c r="F297" s="235" t="s">
        <v>972</v>
      </c>
      <c r="G297" s="236" t="s">
        <v>2790</v>
      </c>
      <c r="H297" s="236" t="s">
        <v>2767</v>
      </c>
      <c r="I297" s="236" t="s">
        <v>2792</v>
      </c>
      <c r="J297" s="236" t="s">
        <v>5463</v>
      </c>
      <c r="K297" s="315">
        <v>0</v>
      </c>
      <c r="L297" s="315">
        <v>1000</v>
      </c>
      <c r="M297" s="247" t="s">
        <v>6331</v>
      </c>
      <c r="N297" s="229" t="s">
        <v>6440</v>
      </c>
      <c r="O297" s="322"/>
      <c r="P297" s="229"/>
    </row>
    <row r="298" spans="1:16">
      <c r="A298" s="243" t="s">
        <v>5514</v>
      </c>
      <c r="B298" s="243" t="s">
        <v>977</v>
      </c>
      <c r="C298" s="243" t="s">
        <v>16</v>
      </c>
      <c r="D298" s="244" t="s">
        <v>6163</v>
      </c>
      <c r="E298" s="235" t="s">
        <v>975</v>
      </c>
      <c r="F298" s="235" t="s">
        <v>976</v>
      </c>
      <c r="G298" s="236" t="s">
        <v>2772</v>
      </c>
      <c r="H298" s="236" t="s">
        <v>2767</v>
      </c>
      <c r="I298" s="236" t="s">
        <v>2774</v>
      </c>
      <c r="J298" s="236" t="s">
        <v>2776</v>
      </c>
      <c r="K298" s="315">
        <v>-1000</v>
      </c>
      <c r="L298" s="315">
        <v>1000</v>
      </c>
      <c r="M298" s="247" t="s">
        <v>6331</v>
      </c>
      <c r="N298" s="229" t="s">
        <v>6440</v>
      </c>
      <c r="O298" s="229"/>
      <c r="P298" s="229"/>
    </row>
    <row r="299" spans="1:16">
      <c r="A299" s="178"/>
      <c r="B299" s="178" t="s">
        <v>979</v>
      </c>
      <c r="C299" s="178" t="s">
        <v>16</v>
      </c>
      <c r="D299" s="172" t="s">
        <v>6162</v>
      </c>
      <c r="E299" s="185"/>
      <c r="F299" s="185"/>
      <c r="G299" s="185"/>
      <c r="H299" s="172"/>
      <c r="I299" s="185"/>
      <c r="J299" s="172"/>
      <c r="K299" s="172"/>
      <c r="L299" s="172"/>
      <c r="M299" s="229" t="s">
        <v>6331</v>
      </c>
      <c r="N299" s="322"/>
      <c r="O299" s="322"/>
      <c r="P299" s="229"/>
    </row>
    <row r="300" spans="1:16">
      <c r="A300" s="243" t="s">
        <v>5514</v>
      </c>
      <c r="B300" s="243" t="s">
        <v>983</v>
      </c>
      <c r="C300" s="243" t="s">
        <v>16</v>
      </c>
      <c r="D300" s="244" t="s">
        <v>5670</v>
      </c>
      <c r="E300" s="235" t="s">
        <v>981</v>
      </c>
      <c r="F300" s="235" t="s">
        <v>982</v>
      </c>
      <c r="G300" s="236" t="s">
        <v>2804</v>
      </c>
      <c r="H300" s="236" t="s">
        <v>2767</v>
      </c>
      <c r="I300" s="236" t="s">
        <v>981</v>
      </c>
      <c r="J300" s="236" t="s">
        <v>5464</v>
      </c>
      <c r="K300" s="315">
        <v>0</v>
      </c>
      <c r="L300" s="315">
        <v>1000</v>
      </c>
      <c r="M300" s="247" t="s">
        <v>6331</v>
      </c>
      <c r="N300" s="229" t="s">
        <v>6440</v>
      </c>
      <c r="O300" s="322"/>
      <c r="P300" s="229"/>
    </row>
    <row r="301" spans="1:16">
      <c r="A301" s="243" t="s">
        <v>5514</v>
      </c>
      <c r="B301" s="243" t="s">
        <v>986</v>
      </c>
      <c r="C301" s="243" t="s">
        <v>16</v>
      </c>
      <c r="D301" s="244" t="s">
        <v>5902</v>
      </c>
      <c r="E301" s="235" t="s">
        <v>985</v>
      </c>
      <c r="F301" s="235" t="s">
        <v>976</v>
      </c>
      <c r="G301" s="236" t="s">
        <v>2778</v>
      </c>
      <c r="H301" s="236" t="s">
        <v>2767</v>
      </c>
      <c r="I301" s="236" t="s">
        <v>2774</v>
      </c>
      <c r="J301" s="236" t="s">
        <v>2776</v>
      </c>
      <c r="K301" s="315">
        <v>-1000</v>
      </c>
      <c r="L301" s="315">
        <v>1000</v>
      </c>
      <c r="M301" s="247" t="s">
        <v>6331</v>
      </c>
      <c r="N301" s="229" t="s">
        <v>6440</v>
      </c>
      <c r="O301" s="229"/>
      <c r="P301" s="229"/>
    </row>
    <row r="302" spans="1:16">
      <c r="A302" s="178"/>
      <c r="B302" s="178" t="s">
        <v>988</v>
      </c>
      <c r="C302" s="178" t="s">
        <v>16</v>
      </c>
      <c r="D302" s="172" t="s">
        <v>6145</v>
      </c>
      <c r="E302" s="185"/>
      <c r="F302" s="185"/>
      <c r="G302" s="185"/>
      <c r="H302" s="172"/>
      <c r="I302" s="185"/>
      <c r="J302" s="172"/>
      <c r="K302" s="172"/>
      <c r="L302" s="172"/>
      <c r="M302" s="229" t="s">
        <v>6331</v>
      </c>
      <c r="N302" s="322"/>
      <c r="O302" s="322"/>
      <c r="P302" s="229"/>
    </row>
    <row r="303" spans="1:16">
      <c r="A303" s="178"/>
      <c r="B303" s="178" t="s">
        <v>990</v>
      </c>
      <c r="C303" s="178" t="s">
        <v>16</v>
      </c>
      <c r="D303" s="172" t="s">
        <v>6132</v>
      </c>
      <c r="E303" s="185"/>
      <c r="F303" s="185"/>
      <c r="G303" s="185"/>
      <c r="H303" s="172"/>
      <c r="I303" s="185"/>
      <c r="J303" s="172"/>
      <c r="K303" s="172"/>
      <c r="L303" s="172"/>
      <c r="M303" s="229" t="s">
        <v>6331</v>
      </c>
      <c r="N303" s="322"/>
      <c r="O303" s="322"/>
      <c r="P303" s="229"/>
    </row>
    <row r="304" spans="1:16">
      <c r="A304" s="178"/>
      <c r="B304" s="178" t="s">
        <v>992</v>
      </c>
      <c r="C304" s="178" t="s">
        <v>16</v>
      </c>
      <c r="D304" s="172" t="s">
        <v>5913</v>
      </c>
      <c r="E304" s="185"/>
      <c r="F304" s="185"/>
      <c r="G304" s="185"/>
      <c r="H304" s="172"/>
      <c r="I304" s="185"/>
      <c r="J304" s="172"/>
      <c r="K304" s="172"/>
      <c r="L304" s="172"/>
      <c r="M304" s="229" t="s">
        <v>6331</v>
      </c>
      <c r="N304" s="322"/>
      <c r="O304" s="322"/>
      <c r="P304" s="229"/>
    </row>
    <row r="305" spans="1:16">
      <c r="A305" s="243" t="s">
        <v>5514</v>
      </c>
      <c r="B305" s="243" t="s">
        <v>996</v>
      </c>
      <c r="C305" s="243" t="s">
        <v>16</v>
      </c>
      <c r="D305" s="244" t="s">
        <v>6102</v>
      </c>
      <c r="E305" s="235" t="s">
        <v>994</v>
      </c>
      <c r="F305" s="235" t="s">
        <v>995</v>
      </c>
      <c r="G305" s="236" t="s">
        <v>3536</v>
      </c>
      <c r="H305" s="236" t="s">
        <v>3531</v>
      </c>
      <c r="I305" s="236" t="s">
        <v>3537</v>
      </c>
      <c r="J305" s="236" t="s">
        <v>3539</v>
      </c>
      <c r="K305" s="315">
        <v>-1000</v>
      </c>
      <c r="L305" s="315">
        <v>1000</v>
      </c>
      <c r="M305" s="247" t="s">
        <v>6331</v>
      </c>
      <c r="N305" s="229" t="s">
        <v>6440</v>
      </c>
      <c r="O305" s="322"/>
      <c r="P305" s="229"/>
    </row>
    <row r="306" spans="1:16">
      <c r="A306" s="243" t="s">
        <v>5514</v>
      </c>
      <c r="B306" s="243" t="s">
        <v>1000</v>
      </c>
      <c r="C306" s="243" t="s">
        <v>16</v>
      </c>
      <c r="D306" s="244" t="s">
        <v>5934</v>
      </c>
      <c r="E306" s="235" t="s">
        <v>998</v>
      </c>
      <c r="F306" s="235" t="s">
        <v>999</v>
      </c>
      <c r="G306" s="236" t="s">
        <v>3549</v>
      </c>
      <c r="H306" s="236" t="s">
        <v>3531</v>
      </c>
      <c r="I306" s="236" t="s">
        <v>3550</v>
      </c>
      <c r="J306" s="236" t="s">
        <v>3551</v>
      </c>
      <c r="K306" s="315">
        <v>-1000</v>
      </c>
      <c r="L306" s="315">
        <v>1000</v>
      </c>
      <c r="M306" s="247" t="s">
        <v>6331</v>
      </c>
      <c r="N306" s="229" t="s">
        <v>6440</v>
      </c>
      <c r="O306" s="322"/>
      <c r="P306" s="229"/>
    </row>
    <row r="307" spans="1:16">
      <c r="A307" s="243" t="s">
        <v>5514</v>
      </c>
      <c r="B307" s="243" t="s">
        <v>1004</v>
      </c>
      <c r="C307" s="243" t="s">
        <v>16</v>
      </c>
      <c r="D307" s="244" t="s">
        <v>5935</v>
      </c>
      <c r="E307" s="235" t="s">
        <v>1002</v>
      </c>
      <c r="F307" s="235" t="s">
        <v>1003</v>
      </c>
      <c r="G307" s="236" t="s">
        <v>3558</v>
      </c>
      <c r="H307" s="236" t="s">
        <v>3531</v>
      </c>
      <c r="I307" s="236" t="s">
        <v>3559</v>
      </c>
      <c r="J307" s="236" t="s">
        <v>3560</v>
      </c>
      <c r="K307" s="315">
        <v>-1000</v>
      </c>
      <c r="L307" s="315">
        <v>1000</v>
      </c>
      <c r="M307" s="247" t="s">
        <v>6331</v>
      </c>
      <c r="N307" s="229" t="s">
        <v>6440</v>
      </c>
      <c r="O307" s="322"/>
      <c r="P307" s="229"/>
    </row>
    <row r="308" spans="1:16">
      <c r="A308" s="243" t="s">
        <v>5514</v>
      </c>
      <c r="B308" s="243" t="s">
        <v>1008</v>
      </c>
      <c r="C308" s="243" t="s">
        <v>16</v>
      </c>
      <c r="D308" s="244" t="s">
        <v>5936</v>
      </c>
      <c r="E308" s="235" t="s">
        <v>1006</v>
      </c>
      <c r="F308" s="235" t="s">
        <v>1007</v>
      </c>
      <c r="G308" s="236" t="s">
        <v>3545</v>
      </c>
      <c r="H308" s="236" t="s">
        <v>3531</v>
      </c>
      <c r="I308" s="236" t="s">
        <v>3546</v>
      </c>
      <c r="J308" s="236" t="s">
        <v>3547</v>
      </c>
      <c r="K308" s="315">
        <v>-1000</v>
      </c>
      <c r="L308" s="315">
        <v>1000</v>
      </c>
      <c r="M308" s="247" t="s">
        <v>6331</v>
      </c>
      <c r="N308" s="229" t="s">
        <v>6440</v>
      </c>
      <c r="O308" s="322"/>
      <c r="P308" s="229"/>
    </row>
    <row r="309" spans="1:16">
      <c r="A309" s="243" t="s">
        <v>5514</v>
      </c>
      <c r="B309" s="243" t="s">
        <v>1012</v>
      </c>
      <c r="C309" s="243" t="s">
        <v>16</v>
      </c>
      <c r="D309" s="244" t="s">
        <v>5938</v>
      </c>
      <c r="E309" s="235" t="s">
        <v>1010</v>
      </c>
      <c r="F309" s="235" t="s">
        <v>1011</v>
      </c>
      <c r="G309" s="236" t="s">
        <v>3541</v>
      </c>
      <c r="H309" s="236" t="s">
        <v>3531</v>
      </c>
      <c r="I309" s="236" t="s">
        <v>3537</v>
      </c>
      <c r="J309" s="236" t="s">
        <v>3543</v>
      </c>
      <c r="K309" s="315">
        <v>-1000</v>
      </c>
      <c r="L309" s="315">
        <v>1000</v>
      </c>
      <c r="M309" s="268" t="s">
        <v>6331</v>
      </c>
      <c r="N309" s="229" t="s">
        <v>6440</v>
      </c>
      <c r="O309" s="322"/>
      <c r="P309" s="229"/>
    </row>
    <row r="310" spans="1:16">
      <c r="A310" s="178"/>
      <c r="B310" s="178" t="s">
        <v>1016</v>
      </c>
      <c r="C310" s="178" t="s">
        <v>16</v>
      </c>
      <c r="D310" s="172" t="s">
        <v>6067</v>
      </c>
      <c r="E310" s="185" t="s">
        <v>1014</v>
      </c>
      <c r="F310" s="185" t="s">
        <v>1015</v>
      </c>
      <c r="G310" s="185"/>
      <c r="H310" s="172"/>
      <c r="I310" s="185"/>
      <c r="J310" s="172"/>
      <c r="K310" s="172"/>
      <c r="L310" s="172"/>
      <c r="M310" s="229" t="s">
        <v>6331</v>
      </c>
      <c r="N310" s="229"/>
      <c r="O310" s="322"/>
      <c r="P310" s="229"/>
    </row>
    <row r="311" spans="1:16">
      <c r="A311" s="243" t="s">
        <v>5514</v>
      </c>
      <c r="B311" s="243" t="s">
        <v>1020</v>
      </c>
      <c r="C311" s="243" t="s">
        <v>16</v>
      </c>
      <c r="D311" s="244" t="s">
        <v>5481</v>
      </c>
      <c r="E311" s="235" t="s">
        <v>1018</v>
      </c>
      <c r="F311" s="235" t="s">
        <v>1019</v>
      </c>
      <c r="G311" s="236" t="s">
        <v>2161</v>
      </c>
      <c r="H311" s="236" t="s">
        <v>2162</v>
      </c>
      <c r="I311" s="236" t="s">
        <v>2163</v>
      </c>
      <c r="J311" s="236" t="s">
        <v>2164</v>
      </c>
      <c r="K311" s="313">
        <v>-10</v>
      </c>
      <c r="L311" s="314">
        <v>10</v>
      </c>
      <c r="M311" s="247" t="s">
        <v>6331</v>
      </c>
      <c r="N311" s="229" t="s">
        <v>6440</v>
      </c>
      <c r="O311" s="229"/>
      <c r="P311" s="229"/>
    </row>
    <row r="312" spans="1:16">
      <c r="A312" s="243" t="s">
        <v>5514</v>
      </c>
      <c r="B312" s="243" t="s">
        <v>1024</v>
      </c>
      <c r="C312" s="243" t="s">
        <v>16</v>
      </c>
      <c r="D312" s="244" t="s">
        <v>5824</v>
      </c>
      <c r="E312" s="235" t="s">
        <v>1022</v>
      </c>
      <c r="F312" s="235" t="s">
        <v>1023</v>
      </c>
      <c r="G312" s="236" t="s">
        <v>2859</v>
      </c>
      <c r="H312" s="236" t="s">
        <v>2860</v>
      </c>
      <c r="I312" s="236" t="s">
        <v>2861</v>
      </c>
      <c r="J312" s="236" t="s">
        <v>5719</v>
      </c>
      <c r="K312" s="313">
        <v>-0.1</v>
      </c>
      <c r="L312" s="314">
        <v>0.1</v>
      </c>
      <c r="M312" s="247" t="s">
        <v>6331</v>
      </c>
      <c r="N312" s="229" t="s">
        <v>6440</v>
      </c>
      <c r="O312" s="322"/>
      <c r="P312" s="229"/>
    </row>
    <row r="313" spans="1:16" s="269" customFormat="1">
      <c r="A313" s="243" t="s">
        <v>5514</v>
      </c>
      <c r="B313" s="243" t="s">
        <v>1028</v>
      </c>
      <c r="C313" s="243" t="s">
        <v>16</v>
      </c>
      <c r="D313" s="244" t="s">
        <v>5819</v>
      </c>
      <c r="E313" s="235" t="s">
        <v>1026</v>
      </c>
      <c r="F313" s="235" t="s">
        <v>1027</v>
      </c>
      <c r="G313" s="236" t="s">
        <v>2611</v>
      </c>
      <c r="H313" s="236" t="s">
        <v>2586</v>
      </c>
      <c r="I313" s="236" t="s">
        <v>2612</v>
      </c>
      <c r="J313" s="236" t="s">
        <v>2613</v>
      </c>
      <c r="K313" s="313">
        <v>-1</v>
      </c>
      <c r="L313" s="314">
        <v>1</v>
      </c>
      <c r="M313" s="247" t="s">
        <v>6331</v>
      </c>
      <c r="N313" s="229" t="s">
        <v>6440</v>
      </c>
      <c r="O313" s="322"/>
      <c r="P313" s="229"/>
    </row>
    <row r="314" spans="1:16" s="269" customFormat="1">
      <c r="A314" s="243" t="s">
        <v>5514</v>
      </c>
      <c r="B314" s="243" t="s">
        <v>1032</v>
      </c>
      <c r="C314" s="243" t="s">
        <v>16</v>
      </c>
      <c r="D314" s="244" t="s">
        <v>6041</v>
      </c>
      <c r="E314" s="235" t="s">
        <v>1030</v>
      </c>
      <c r="F314" s="235" t="s">
        <v>1031</v>
      </c>
      <c r="G314" s="236" t="s">
        <v>2872</v>
      </c>
      <c r="H314" s="236" t="s">
        <v>2860</v>
      </c>
      <c r="I314" s="236" t="s">
        <v>2873</v>
      </c>
      <c r="J314" s="236" t="s">
        <v>2874</v>
      </c>
      <c r="K314" s="313">
        <v>-0.1</v>
      </c>
      <c r="L314" s="314">
        <v>0.1</v>
      </c>
      <c r="M314" s="268" t="s">
        <v>6331</v>
      </c>
      <c r="N314" s="229" t="s">
        <v>6440</v>
      </c>
      <c r="O314" s="322"/>
      <c r="P314" s="229"/>
    </row>
    <row r="315" spans="1:16">
      <c r="A315" s="243" t="s">
        <v>5514</v>
      </c>
      <c r="B315" s="243" t="s">
        <v>1036</v>
      </c>
      <c r="C315" s="243" t="s">
        <v>16</v>
      </c>
      <c r="D315" s="244" t="s">
        <v>5372</v>
      </c>
      <c r="E315" s="235" t="s">
        <v>1034</v>
      </c>
      <c r="F315" s="235" t="s">
        <v>1035</v>
      </c>
      <c r="G315" s="236" t="s">
        <v>2864</v>
      </c>
      <c r="H315" s="236" t="s">
        <v>2860</v>
      </c>
      <c r="I315" s="236" t="s">
        <v>2865</v>
      </c>
      <c r="J315" s="236" t="s">
        <v>2866</v>
      </c>
      <c r="K315" s="313">
        <v>-0.1</v>
      </c>
      <c r="L315" s="314">
        <v>0.1</v>
      </c>
      <c r="M315" s="247" t="s">
        <v>6331</v>
      </c>
      <c r="N315" s="229" t="s">
        <v>6440</v>
      </c>
      <c r="O315" s="322"/>
      <c r="P315" s="229"/>
    </row>
    <row r="316" spans="1:16">
      <c r="A316" s="243" t="s">
        <v>5808</v>
      </c>
      <c r="B316" s="243" t="s">
        <v>1040</v>
      </c>
      <c r="C316" s="243" t="s">
        <v>16</v>
      </c>
      <c r="D316" s="244" t="s">
        <v>5949</v>
      </c>
      <c r="E316" s="235" t="s">
        <v>1038</v>
      </c>
      <c r="F316" s="235" t="s">
        <v>1039</v>
      </c>
      <c r="G316" s="236" t="s">
        <v>2868</v>
      </c>
      <c r="H316" s="236" t="s">
        <v>2860</v>
      </c>
      <c r="I316" s="236" t="s">
        <v>2869</v>
      </c>
      <c r="J316" s="236" t="s">
        <v>2870</v>
      </c>
      <c r="K316" s="313">
        <v>0</v>
      </c>
      <c r="L316" s="314">
        <v>0.1</v>
      </c>
      <c r="M316" s="268" t="s">
        <v>6331</v>
      </c>
      <c r="N316" s="229" t="s">
        <v>6440</v>
      </c>
      <c r="O316" s="322"/>
      <c r="P316" s="229"/>
    </row>
    <row r="317" spans="1:16">
      <c r="A317" s="243" t="s">
        <v>5514</v>
      </c>
      <c r="B317" s="243" t="s">
        <v>1044</v>
      </c>
      <c r="C317" s="243" t="s">
        <v>16</v>
      </c>
      <c r="D317" s="244" t="s">
        <v>5480</v>
      </c>
      <c r="E317" s="235" t="s">
        <v>1042</v>
      </c>
      <c r="F317" s="235" t="s">
        <v>1043</v>
      </c>
      <c r="G317" s="236" t="s">
        <v>2878</v>
      </c>
      <c r="H317" s="236" t="s">
        <v>2860</v>
      </c>
      <c r="I317" s="236" t="s">
        <v>2879</v>
      </c>
      <c r="J317" s="236" t="s">
        <v>2880</v>
      </c>
      <c r="K317" s="313">
        <v>-0.1</v>
      </c>
      <c r="L317" s="314">
        <v>0.1</v>
      </c>
      <c r="M317" s="247" t="s">
        <v>6331</v>
      </c>
      <c r="N317" s="229" t="s">
        <v>6440</v>
      </c>
      <c r="O317" s="322"/>
      <c r="P317" s="229"/>
    </row>
    <row r="318" spans="1:16">
      <c r="A318" s="243" t="s">
        <v>5514</v>
      </c>
      <c r="B318" s="243" t="s">
        <v>1048</v>
      </c>
      <c r="C318" s="243" t="s">
        <v>16</v>
      </c>
      <c r="D318" s="244" t="s">
        <v>5556</v>
      </c>
      <c r="E318" s="235" t="s">
        <v>1046</v>
      </c>
      <c r="F318" s="235" t="s">
        <v>1047</v>
      </c>
      <c r="G318" s="236" t="s">
        <v>2876</v>
      </c>
      <c r="H318" s="236" t="s">
        <v>2860</v>
      </c>
      <c r="I318" s="236" t="s">
        <v>1676</v>
      </c>
      <c r="J318" s="236" t="s">
        <v>5413</v>
      </c>
      <c r="K318" s="313">
        <v>-0.1</v>
      </c>
      <c r="L318" s="314">
        <v>0.1</v>
      </c>
      <c r="M318" s="247" t="s">
        <v>6331</v>
      </c>
      <c r="N318" s="229" t="s">
        <v>6440</v>
      </c>
      <c r="O318" s="322"/>
      <c r="P318" s="229"/>
    </row>
    <row r="319" spans="1:16" s="269" customFormat="1">
      <c r="A319" s="243" t="s">
        <v>5514</v>
      </c>
      <c r="B319" s="243" t="s">
        <v>1052</v>
      </c>
      <c r="C319" s="243" t="s">
        <v>16</v>
      </c>
      <c r="D319" s="244" t="s">
        <v>5821</v>
      </c>
      <c r="E319" s="235" t="s">
        <v>1050</v>
      </c>
      <c r="F319" s="235" t="s">
        <v>1051</v>
      </c>
      <c r="G319" s="236" t="s">
        <v>2597</v>
      </c>
      <c r="H319" s="236" t="s">
        <v>2586</v>
      </c>
      <c r="I319" s="236" t="s">
        <v>2598</v>
      </c>
      <c r="J319" s="236" t="s">
        <v>2600</v>
      </c>
      <c r="K319" s="313">
        <v>-1</v>
      </c>
      <c r="L319" s="313">
        <v>1</v>
      </c>
      <c r="M319" s="247" t="s">
        <v>6331</v>
      </c>
      <c r="N319" s="229" t="s">
        <v>6440</v>
      </c>
      <c r="O319" s="322"/>
      <c r="P319" s="229"/>
    </row>
    <row r="320" spans="1:16" s="269" customFormat="1">
      <c r="A320" s="243" t="s">
        <v>5514</v>
      </c>
      <c r="B320" s="243" t="s">
        <v>1054</v>
      </c>
      <c r="C320" s="243" t="s">
        <v>16</v>
      </c>
      <c r="D320" s="244" t="s">
        <v>5823</v>
      </c>
      <c r="E320" s="235" t="s">
        <v>1050</v>
      </c>
      <c r="F320" s="235" t="s">
        <v>1051</v>
      </c>
      <c r="G320" s="236" t="s">
        <v>2884</v>
      </c>
      <c r="H320" s="236" t="s">
        <v>2860</v>
      </c>
      <c r="I320" s="236" t="s">
        <v>2598</v>
      </c>
      <c r="J320" s="236" t="s">
        <v>2886</v>
      </c>
      <c r="K320" s="313">
        <v>-0.1</v>
      </c>
      <c r="L320" s="314">
        <v>0.1</v>
      </c>
      <c r="M320" s="247" t="s">
        <v>6331</v>
      </c>
      <c r="N320" s="229" t="s">
        <v>6440</v>
      </c>
      <c r="O320" s="229"/>
      <c r="P320" s="229"/>
    </row>
    <row r="321" spans="1:16">
      <c r="A321" s="243" t="s">
        <v>5514</v>
      </c>
      <c r="B321" s="243" t="s">
        <v>1058</v>
      </c>
      <c r="C321" s="243" t="s">
        <v>16</v>
      </c>
      <c r="D321" s="244" t="s">
        <v>6078</v>
      </c>
      <c r="E321" s="235" t="s">
        <v>1056</v>
      </c>
      <c r="F321" s="235" t="s">
        <v>1685</v>
      </c>
      <c r="G321" s="236" t="s">
        <v>1683</v>
      </c>
      <c r="H321" s="236" t="s">
        <v>1636</v>
      </c>
      <c r="I321" s="236" t="s">
        <v>1684</v>
      </c>
      <c r="J321" s="236" t="s">
        <v>5414</v>
      </c>
      <c r="K321" s="313">
        <v>-10</v>
      </c>
      <c r="L321" s="314">
        <v>10</v>
      </c>
      <c r="M321" s="247" t="s">
        <v>6331</v>
      </c>
      <c r="N321" s="229" t="s">
        <v>6440</v>
      </c>
      <c r="O321" s="322"/>
      <c r="P321" s="229"/>
    </row>
    <row r="322" spans="1:16">
      <c r="A322" s="243" t="s">
        <v>5514</v>
      </c>
      <c r="B322" s="243" t="s">
        <v>1060</v>
      </c>
      <c r="C322" s="243" t="s">
        <v>16</v>
      </c>
      <c r="D322" s="244" t="s">
        <v>6011</v>
      </c>
      <c r="E322" s="235" t="s">
        <v>1046</v>
      </c>
      <c r="F322" s="235" t="s">
        <v>1047</v>
      </c>
      <c r="G322" s="236" t="s">
        <v>1675</v>
      </c>
      <c r="H322" s="236" t="s">
        <v>1636</v>
      </c>
      <c r="I322" s="236" t="s">
        <v>1676</v>
      </c>
      <c r="J322" s="236" t="s">
        <v>5413</v>
      </c>
      <c r="K322" s="313">
        <v>-10</v>
      </c>
      <c r="L322" s="314">
        <v>10</v>
      </c>
      <c r="M322" s="247" t="s">
        <v>6331</v>
      </c>
      <c r="N322" s="229" t="s">
        <v>6440</v>
      </c>
      <c r="O322" s="229"/>
      <c r="P322" s="229"/>
    </row>
    <row r="323" spans="1:16" s="269" customFormat="1">
      <c r="A323" s="243" t="s">
        <v>5514</v>
      </c>
      <c r="B323" s="243" t="s">
        <v>1063</v>
      </c>
      <c r="C323" s="243" t="s">
        <v>16</v>
      </c>
      <c r="D323" s="244" t="s">
        <v>5818</v>
      </c>
      <c r="E323" s="235" t="s">
        <v>1062</v>
      </c>
      <c r="F323" s="236" t="s">
        <v>2890</v>
      </c>
      <c r="G323" s="236" t="s">
        <v>2888</v>
      </c>
      <c r="H323" s="236" t="s">
        <v>2860</v>
      </c>
      <c r="I323" s="236" t="s">
        <v>2889</v>
      </c>
      <c r="J323" s="236" t="s">
        <v>2891</v>
      </c>
      <c r="K323" s="313">
        <v>0</v>
      </c>
      <c r="L323" s="314">
        <v>0.1</v>
      </c>
      <c r="M323" s="247" t="s">
        <v>6331</v>
      </c>
      <c r="N323" s="229" t="s">
        <v>6440</v>
      </c>
      <c r="O323" s="322"/>
      <c r="P323" s="229"/>
    </row>
    <row r="324" spans="1:16" s="269" customFormat="1">
      <c r="A324" s="243" t="s">
        <v>5514</v>
      </c>
      <c r="B324" s="243" t="s">
        <v>1067</v>
      </c>
      <c r="C324" s="243" t="s">
        <v>16</v>
      </c>
      <c r="D324" s="244" t="s">
        <v>5442</v>
      </c>
      <c r="E324" s="235" t="s">
        <v>1065</v>
      </c>
      <c r="F324" s="235" t="s">
        <v>1066</v>
      </c>
      <c r="G324" s="236" t="s">
        <v>2953</v>
      </c>
      <c r="H324" s="236" t="s">
        <v>2860</v>
      </c>
      <c r="I324" s="236" t="s">
        <v>2954</v>
      </c>
      <c r="J324" s="236" t="s">
        <v>2955</v>
      </c>
      <c r="K324" s="313">
        <v>-0.1</v>
      </c>
      <c r="L324" s="314">
        <v>0.1</v>
      </c>
      <c r="M324" s="247" t="s">
        <v>6331</v>
      </c>
      <c r="N324" s="229" t="s">
        <v>6440</v>
      </c>
      <c r="O324" s="229"/>
      <c r="P324" s="229"/>
    </row>
    <row r="325" spans="1:16" s="269" customFormat="1">
      <c r="A325" s="243" t="s">
        <v>5514</v>
      </c>
      <c r="B325" s="243" t="s">
        <v>1069</v>
      </c>
      <c r="C325" s="243" t="s">
        <v>16</v>
      </c>
      <c r="D325" s="244" t="s">
        <v>6010</v>
      </c>
      <c r="E325" s="235" t="s">
        <v>232</v>
      </c>
      <c r="F325" s="235" t="s">
        <v>233</v>
      </c>
      <c r="G325" s="236" t="s">
        <v>2914</v>
      </c>
      <c r="H325" s="236" t="s">
        <v>2860</v>
      </c>
      <c r="I325" s="236" t="s">
        <v>2320</v>
      </c>
      <c r="J325" s="236" t="s">
        <v>5220</v>
      </c>
      <c r="K325" s="313">
        <v>0</v>
      </c>
      <c r="L325" s="314">
        <v>0.1</v>
      </c>
      <c r="M325" s="247" t="s">
        <v>6331</v>
      </c>
      <c r="N325" s="229" t="s">
        <v>6440</v>
      </c>
      <c r="O325" s="322"/>
      <c r="P325" s="229"/>
    </row>
    <row r="326" spans="1:16" s="269" customFormat="1">
      <c r="A326" s="243" t="s">
        <v>5514</v>
      </c>
      <c r="B326" s="243" t="s">
        <v>1073</v>
      </c>
      <c r="C326" s="243" t="s">
        <v>16</v>
      </c>
      <c r="D326" s="244" t="s">
        <v>5944</v>
      </c>
      <c r="E326" s="235" t="s">
        <v>1071</v>
      </c>
      <c r="F326" s="235" t="s">
        <v>1072</v>
      </c>
      <c r="G326" s="236" t="s">
        <v>2957</v>
      </c>
      <c r="H326" s="236" t="s">
        <v>2860</v>
      </c>
      <c r="I326" s="236" t="s">
        <v>2958</v>
      </c>
      <c r="J326" s="236" t="s">
        <v>2959</v>
      </c>
      <c r="K326" s="313">
        <v>-0.1</v>
      </c>
      <c r="L326" s="314">
        <v>0</v>
      </c>
      <c r="M326" s="268" t="s">
        <v>6331</v>
      </c>
      <c r="N326" s="229" t="s">
        <v>6440</v>
      </c>
      <c r="O326" s="229"/>
      <c r="P326" s="229"/>
    </row>
    <row r="327" spans="1:16">
      <c r="A327" s="243" t="s">
        <v>5514</v>
      </c>
      <c r="B327" s="243" t="s">
        <v>1076</v>
      </c>
      <c r="C327" s="243" t="s">
        <v>16</v>
      </c>
      <c r="D327" s="244" t="s">
        <v>6007</v>
      </c>
      <c r="E327" s="235" t="s">
        <v>1062</v>
      </c>
      <c r="F327" s="235" t="s">
        <v>2890</v>
      </c>
      <c r="G327" s="236" t="s">
        <v>2923</v>
      </c>
      <c r="H327" s="236" t="s">
        <v>2860</v>
      </c>
      <c r="I327" s="236" t="s">
        <v>2889</v>
      </c>
      <c r="J327" s="236" t="s">
        <v>2925</v>
      </c>
      <c r="K327" s="313">
        <v>0</v>
      </c>
      <c r="L327" s="314">
        <v>0.1</v>
      </c>
      <c r="M327" s="247" t="s">
        <v>6331</v>
      </c>
      <c r="N327" s="229" t="s">
        <v>6440</v>
      </c>
      <c r="O327" s="322"/>
      <c r="P327" s="229"/>
    </row>
    <row r="328" spans="1:16">
      <c r="A328" s="243" t="s">
        <v>5514</v>
      </c>
      <c r="B328" s="243" t="s">
        <v>1080</v>
      </c>
      <c r="C328" s="243" t="s">
        <v>16</v>
      </c>
      <c r="D328" s="244" t="s">
        <v>5714</v>
      </c>
      <c r="E328" s="235" t="s">
        <v>1078</v>
      </c>
      <c r="F328" s="235" t="s">
        <v>2895</v>
      </c>
      <c r="G328" s="236" t="s">
        <v>2893</v>
      </c>
      <c r="H328" s="236" t="s">
        <v>2860</v>
      </c>
      <c r="I328" s="236" t="s">
        <v>2894</v>
      </c>
      <c r="J328" s="236" t="s">
        <v>5339</v>
      </c>
      <c r="K328" s="313">
        <v>-0.1</v>
      </c>
      <c r="L328" s="314">
        <v>0.1</v>
      </c>
      <c r="M328" s="247" t="s">
        <v>6331</v>
      </c>
      <c r="N328" s="229" t="s">
        <v>6440</v>
      </c>
      <c r="O328" s="229"/>
      <c r="P328" s="229"/>
    </row>
    <row r="329" spans="1:16">
      <c r="A329" s="333" t="s">
        <v>5808</v>
      </c>
      <c r="B329" s="243" t="s">
        <v>1084</v>
      </c>
      <c r="C329" s="243" t="s">
        <v>16</v>
      </c>
      <c r="D329" s="244" t="s">
        <v>5941</v>
      </c>
      <c r="E329" s="235" t="s">
        <v>1082</v>
      </c>
      <c r="F329" s="235" t="s">
        <v>1083</v>
      </c>
      <c r="G329" s="236" t="s">
        <v>2932</v>
      </c>
      <c r="H329" s="236" t="s">
        <v>2860</v>
      </c>
      <c r="I329" s="236" t="s">
        <v>2560</v>
      </c>
      <c r="J329" s="236" t="s">
        <v>2561</v>
      </c>
      <c r="K329" s="313">
        <v>-0.1</v>
      </c>
      <c r="L329" s="314">
        <v>0.1</v>
      </c>
      <c r="M329" s="247" t="s">
        <v>6331</v>
      </c>
      <c r="N329" s="229" t="s">
        <v>6440</v>
      </c>
      <c r="O329" s="229"/>
      <c r="P329" s="229"/>
    </row>
    <row r="330" spans="1:16">
      <c r="A330" s="243" t="s">
        <v>5514</v>
      </c>
      <c r="B330" s="243" t="s">
        <v>1088</v>
      </c>
      <c r="C330" s="243" t="s">
        <v>16</v>
      </c>
      <c r="D330" s="244" t="s">
        <v>6006</v>
      </c>
      <c r="E330" s="235" t="s">
        <v>1086</v>
      </c>
      <c r="F330" s="235" t="s">
        <v>2929</v>
      </c>
      <c r="G330" s="236" t="s">
        <v>2978</v>
      </c>
      <c r="H330" s="236" t="s">
        <v>2860</v>
      </c>
      <c r="I330" s="236" t="s">
        <v>2928</v>
      </c>
      <c r="J330" s="236" t="s">
        <v>6273</v>
      </c>
      <c r="K330" s="308">
        <v>-0.1</v>
      </c>
      <c r="L330" s="306">
        <v>0.1</v>
      </c>
      <c r="M330" s="247" t="s">
        <v>6331</v>
      </c>
      <c r="N330" s="337" t="s">
        <v>6440</v>
      </c>
      <c r="O330" s="322"/>
      <c r="P330" s="229"/>
    </row>
    <row r="331" spans="1:16">
      <c r="A331" s="243" t="s">
        <v>5514</v>
      </c>
      <c r="B331" s="243" t="s">
        <v>1090</v>
      </c>
      <c r="C331" s="243" t="s">
        <v>16</v>
      </c>
      <c r="D331" s="244" t="s">
        <v>6017</v>
      </c>
      <c r="E331" s="235" t="s">
        <v>1082</v>
      </c>
      <c r="F331" s="235" t="s">
        <v>1083</v>
      </c>
      <c r="G331" s="236" t="s">
        <v>2982</v>
      </c>
      <c r="H331" s="236" t="s">
        <v>2860</v>
      </c>
      <c r="I331" s="236" t="s">
        <v>2560</v>
      </c>
      <c r="J331" s="236" t="s">
        <v>2951</v>
      </c>
      <c r="K331" s="313">
        <v>-0.1</v>
      </c>
      <c r="L331" s="314">
        <v>0.1</v>
      </c>
      <c r="M331" s="247" t="s">
        <v>6331</v>
      </c>
      <c r="N331" s="229" t="s">
        <v>6440</v>
      </c>
      <c r="O331" s="322"/>
      <c r="P331" s="229"/>
    </row>
    <row r="332" spans="1:16">
      <c r="A332" s="178"/>
      <c r="B332" s="178" t="s">
        <v>1092</v>
      </c>
      <c r="C332" s="178" t="s">
        <v>16</v>
      </c>
      <c r="D332" s="172" t="s">
        <v>6076</v>
      </c>
      <c r="E332" s="185" t="s">
        <v>1082</v>
      </c>
      <c r="F332" s="185" t="s">
        <v>1083</v>
      </c>
      <c r="G332" s="185"/>
      <c r="H332" s="172"/>
      <c r="I332" s="185"/>
      <c r="J332" s="172"/>
      <c r="K332" s="349">
        <v>-0.1</v>
      </c>
      <c r="L332" s="349">
        <v>0.1</v>
      </c>
      <c r="M332" s="229" t="s">
        <v>6331</v>
      </c>
      <c r="N332" s="229" t="s">
        <v>6440</v>
      </c>
      <c r="O332" s="322"/>
      <c r="P332" s="229"/>
    </row>
    <row r="333" spans="1:16" s="269" customFormat="1">
      <c r="A333" s="243" t="s">
        <v>5514</v>
      </c>
      <c r="B333" s="243" t="s">
        <v>1094</v>
      </c>
      <c r="C333" s="243" t="s">
        <v>16</v>
      </c>
      <c r="D333" s="244" t="s">
        <v>5943</v>
      </c>
      <c r="E333" s="235" t="s">
        <v>1086</v>
      </c>
      <c r="F333" s="235" t="s">
        <v>2929</v>
      </c>
      <c r="G333" s="236" t="s">
        <v>2927</v>
      </c>
      <c r="H333" s="236" t="s">
        <v>2860</v>
      </c>
      <c r="I333" s="236" t="s">
        <v>2928</v>
      </c>
      <c r="J333" s="236" t="s">
        <v>6273</v>
      </c>
      <c r="K333" s="313">
        <v>-0.1</v>
      </c>
      <c r="L333" s="314">
        <v>0.1</v>
      </c>
      <c r="M333" s="247" t="s">
        <v>6331</v>
      </c>
      <c r="N333" s="229" t="s">
        <v>6440</v>
      </c>
      <c r="O333" s="322"/>
      <c r="P333" s="229"/>
    </row>
    <row r="334" spans="1:16">
      <c r="A334" s="333" t="s">
        <v>5808</v>
      </c>
      <c r="B334" s="178" t="s">
        <v>1096</v>
      </c>
      <c r="C334" s="178" t="s">
        <v>16</v>
      </c>
      <c r="D334" s="172" t="s">
        <v>5942</v>
      </c>
      <c r="E334" s="185" t="s">
        <v>1082</v>
      </c>
      <c r="F334" s="185" t="s">
        <v>1083</v>
      </c>
      <c r="G334" s="185"/>
      <c r="H334" s="172"/>
      <c r="I334" s="185"/>
      <c r="J334" s="172"/>
      <c r="K334" s="349">
        <v>-0.1</v>
      </c>
      <c r="L334" s="349">
        <v>0.1</v>
      </c>
      <c r="M334" s="229" t="s">
        <v>6331</v>
      </c>
      <c r="N334" s="229" t="s">
        <v>6440</v>
      </c>
      <c r="O334" s="322"/>
      <c r="P334" s="229"/>
    </row>
    <row r="335" spans="1:16">
      <c r="A335" s="243" t="s">
        <v>5514</v>
      </c>
      <c r="B335" s="243" t="s">
        <v>1100</v>
      </c>
      <c r="C335" s="243" t="s">
        <v>16</v>
      </c>
      <c r="D335" s="244" t="s">
        <v>5666</v>
      </c>
      <c r="E335" s="235" t="s">
        <v>1098</v>
      </c>
      <c r="F335" s="235" t="s">
        <v>1099</v>
      </c>
      <c r="G335" s="236" t="s">
        <v>2919</v>
      </c>
      <c r="H335" s="236" t="s">
        <v>2860</v>
      </c>
      <c r="I335" s="236" t="s">
        <v>2920</v>
      </c>
      <c r="J335" s="236" t="s">
        <v>2921</v>
      </c>
      <c r="K335" s="313">
        <v>-0.1</v>
      </c>
      <c r="L335" s="314">
        <v>0.1</v>
      </c>
      <c r="M335" s="247" t="s">
        <v>6331</v>
      </c>
      <c r="N335" s="229" t="s">
        <v>6440</v>
      </c>
      <c r="O335" s="229"/>
      <c r="P335" s="229"/>
    </row>
    <row r="336" spans="1:16">
      <c r="A336" s="243" t="s">
        <v>5514</v>
      </c>
      <c r="B336" s="243" t="s">
        <v>1104</v>
      </c>
      <c r="C336" s="243" t="s">
        <v>16</v>
      </c>
      <c r="D336" s="244" t="s">
        <v>5697</v>
      </c>
      <c r="E336" s="235" t="s">
        <v>1102</v>
      </c>
      <c r="F336" s="235" t="s">
        <v>2907</v>
      </c>
      <c r="G336" s="236" t="s">
        <v>2905</v>
      </c>
      <c r="H336" s="236" t="s">
        <v>2860</v>
      </c>
      <c r="I336" s="236" t="s">
        <v>2906</v>
      </c>
      <c r="J336" s="236" t="s">
        <v>5340</v>
      </c>
      <c r="K336" s="313">
        <v>-0.1</v>
      </c>
      <c r="L336" s="314">
        <v>0.1</v>
      </c>
      <c r="M336" s="247" t="s">
        <v>6331</v>
      </c>
      <c r="N336" s="229" t="s">
        <v>6440</v>
      </c>
      <c r="O336" s="322"/>
      <c r="P336" s="229"/>
    </row>
    <row r="337" spans="1:16">
      <c r="A337" s="243" t="s">
        <v>5514</v>
      </c>
      <c r="B337" s="243" t="s">
        <v>1108</v>
      </c>
      <c r="C337" s="243" t="s">
        <v>16</v>
      </c>
      <c r="D337" s="244" t="s">
        <v>6079</v>
      </c>
      <c r="E337" s="235" t="s">
        <v>1106</v>
      </c>
      <c r="F337" s="235" t="s">
        <v>1107</v>
      </c>
      <c r="G337" s="236" t="s">
        <v>2901</v>
      </c>
      <c r="H337" s="236" t="s">
        <v>2860</v>
      </c>
      <c r="I337" s="236" t="s">
        <v>2902</v>
      </c>
      <c r="J337" s="236" t="s">
        <v>2903</v>
      </c>
      <c r="K337" s="313">
        <v>-0.1</v>
      </c>
      <c r="L337" s="314">
        <v>0</v>
      </c>
      <c r="M337" s="247" t="s">
        <v>6331</v>
      </c>
      <c r="N337" s="229" t="s">
        <v>6440</v>
      </c>
      <c r="O337" s="322"/>
      <c r="P337" s="229"/>
    </row>
    <row r="338" spans="1:16">
      <c r="A338" s="178"/>
      <c r="B338" s="178" t="s">
        <v>1112</v>
      </c>
      <c r="C338" s="178" t="s">
        <v>16</v>
      </c>
      <c r="D338" s="172" t="s">
        <v>5867</v>
      </c>
      <c r="E338" s="185" t="s">
        <v>1110</v>
      </c>
      <c r="F338" s="185" t="s">
        <v>1111</v>
      </c>
      <c r="G338" s="185"/>
      <c r="H338" s="172"/>
      <c r="I338" s="185"/>
      <c r="J338" s="172"/>
      <c r="K338" s="172"/>
      <c r="L338" s="172"/>
      <c r="M338" s="229" t="s">
        <v>6331</v>
      </c>
      <c r="N338" s="229"/>
      <c r="O338" s="322"/>
      <c r="P338" s="229"/>
    </row>
    <row r="339" spans="1:16">
      <c r="A339" s="243" t="s">
        <v>5514</v>
      </c>
      <c r="B339" s="243" t="s">
        <v>1114</v>
      </c>
      <c r="C339" s="243" t="s">
        <v>16</v>
      </c>
      <c r="D339" s="244" t="s">
        <v>5868</v>
      </c>
      <c r="E339" s="235" t="s">
        <v>1110</v>
      </c>
      <c r="F339" s="235" t="s">
        <v>1111</v>
      </c>
      <c r="G339" s="236" t="s">
        <v>2170</v>
      </c>
      <c r="H339" s="236" t="s">
        <v>2162</v>
      </c>
      <c r="I339" s="236" t="s">
        <v>2171</v>
      </c>
      <c r="J339" s="236" t="s">
        <v>2172</v>
      </c>
      <c r="K339" s="313">
        <v>-10</v>
      </c>
      <c r="L339" s="314">
        <v>10</v>
      </c>
      <c r="M339" s="247" t="s">
        <v>6331</v>
      </c>
      <c r="N339" s="229" t="s">
        <v>6440</v>
      </c>
      <c r="O339" s="322"/>
      <c r="P339" s="229"/>
    </row>
    <row r="340" spans="1:16">
      <c r="A340" s="243" t="s">
        <v>5514</v>
      </c>
      <c r="B340" s="243" t="s">
        <v>1118</v>
      </c>
      <c r="C340" s="243" t="s">
        <v>16</v>
      </c>
      <c r="D340" s="244" t="s">
        <v>6062</v>
      </c>
      <c r="E340" s="235" t="s">
        <v>1116</v>
      </c>
      <c r="F340" s="235" t="s">
        <v>2911</v>
      </c>
      <c r="G340" s="236" t="s">
        <v>2910</v>
      </c>
      <c r="H340" s="236" t="s">
        <v>2860</v>
      </c>
      <c r="I340" s="236" t="s">
        <v>1116</v>
      </c>
      <c r="J340" s="236" t="s">
        <v>2912</v>
      </c>
      <c r="K340" s="313">
        <v>-0.1</v>
      </c>
      <c r="L340" s="314">
        <v>0</v>
      </c>
      <c r="M340" s="247" t="s">
        <v>6331</v>
      </c>
      <c r="N340" s="229" t="s">
        <v>6440</v>
      </c>
      <c r="O340" s="322"/>
      <c r="P340" s="229"/>
    </row>
    <row r="341" spans="1:16" s="269" customFormat="1">
      <c r="A341" s="243" t="s">
        <v>5514</v>
      </c>
      <c r="B341" s="243" t="s">
        <v>1120</v>
      </c>
      <c r="C341" s="243" t="s">
        <v>16</v>
      </c>
      <c r="D341" s="244" t="s">
        <v>5406</v>
      </c>
      <c r="E341" s="235" t="s">
        <v>1078</v>
      </c>
      <c r="F341" s="235" t="s">
        <v>2895</v>
      </c>
      <c r="G341" s="236" t="s">
        <v>2916</v>
      </c>
      <c r="H341" s="236" t="s">
        <v>2860</v>
      </c>
      <c r="I341" s="236" t="s">
        <v>2894</v>
      </c>
      <c r="J341" s="236" t="s">
        <v>5339</v>
      </c>
      <c r="K341" s="313">
        <v>-0.1</v>
      </c>
      <c r="L341" s="314">
        <v>0.1</v>
      </c>
      <c r="M341" s="247" t="s">
        <v>6331</v>
      </c>
      <c r="N341" s="229" t="s">
        <v>6440</v>
      </c>
      <c r="O341" s="229"/>
      <c r="P341" s="229"/>
    </row>
    <row r="342" spans="1:16">
      <c r="A342" s="243" t="s">
        <v>5514</v>
      </c>
      <c r="B342" s="243" t="s">
        <v>1124</v>
      </c>
      <c r="C342" s="243" t="s">
        <v>16</v>
      </c>
      <c r="D342" s="244" t="s">
        <v>5553</v>
      </c>
      <c r="E342" s="235" t="s">
        <v>1122</v>
      </c>
      <c r="F342" s="235" t="s">
        <v>1123</v>
      </c>
      <c r="G342" s="236" t="s">
        <v>2934</v>
      </c>
      <c r="H342" s="236" t="s">
        <v>2860</v>
      </c>
      <c r="I342" s="236" t="s">
        <v>1122</v>
      </c>
      <c r="J342" s="236" t="s">
        <v>5405</v>
      </c>
      <c r="K342" s="313">
        <v>-0.1</v>
      </c>
      <c r="L342" s="314">
        <v>0.1</v>
      </c>
      <c r="M342" s="247" t="s">
        <v>6331</v>
      </c>
      <c r="N342" s="229" t="s">
        <v>6440</v>
      </c>
      <c r="O342" s="229"/>
      <c r="P342" s="229"/>
    </row>
    <row r="343" spans="1:16">
      <c r="A343" s="243" t="s">
        <v>5514</v>
      </c>
      <c r="B343" s="243" t="s">
        <v>1126</v>
      </c>
      <c r="C343" s="243" t="s">
        <v>16</v>
      </c>
      <c r="D343" s="244" t="s">
        <v>5696</v>
      </c>
      <c r="E343" s="235" t="s">
        <v>1102</v>
      </c>
      <c r="F343" s="235" t="s">
        <v>2907</v>
      </c>
      <c r="G343" s="236" t="s">
        <v>2975</v>
      </c>
      <c r="H343" s="236" t="s">
        <v>2860</v>
      </c>
      <c r="I343" s="236" t="s">
        <v>2906</v>
      </c>
      <c r="J343" s="236" t="s">
        <v>5340</v>
      </c>
      <c r="K343" s="313">
        <v>-0.1</v>
      </c>
      <c r="L343" s="314">
        <v>0.1</v>
      </c>
      <c r="M343" s="247" t="s">
        <v>6331</v>
      </c>
      <c r="N343" s="229" t="s">
        <v>6440</v>
      </c>
      <c r="O343" s="322"/>
      <c r="P343" s="229"/>
    </row>
    <row r="344" spans="1:16">
      <c r="A344" s="178"/>
      <c r="B344" s="178" t="s">
        <v>1128</v>
      </c>
      <c r="C344" s="178" t="s">
        <v>16</v>
      </c>
      <c r="D344" s="172" t="s">
        <v>5869</v>
      </c>
      <c r="E344" s="185" t="s">
        <v>1082</v>
      </c>
      <c r="F344" s="185" t="s">
        <v>1083</v>
      </c>
      <c r="G344" s="185"/>
      <c r="H344" s="172"/>
      <c r="I344" s="185"/>
      <c r="J344" s="172"/>
      <c r="K344" s="172"/>
      <c r="L344" s="172"/>
      <c r="M344" s="229" t="s">
        <v>6331</v>
      </c>
      <c r="N344" s="229"/>
      <c r="O344" s="322"/>
      <c r="P344" s="229"/>
    </row>
    <row r="345" spans="1:16">
      <c r="A345" s="243" t="s">
        <v>5514</v>
      </c>
      <c r="B345" s="243" t="s">
        <v>1132</v>
      </c>
      <c r="C345" s="243" t="s">
        <v>16</v>
      </c>
      <c r="D345" s="244" t="s">
        <v>6061</v>
      </c>
      <c r="E345" s="235" t="s">
        <v>1130</v>
      </c>
      <c r="F345" s="235" t="s">
        <v>1131</v>
      </c>
      <c r="G345" s="236" t="s">
        <v>2898</v>
      </c>
      <c r="H345" s="236" t="s">
        <v>2860</v>
      </c>
      <c r="I345" s="236" t="s">
        <v>1130</v>
      </c>
      <c r="J345" s="236" t="s">
        <v>2899</v>
      </c>
      <c r="K345" s="313">
        <v>0</v>
      </c>
      <c r="L345" s="314">
        <v>0.1</v>
      </c>
      <c r="M345" s="247" t="s">
        <v>6331</v>
      </c>
      <c r="N345" s="229" t="s">
        <v>6440</v>
      </c>
      <c r="O345" s="322"/>
      <c r="P345" s="229"/>
    </row>
    <row r="346" spans="1:16">
      <c r="A346" s="243" t="s">
        <v>5514</v>
      </c>
      <c r="B346" s="243" t="s">
        <v>1134</v>
      </c>
      <c r="C346" s="243" t="s">
        <v>16</v>
      </c>
      <c r="D346" s="244" t="s">
        <v>6048</v>
      </c>
      <c r="E346" s="235" t="s">
        <v>232</v>
      </c>
      <c r="F346" s="235" t="s">
        <v>233</v>
      </c>
      <c r="G346" s="236" t="s">
        <v>2882</v>
      </c>
      <c r="H346" s="236" t="s">
        <v>2860</v>
      </c>
      <c r="I346" s="236" t="s">
        <v>2320</v>
      </c>
      <c r="J346" s="236" t="s">
        <v>5220</v>
      </c>
      <c r="K346" s="313">
        <v>-0.1</v>
      </c>
      <c r="L346" s="314">
        <v>0</v>
      </c>
      <c r="M346" s="268" t="s">
        <v>6331</v>
      </c>
      <c r="N346" s="229" t="s">
        <v>6440</v>
      </c>
      <c r="O346" s="322"/>
      <c r="P346" s="229"/>
    </row>
    <row r="347" spans="1:16">
      <c r="A347" s="243" t="s">
        <v>5808</v>
      </c>
      <c r="B347" s="243" t="s">
        <v>1136</v>
      </c>
      <c r="C347" s="243" t="s">
        <v>16</v>
      </c>
      <c r="D347" s="244" t="s">
        <v>6063</v>
      </c>
      <c r="E347" s="235" t="s">
        <v>1065</v>
      </c>
      <c r="F347" s="235" t="s">
        <v>1066</v>
      </c>
      <c r="G347" s="236" t="s">
        <v>2963</v>
      </c>
      <c r="H347" s="236" t="s">
        <v>2860</v>
      </c>
      <c r="I347" s="236" t="s">
        <v>2954</v>
      </c>
      <c r="J347" s="236" t="s">
        <v>2955</v>
      </c>
      <c r="K347" s="313">
        <v>-0.1</v>
      </c>
      <c r="L347" s="314">
        <v>0</v>
      </c>
      <c r="M347" s="247" t="s">
        <v>6331</v>
      </c>
      <c r="N347" s="229" t="s">
        <v>6440</v>
      </c>
      <c r="O347" s="322"/>
      <c r="P347" s="229"/>
    </row>
    <row r="348" spans="1:16" s="269" customFormat="1">
      <c r="A348" s="243" t="s">
        <v>5514</v>
      </c>
      <c r="B348" s="243" t="s">
        <v>1139</v>
      </c>
      <c r="C348" s="243" t="s">
        <v>16</v>
      </c>
      <c r="D348" s="244" t="s">
        <v>5307</v>
      </c>
      <c r="E348" s="235" t="s">
        <v>1138</v>
      </c>
      <c r="F348" s="235" t="s">
        <v>233</v>
      </c>
      <c r="G348" s="236" t="s">
        <v>2937</v>
      </c>
      <c r="H348" s="236" t="s">
        <v>2860</v>
      </c>
      <c r="I348" s="236" t="s">
        <v>2320</v>
      </c>
      <c r="J348" s="236" t="s">
        <v>5220</v>
      </c>
      <c r="K348" s="313">
        <v>-0.1</v>
      </c>
      <c r="L348" s="314">
        <v>0</v>
      </c>
      <c r="M348" s="247" t="s">
        <v>6331</v>
      </c>
      <c r="N348" s="229" t="s">
        <v>6440</v>
      </c>
      <c r="O348" s="322"/>
      <c r="P348" s="229"/>
    </row>
    <row r="349" spans="1:16" s="269" customFormat="1">
      <c r="A349" s="243" t="s">
        <v>5514</v>
      </c>
      <c r="B349" s="243" t="s">
        <v>1141</v>
      </c>
      <c r="C349" s="243" t="s">
        <v>16</v>
      </c>
      <c r="D349" s="244" t="s">
        <v>6049</v>
      </c>
      <c r="E349" s="235" t="s">
        <v>1071</v>
      </c>
      <c r="F349" s="235" t="s">
        <v>1072</v>
      </c>
      <c r="G349" s="236" t="s">
        <v>2961</v>
      </c>
      <c r="H349" s="236" t="s">
        <v>2860</v>
      </c>
      <c r="I349" s="236" t="s">
        <v>2958</v>
      </c>
      <c r="J349" s="236" t="s">
        <v>2959</v>
      </c>
      <c r="K349" s="313">
        <v>-0.1</v>
      </c>
      <c r="L349" s="314">
        <v>0</v>
      </c>
      <c r="M349" s="268" t="s">
        <v>6331</v>
      </c>
      <c r="N349" s="229" t="s">
        <v>6440</v>
      </c>
      <c r="O349" s="322"/>
      <c r="P349" s="229"/>
    </row>
    <row r="350" spans="1:16">
      <c r="A350" s="243" t="s">
        <v>5514</v>
      </c>
      <c r="B350" s="243" t="s">
        <v>1145</v>
      </c>
      <c r="C350" s="243" t="s">
        <v>16</v>
      </c>
      <c r="D350" s="244" t="s">
        <v>6098</v>
      </c>
      <c r="E350" s="235" t="s">
        <v>1143</v>
      </c>
      <c r="F350" s="235" t="s">
        <v>1144</v>
      </c>
      <c r="G350" s="236" t="s">
        <v>2186</v>
      </c>
      <c r="H350" s="236" t="s">
        <v>2162</v>
      </c>
      <c r="I350" s="236" t="s">
        <v>2187</v>
      </c>
      <c r="J350" s="236" t="s">
        <v>2188</v>
      </c>
      <c r="K350" s="313">
        <v>0</v>
      </c>
      <c r="L350" s="314">
        <v>10</v>
      </c>
      <c r="M350" s="268" t="s">
        <v>6331</v>
      </c>
      <c r="N350" s="229" t="s">
        <v>6440</v>
      </c>
      <c r="O350" s="322"/>
      <c r="P350" s="229"/>
    </row>
    <row r="351" spans="1:16" s="269" customFormat="1">
      <c r="A351" s="243" t="s">
        <v>5514</v>
      </c>
      <c r="B351" s="243" t="s">
        <v>1149</v>
      </c>
      <c r="C351" s="243" t="s">
        <v>16</v>
      </c>
      <c r="D351" s="244" t="s">
        <v>5984</v>
      </c>
      <c r="E351" s="235" t="s">
        <v>1147</v>
      </c>
      <c r="F351" s="235" t="s">
        <v>1148</v>
      </c>
      <c r="G351" s="236" t="s">
        <v>1635</v>
      </c>
      <c r="H351" s="236" t="s">
        <v>1636</v>
      </c>
      <c r="I351" s="236" t="s">
        <v>1637</v>
      </c>
      <c r="J351" s="236" t="s">
        <v>1638</v>
      </c>
      <c r="K351" s="315">
        <v>-1000</v>
      </c>
      <c r="L351" s="315">
        <v>1000</v>
      </c>
      <c r="M351" s="247" t="s">
        <v>6331</v>
      </c>
      <c r="N351" s="229" t="s">
        <v>6440</v>
      </c>
      <c r="O351" s="322"/>
      <c r="P351" s="229"/>
    </row>
    <row r="352" spans="1:16" s="269" customFormat="1">
      <c r="A352" s="243" t="s">
        <v>5514</v>
      </c>
      <c r="B352" s="243" t="s">
        <v>1153</v>
      </c>
      <c r="C352" s="243" t="s">
        <v>16</v>
      </c>
      <c r="D352" s="244" t="s">
        <v>5613</v>
      </c>
      <c r="E352" s="235" t="s">
        <v>1151</v>
      </c>
      <c r="F352" s="235" t="s">
        <v>1152</v>
      </c>
      <c r="G352" s="236" t="s">
        <v>3012</v>
      </c>
      <c r="H352" s="236" t="s">
        <v>2985</v>
      </c>
      <c r="I352" s="236" t="s">
        <v>3013</v>
      </c>
      <c r="J352" s="236" t="s">
        <v>3014</v>
      </c>
      <c r="K352" s="313">
        <v>-0.1</v>
      </c>
      <c r="L352" s="314">
        <v>0.1</v>
      </c>
      <c r="M352" s="247" t="s">
        <v>6331</v>
      </c>
      <c r="N352" s="229" t="s">
        <v>6440</v>
      </c>
      <c r="O352" s="322"/>
      <c r="P352" s="229"/>
    </row>
    <row r="353" spans="1:16">
      <c r="A353" s="243" t="s">
        <v>5514</v>
      </c>
      <c r="B353" s="243" t="s">
        <v>1157</v>
      </c>
      <c r="C353" s="243" t="s">
        <v>16</v>
      </c>
      <c r="D353" s="244" t="s">
        <v>6016</v>
      </c>
      <c r="E353" s="235" t="s">
        <v>1155</v>
      </c>
      <c r="F353" s="235" t="s">
        <v>1156</v>
      </c>
      <c r="G353" s="236" t="s">
        <v>3003</v>
      </c>
      <c r="H353" s="236" t="s">
        <v>2985</v>
      </c>
      <c r="I353" s="236" t="s">
        <v>1692</v>
      </c>
      <c r="J353" s="236" t="s">
        <v>6287</v>
      </c>
      <c r="K353" s="313">
        <v>-0.1</v>
      </c>
      <c r="L353" s="314">
        <v>0</v>
      </c>
      <c r="M353" s="268" t="s">
        <v>6331</v>
      </c>
      <c r="N353" s="229" t="s">
        <v>6440</v>
      </c>
      <c r="O353" s="322"/>
      <c r="P353" s="229"/>
    </row>
    <row r="354" spans="1:16">
      <c r="A354" s="243" t="s">
        <v>5514</v>
      </c>
      <c r="B354" s="243" t="s">
        <v>1161</v>
      </c>
      <c r="C354" s="243" t="s">
        <v>16</v>
      </c>
      <c r="D354" s="244" t="s">
        <v>5538</v>
      </c>
      <c r="E354" s="235" t="s">
        <v>1159</v>
      </c>
      <c r="F354" s="235" t="s">
        <v>3009</v>
      </c>
      <c r="G354" s="236" t="s">
        <v>3007</v>
      </c>
      <c r="H354" s="236" t="s">
        <v>2985</v>
      </c>
      <c r="I354" s="236" t="s">
        <v>3008</v>
      </c>
      <c r="J354" s="236" t="s">
        <v>6284</v>
      </c>
      <c r="K354" s="313">
        <v>-0.1</v>
      </c>
      <c r="L354" s="314">
        <v>0.1</v>
      </c>
      <c r="M354" s="247" t="s">
        <v>6331</v>
      </c>
      <c r="N354" s="229" t="s">
        <v>6440</v>
      </c>
      <c r="O354" s="322"/>
      <c r="P354" s="229"/>
    </row>
    <row r="355" spans="1:16">
      <c r="A355" s="243" t="s">
        <v>5514</v>
      </c>
      <c r="B355" s="243" t="s">
        <v>1165</v>
      </c>
      <c r="C355" s="243" t="s">
        <v>16</v>
      </c>
      <c r="D355" s="244" t="s">
        <v>5322</v>
      </c>
      <c r="E355" s="235" t="s">
        <v>1163</v>
      </c>
      <c r="F355" s="235" t="s">
        <v>1164</v>
      </c>
      <c r="G355" s="236" t="s">
        <v>2999</v>
      </c>
      <c r="H355" s="236" t="s">
        <v>2985</v>
      </c>
      <c r="I355" s="236" t="s">
        <v>3000</v>
      </c>
      <c r="J355" s="236" t="s">
        <v>3001</v>
      </c>
      <c r="K355" s="313">
        <v>0</v>
      </c>
      <c r="L355" s="314">
        <v>0.1</v>
      </c>
      <c r="M355" s="247" t="s">
        <v>6331</v>
      </c>
      <c r="N355" s="229" t="s">
        <v>6440</v>
      </c>
      <c r="O355" s="322"/>
      <c r="P355" s="229"/>
    </row>
    <row r="356" spans="1:16">
      <c r="A356" s="178"/>
      <c r="B356" s="178" t="s">
        <v>1169</v>
      </c>
      <c r="C356" s="178" t="s">
        <v>16</v>
      </c>
      <c r="D356" s="172" t="s">
        <v>5693</v>
      </c>
      <c r="E356" s="185" t="s">
        <v>1167</v>
      </c>
      <c r="F356" s="185" t="s">
        <v>1168</v>
      </c>
      <c r="G356" s="185"/>
      <c r="H356" s="172"/>
      <c r="I356" s="185"/>
      <c r="J356" s="172"/>
      <c r="K356" s="172"/>
      <c r="L356" s="172"/>
      <c r="M356" s="229" t="s">
        <v>6331</v>
      </c>
      <c r="N356" s="229"/>
      <c r="O356" s="322"/>
      <c r="P356" s="229"/>
    </row>
    <row r="357" spans="1:16">
      <c r="A357" s="243" t="s">
        <v>5808</v>
      </c>
      <c r="B357" s="243" t="s">
        <v>1171</v>
      </c>
      <c r="C357" s="243" t="s">
        <v>16</v>
      </c>
      <c r="D357" s="244" t="s">
        <v>5875</v>
      </c>
      <c r="E357" s="236" t="s">
        <v>1185</v>
      </c>
      <c r="F357" s="236" t="s">
        <v>3045</v>
      </c>
      <c r="G357" s="236" t="s">
        <v>3044</v>
      </c>
      <c r="H357" s="236" t="s">
        <v>2985</v>
      </c>
      <c r="I357" s="236" t="s">
        <v>2411</v>
      </c>
      <c r="J357" s="236" t="s">
        <v>3046</v>
      </c>
      <c r="K357" s="313">
        <v>0</v>
      </c>
      <c r="L357" s="314">
        <v>0.1</v>
      </c>
      <c r="M357" s="268" t="s">
        <v>6331</v>
      </c>
      <c r="N357" s="229" t="s">
        <v>6440</v>
      </c>
      <c r="O357" s="322"/>
      <c r="P357" s="229"/>
    </row>
    <row r="358" spans="1:16">
      <c r="A358" s="178"/>
      <c r="B358" s="178" t="s">
        <v>1175</v>
      </c>
      <c r="C358" s="178" t="s">
        <v>16</v>
      </c>
      <c r="D358" s="172" t="s">
        <v>5871</v>
      </c>
      <c r="E358" s="185" t="s">
        <v>1173</v>
      </c>
      <c r="F358" s="185" t="s">
        <v>1174</v>
      </c>
      <c r="G358" s="185"/>
      <c r="H358" s="172"/>
      <c r="I358" s="185"/>
      <c r="J358" s="172"/>
      <c r="K358" s="172"/>
      <c r="L358" s="172"/>
      <c r="M358" s="229" t="s">
        <v>6331</v>
      </c>
      <c r="N358" s="229"/>
      <c r="O358" s="322"/>
      <c r="P358" s="229"/>
    </row>
    <row r="359" spans="1:16">
      <c r="A359" s="243" t="s">
        <v>5514</v>
      </c>
      <c r="B359" s="243" t="s">
        <v>1177</v>
      </c>
      <c r="C359" s="243" t="s">
        <v>16</v>
      </c>
      <c r="D359" s="244" t="s">
        <v>5872</v>
      </c>
      <c r="E359" s="235" t="s">
        <v>1173</v>
      </c>
      <c r="F359" s="235" t="s">
        <v>1174</v>
      </c>
      <c r="G359" s="236" t="s">
        <v>3023</v>
      </c>
      <c r="H359" s="236" t="s">
        <v>2985</v>
      </c>
      <c r="I359" s="236" t="s">
        <v>3024</v>
      </c>
      <c r="J359" s="236" t="s">
        <v>3025</v>
      </c>
      <c r="K359" s="313">
        <v>0</v>
      </c>
      <c r="L359" s="314">
        <v>0.1</v>
      </c>
      <c r="M359" s="247" t="s">
        <v>6331</v>
      </c>
      <c r="N359" s="229" t="s">
        <v>6440</v>
      </c>
      <c r="O359" s="322"/>
      <c r="P359" s="229"/>
    </row>
    <row r="360" spans="1:16">
      <c r="A360" s="243" t="s">
        <v>5514</v>
      </c>
      <c r="B360" s="243" t="s">
        <v>1181</v>
      </c>
      <c r="C360" s="243" t="s">
        <v>16</v>
      </c>
      <c r="D360" s="244" t="s">
        <v>5540</v>
      </c>
      <c r="E360" s="235" t="s">
        <v>1179</v>
      </c>
      <c r="F360" s="235" t="s">
        <v>3058</v>
      </c>
      <c r="G360" s="236" t="s">
        <v>3056</v>
      </c>
      <c r="H360" s="236" t="s">
        <v>2985</v>
      </c>
      <c r="I360" s="236" t="s">
        <v>3057</v>
      </c>
      <c r="J360" s="236" t="s">
        <v>3059</v>
      </c>
      <c r="K360" s="313">
        <v>-0.1</v>
      </c>
      <c r="L360" s="314">
        <v>0.1</v>
      </c>
      <c r="M360" s="247" t="s">
        <v>6331</v>
      </c>
      <c r="N360" s="229" t="s">
        <v>6440</v>
      </c>
      <c r="O360" s="322"/>
      <c r="P360" s="229"/>
    </row>
    <row r="361" spans="1:16">
      <c r="A361" s="178"/>
      <c r="B361" s="178" t="s">
        <v>1183</v>
      </c>
      <c r="C361" s="178" t="s">
        <v>16</v>
      </c>
      <c r="D361" s="172" t="s">
        <v>6004</v>
      </c>
      <c r="E361" s="185"/>
      <c r="F361" s="185"/>
      <c r="G361" s="185"/>
      <c r="H361" s="172"/>
      <c r="I361" s="185"/>
      <c r="J361" s="172"/>
      <c r="K361" s="172"/>
      <c r="L361" s="172"/>
      <c r="M361" s="229" t="s">
        <v>6331</v>
      </c>
      <c r="N361" s="322"/>
      <c r="O361" s="322"/>
      <c r="P361" s="229"/>
    </row>
    <row r="362" spans="1:16" s="269" customFormat="1">
      <c r="A362" s="243" t="s">
        <v>5514</v>
      </c>
      <c r="B362" s="243" t="s">
        <v>1187</v>
      </c>
      <c r="C362" s="243" t="s">
        <v>16</v>
      </c>
      <c r="D362" s="244" t="s">
        <v>5987</v>
      </c>
      <c r="E362" s="235" t="s">
        <v>1185</v>
      </c>
      <c r="F362" s="235" t="s">
        <v>1186</v>
      </c>
      <c r="G362" s="236" t="s">
        <v>3048</v>
      </c>
      <c r="H362" s="236" t="s">
        <v>2985</v>
      </c>
      <c r="I362" s="236" t="s">
        <v>2411</v>
      </c>
      <c r="J362" s="236" t="s">
        <v>2412</v>
      </c>
      <c r="K362" s="313">
        <v>0</v>
      </c>
      <c r="L362" s="314">
        <v>0.1</v>
      </c>
      <c r="M362" s="247" t="s">
        <v>6331</v>
      </c>
      <c r="N362" s="229" t="s">
        <v>6440</v>
      </c>
      <c r="O362" s="322"/>
      <c r="P362" s="229"/>
    </row>
    <row r="363" spans="1:16" s="269" customFormat="1">
      <c r="A363" s="243" t="s">
        <v>6289</v>
      </c>
      <c r="B363" s="243" t="s">
        <v>1189</v>
      </c>
      <c r="C363" s="243" t="s">
        <v>16</v>
      </c>
      <c r="D363" s="244" t="s">
        <v>6005</v>
      </c>
      <c r="E363" s="235" t="s">
        <v>1065</v>
      </c>
      <c r="F363" s="235" t="s">
        <v>1066</v>
      </c>
      <c r="G363" s="236" t="s">
        <v>3093</v>
      </c>
      <c r="H363" s="236" t="s">
        <v>2985</v>
      </c>
      <c r="I363" s="236" t="s">
        <v>2954</v>
      </c>
      <c r="J363" s="236" t="s">
        <v>2955</v>
      </c>
      <c r="K363" s="313">
        <v>-0.1</v>
      </c>
      <c r="L363" s="314">
        <v>0</v>
      </c>
      <c r="M363" s="247" t="s">
        <v>6331</v>
      </c>
      <c r="N363" s="229" t="s">
        <v>6440</v>
      </c>
      <c r="O363" s="322"/>
      <c r="P363" s="229"/>
    </row>
    <row r="364" spans="1:16">
      <c r="A364" s="178"/>
      <c r="B364" s="178" t="s">
        <v>1191</v>
      </c>
      <c r="C364" s="178" t="s">
        <v>16</v>
      </c>
      <c r="D364" s="172" t="s">
        <v>5988</v>
      </c>
      <c r="E364" s="185" t="s">
        <v>1071</v>
      </c>
      <c r="F364" s="185" t="s">
        <v>1072</v>
      </c>
      <c r="G364" s="185"/>
      <c r="H364" s="172"/>
      <c r="I364" s="185"/>
      <c r="J364" s="172"/>
      <c r="K364" s="172"/>
      <c r="L364" s="172"/>
      <c r="M364" s="229" t="s">
        <v>6331</v>
      </c>
      <c r="N364" s="229"/>
      <c r="O364" s="322"/>
      <c r="P364" s="229"/>
    </row>
    <row r="365" spans="1:16">
      <c r="A365" s="243" t="s">
        <v>5514</v>
      </c>
      <c r="B365" s="243" t="s">
        <v>1195</v>
      </c>
      <c r="C365" s="243" t="s">
        <v>16</v>
      </c>
      <c r="D365" s="244" t="s">
        <v>5665</v>
      </c>
      <c r="E365" s="235" t="s">
        <v>1193</v>
      </c>
      <c r="F365" s="235" t="s">
        <v>1194</v>
      </c>
      <c r="G365" s="236" t="s">
        <v>3090</v>
      </c>
      <c r="H365" s="236" t="s">
        <v>2985</v>
      </c>
      <c r="I365" s="236" t="s">
        <v>1193</v>
      </c>
      <c r="J365" s="236" t="s">
        <v>5440</v>
      </c>
      <c r="K365" s="313">
        <v>-0.1</v>
      </c>
      <c r="L365" s="314">
        <v>0</v>
      </c>
      <c r="M365" s="247" t="s">
        <v>6331</v>
      </c>
      <c r="N365" s="229" t="s">
        <v>6440</v>
      </c>
      <c r="O365" s="322"/>
      <c r="P365" s="229"/>
    </row>
    <row r="366" spans="1:16">
      <c r="A366" s="178"/>
      <c r="B366" s="178" t="s">
        <v>1197</v>
      </c>
      <c r="C366" s="178" t="s">
        <v>16</v>
      </c>
      <c r="D366" s="172" t="s">
        <v>6014</v>
      </c>
      <c r="E366" s="185" t="s">
        <v>1185</v>
      </c>
      <c r="F366" s="185" t="s">
        <v>1186</v>
      </c>
      <c r="G366" s="185"/>
      <c r="H366" s="172"/>
      <c r="I366" s="185"/>
      <c r="J366" s="172"/>
      <c r="K366" s="172"/>
      <c r="L366" s="172"/>
      <c r="M366" s="229" t="s">
        <v>6331</v>
      </c>
      <c r="N366" s="229"/>
      <c r="O366" s="322"/>
      <c r="P366" s="229"/>
    </row>
    <row r="367" spans="1:16">
      <c r="A367" s="243" t="s">
        <v>5514</v>
      </c>
      <c r="B367" s="243" t="s">
        <v>1199</v>
      </c>
      <c r="C367" s="243" t="s">
        <v>16</v>
      </c>
      <c r="D367" s="244" t="s">
        <v>6012</v>
      </c>
      <c r="E367" s="236" t="s">
        <v>1185</v>
      </c>
      <c r="F367" s="236" t="s">
        <v>1186</v>
      </c>
      <c r="G367" s="236" t="s">
        <v>2410</v>
      </c>
      <c r="H367" s="236" t="s">
        <v>2379</v>
      </c>
      <c r="I367" s="236" t="s">
        <v>2411</v>
      </c>
      <c r="J367" s="236" t="s">
        <v>2412</v>
      </c>
      <c r="K367" s="315">
        <v>-1000</v>
      </c>
      <c r="L367" s="315">
        <v>1000</v>
      </c>
      <c r="M367" s="268" t="s">
        <v>6331</v>
      </c>
      <c r="N367" s="229" t="s">
        <v>6440</v>
      </c>
      <c r="O367" s="322"/>
      <c r="P367" s="229"/>
    </row>
    <row r="368" spans="1:16">
      <c r="A368" s="243" t="s">
        <v>5514</v>
      </c>
      <c r="B368" s="243" t="s">
        <v>1203</v>
      </c>
      <c r="C368" s="243" t="s">
        <v>16</v>
      </c>
      <c r="D368" s="244" t="s">
        <v>6013</v>
      </c>
      <c r="E368" s="235" t="s">
        <v>1201</v>
      </c>
      <c r="F368" s="235" t="s">
        <v>1202</v>
      </c>
      <c r="G368" s="236" t="s">
        <v>3029</v>
      </c>
      <c r="H368" s="236" t="s">
        <v>2985</v>
      </c>
      <c r="I368" s="236" t="s">
        <v>1201</v>
      </c>
      <c r="J368" s="236" t="s">
        <v>3030</v>
      </c>
      <c r="K368" s="313">
        <v>-0.1</v>
      </c>
      <c r="L368" s="314">
        <v>0.1</v>
      </c>
      <c r="M368" s="247" t="s">
        <v>6331</v>
      </c>
      <c r="N368" s="229" t="s">
        <v>6440</v>
      </c>
      <c r="O368" s="322"/>
      <c r="P368" s="229"/>
    </row>
    <row r="369" spans="1:16">
      <c r="A369" s="243" t="s">
        <v>5514</v>
      </c>
      <c r="B369" s="243" t="s">
        <v>1205</v>
      </c>
      <c r="C369" s="243" t="s">
        <v>16</v>
      </c>
      <c r="D369" s="244" t="s">
        <v>5870</v>
      </c>
      <c r="E369" s="235" t="s">
        <v>1065</v>
      </c>
      <c r="F369" s="235" t="s">
        <v>1066</v>
      </c>
      <c r="G369" s="236" t="s">
        <v>3095</v>
      </c>
      <c r="H369" s="236" t="s">
        <v>2985</v>
      </c>
      <c r="I369" s="236" t="s">
        <v>2954</v>
      </c>
      <c r="J369" s="236" t="s">
        <v>2955</v>
      </c>
      <c r="K369" s="313">
        <v>-0.1</v>
      </c>
      <c r="L369" s="314">
        <v>0</v>
      </c>
      <c r="M369" s="247" t="s">
        <v>6331</v>
      </c>
      <c r="N369" s="229" t="s">
        <v>6440</v>
      </c>
      <c r="O369" s="322"/>
      <c r="P369" s="229"/>
    </row>
    <row r="370" spans="1:16">
      <c r="A370" s="243" t="s">
        <v>5514</v>
      </c>
      <c r="B370" s="243" t="s">
        <v>1207</v>
      </c>
      <c r="C370" s="243" t="s">
        <v>16</v>
      </c>
      <c r="D370" s="244" t="s">
        <v>5541</v>
      </c>
      <c r="E370" s="235" t="s">
        <v>1179</v>
      </c>
      <c r="F370" s="235" t="s">
        <v>3058</v>
      </c>
      <c r="G370" s="236" t="s">
        <v>3113</v>
      </c>
      <c r="H370" s="236" t="s">
        <v>2985</v>
      </c>
      <c r="I370" s="236" t="s">
        <v>3057</v>
      </c>
      <c r="J370" s="236" t="s">
        <v>3059</v>
      </c>
      <c r="K370" s="313">
        <v>-0.1</v>
      </c>
      <c r="L370" s="314">
        <v>0.1</v>
      </c>
      <c r="M370" s="247" t="s">
        <v>6331</v>
      </c>
      <c r="N370" s="229" t="s">
        <v>6440</v>
      </c>
      <c r="O370" s="322"/>
      <c r="P370" s="229"/>
    </row>
    <row r="371" spans="1:16">
      <c r="A371" s="243" t="s">
        <v>5514</v>
      </c>
      <c r="B371" s="243" t="s">
        <v>1211</v>
      </c>
      <c r="C371" s="243" t="s">
        <v>16</v>
      </c>
      <c r="D371" s="244" t="s">
        <v>5465</v>
      </c>
      <c r="E371" s="235" t="s">
        <v>1209</v>
      </c>
      <c r="F371" s="235" t="s">
        <v>1210</v>
      </c>
      <c r="G371" s="236" t="s">
        <v>3032</v>
      </c>
      <c r="H371" s="236" t="s">
        <v>2985</v>
      </c>
      <c r="I371" s="236" t="s">
        <v>3034</v>
      </c>
      <c r="J371" s="236" t="s">
        <v>3036</v>
      </c>
      <c r="K371" s="313">
        <v>0</v>
      </c>
      <c r="L371" s="314">
        <v>0.1</v>
      </c>
      <c r="M371" s="247" t="s">
        <v>6331</v>
      </c>
      <c r="N371" s="229" t="s">
        <v>6440</v>
      </c>
      <c r="O371" s="322"/>
      <c r="P371" s="229"/>
    </row>
    <row r="372" spans="1:16">
      <c r="A372" s="178"/>
      <c r="B372" s="178" t="s">
        <v>1213</v>
      </c>
      <c r="C372" s="178" t="s">
        <v>16</v>
      </c>
      <c r="D372" s="172" t="s">
        <v>6025</v>
      </c>
      <c r="E372" s="185"/>
      <c r="F372" s="185"/>
      <c r="G372" s="185"/>
      <c r="H372" s="172"/>
      <c r="I372" s="185"/>
      <c r="J372" s="172"/>
      <c r="K372" s="172"/>
      <c r="L372" s="172"/>
      <c r="M372" s="229" t="s">
        <v>6331</v>
      </c>
      <c r="N372" s="322"/>
      <c r="O372" s="322"/>
      <c r="P372" s="229"/>
    </row>
    <row r="373" spans="1:16">
      <c r="A373" s="178"/>
      <c r="B373" s="178" t="s">
        <v>1215</v>
      </c>
      <c r="C373" s="178" t="s">
        <v>16</v>
      </c>
      <c r="D373" s="172" t="s">
        <v>6023</v>
      </c>
      <c r="E373" s="185"/>
      <c r="F373" s="185"/>
      <c r="G373" s="185"/>
      <c r="H373" s="172"/>
      <c r="I373" s="185"/>
      <c r="J373" s="172"/>
      <c r="K373" s="172"/>
      <c r="L373" s="172"/>
      <c r="M373" s="229" t="s">
        <v>6331</v>
      </c>
      <c r="N373" s="322"/>
      <c r="O373" s="322"/>
      <c r="P373" s="229"/>
    </row>
    <row r="374" spans="1:16">
      <c r="A374" s="178"/>
      <c r="B374" s="178" t="s">
        <v>1217</v>
      </c>
      <c r="C374" s="178" t="s">
        <v>16</v>
      </c>
      <c r="D374" s="172" t="s">
        <v>5874</v>
      </c>
      <c r="E374" s="185" t="s">
        <v>1071</v>
      </c>
      <c r="F374" s="185" t="s">
        <v>1072</v>
      </c>
      <c r="G374" s="185"/>
      <c r="H374" s="172"/>
      <c r="I374" s="185"/>
      <c r="J374" s="172"/>
      <c r="K374" s="172"/>
      <c r="L374" s="172"/>
      <c r="M374" s="229" t="s">
        <v>6331</v>
      </c>
      <c r="N374" s="229"/>
      <c r="O374" s="322"/>
      <c r="P374" s="229"/>
    </row>
    <row r="375" spans="1:16">
      <c r="A375" s="243" t="s">
        <v>5514</v>
      </c>
      <c r="B375" s="243" t="s">
        <v>1221</v>
      </c>
      <c r="C375" s="243" t="s">
        <v>16</v>
      </c>
      <c r="D375" s="244" t="s">
        <v>6024</v>
      </c>
      <c r="E375" s="235" t="s">
        <v>1219</v>
      </c>
      <c r="F375" s="235" t="s">
        <v>2592</v>
      </c>
      <c r="G375" s="236" t="s">
        <v>2590</v>
      </c>
      <c r="H375" s="236" t="s">
        <v>2586</v>
      </c>
      <c r="I375" s="236" t="s">
        <v>2591</v>
      </c>
      <c r="J375" s="236" t="s">
        <v>2593</v>
      </c>
      <c r="K375" s="313">
        <v>-1</v>
      </c>
      <c r="L375" s="314">
        <v>1</v>
      </c>
      <c r="M375" s="247" t="s">
        <v>6331</v>
      </c>
      <c r="N375" s="229" t="s">
        <v>6440</v>
      </c>
      <c r="O375" s="322"/>
      <c r="P375" s="229"/>
    </row>
    <row r="376" spans="1:16">
      <c r="A376" s="178"/>
      <c r="B376" s="178" t="s">
        <v>1223</v>
      </c>
      <c r="C376" s="178" t="s">
        <v>16</v>
      </c>
      <c r="D376" s="172" t="s">
        <v>6021</v>
      </c>
      <c r="E376" s="185"/>
      <c r="F376" s="185"/>
      <c r="G376" s="185"/>
      <c r="H376" s="172"/>
      <c r="I376" s="185"/>
      <c r="J376" s="172"/>
      <c r="K376" s="172"/>
      <c r="L376" s="172"/>
      <c r="M376" s="229" t="s">
        <v>6331</v>
      </c>
      <c r="N376" s="322"/>
      <c r="O376" s="322"/>
      <c r="P376" s="229"/>
    </row>
    <row r="377" spans="1:16">
      <c r="A377" s="178"/>
      <c r="B377" s="178" t="s">
        <v>1225</v>
      </c>
      <c r="C377" s="178" t="s">
        <v>16</v>
      </c>
      <c r="D377" s="172" t="s">
        <v>6020</v>
      </c>
      <c r="E377" s="185"/>
      <c r="F377" s="185"/>
      <c r="G377" s="185"/>
      <c r="H377" s="172"/>
      <c r="I377" s="185"/>
      <c r="J377" s="172"/>
      <c r="K377" s="172"/>
      <c r="L377" s="172"/>
      <c r="M377" s="229" t="s">
        <v>6331</v>
      </c>
      <c r="N377" s="322"/>
      <c r="O377" s="322"/>
      <c r="P377" s="229"/>
    </row>
    <row r="378" spans="1:16">
      <c r="A378" s="243" t="s">
        <v>5514</v>
      </c>
      <c r="B378" s="243" t="s">
        <v>1229</v>
      </c>
      <c r="C378" s="243" t="s">
        <v>16</v>
      </c>
      <c r="D378" s="244" t="s">
        <v>5965</v>
      </c>
      <c r="E378" s="235" t="s">
        <v>1227</v>
      </c>
      <c r="F378" s="235" t="s">
        <v>1228</v>
      </c>
      <c r="G378" s="236" t="s">
        <v>2221</v>
      </c>
      <c r="H378" s="236" t="s">
        <v>2191</v>
      </c>
      <c r="I378" s="236" t="s">
        <v>1227</v>
      </c>
      <c r="J378" s="236" t="s">
        <v>2222</v>
      </c>
      <c r="K378" s="315">
        <v>-1000</v>
      </c>
      <c r="L378" s="315">
        <v>1000</v>
      </c>
      <c r="M378" s="247" t="s">
        <v>6331</v>
      </c>
      <c r="N378" s="229" t="s">
        <v>6440</v>
      </c>
      <c r="O378" s="322"/>
      <c r="P378" s="229"/>
    </row>
    <row r="379" spans="1:16">
      <c r="A379" s="243" t="s">
        <v>5514</v>
      </c>
      <c r="B379" s="243" t="s">
        <v>1233</v>
      </c>
      <c r="C379" s="243" t="s">
        <v>16</v>
      </c>
      <c r="D379" s="244" t="s">
        <v>5964</v>
      </c>
      <c r="E379" s="235" t="s">
        <v>1231</v>
      </c>
      <c r="F379" s="235" t="s">
        <v>1232</v>
      </c>
      <c r="G379" s="236" t="s">
        <v>2211</v>
      </c>
      <c r="H379" s="236" t="s">
        <v>2191</v>
      </c>
      <c r="I379" s="236" t="s">
        <v>2212</v>
      </c>
      <c r="J379" s="236" t="s">
        <v>2213</v>
      </c>
      <c r="K379" s="313">
        <v>-1</v>
      </c>
      <c r="L379" s="314">
        <v>1</v>
      </c>
      <c r="M379" s="268" t="s">
        <v>6331</v>
      </c>
      <c r="N379" s="229" t="s">
        <v>6440</v>
      </c>
      <c r="O379" s="322"/>
      <c r="P379" s="229"/>
    </row>
    <row r="380" spans="1:16">
      <c r="A380" s="178"/>
      <c r="B380" s="178" t="s">
        <v>1237</v>
      </c>
      <c r="C380" s="178" t="s">
        <v>16</v>
      </c>
      <c r="D380" s="172" t="s">
        <v>6055</v>
      </c>
      <c r="E380" s="185" t="s">
        <v>1235</v>
      </c>
      <c r="F380" s="185" t="s">
        <v>1236</v>
      </c>
      <c r="G380" s="185"/>
      <c r="H380" s="172"/>
      <c r="I380" s="185"/>
      <c r="J380" s="172"/>
      <c r="K380" s="172"/>
      <c r="L380" s="172"/>
      <c r="M380" s="229" t="s">
        <v>6331</v>
      </c>
      <c r="N380" s="229"/>
      <c r="O380" s="322"/>
      <c r="P380" s="229"/>
    </row>
    <row r="381" spans="1:16">
      <c r="A381" s="178"/>
      <c r="B381" s="178" t="s">
        <v>1239</v>
      </c>
      <c r="C381" s="178" t="s">
        <v>16</v>
      </c>
      <c r="D381" s="172" t="s">
        <v>5889</v>
      </c>
      <c r="E381" s="185"/>
      <c r="F381" s="185"/>
      <c r="G381" s="185"/>
      <c r="H381" s="172"/>
      <c r="I381" s="185"/>
      <c r="J381" s="172"/>
      <c r="K381" s="172"/>
      <c r="L381" s="172"/>
      <c r="M381" s="229" t="s">
        <v>6331</v>
      </c>
      <c r="N381" s="322"/>
      <c r="O381" s="322"/>
      <c r="P381" s="229"/>
    </row>
    <row r="382" spans="1:16">
      <c r="A382" s="243" t="s">
        <v>5514</v>
      </c>
      <c r="B382" s="243" t="s">
        <v>1243</v>
      </c>
      <c r="C382" s="243" t="s">
        <v>16</v>
      </c>
      <c r="D382" s="244" t="s">
        <v>5456</v>
      </c>
      <c r="E382" s="235" t="s">
        <v>1241</v>
      </c>
      <c r="F382" s="235" t="s">
        <v>1242</v>
      </c>
      <c r="G382" s="236" t="s">
        <v>2228</v>
      </c>
      <c r="H382" s="236" t="s">
        <v>2191</v>
      </c>
      <c r="I382" s="236" t="s">
        <v>2229</v>
      </c>
      <c r="J382" s="236" t="s">
        <v>2230</v>
      </c>
      <c r="K382" s="315">
        <v>-1000</v>
      </c>
      <c r="L382" s="315">
        <v>1000</v>
      </c>
      <c r="M382" s="247" t="s">
        <v>6331</v>
      </c>
      <c r="N382" s="229" t="s">
        <v>6440</v>
      </c>
      <c r="O382" s="322"/>
      <c r="P382" s="229"/>
    </row>
    <row r="383" spans="1:16">
      <c r="A383" s="243" t="s">
        <v>5514</v>
      </c>
      <c r="B383" s="243" t="s">
        <v>1247</v>
      </c>
      <c r="C383" s="243" t="s">
        <v>16</v>
      </c>
      <c r="D383" s="250" t="s">
        <v>6056</v>
      </c>
      <c r="E383" s="235" t="s">
        <v>1245</v>
      </c>
      <c r="F383" s="235" t="s">
        <v>1246</v>
      </c>
      <c r="G383" s="236" t="s">
        <v>2244</v>
      </c>
      <c r="H383" s="236" t="s">
        <v>2233</v>
      </c>
      <c r="I383" s="236" t="s">
        <v>2245</v>
      </c>
      <c r="J383" s="236" t="s">
        <v>2247</v>
      </c>
      <c r="K383" s="315">
        <v>0</v>
      </c>
      <c r="L383" s="315">
        <v>0</v>
      </c>
      <c r="M383" s="247" t="s">
        <v>6331</v>
      </c>
      <c r="N383" s="229" t="s">
        <v>6440</v>
      </c>
      <c r="O383" s="322"/>
      <c r="P383" s="229"/>
    </row>
    <row r="384" spans="1:16">
      <c r="A384" s="243" t="s">
        <v>5514</v>
      </c>
      <c r="B384" s="243" t="s">
        <v>1249</v>
      </c>
      <c r="C384" s="243" t="s">
        <v>16</v>
      </c>
      <c r="D384" s="250" t="s">
        <v>6057</v>
      </c>
      <c r="E384" s="235" t="s">
        <v>1245</v>
      </c>
      <c r="F384" s="235" t="s">
        <v>1246</v>
      </c>
      <c r="G384" s="236" t="s">
        <v>2249</v>
      </c>
      <c r="H384" s="236" t="s">
        <v>2233</v>
      </c>
      <c r="I384" s="236" t="s">
        <v>2245</v>
      </c>
      <c r="J384" s="236" t="s">
        <v>2250</v>
      </c>
      <c r="K384" s="313">
        <v>-1</v>
      </c>
      <c r="L384" s="314">
        <v>0</v>
      </c>
      <c r="M384" s="247" t="s">
        <v>6331</v>
      </c>
      <c r="N384" s="229" t="s">
        <v>6440</v>
      </c>
      <c r="O384" s="322"/>
      <c r="P384" s="229"/>
    </row>
    <row r="385" spans="1:16" s="269" customFormat="1">
      <c r="A385" s="243" t="s">
        <v>5514</v>
      </c>
      <c r="B385" s="243" t="s">
        <v>1253</v>
      </c>
      <c r="C385" s="243" t="s">
        <v>16</v>
      </c>
      <c r="D385" s="244" t="s">
        <v>6154</v>
      </c>
      <c r="E385" s="235" t="s">
        <v>1251</v>
      </c>
      <c r="F385" s="235" t="s">
        <v>1252</v>
      </c>
      <c r="G385" s="236" t="s">
        <v>2262</v>
      </c>
      <c r="H385" s="236" t="s">
        <v>2233</v>
      </c>
      <c r="I385" s="236" t="s">
        <v>2263</v>
      </c>
      <c r="J385" s="236" t="s">
        <v>5450</v>
      </c>
      <c r="K385" s="315">
        <v>-1000</v>
      </c>
      <c r="L385" s="315">
        <v>1000</v>
      </c>
      <c r="M385" s="247" t="s">
        <v>6331</v>
      </c>
      <c r="N385" s="229" t="s">
        <v>6440</v>
      </c>
      <c r="O385" s="322"/>
      <c r="P385" s="229"/>
    </row>
    <row r="386" spans="1:16" s="269" customFormat="1">
      <c r="A386" s="243" t="s">
        <v>5514</v>
      </c>
      <c r="B386" s="243" t="s">
        <v>1257</v>
      </c>
      <c r="C386" s="243" t="s">
        <v>16</v>
      </c>
      <c r="D386" s="244" t="s">
        <v>5989</v>
      </c>
      <c r="E386" s="235" t="s">
        <v>1255</v>
      </c>
      <c r="F386" s="235" t="s">
        <v>1256</v>
      </c>
      <c r="G386" s="236" t="s">
        <v>2266</v>
      </c>
      <c r="H386" s="236" t="s">
        <v>2233</v>
      </c>
      <c r="I386" s="236" t="s">
        <v>2267</v>
      </c>
      <c r="J386" s="236" t="s">
        <v>2268</v>
      </c>
      <c r="K386" s="315">
        <v>-1000</v>
      </c>
      <c r="L386" s="315">
        <v>1000</v>
      </c>
      <c r="M386" s="247" t="s">
        <v>6331</v>
      </c>
      <c r="N386" s="229" t="s">
        <v>6440</v>
      </c>
      <c r="O386" s="322"/>
      <c r="P386" s="229"/>
    </row>
    <row r="387" spans="1:16">
      <c r="A387" s="243" t="s">
        <v>5514</v>
      </c>
      <c r="B387" s="243" t="s">
        <v>1259</v>
      </c>
      <c r="C387" s="243" t="s">
        <v>16</v>
      </c>
      <c r="D387" s="244" t="s">
        <v>6160</v>
      </c>
      <c r="E387" s="236" t="s">
        <v>1692</v>
      </c>
      <c r="F387" s="236" t="s">
        <v>2271</v>
      </c>
      <c r="G387" s="236" t="s">
        <v>2270</v>
      </c>
      <c r="H387" s="236" t="s">
        <v>2233</v>
      </c>
      <c r="I387" s="236" t="s">
        <v>1692</v>
      </c>
      <c r="J387" s="236" t="s">
        <v>2272</v>
      </c>
      <c r="K387" s="315">
        <v>-1000</v>
      </c>
      <c r="L387" s="315">
        <v>1000</v>
      </c>
      <c r="M387" s="247" t="s">
        <v>6331</v>
      </c>
      <c r="N387" s="229" t="s">
        <v>6440</v>
      </c>
      <c r="O387" s="322"/>
      <c r="P387" s="229"/>
    </row>
    <row r="388" spans="1:16" s="269" customFormat="1">
      <c r="A388" s="178"/>
      <c r="B388" s="178" t="s">
        <v>1263</v>
      </c>
      <c r="C388" s="178" t="s">
        <v>16</v>
      </c>
      <c r="D388" s="172" t="s">
        <v>5893</v>
      </c>
      <c r="E388" s="185" t="s">
        <v>1261</v>
      </c>
      <c r="F388" s="185" t="s">
        <v>2236</v>
      </c>
      <c r="G388" s="185"/>
      <c r="H388" s="172"/>
      <c r="I388" s="185"/>
      <c r="J388" s="172"/>
      <c r="K388" s="172"/>
      <c r="L388" s="172"/>
      <c r="M388" s="229" t="s">
        <v>6331</v>
      </c>
      <c r="N388" s="229"/>
      <c r="O388" s="322"/>
      <c r="P388" s="229"/>
    </row>
    <row r="389" spans="1:16" s="269" customFormat="1">
      <c r="A389" s="243" t="s">
        <v>5514</v>
      </c>
      <c r="B389" s="243" t="s">
        <v>1265</v>
      </c>
      <c r="C389" s="243" t="s">
        <v>16</v>
      </c>
      <c r="D389" s="244" t="s">
        <v>6159</v>
      </c>
      <c r="E389" s="235" t="s">
        <v>1261</v>
      </c>
      <c r="F389" s="235" t="s">
        <v>2236</v>
      </c>
      <c r="G389" s="236" t="s">
        <v>2232</v>
      </c>
      <c r="H389" s="236" t="s">
        <v>2233</v>
      </c>
      <c r="I389" s="236" t="s">
        <v>2235</v>
      </c>
      <c r="J389" s="236" t="s">
        <v>2237</v>
      </c>
      <c r="K389" s="315">
        <v>-1000</v>
      </c>
      <c r="L389" s="315">
        <v>1000</v>
      </c>
      <c r="M389" s="268" t="s">
        <v>6331</v>
      </c>
      <c r="N389" s="229" t="s">
        <v>6440</v>
      </c>
      <c r="O389" s="322"/>
      <c r="P389" s="229"/>
    </row>
    <row r="390" spans="1:16">
      <c r="A390" s="178"/>
      <c r="B390" s="178" t="s">
        <v>1269</v>
      </c>
      <c r="C390" s="178" t="s">
        <v>16</v>
      </c>
      <c r="D390" s="172" t="s">
        <v>5657</v>
      </c>
      <c r="E390" s="185" t="s">
        <v>1267</v>
      </c>
      <c r="F390" s="185" t="s">
        <v>1268</v>
      </c>
      <c r="G390" s="185"/>
      <c r="H390" s="172"/>
      <c r="I390" s="185"/>
      <c r="J390" s="172"/>
      <c r="K390" s="172"/>
      <c r="L390" s="172"/>
      <c r="M390" s="229" t="s">
        <v>6331</v>
      </c>
      <c r="N390" s="268"/>
      <c r="O390" s="247"/>
      <c r="P390" s="268"/>
    </row>
    <row r="391" spans="1:16">
      <c r="A391" s="178"/>
      <c r="B391" s="178" t="s">
        <v>1273</v>
      </c>
      <c r="C391" s="178" t="s">
        <v>16</v>
      </c>
      <c r="D391" s="172" t="s">
        <v>5543</v>
      </c>
      <c r="E391" s="185" t="s">
        <v>1271</v>
      </c>
      <c r="F391" s="185" t="s">
        <v>1272</v>
      </c>
      <c r="G391" s="185"/>
      <c r="H391" s="172"/>
      <c r="I391" s="185"/>
      <c r="J391" s="172"/>
      <c r="K391" s="172"/>
      <c r="L391" s="172"/>
      <c r="M391" s="229" t="s">
        <v>6331</v>
      </c>
      <c r="N391" s="268"/>
      <c r="O391" s="247"/>
      <c r="P391" s="268"/>
    </row>
    <row r="392" spans="1:16">
      <c r="A392" s="178"/>
      <c r="B392" s="178" t="s">
        <v>1275</v>
      </c>
      <c r="C392" s="178" t="s">
        <v>16</v>
      </c>
      <c r="D392" s="172" t="s">
        <v>5888</v>
      </c>
      <c r="E392" s="185"/>
      <c r="F392" s="185"/>
      <c r="G392" s="185"/>
      <c r="H392" s="172"/>
      <c r="I392" s="185"/>
      <c r="J392" s="172"/>
      <c r="K392" s="172"/>
      <c r="L392" s="172"/>
      <c r="M392" s="229" t="s">
        <v>6331</v>
      </c>
      <c r="N392" s="247"/>
      <c r="O392" s="247"/>
      <c r="P392" s="268"/>
    </row>
    <row r="393" spans="1:16">
      <c r="A393" s="243" t="s">
        <v>5514</v>
      </c>
      <c r="B393" s="243" t="s">
        <v>1279</v>
      </c>
      <c r="C393" s="243" t="s">
        <v>16</v>
      </c>
      <c r="D393" s="249" t="s">
        <v>5494</v>
      </c>
      <c r="E393" s="240" t="s">
        <v>1277</v>
      </c>
      <c r="F393" s="240" t="s">
        <v>4190</v>
      </c>
      <c r="G393" s="236" t="s">
        <v>1975</v>
      </c>
      <c r="H393" s="236" t="s">
        <v>1976</v>
      </c>
      <c r="I393" s="236" t="s">
        <v>1978</v>
      </c>
      <c r="J393" s="236" t="s">
        <v>1980</v>
      </c>
      <c r="K393" s="315">
        <v>-1000</v>
      </c>
      <c r="L393" s="315">
        <v>1000</v>
      </c>
      <c r="M393" s="247" t="s">
        <v>6331</v>
      </c>
      <c r="N393" s="229" t="s">
        <v>6440</v>
      </c>
      <c r="O393" s="322"/>
      <c r="P393" s="229"/>
    </row>
    <row r="394" spans="1:16">
      <c r="A394" s="243" t="s">
        <v>5514</v>
      </c>
      <c r="B394" s="243" t="s">
        <v>1283</v>
      </c>
      <c r="C394" s="243" t="s">
        <v>16</v>
      </c>
      <c r="D394" s="249" t="s">
        <v>6138</v>
      </c>
      <c r="E394" s="240" t="s">
        <v>1281</v>
      </c>
      <c r="F394" s="240" t="s">
        <v>4233</v>
      </c>
      <c r="G394" s="236" t="s">
        <v>1982</v>
      </c>
      <c r="H394" s="236" t="s">
        <v>1976</v>
      </c>
      <c r="I394" s="236" t="s">
        <v>1983</v>
      </c>
      <c r="J394" s="236" t="s">
        <v>1985</v>
      </c>
      <c r="K394" s="315">
        <v>-1000</v>
      </c>
      <c r="L394" s="315">
        <v>1000</v>
      </c>
      <c r="M394" s="247" t="s">
        <v>6331</v>
      </c>
      <c r="N394" s="229" t="s">
        <v>6440</v>
      </c>
      <c r="O394" s="322"/>
      <c r="P394" s="229"/>
    </row>
    <row r="395" spans="1:16">
      <c r="A395" s="178"/>
      <c r="B395" s="178" t="s">
        <v>1287</v>
      </c>
      <c r="C395" s="178" t="s">
        <v>16</v>
      </c>
      <c r="D395" s="233" t="s">
        <v>5919</v>
      </c>
      <c r="E395" s="198" t="s">
        <v>1285</v>
      </c>
      <c r="F395" s="198" t="s">
        <v>4189</v>
      </c>
      <c r="G395" s="185"/>
      <c r="H395" s="172"/>
      <c r="I395" s="198"/>
      <c r="J395" s="172"/>
      <c r="K395" s="172"/>
      <c r="L395" s="172"/>
      <c r="M395" s="229" t="s">
        <v>6331</v>
      </c>
      <c r="N395" s="268"/>
      <c r="O395" s="247"/>
      <c r="P395" s="268"/>
    </row>
    <row r="396" spans="1:16">
      <c r="A396" s="178"/>
      <c r="B396" s="178" t="s">
        <v>1289</v>
      </c>
      <c r="C396" s="178" t="s">
        <v>16</v>
      </c>
      <c r="D396" s="233" t="s">
        <v>5921</v>
      </c>
      <c r="E396" s="198" t="s">
        <v>1285</v>
      </c>
      <c r="F396" s="198" t="s">
        <v>4189</v>
      </c>
      <c r="G396" s="185"/>
      <c r="H396" s="172"/>
      <c r="I396" s="198"/>
      <c r="J396" s="172"/>
      <c r="K396" s="172"/>
      <c r="L396" s="172"/>
      <c r="M396" s="229" t="s">
        <v>6331</v>
      </c>
      <c r="N396" s="229"/>
      <c r="O396" s="322"/>
      <c r="P396" s="229"/>
    </row>
    <row r="397" spans="1:16">
      <c r="A397" s="178"/>
      <c r="B397" s="178" t="s">
        <v>1291</v>
      </c>
      <c r="C397" s="178" t="s">
        <v>16</v>
      </c>
      <c r="D397" s="172" t="s">
        <v>5920</v>
      </c>
      <c r="E397" s="185" t="s">
        <v>1285</v>
      </c>
      <c r="F397" s="185" t="s">
        <v>4189</v>
      </c>
      <c r="G397" s="185"/>
      <c r="H397" s="172"/>
      <c r="I397" s="185"/>
      <c r="J397" s="172"/>
      <c r="K397" s="172"/>
      <c r="L397" s="172"/>
      <c r="M397" s="229" t="s">
        <v>6331</v>
      </c>
      <c r="N397" s="229"/>
      <c r="O397" s="322"/>
      <c r="P397" s="229"/>
    </row>
    <row r="398" spans="1:16">
      <c r="A398" s="178"/>
      <c r="B398" s="178" t="s">
        <v>1293</v>
      </c>
      <c r="C398" s="178" t="s">
        <v>16</v>
      </c>
      <c r="D398" s="172" t="s">
        <v>5923</v>
      </c>
      <c r="E398" s="185" t="s">
        <v>1285</v>
      </c>
      <c r="F398" s="185" t="s">
        <v>4189</v>
      </c>
      <c r="G398" s="185"/>
      <c r="H398" s="172"/>
      <c r="I398" s="185"/>
      <c r="J398" s="172"/>
      <c r="K398" s="172"/>
      <c r="L398" s="172"/>
      <c r="M398" s="229" t="s">
        <v>6331</v>
      </c>
      <c r="N398" s="229"/>
      <c r="O398" s="322"/>
      <c r="P398" s="229"/>
    </row>
    <row r="399" spans="1:16">
      <c r="A399" s="178"/>
      <c r="B399" s="178" t="s">
        <v>1296</v>
      </c>
      <c r="C399" s="178" t="s">
        <v>16</v>
      </c>
      <c r="D399" s="172" t="s">
        <v>5922</v>
      </c>
      <c r="E399" s="185" t="s">
        <v>1295</v>
      </c>
      <c r="F399" s="185" t="s">
        <v>4189</v>
      </c>
      <c r="G399" s="185"/>
      <c r="H399" s="172"/>
      <c r="I399" s="185"/>
      <c r="J399" s="172"/>
      <c r="K399" s="172"/>
      <c r="L399" s="172"/>
      <c r="M399" s="229" t="s">
        <v>6331</v>
      </c>
      <c r="N399" s="229"/>
      <c r="O399" s="322"/>
      <c r="P399" s="229"/>
    </row>
    <row r="400" spans="1:16">
      <c r="A400" s="178"/>
      <c r="B400" s="178" t="s">
        <v>1298</v>
      </c>
      <c r="C400" s="178" t="s">
        <v>16</v>
      </c>
      <c r="D400" s="172" t="s">
        <v>5982</v>
      </c>
      <c r="E400" s="185"/>
      <c r="F400" s="185"/>
      <c r="G400" s="185"/>
      <c r="H400" s="172"/>
      <c r="I400" s="185"/>
      <c r="J400" s="172"/>
      <c r="K400" s="172"/>
      <c r="L400" s="172"/>
      <c r="M400" s="229" t="s">
        <v>6331</v>
      </c>
      <c r="N400" s="322"/>
      <c r="O400" s="322"/>
      <c r="P400" s="229"/>
    </row>
    <row r="401" spans="1:16">
      <c r="A401" s="178"/>
      <c r="B401" s="178" t="s">
        <v>1300</v>
      </c>
      <c r="C401" s="178" t="s">
        <v>16</v>
      </c>
      <c r="D401" s="172" t="s">
        <v>5983</v>
      </c>
      <c r="E401" s="185"/>
      <c r="F401" s="185"/>
      <c r="G401" s="185"/>
      <c r="H401" s="172"/>
      <c r="I401" s="185"/>
      <c r="J401" s="172"/>
      <c r="K401" s="172"/>
      <c r="L401" s="172"/>
      <c r="M401" s="229" t="s">
        <v>6331</v>
      </c>
      <c r="N401" s="322"/>
      <c r="O401" s="322"/>
      <c r="P401" s="229"/>
    </row>
    <row r="402" spans="1:16">
      <c r="A402" s="243" t="s">
        <v>5514</v>
      </c>
      <c r="B402" s="243" t="s">
        <v>1304</v>
      </c>
      <c r="C402" s="243" t="s">
        <v>16</v>
      </c>
      <c r="D402" s="244" t="s">
        <v>5364</v>
      </c>
      <c r="E402" s="235" t="s">
        <v>1302</v>
      </c>
      <c r="F402" s="235" t="s">
        <v>1303</v>
      </c>
      <c r="G402" s="236" t="s">
        <v>1791</v>
      </c>
      <c r="H402" s="236" t="s">
        <v>1787</v>
      </c>
      <c r="I402" s="236" t="s">
        <v>1302</v>
      </c>
      <c r="J402" s="236" t="s">
        <v>1793</v>
      </c>
      <c r="K402" s="315">
        <v>-1000</v>
      </c>
      <c r="L402" s="315">
        <v>1000</v>
      </c>
      <c r="M402" s="247" t="s">
        <v>6331</v>
      </c>
      <c r="N402" s="229" t="s">
        <v>6440</v>
      </c>
      <c r="O402" s="247"/>
      <c r="P402" s="268"/>
    </row>
    <row r="403" spans="1:16">
      <c r="A403" s="243" t="s">
        <v>5514</v>
      </c>
      <c r="B403" s="243" t="s">
        <v>1306</v>
      </c>
      <c r="C403" s="243" t="s">
        <v>16</v>
      </c>
      <c r="D403" s="244" t="s">
        <v>5363</v>
      </c>
      <c r="E403" s="235" t="s">
        <v>1302</v>
      </c>
      <c r="F403" s="235" t="s">
        <v>1303</v>
      </c>
      <c r="G403" s="236" t="s">
        <v>1795</v>
      </c>
      <c r="H403" s="236" t="s">
        <v>1787</v>
      </c>
      <c r="I403" s="236" t="s">
        <v>1302</v>
      </c>
      <c r="J403" s="236" t="s">
        <v>1793</v>
      </c>
      <c r="K403" s="315">
        <v>-1000</v>
      </c>
      <c r="L403" s="315">
        <v>1000</v>
      </c>
      <c r="M403" s="247" t="s">
        <v>6331</v>
      </c>
      <c r="N403" s="229" t="s">
        <v>6440</v>
      </c>
      <c r="O403" s="322"/>
      <c r="P403" s="229"/>
    </row>
    <row r="404" spans="1:16">
      <c r="A404" s="243" t="s">
        <v>5514</v>
      </c>
      <c r="B404" s="243" t="s">
        <v>1310</v>
      </c>
      <c r="C404" s="243" t="s">
        <v>16</v>
      </c>
      <c r="D404" s="244" t="s">
        <v>6043</v>
      </c>
      <c r="E404" s="235" t="s">
        <v>1308</v>
      </c>
      <c r="F404" s="235" t="s">
        <v>1309</v>
      </c>
      <c r="G404" s="236" t="s">
        <v>1797</v>
      </c>
      <c r="H404" s="236" t="s">
        <v>1787</v>
      </c>
      <c r="I404" s="236" t="s">
        <v>1692</v>
      </c>
      <c r="J404" s="236" t="s">
        <v>1799</v>
      </c>
      <c r="K404" s="315">
        <v>-1000</v>
      </c>
      <c r="L404" s="315">
        <v>1000</v>
      </c>
      <c r="M404" s="268" t="s">
        <v>6331</v>
      </c>
      <c r="N404" s="229" t="s">
        <v>6440</v>
      </c>
      <c r="O404" s="322"/>
      <c r="P404" s="229"/>
    </row>
    <row r="405" spans="1:16">
      <c r="A405" s="178"/>
      <c r="B405" s="178" t="s">
        <v>1314</v>
      </c>
      <c r="C405" s="178" t="s">
        <v>16</v>
      </c>
      <c r="D405" s="172" t="s">
        <v>6051</v>
      </c>
      <c r="E405" s="185" t="s">
        <v>1312</v>
      </c>
      <c r="F405" s="185" t="s">
        <v>1313</v>
      </c>
      <c r="G405" s="185"/>
      <c r="H405" s="172"/>
      <c r="I405" s="185"/>
      <c r="J405" s="172"/>
      <c r="K405" s="172"/>
      <c r="L405" s="172"/>
      <c r="M405" s="229" t="s">
        <v>6331</v>
      </c>
      <c r="N405" s="229"/>
      <c r="O405" s="322"/>
      <c r="P405" s="229"/>
    </row>
    <row r="406" spans="1:16">
      <c r="A406" s="243" t="s">
        <v>5514</v>
      </c>
      <c r="B406" s="243" t="s">
        <v>1318</v>
      </c>
      <c r="C406" s="243" t="s">
        <v>16</v>
      </c>
      <c r="D406" s="244" t="s">
        <v>5366</v>
      </c>
      <c r="E406" s="235" t="s">
        <v>1316</v>
      </c>
      <c r="F406" s="235" t="s">
        <v>1317</v>
      </c>
      <c r="G406" s="236" t="s">
        <v>1830</v>
      </c>
      <c r="H406" s="236" t="s">
        <v>1787</v>
      </c>
      <c r="I406" s="236" t="s">
        <v>1316</v>
      </c>
      <c r="J406" s="236" t="s">
        <v>1831</v>
      </c>
      <c r="K406" s="315">
        <v>-1000</v>
      </c>
      <c r="L406" s="315">
        <v>1000</v>
      </c>
      <c r="M406" s="247" t="s">
        <v>6331</v>
      </c>
      <c r="N406" s="229" t="s">
        <v>6440</v>
      </c>
      <c r="O406" s="247"/>
      <c r="P406" s="268"/>
    </row>
    <row r="407" spans="1:16">
      <c r="A407" s="243" t="s">
        <v>5514</v>
      </c>
      <c r="B407" s="243" t="s">
        <v>1322</v>
      </c>
      <c r="C407" s="243" t="s">
        <v>16</v>
      </c>
      <c r="D407" s="244" t="s">
        <v>6030</v>
      </c>
      <c r="E407" s="235" t="s">
        <v>1320</v>
      </c>
      <c r="F407" s="235" t="s">
        <v>1321</v>
      </c>
      <c r="G407" s="236" t="s">
        <v>1820</v>
      </c>
      <c r="H407" s="236" t="s">
        <v>1787</v>
      </c>
      <c r="I407" s="236" t="s">
        <v>1320</v>
      </c>
      <c r="J407" s="236" t="s">
        <v>1821</v>
      </c>
      <c r="K407" s="315">
        <v>-1000</v>
      </c>
      <c r="L407" s="315">
        <v>0</v>
      </c>
      <c r="M407" s="247" t="s">
        <v>6331</v>
      </c>
      <c r="N407" s="229" t="s">
        <v>6440</v>
      </c>
      <c r="O407" s="247"/>
      <c r="P407" s="268"/>
    </row>
    <row r="408" spans="1:16">
      <c r="A408" s="243" t="s">
        <v>5514</v>
      </c>
      <c r="B408" s="243" t="s">
        <v>1326</v>
      </c>
      <c r="C408" s="243" t="s">
        <v>16</v>
      </c>
      <c r="D408" s="244" t="s">
        <v>5695</v>
      </c>
      <c r="E408" s="235" t="s">
        <v>1324</v>
      </c>
      <c r="F408" s="235" t="s">
        <v>1810</v>
      </c>
      <c r="G408" s="236" t="s">
        <v>1809</v>
      </c>
      <c r="H408" s="236" t="s">
        <v>1787</v>
      </c>
      <c r="I408" s="236" t="s">
        <v>1324</v>
      </c>
      <c r="J408" s="236" t="s">
        <v>1811</v>
      </c>
      <c r="K408" s="315">
        <v>-1000</v>
      </c>
      <c r="L408" s="315">
        <v>1000</v>
      </c>
      <c r="M408" s="247" t="s">
        <v>6331</v>
      </c>
      <c r="N408" s="229" t="s">
        <v>6440</v>
      </c>
      <c r="O408" s="322"/>
      <c r="P408" s="229"/>
    </row>
    <row r="409" spans="1:16">
      <c r="A409" s="243" t="s">
        <v>5514</v>
      </c>
      <c r="B409" s="243" t="s">
        <v>1330</v>
      </c>
      <c r="C409" s="243" t="s">
        <v>16</v>
      </c>
      <c r="D409" s="244" t="s">
        <v>5386</v>
      </c>
      <c r="E409" s="235" t="s">
        <v>1328</v>
      </c>
      <c r="F409" s="235" t="s">
        <v>1814</v>
      </c>
      <c r="G409" s="236" t="s">
        <v>1813</v>
      </c>
      <c r="H409" s="236" t="s">
        <v>1787</v>
      </c>
      <c r="I409" s="236" t="s">
        <v>1328</v>
      </c>
      <c r="J409" s="236" t="s">
        <v>5387</v>
      </c>
      <c r="K409" s="315">
        <v>-1000</v>
      </c>
      <c r="L409" s="315">
        <v>1000</v>
      </c>
      <c r="M409" s="247" t="s">
        <v>6331</v>
      </c>
      <c r="N409" s="229" t="s">
        <v>6440</v>
      </c>
      <c r="O409" s="322"/>
      <c r="P409" s="229"/>
    </row>
    <row r="410" spans="1:16">
      <c r="A410" s="243" t="s">
        <v>5514</v>
      </c>
      <c r="B410" s="243" t="s">
        <v>1334</v>
      </c>
      <c r="C410" s="243" t="s">
        <v>16</v>
      </c>
      <c r="D410" s="244" t="s">
        <v>5390</v>
      </c>
      <c r="E410" s="235" t="s">
        <v>1332</v>
      </c>
      <c r="F410" s="235" t="s">
        <v>1333</v>
      </c>
      <c r="G410" s="236" t="s">
        <v>1817</v>
      </c>
      <c r="H410" s="236" t="s">
        <v>1787</v>
      </c>
      <c r="I410" s="236" t="s">
        <v>1332</v>
      </c>
      <c r="J410" s="236" t="s">
        <v>5392</v>
      </c>
      <c r="K410" s="315">
        <v>-1000</v>
      </c>
      <c r="L410" s="315">
        <v>1000</v>
      </c>
      <c r="M410" s="247" t="s">
        <v>6331</v>
      </c>
      <c r="N410" s="229" t="s">
        <v>6440</v>
      </c>
      <c r="O410" s="247"/>
      <c r="P410" s="268"/>
    </row>
    <row r="411" spans="1:16">
      <c r="A411" s="178"/>
      <c r="B411" s="178" t="s">
        <v>1338</v>
      </c>
      <c r="C411" s="178" t="s">
        <v>16</v>
      </c>
      <c r="D411" s="172" t="s">
        <v>6140</v>
      </c>
      <c r="E411" s="185" t="s">
        <v>1336</v>
      </c>
      <c r="F411" s="185" t="s">
        <v>1337</v>
      </c>
      <c r="G411" s="185"/>
      <c r="H411" s="172"/>
      <c r="I411" s="185"/>
      <c r="J411" s="172"/>
      <c r="K411" s="172"/>
      <c r="L411" s="172"/>
      <c r="M411" s="229" t="s">
        <v>6331</v>
      </c>
      <c r="N411" s="229"/>
      <c r="O411" s="322"/>
      <c r="P411" s="229"/>
    </row>
    <row r="412" spans="1:16">
      <c r="A412" s="178"/>
      <c r="B412" s="178" t="s">
        <v>1341</v>
      </c>
      <c r="C412" s="178" t="s">
        <v>16</v>
      </c>
      <c r="D412" s="172" t="s">
        <v>6091</v>
      </c>
      <c r="E412" s="185" t="s">
        <v>1340</v>
      </c>
      <c r="F412" s="185" t="s">
        <v>55</v>
      </c>
      <c r="G412" s="185"/>
      <c r="H412" s="172"/>
      <c r="I412" s="185"/>
      <c r="J412" s="172"/>
      <c r="K412" s="172"/>
      <c r="L412" s="172"/>
      <c r="M412" s="229" t="s">
        <v>6331</v>
      </c>
      <c r="N412" s="229"/>
      <c r="O412" s="322"/>
      <c r="P412" s="229"/>
    </row>
    <row r="413" spans="1:16">
      <c r="A413" s="243" t="s">
        <v>5514</v>
      </c>
      <c r="B413" s="243" t="s">
        <v>1345</v>
      </c>
      <c r="C413" s="243" t="s">
        <v>16</v>
      </c>
      <c r="D413" s="244" t="s">
        <v>6181</v>
      </c>
      <c r="E413" s="235" t="s">
        <v>1343</v>
      </c>
      <c r="F413" s="235" t="s">
        <v>1344</v>
      </c>
      <c r="G413" s="236" t="s">
        <v>2542</v>
      </c>
      <c r="H413" s="236" t="s">
        <v>2543</v>
      </c>
      <c r="I413" s="236" t="s">
        <v>2544</v>
      </c>
      <c r="J413" s="236" t="s">
        <v>2545</v>
      </c>
      <c r="K413" s="315">
        <v>-1000</v>
      </c>
      <c r="L413" s="315">
        <v>0</v>
      </c>
      <c r="M413" s="247" t="s">
        <v>6331</v>
      </c>
      <c r="N413" s="229" t="s">
        <v>6440</v>
      </c>
      <c r="O413" s="322"/>
      <c r="P413" s="229"/>
    </row>
    <row r="414" spans="1:16">
      <c r="A414" s="243" t="s">
        <v>5514</v>
      </c>
      <c r="B414" s="243" t="s">
        <v>1349</v>
      </c>
      <c r="C414" s="243" t="s">
        <v>16</v>
      </c>
      <c r="D414" s="244" t="s">
        <v>5967</v>
      </c>
      <c r="E414" s="235" t="s">
        <v>1347</v>
      </c>
      <c r="F414" s="235" t="s">
        <v>1348</v>
      </c>
      <c r="G414" s="236" t="s">
        <v>2550</v>
      </c>
      <c r="H414" s="236" t="s">
        <v>2543</v>
      </c>
      <c r="I414" s="236" t="s">
        <v>1347</v>
      </c>
      <c r="J414" s="236" t="s">
        <v>2552</v>
      </c>
      <c r="K414" s="315">
        <v>-1000</v>
      </c>
      <c r="L414" s="315">
        <v>1000</v>
      </c>
      <c r="M414" s="247" t="s">
        <v>6331</v>
      </c>
      <c r="N414" s="229" t="s">
        <v>6440</v>
      </c>
      <c r="O414" s="322"/>
      <c r="P414" s="229"/>
    </row>
    <row r="415" spans="1:16">
      <c r="A415" s="243" t="s">
        <v>5514</v>
      </c>
      <c r="B415" s="243" t="s">
        <v>1353</v>
      </c>
      <c r="C415" s="243" t="s">
        <v>16</v>
      </c>
      <c r="D415" s="244" t="s">
        <v>5367</v>
      </c>
      <c r="E415" s="235" t="s">
        <v>1351</v>
      </c>
      <c r="F415" s="235" t="s">
        <v>1352</v>
      </c>
      <c r="G415" s="236" t="s">
        <v>2554</v>
      </c>
      <c r="H415" s="236" t="s">
        <v>2543</v>
      </c>
      <c r="I415" s="236" t="s">
        <v>1351</v>
      </c>
      <c r="J415" s="236" t="s">
        <v>2555</v>
      </c>
      <c r="K415" s="313">
        <v>0</v>
      </c>
      <c r="L415" s="314">
        <v>1</v>
      </c>
      <c r="M415" s="247" t="s">
        <v>6331</v>
      </c>
      <c r="N415" s="229" t="s">
        <v>6440</v>
      </c>
      <c r="O415" s="322"/>
      <c r="P415" s="229"/>
    </row>
    <row r="416" spans="1:16">
      <c r="A416" s="178"/>
      <c r="B416" s="178" t="s">
        <v>1357</v>
      </c>
      <c r="C416" s="178" t="s">
        <v>16</v>
      </c>
      <c r="D416" s="172" t="s">
        <v>6148</v>
      </c>
      <c r="E416" s="185" t="s">
        <v>1355</v>
      </c>
      <c r="F416" s="185" t="s">
        <v>1356</v>
      </c>
      <c r="G416" s="185"/>
      <c r="H416" s="172"/>
      <c r="I416" s="185"/>
      <c r="J416" s="172"/>
      <c r="K416" s="172"/>
      <c r="L416" s="172"/>
      <c r="M416" s="229" t="s">
        <v>6331</v>
      </c>
      <c r="N416" s="322"/>
      <c r="O416" s="322"/>
      <c r="P416" s="229"/>
    </row>
    <row r="417" spans="1:16">
      <c r="A417" s="243" t="s">
        <v>5514</v>
      </c>
      <c r="B417" s="243" t="s">
        <v>1359</v>
      </c>
      <c r="C417" s="243" t="s">
        <v>16</v>
      </c>
      <c r="D417" s="244" t="s">
        <v>5968</v>
      </c>
      <c r="E417" s="235" t="s">
        <v>1347</v>
      </c>
      <c r="F417" s="235" t="s">
        <v>1348</v>
      </c>
      <c r="G417" s="236" t="s">
        <v>2557</v>
      </c>
      <c r="H417" s="236" t="s">
        <v>2543</v>
      </c>
      <c r="I417" s="236" t="s">
        <v>1347</v>
      </c>
      <c r="J417" s="236" t="s">
        <v>2552</v>
      </c>
      <c r="K417" s="313">
        <v>0</v>
      </c>
      <c r="L417" s="314">
        <v>1000</v>
      </c>
      <c r="M417" s="247" t="s">
        <v>6331</v>
      </c>
      <c r="N417" s="229" t="s">
        <v>6440</v>
      </c>
      <c r="O417" s="322"/>
      <c r="P417" s="229"/>
    </row>
    <row r="418" spans="1:16">
      <c r="A418" s="178"/>
      <c r="B418" s="178" t="s">
        <v>1361</v>
      </c>
      <c r="C418" s="178" t="s">
        <v>16</v>
      </c>
      <c r="D418" s="172" t="s">
        <v>6151</v>
      </c>
      <c r="E418" s="185" t="s">
        <v>1082</v>
      </c>
      <c r="F418" s="185" t="s">
        <v>1083</v>
      </c>
      <c r="G418" s="317"/>
      <c r="H418" s="317"/>
      <c r="I418" s="317"/>
      <c r="J418" s="317"/>
      <c r="K418" s="318"/>
      <c r="L418" s="318"/>
      <c r="M418" s="229" t="s">
        <v>6331</v>
      </c>
      <c r="N418" s="322"/>
      <c r="O418" s="322"/>
      <c r="P418" s="229"/>
    </row>
    <row r="419" spans="1:16">
      <c r="A419" s="243" t="s">
        <v>5514</v>
      </c>
      <c r="B419" s="243" t="s">
        <v>1365</v>
      </c>
      <c r="C419" s="243" t="s">
        <v>16</v>
      </c>
      <c r="D419" s="244" t="s">
        <v>5906</v>
      </c>
      <c r="E419" s="235" t="s">
        <v>1363</v>
      </c>
      <c r="F419" s="235" t="s">
        <v>2644</v>
      </c>
      <c r="G419" s="236" t="s">
        <v>2642</v>
      </c>
      <c r="H419" s="236" t="s">
        <v>5380</v>
      </c>
      <c r="I419" s="236" t="s">
        <v>1367</v>
      </c>
      <c r="J419" s="236" t="s">
        <v>5377</v>
      </c>
      <c r="K419" s="313">
        <v>-1</v>
      </c>
      <c r="L419" s="344">
        <v>1</v>
      </c>
      <c r="M419" s="247" t="s">
        <v>6331</v>
      </c>
      <c r="N419" s="229" t="s">
        <v>6440</v>
      </c>
      <c r="O419" s="322"/>
      <c r="P419" s="229"/>
    </row>
    <row r="420" spans="1:16">
      <c r="A420" s="243" t="s">
        <v>5514</v>
      </c>
      <c r="B420" s="243" t="s">
        <v>1369</v>
      </c>
      <c r="C420" s="243" t="s">
        <v>16</v>
      </c>
      <c r="D420" s="244" t="s">
        <v>5897</v>
      </c>
      <c r="E420" s="235" t="s">
        <v>1367</v>
      </c>
      <c r="F420" s="235" t="s">
        <v>2658</v>
      </c>
      <c r="G420" s="236" t="s">
        <v>2657</v>
      </c>
      <c r="H420" s="236" t="s">
        <v>1759</v>
      </c>
      <c r="I420" s="236" t="s">
        <v>1760</v>
      </c>
      <c r="J420" s="236" t="s">
        <v>5378</v>
      </c>
      <c r="K420" s="313">
        <v>-1</v>
      </c>
      <c r="L420" s="314">
        <v>0</v>
      </c>
      <c r="M420" s="247" t="s">
        <v>6331</v>
      </c>
      <c r="N420" s="229" t="s">
        <v>6440</v>
      </c>
      <c r="O420" s="322"/>
      <c r="P420" s="229"/>
    </row>
    <row r="421" spans="1:16">
      <c r="A421" s="243" t="s">
        <v>5514</v>
      </c>
      <c r="B421" s="243" t="s">
        <v>1373</v>
      </c>
      <c r="C421" s="243" t="s">
        <v>16</v>
      </c>
      <c r="D421" s="244" t="s">
        <v>5384</v>
      </c>
      <c r="E421" s="235" t="s">
        <v>1371</v>
      </c>
      <c r="F421" s="235" t="s">
        <v>1761</v>
      </c>
      <c r="G421" s="236" t="s">
        <v>1758</v>
      </c>
      <c r="H421" s="236" t="s">
        <v>1759</v>
      </c>
      <c r="I421" s="236" t="s">
        <v>1760</v>
      </c>
      <c r="J421" s="236" t="s">
        <v>5378</v>
      </c>
      <c r="K421" s="315">
        <v>-1000</v>
      </c>
      <c r="L421" s="315">
        <v>1000</v>
      </c>
      <c r="M421" s="247" t="s">
        <v>6331</v>
      </c>
      <c r="N421" s="229" t="s">
        <v>6440</v>
      </c>
      <c r="O421" s="322"/>
      <c r="P421" s="229"/>
    </row>
    <row r="422" spans="1:16">
      <c r="A422" s="243" t="s">
        <v>5514</v>
      </c>
      <c r="B422" s="243" t="s">
        <v>1377</v>
      </c>
      <c r="C422" s="243" t="s">
        <v>16</v>
      </c>
      <c r="D422" s="244" t="s">
        <v>5971</v>
      </c>
      <c r="E422" s="235" t="s">
        <v>1375</v>
      </c>
      <c r="F422" s="235" t="s">
        <v>2662</v>
      </c>
      <c r="G422" s="236" t="s">
        <v>2661</v>
      </c>
      <c r="H422" s="236" t="s">
        <v>5380</v>
      </c>
      <c r="I422" s="236" t="s">
        <v>1692</v>
      </c>
      <c r="J422" s="236" t="s">
        <v>5383</v>
      </c>
      <c r="K422" s="313">
        <v>-1</v>
      </c>
      <c r="L422" s="314">
        <v>1</v>
      </c>
      <c r="M422" s="268" t="s">
        <v>6331</v>
      </c>
      <c r="N422" s="229" t="s">
        <v>6440</v>
      </c>
      <c r="O422" s="322"/>
      <c r="P422" s="229"/>
    </row>
    <row r="423" spans="1:16">
      <c r="A423" s="178"/>
      <c r="B423" s="178" t="s">
        <v>1381</v>
      </c>
      <c r="C423" s="178" t="s">
        <v>16</v>
      </c>
      <c r="D423" s="172" t="s">
        <v>5959</v>
      </c>
      <c r="E423" s="185" t="s">
        <v>1379</v>
      </c>
      <c r="F423" s="185" t="s">
        <v>1380</v>
      </c>
      <c r="G423" s="185"/>
      <c r="H423" s="172"/>
      <c r="I423" s="185"/>
      <c r="J423" s="172"/>
      <c r="K423" s="172"/>
      <c r="L423" s="172"/>
      <c r="M423" s="229" t="s">
        <v>6331</v>
      </c>
      <c r="N423" s="322"/>
      <c r="O423" s="322"/>
      <c r="P423" s="229"/>
    </row>
    <row r="424" spans="1:16">
      <c r="A424" s="243" t="s">
        <v>5514</v>
      </c>
      <c r="B424" s="243" t="s">
        <v>1383</v>
      </c>
      <c r="C424" s="243" t="s">
        <v>16</v>
      </c>
      <c r="D424" s="244" t="s">
        <v>6003</v>
      </c>
      <c r="E424" s="235" t="s">
        <v>1379</v>
      </c>
      <c r="F424" s="235" t="s">
        <v>1380</v>
      </c>
      <c r="G424" s="236" t="s">
        <v>2674</v>
      </c>
      <c r="H424" s="236" t="s">
        <v>5380</v>
      </c>
      <c r="I424" s="236" t="s">
        <v>1379</v>
      </c>
      <c r="J424" s="236" t="s">
        <v>5381</v>
      </c>
      <c r="K424" s="313">
        <v>-1</v>
      </c>
      <c r="L424" s="314">
        <v>1</v>
      </c>
      <c r="M424" s="268" t="s">
        <v>6331</v>
      </c>
      <c r="N424" s="229" t="s">
        <v>6440</v>
      </c>
      <c r="O424" s="322"/>
      <c r="P424" s="229"/>
    </row>
    <row r="425" spans="1:16">
      <c r="A425" s="243" t="s">
        <v>5514</v>
      </c>
      <c r="B425" s="243" t="s">
        <v>1385</v>
      </c>
      <c r="C425" s="243" t="s">
        <v>16</v>
      </c>
      <c r="D425" s="244" t="s">
        <v>5914</v>
      </c>
      <c r="E425" s="235" t="s">
        <v>1379</v>
      </c>
      <c r="F425" s="235" t="s">
        <v>1380</v>
      </c>
      <c r="G425" s="236" t="s">
        <v>2670</v>
      </c>
      <c r="H425" s="236" t="s">
        <v>5380</v>
      </c>
      <c r="I425" s="236" t="s">
        <v>1379</v>
      </c>
      <c r="J425" s="236" t="s">
        <v>2672</v>
      </c>
      <c r="K425" s="315">
        <v>0</v>
      </c>
      <c r="L425" s="315">
        <v>1</v>
      </c>
      <c r="M425" s="247" t="s">
        <v>6331</v>
      </c>
      <c r="N425" s="229" t="s">
        <v>6440</v>
      </c>
      <c r="O425" s="322"/>
      <c r="P425" s="229"/>
    </row>
    <row r="426" spans="1:16">
      <c r="A426" s="243" t="s">
        <v>5514</v>
      </c>
      <c r="B426" s="243" t="s">
        <v>1389</v>
      </c>
      <c r="C426" s="243" t="s">
        <v>16</v>
      </c>
      <c r="D426" s="244" t="s">
        <v>5970</v>
      </c>
      <c r="E426" s="235" t="s">
        <v>1387</v>
      </c>
      <c r="F426" s="235" t="s">
        <v>1388</v>
      </c>
      <c r="G426" s="236" t="s">
        <v>2628</v>
      </c>
      <c r="H426" s="236" t="s">
        <v>5380</v>
      </c>
      <c r="I426" s="236" t="s">
        <v>2629</v>
      </c>
      <c r="J426" s="236" t="s">
        <v>2630</v>
      </c>
      <c r="K426" s="313">
        <v>-1</v>
      </c>
      <c r="L426" s="313">
        <v>1</v>
      </c>
      <c r="M426" s="247" t="s">
        <v>6331</v>
      </c>
      <c r="N426" s="229" t="s">
        <v>6440</v>
      </c>
      <c r="O426" s="322"/>
      <c r="P426" s="229"/>
    </row>
    <row r="427" spans="1:16">
      <c r="A427" s="243" t="s">
        <v>5514</v>
      </c>
      <c r="B427" s="243" t="s">
        <v>1393</v>
      </c>
      <c r="C427" s="243" t="s">
        <v>16</v>
      </c>
      <c r="D427" s="244" t="s">
        <v>5963</v>
      </c>
      <c r="E427" s="235" t="s">
        <v>1391</v>
      </c>
      <c r="F427" s="235" t="s">
        <v>1392</v>
      </c>
      <c r="G427" s="236" t="s">
        <v>2624</v>
      </c>
      <c r="H427" s="236" t="s">
        <v>5380</v>
      </c>
      <c r="I427" s="236" t="s">
        <v>2625</v>
      </c>
      <c r="J427" s="236" t="s">
        <v>6306</v>
      </c>
      <c r="K427" s="313">
        <v>0</v>
      </c>
      <c r="L427" s="314">
        <v>1</v>
      </c>
      <c r="M427" s="268" t="s">
        <v>6331</v>
      </c>
      <c r="N427" s="229" t="s">
        <v>6440</v>
      </c>
      <c r="O427" s="322"/>
      <c r="P427" s="229"/>
    </row>
    <row r="428" spans="1:16">
      <c r="A428" s="178"/>
      <c r="B428" s="178" t="s">
        <v>1395</v>
      </c>
      <c r="C428" s="178" t="s">
        <v>16</v>
      </c>
      <c r="D428" s="172" t="s">
        <v>5958</v>
      </c>
      <c r="E428" s="185" t="s">
        <v>1375</v>
      </c>
      <c r="F428" s="185" t="s">
        <v>2662</v>
      </c>
      <c r="G428" s="185"/>
      <c r="H428" s="172"/>
      <c r="I428" s="185"/>
      <c r="J428" s="172"/>
      <c r="K428" s="172"/>
      <c r="L428" s="172"/>
      <c r="M428" s="229" t="s">
        <v>6331</v>
      </c>
      <c r="N428" s="322"/>
      <c r="O428" s="322"/>
      <c r="P428" s="229"/>
    </row>
    <row r="429" spans="1:16">
      <c r="A429" s="178"/>
      <c r="B429" s="178" t="s">
        <v>1397</v>
      </c>
      <c r="C429" s="178" t="s">
        <v>16</v>
      </c>
      <c r="D429" s="172" t="s">
        <v>5969</v>
      </c>
      <c r="E429" s="185" t="s">
        <v>1375</v>
      </c>
      <c r="F429" s="185" t="s">
        <v>2662</v>
      </c>
      <c r="G429" s="185"/>
      <c r="H429" s="172"/>
      <c r="I429" s="185"/>
      <c r="J429" s="172"/>
      <c r="K429" s="172"/>
      <c r="L429" s="172"/>
      <c r="M429" s="229" t="s">
        <v>6331</v>
      </c>
      <c r="N429" s="322"/>
      <c r="O429" s="322"/>
      <c r="P429" s="229"/>
    </row>
    <row r="430" spans="1:16">
      <c r="A430" s="178"/>
      <c r="B430" s="178" t="s">
        <v>1401</v>
      </c>
      <c r="C430" s="178" t="s">
        <v>16</v>
      </c>
      <c r="D430" s="172" t="s">
        <v>6019</v>
      </c>
      <c r="E430" s="185" t="s">
        <v>1399</v>
      </c>
      <c r="F430" s="185" t="s">
        <v>1400</v>
      </c>
      <c r="G430" s="185"/>
      <c r="H430" s="172"/>
      <c r="I430" s="185"/>
      <c r="J430" s="172"/>
      <c r="K430" s="172"/>
      <c r="L430" s="172"/>
      <c r="M430" s="229" t="s">
        <v>6331</v>
      </c>
      <c r="N430" s="247"/>
      <c r="O430" s="247"/>
      <c r="P430" s="268"/>
    </row>
    <row r="431" spans="1:16">
      <c r="A431" s="178"/>
      <c r="B431" s="178" t="s">
        <v>1404</v>
      </c>
      <c r="C431" s="178" t="s">
        <v>16</v>
      </c>
      <c r="D431" s="172" t="s">
        <v>5915</v>
      </c>
      <c r="E431" s="185" t="s">
        <v>1403</v>
      </c>
      <c r="F431" s="185" t="s">
        <v>55</v>
      </c>
      <c r="G431" s="185"/>
      <c r="H431" s="172"/>
      <c r="I431" s="185"/>
      <c r="J431" s="172"/>
      <c r="K431" s="172"/>
      <c r="L431" s="172"/>
      <c r="M431" s="229" t="s">
        <v>6331</v>
      </c>
      <c r="N431" s="247"/>
      <c r="O431" s="247"/>
      <c r="P431" s="268"/>
    </row>
    <row r="432" spans="1:16">
      <c r="A432" s="243" t="s">
        <v>5808</v>
      </c>
      <c r="B432" s="243" t="s">
        <v>1407</v>
      </c>
      <c r="C432" s="243" t="s">
        <v>16</v>
      </c>
      <c r="D432" s="244" t="s">
        <v>6065</v>
      </c>
      <c r="E432" s="235" t="s">
        <v>1406</v>
      </c>
      <c r="F432" s="279" t="s">
        <v>696</v>
      </c>
      <c r="G432" s="236" t="s">
        <v>3185</v>
      </c>
      <c r="H432" s="236" t="s">
        <v>6307</v>
      </c>
      <c r="I432" s="236" t="s">
        <v>3186</v>
      </c>
      <c r="J432" s="236" t="s">
        <v>3187</v>
      </c>
      <c r="K432" s="315">
        <v>-1000</v>
      </c>
      <c r="L432" s="315">
        <v>1000</v>
      </c>
      <c r="M432" s="268" t="s">
        <v>6331</v>
      </c>
      <c r="N432" s="229" t="s">
        <v>6440</v>
      </c>
      <c r="O432" s="322"/>
      <c r="P432" s="229"/>
    </row>
    <row r="433" spans="1:16">
      <c r="A433" s="243" t="s">
        <v>5514</v>
      </c>
      <c r="B433" s="243" t="s">
        <v>1411</v>
      </c>
      <c r="C433" s="243" t="s">
        <v>16</v>
      </c>
      <c r="D433" s="244" t="s">
        <v>5621</v>
      </c>
      <c r="E433" s="235" t="s">
        <v>1409</v>
      </c>
      <c r="F433" s="235" t="s">
        <v>1410</v>
      </c>
      <c r="G433" s="236" t="s">
        <v>3198</v>
      </c>
      <c r="H433" s="236" t="s">
        <v>6307</v>
      </c>
      <c r="I433" s="236" t="s">
        <v>3194</v>
      </c>
      <c r="J433" s="236" t="s">
        <v>3200</v>
      </c>
      <c r="K433" s="315">
        <v>-1000</v>
      </c>
      <c r="L433" s="315">
        <v>1000</v>
      </c>
      <c r="M433" s="247" t="s">
        <v>6331</v>
      </c>
      <c r="N433" s="229" t="s">
        <v>6440</v>
      </c>
      <c r="O433" s="322"/>
      <c r="P433" s="229"/>
    </row>
    <row r="434" spans="1:16">
      <c r="A434" s="243" t="s">
        <v>5514</v>
      </c>
      <c r="B434" s="243" t="s">
        <v>1413</v>
      </c>
      <c r="C434" s="243" t="s">
        <v>16</v>
      </c>
      <c r="D434" s="244" t="s">
        <v>5620</v>
      </c>
      <c r="E434" s="235" t="s">
        <v>1409</v>
      </c>
      <c r="F434" s="235" t="s">
        <v>1410</v>
      </c>
      <c r="G434" s="236" t="s">
        <v>3193</v>
      </c>
      <c r="H434" s="236" t="s">
        <v>6307</v>
      </c>
      <c r="I434" s="236" t="s">
        <v>3194</v>
      </c>
      <c r="J434" s="236" t="s">
        <v>3196</v>
      </c>
      <c r="K434" s="315">
        <v>-1000</v>
      </c>
      <c r="L434" s="315">
        <v>1000</v>
      </c>
      <c r="M434" s="247" t="s">
        <v>6331</v>
      </c>
      <c r="N434" s="229" t="s">
        <v>6440</v>
      </c>
      <c r="O434" s="322"/>
      <c r="P434" s="229"/>
    </row>
    <row r="435" spans="1:16">
      <c r="A435" s="178"/>
      <c r="B435" s="178" t="s">
        <v>1415</v>
      </c>
      <c r="C435" s="178" t="s">
        <v>16</v>
      </c>
      <c r="D435" s="172" t="s">
        <v>5916</v>
      </c>
      <c r="E435" s="185"/>
      <c r="F435" s="185"/>
      <c r="G435" s="185"/>
      <c r="H435" s="172"/>
      <c r="I435" s="185"/>
      <c r="J435" s="172"/>
      <c r="K435" s="172"/>
      <c r="L435" s="172"/>
      <c r="M435" s="229" t="s">
        <v>6331</v>
      </c>
      <c r="N435" s="322"/>
      <c r="O435" s="322"/>
      <c r="P435" s="229"/>
    </row>
    <row r="436" spans="1:16">
      <c r="A436" s="243" t="s">
        <v>5514</v>
      </c>
      <c r="B436" s="243" t="s">
        <v>1419</v>
      </c>
      <c r="C436" s="243" t="s">
        <v>16</v>
      </c>
      <c r="D436" s="244" t="s">
        <v>5631</v>
      </c>
      <c r="E436" s="235" t="s">
        <v>1417</v>
      </c>
      <c r="F436" s="235" t="s">
        <v>1418</v>
      </c>
      <c r="G436" s="236" t="s">
        <v>3175</v>
      </c>
      <c r="H436" s="236" t="s">
        <v>6307</v>
      </c>
      <c r="I436" s="236" t="s">
        <v>3178</v>
      </c>
      <c r="J436" s="236" t="s">
        <v>6309</v>
      </c>
      <c r="K436" s="313">
        <v>-1000</v>
      </c>
      <c r="L436" s="314">
        <v>1000</v>
      </c>
      <c r="M436" s="247" t="s">
        <v>6331</v>
      </c>
      <c r="N436" s="229" t="s">
        <v>6440</v>
      </c>
      <c r="O436" s="322"/>
      <c r="P436" s="229"/>
    </row>
    <row r="437" spans="1:16" s="269" customFormat="1">
      <c r="A437" s="243" t="s">
        <v>5514</v>
      </c>
      <c r="B437" s="243" t="s">
        <v>1423</v>
      </c>
      <c r="C437" s="243" t="s">
        <v>16</v>
      </c>
      <c r="D437" s="244" t="s">
        <v>5972</v>
      </c>
      <c r="E437" s="235" t="s">
        <v>1421</v>
      </c>
      <c r="F437" s="235" t="s">
        <v>1422</v>
      </c>
      <c r="G437" s="236" t="s">
        <v>3189</v>
      </c>
      <c r="H437" s="236" t="s">
        <v>6307</v>
      </c>
      <c r="I437" s="236" t="s">
        <v>1421</v>
      </c>
      <c r="J437" s="236" t="s">
        <v>6310</v>
      </c>
      <c r="K437" s="315">
        <v>0</v>
      </c>
      <c r="L437" s="315">
        <v>1000</v>
      </c>
      <c r="M437" s="247" t="s">
        <v>6331</v>
      </c>
      <c r="N437" s="229" t="s">
        <v>6440</v>
      </c>
      <c r="O437" s="322"/>
      <c r="P437" s="229"/>
    </row>
    <row r="438" spans="1:16" s="269" customFormat="1">
      <c r="A438" s="243" t="s">
        <v>5514</v>
      </c>
      <c r="B438" s="243" t="s">
        <v>1425</v>
      </c>
      <c r="C438" s="243" t="s">
        <v>16</v>
      </c>
      <c r="D438" s="244" t="s">
        <v>5691</v>
      </c>
      <c r="E438" s="235" t="s">
        <v>1421</v>
      </c>
      <c r="F438" s="235" t="s">
        <v>1422</v>
      </c>
      <c r="G438" s="236" t="s">
        <v>3181</v>
      </c>
      <c r="H438" s="236" t="s">
        <v>6307</v>
      </c>
      <c r="I438" s="236" t="s">
        <v>1421</v>
      </c>
      <c r="J438" s="236" t="s">
        <v>3183</v>
      </c>
      <c r="K438" s="313">
        <v>0</v>
      </c>
      <c r="L438" s="314">
        <v>1000</v>
      </c>
      <c r="M438" s="247" t="s">
        <v>6331</v>
      </c>
      <c r="N438" s="229" t="s">
        <v>6440</v>
      </c>
      <c r="O438" s="322"/>
      <c r="P438" s="229"/>
    </row>
    <row r="439" spans="1:16" s="269" customFormat="1">
      <c r="A439" s="178"/>
      <c r="B439" s="178" t="s">
        <v>1427</v>
      </c>
      <c r="C439" s="178" t="s">
        <v>16</v>
      </c>
      <c r="D439" s="172" t="s">
        <v>6183</v>
      </c>
      <c r="E439" s="185"/>
      <c r="F439" s="185"/>
      <c r="G439" s="185"/>
      <c r="H439" s="172"/>
      <c r="I439" s="185"/>
      <c r="J439" s="172"/>
      <c r="K439" s="172"/>
      <c r="L439" s="172"/>
      <c r="M439" s="229" t="s">
        <v>6331</v>
      </c>
      <c r="N439" s="322"/>
      <c r="O439" s="322"/>
      <c r="P439" s="229"/>
    </row>
    <row r="440" spans="1:16" s="269" customFormat="1">
      <c r="A440" s="178"/>
      <c r="B440" s="178" t="s">
        <v>1431</v>
      </c>
      <c r="C440" s="178" t="s">
        <v>16</v>
      </c>
      <c r="D440" s="172" t="s">
        <v>6150</v>
      </c>
      <c r="E440" s="185" t="s">
        <v>1429</v>
      </c>
      <c r="F440" s="185" t="s">
        <v>1430</v>
      </c>
      <c r="G440" s="185"/>
      <c r="H440" s="172"/>
      <c r="I440" s="185"/>
      <c r="J440" s="172"/>
      <c r="K440" s="172"/>
      <c r="L440" s="172"/>
      <c r="M440" s="229" t="s">
        <v>6331</v>
      </c>
      <c r="N440" s="322"/>
      <c r="O440" s="322"/>
      <c r="P440" s="229"/>
    </row>
    <row r="441" spans="1:16">
      <c r="A441" s="243" t="s">
        <v>5514</v>
      </c>
      <c r="B441" s="243" t="s">
        <v>1435</v>
      </c>
      <c r="C441" s="243" t="s">
        <v>16</v>
      </c>
      <c r="D441" s="244" t="s">
        <v>6064</v>
      </c>
      <c r="E441" s="235" t="s">
        <v>1433</v>
      </c>
      <c r="F441" s="235" t="s">
        <v>2021</v>
      </c>
      <c r="G441" s="236" t="s">
        <v>2019</v>
      </c>
      <c r="H441" s="236" t="s">
        <v>2014</v>
      </c>
      <c r="I441" s="236" t="s">
        <v>2020</v>
      </c>
      <c r="J441" s="236" t="s">
        <v>2022</v>
      </c>
      <c r="K441" s="313">
        <v>-5</v>
      </c>
      <c r="L441" s="314">
        <v>5</v>
      </c>
      <c r="M441" s="247" t="s">
        <v>6331</v>
      </c>
      <c r="N441" s="229" t="s">
        <v>6440</v>
      </c>
      <c r="O441" s="322"/>
      <c r="P441" s="229"/>
    </row>
    <row r="442" spans="1:16">
      <c r="A442" s="243" t="s">
        <v>5514</v>
      </c>
      <c r="B442" s="243" t="s">
        <v>1437</v>
      </c>
      <c r="C442" s="243" t="s">
        <v>16</v>
      </c>
      <c r="D442" s="244" t="s">
        <v>6036</v>
      </c>
      <c r="E442" s="235" t="s">
        <v>1433</v>
      </c>
      <c r="F442" s="235" t="s">
        <v>2021</v>
      </c>
      <c r="G442" s="236" t="s">
        <v>2059</v>
      </c>
      <c r="H442" s="236" t="s">
        <v>2014</v>
      </c>
      <c r="I442" s="236" t="s">
        <v>2020</v>
      </c>
      <c r="J442" s="236" t="s">
        <v>2022</v>
      </c>
      <c r="K442" s="315">
        <v>-1000</v>
      </c>
      <c r="L442" s="315">
        <v>1000</v>
      </c>
      <c r="M442" s="247" t="s">
        <v>6331</v>
      </c>
      <c r="N442" s="229" t="s">
        <v>6440</v>
      </c>
      <c r="O442" s="247"/>
      <c r="P442" s="268"/>
    </row>
    <row r="443" spans="1:16">
      <c r="A443" s="243" t="s">
        <v>5514</v>
      </c>
      <c r="B443" s="243" t="s">
        <v>1439</v>
      </c>
      <c r="C443" s="243" t="s">
        <v>16</v>
      </c>
      <c r="D443" s="244" t="s">
        <v>6008</v>
      </c>
      <c r="E443" s="235" t="s">
        <v>1433</v>
      </c>
      <c r="F443" s="235" t="s">
        <v>2021</v>
      </c>
      <c r="G443" s="236" t="s">
        <v>2061</v>
      </c>
      <c r="H443" s="236" t="s">
        <v>2014</v>
      </c>
      <c r="I443" s="236" t="s">
        <v>2020</v>
      </c>
      <c r="J443" s="236" t="s">
        <v>2063</v>
      </c>
      <c r="K443" s="315">
        <v>-1000</v>
      </c>
      <c r="L443" s="315">
        <v>1000</v>
      </c>
      <c r="M443" s="247" t="s">
        <v>6331</v>
      </c>
      <c r="N443" s="229" t="s">
        <v>6440</v>
      </c>
      <c r="O443" s="322"/>
      <c r="P443" s="229"/>
    </row>
    <row r="444" spans="1:16">
      <c r="A444" s="243" t="s">
        <v>5514</v>
      </c>
      <c r="B444" s="243" t="s">
        <v>1441</v>
      </c>
      <c r="C444" s="243" t="s">
        <v>16</v>
      </c>
      <c r="D444" s="244" t="s">
        <v>6009</v>
      </c>
      <c r="E444" s="235" t="s">
        <v>1433</v>
      </c>
      <c r="F444" s="235" t="s">
        <v>2021</v>
      </c>
      <c r="G444" s="236" t="s">
        <v>2057</v>
      </c>
      <c r="H444" s="236" t="s">
        <v>2014</v>
      </c>
      <c r="I444" s="236" t="s">
        <v>2020</v>
      </c>
      <c r="J444" s="236" t="s">
        <v>2022</v>
      </c>
      <c r="K444" s="315">
        <v>-1000</v>
      </c>
      <c r="L444" s="315">
        <v>1000</v>
      </c>
      <c r="M444" s="247" t="s">
        <v>6331</v>
      </c>
      <c r="N444" s="229" t="s">
        <v>6440</v>
      </c>
      <c r="O444" s="322"/>
      <c r="P444" s="229"/>
    </row>
    <row r="445" spans="1:16">
      <c r="A445" s="243" t="s">
        <v>5514</v>
      </c>
      <c r="B445" s="243" t="s">
        <v>1445</v>
      </c>
      <c r="C445" s="243" t="s">
        <v>16</v>
      </c>
      <c r="D445" s="244" t="s">
        <v>5948</v>
      </c>
      <c r="E445" s="235" t="s">
        <v>1443</v>
      </c>
      <c r="F445" s="235" t="s">
        <v>1444</v>
      </c>
      <c r="G445" s="236" t="s">
        <v>2055</v>
      </c>
      <c r="H445" s="236" t="s">
        <v>2014</v>
      </c>
      <c r="I445" s="236" t="s">
        <v>2052</v>
      </c>
      <c r="J445" s="236" t="s">
        <v>2053</v>
      </c>
      <c r="K445" s="315">
        <v>-1000</v>
      </c>
      <c r="L445" s="315">
        <v>1000</v>
      </c>
      <c r="M445" s="247" t="s">
        <v>6331</v>
      </c>
      <c r="N445" s="229" t="s">
        <v>6440</v>
      </c>
      <c r="O445" s="322"/>
      <c r="P445" s="229"/>
    </row>
    <row r="446" spans="1:16">
      <c r="A446" s="243" t="s">
        <v>5514</v>
      </c>
      <c r="B446" s="243" t="s">
        <v>1448</v>
      </c>
      <c r="C446" s="243" t="s">
        <v>16</v>
      </c>
      <c r="D446" s="244" t="s">
        <v>6015</v>
      </c>
      <c r="E446" s="236" t="s">
        <v>2051</v>
      </c>
      <c r="F446" s="235" t="s">
        <v>1444</v>
      </c>
      <c r="G446" s="236" t="s">
        <v>2050</v>
      </c>
      <c r="H446" s="236" t="s">
        <v>2014</v>
      </c>
      <c r="I446" s="236" t="s">
        <v>2052</v>
      </c>
      <c r="J446" s="236" t="s">
        <v>2053</v>
      </c>
      <c r="K446" s="315">
        <v>-1000</v>
      </c>
      <c r="L446" s="315">
        <v>1000</v>
      </c>
      <c r="M446" s="247" t="s">
        <v>6331</v>
      </c>
      <c r="N446" s="229" t="s">
        <v>6440</v>
      </c>
      <c r="O446" s="322"/>
      <c r="P446" s="229"/>
    </row>
    <row r="447" spans="1:16">
      <c r="A447" s="243" t="s">
        <v>5514</v>
      </c>
      <c r="B447" s="243" t="s">
        <v>1452</v>
      </c>
      <c r="C447" s="243" t="s">
        <v>16</v>
      </c>
      <c r="D447" s="244" t="s">
        <v>5735</v>
      </c>
      <c r="E447" s="235" t="s">
        <v>1450</v>
      </c>
      <c r="F447" s="235" t="s">
        <v>4214</v>
      </c>
      <c r="G447" s="236" t="s">
        <v>2046</v>
      </c>
      <c r="H447" s="236" t="s">
        <v>2014</v>
      </c>
      <c r="I447" s="236" t="s">
        <v>2015</v>
      </c>
      <c r="J447" s="236" t="s">
        <v>2048</v>
      </c>
      <c r="K447" s="315">
        <v>-1000</v>
      </c>
      <c r="L447" s="315">
        <v>1000</v>
      </c>
      <c r="M447" s="247" t="s">
        <v>6331</v>
      </c>
      <c r="N447" s="229" t="s">
        <v>6440</v>
      </c>
      <c r="O447" s="322"/>
      <c r="P447" s="229"/>
    </row>
    <row r="448" spans="1:16">
      <c r="A448" s="243" t="s">
        <v>5514</v>
      </c>
      <c r="B448" s="243" t="s">
        <v>1454</v>
      </c>
      <c r="C448" s="243" t="s">
        <v>16</v>
      </c>
      <c r="D448" s="244" t="s">
        <v>5961</v>
      </c>
      <c r="E448" s="235" t="s">
        <v>1450</v>
      </c>
      <c r="F448" s="235" t="s">
        <v>4214</v>
      </c>
      <c r="G448" s="236" t="s">
        <v>2042</v>
      </c>
      <c r="H448" s="236" t="s">
        <v>2014</v>
      </c>
      <c r="I448" s="236" t="s">
        <v>2015</v>
      </c>
      <c r="J448" s="236" t="s">
        <v>2044</v>
      </c>
      <c r="K448" s="315">
        <v>-1000</v>
      </c>
      <c r="L448" s="315">
        <v>1000</v>
      </c>
      <c r="M448" s="247" t="s">
        <v>6331</v>
      </c>
      <c r="N448" s="229" t="s">
        <v>6440</v>
      </c>
      <c r="O448" s="322"/>
      <c r="P448" s="229"/>
    </row>
    <row r="449" spans="1:16">
      <c r="A449" s="243" t="s">
        <v>5514</v>
      </c>
      <c r="B449" s="243" t="s">
        <v>1458</v>
      </c>
      <c r="C449" s="243" t="s">
        <v>16</v>
      </c>
      <c r="D449" s="244" t="s">
        <v>5730</v>
      </c>
      <c r="E449" s="235" t="s">
        <v>1456</v>
      </c>
      <c r="F449" s="235" t="s">
        <v>2039</v>
      </c>
      <c r="G449" s="236" t="s">
        <v>2037</v>
      </c>
      <c r="H449" s="236" t="s">
        <v>2014</v>
      </c>
      <c r="I449" s="236" t="s">
        <v>2038</v>
      </c>
      <c r="J449" s="236" t="s">
        <v>5727</v>
      </c>
      <c r="K449" s="315">
        <v>-1000</v>
      </c>
      <c r="L449" s="315">
        <v>1000</v>
      </c>
      <c r="M449" s="247" t="s">
        <v>6331</v>
      </c>
      <c r="N449" s="229" t="s">
        <v>6440</v>
      </c>
      <c r="O449" s="322"/>
      <c r="P449" s="229"/>
    </row>
    <row r="450" spans="1:16">
      <c r="A450" s="178"/>
      <c r="B450" s="178" t="s">
        <v>1460</v>
      </c>
      <c r="C450" s="178" t="s">
        <v>16</v>
      </c>
      <c r="D450" s="172" t="s">
        <v>5947</v>
      </c>
      <c r="E450" s="185"/>
      <c r="F450" s="185"/>
      <c r="G450" s="185"/>
      <c r="H450" s="172"/>
      <c r="I450" s="185"/>
      <c r="J450" s="172"/>
      <c r="K450" s="172"/>
      <c r="L450" s="172"/>
      <c r="M450" s="229" t="s">
        <v>6331</v>
      </c>
      <c r="N450" s="322"/>
      <c r="O450" s="322"/>
      <c r="P450" s="229"/>
    </row>
    <row r="451" spans="1:16">
      <c r="A451" s="243" t="s">
        <v>5514</v>
      </c>
      <c r="B451" s="243" t="s">
        <v>1464</v>
      </c>
      <c r="C451" s="243" t="s">
        <v>16</v>
      </c>
      <c r="D451" s="244" t="s">
        <v>5962</v>
      </c>
      <c r="E451" s="235" t="s">
        <v>1462</v>
      </c>
      <c r="F451" s="235" t="s">
        <v>1463</v>
      </c>
      <c r="G451" s="236" t="s">
        <v>2032</v>
      </c>
      <c r="H451" s="236" t="s">
        <v>2014</v>
      </c>
      <c r="I451" s="236" t="s">
        <v>2033</v>
      </c>
      <c r="J451" s="236" t="s">
        <v>5760</v>
      </c>
      <c r="K451" s="315">
        <v>-1000</v>
      </c>
      <c r="L451" s="315">
        <v>1000</v>
      </c>
      <c r="M451" s="247" t="s">
        <v>6331</v>
      </c>
      <c r="N451" s="229" t="s">
        <v>6440</v>
      </c>
      <c r="O451" s="322"/>
      <c r="P451" s="229"/>
    </row>
    <row r="452" spans="1:16">
      <c r="A452" s="243" t="s">
        <v>5514</v>
      </c>
      <c r="B452" s="243" t="s">
        <v>1468</v>
      </c>
      <c r="C452" s="243" t="s">
        <v>16</v>
      </c>
      <c r="D452" s="244" t="s">
        <v>5850</v>
      </c>
      <c r="E452" s="235" t="s">
        <v>1466</v>
      </c>
      <c r="F452" s="235" t="s">
        <v>2016</v>
      </c>
      <c r="G452" s="236" t="s">
        <v>2030</v>
      </c>
      <c r="H452" s="236" t="s">
        <v>2014</v>
      </c>
      <c r="I452" s="236" t="s">
        <v>2015</v>
      </c>
      <c r="J452" s="236" t="s">
        <v>5762</v>
      </c>
      <c r="K452" s="313">
        <v>0</v>
      </c>
      <c r="L452" s="314">
        <v>1</v>
      </c>
      <c r="M452" s="247" t="s">
        <v>6331</v>
      </c>
      <c r="N452" s="229" t="s">
        <v>6440</v>
      </c>
      <c r="O452" s="322"/>
      <c r="P452" s="229"/>
    </row>
    <row r="453" spans="1:16">
      <c r="A453" s="243" t="s">
        <v>5514</v>
      </c>
      <c r="B453" s="243" t="s">
        <v>1470</v>
      </c>
      <c r="C453" s="243" t="s">
        <v>16</v>
      </c>
      <c r="D453" s="244" t="s">
        <v>5877</v>
      </c>
      <c r="E453" s="235" t="s">
        <v>1466</v>
      </c>
      <c r="F453" s="235" t="s">
        <v>2016</v>
      </c>
      <c r="G453" s="236" t="s">
        <v>2026</v>
      </c>
      <c r="H453" s="236" t="s">
        <v>2014</v>
      </c>
      <c r="I453" s="236" t="s">
        <v>2015</v>
      </c>
      <c r="J453" s="236" t="s">
        <v>5762</v>
      </c>
      <c r="K453" s="313">
        <v>-1</v>
      </c>
      <c r="L453" s="314">
        <v>0</v>
      </c>
      <c r="M453" s="247" t="s">
        <v>6331</v>
      </c>
      <c r="N453" s="229" t="s">
        <v>6440</v>
      </c>
      <c r="O453" s="322"/>
      <c r="P453" s="229"/>
    </row>
    <row r="454" spans="1:16" s="269" customFormat="1">
      <c r="A454" s="243" t="s">
        <v>5514</v>
      </c>
      <c r="B454" s="243" t="s">
        <v>1474</v>
      </c>
      <c r="C454" s="243" t="s">
        <v>16</v>
      </c>
      <c r="D454" s="244" t="s">
        <v>5471</v>
      </c>
      <c r="E454" s="235" t="s">
        <v>1472</v>
      </c>
      <c r="F454" s="235" t="s">
        <v>1473</v>
      </c>
      <c r="G454" s="236" t="s">
        <v>2608</v>
      </c>
      <c r="H454" s="236" t="s">
        <v>2586</v>
      </c>
      <c r="I454" s="236" t="s">
        <v>1472</v>
      </c>
      <c r="J454" s="236" t="s">
        <v>5469</v>
      </c>
      <c r="K454" s="313">
        <v>-1</v>
      </c>
      <c r="L454" s="314">
        <v>1</v>
      </c>
      <c r="M454" s="247" t="s">
        <v>6331</v>
      </c>
      <c r="N454" s="229" t="s">
        <v>6440</v>
      </c>
      <c r="O454" s="322"/>
      <c r="P454" s="229"/>
    </row>
    <row r="455" spans="1:16" s="269" customFormat="1">
      <c r="A455" s="243" t="s">
        <v>5514</v>
      </c>
      <c r="B455" s="243" t="s">
        <v>1476</v>
      </c>
      <c r="C455" s="243" t="s">
        <v>16</v>
      </c>
      <c r="D455" s="244" t="s">
        <v>6142</v>
      </c>
      <c r="E455" s="236" t="s">
        <v>1692</v>
      </c>
      <c r="F455" s="236" t="s">
        <v>2605</v>
      </c>
      <c r="G455" s="236" t="s">
        <v>2604</v>
      </c>
      <c r="H455" s="236" t="s">
        <v>2586</v>
      </c>
      <c r="I455" s="236" t="s">
        <v>1692</v>
      </c>
      <c r="J455" s="236" t="s">
        <v>2606</v>
      </c>
      <c r="K455" s="313">
        <v>-1</v>
      </c>
      <c r="L455" s="314">
        <v>1</v>
      </c>
      <c r="M455" s="247" t="s">
        <v>6331</v>
      </c>
      <c r="N455" s="229" t="s">
        <v>6440</v>
      </c>
      <c r="O455" s="322"/>
      <c r="P455" s="229"/>
    </row>
    <row r="456" spans="1:16">
      <c r="A456" s="243" t="s">
        <v>5808</v>
      </c>
      <c r="B456" s="243" t="s">
        <v>1478</v>
      </c>
      <c r="C456" s="243" t="s">
        <v>16</v>
      </c>
      <c r="D456" s="244" t="s">
        <v>6143</v>
      </c>
      <c r="E456" s="236" t="s">
        <v>1692</v>
      </c>
      <c r="F456" s="236" t="s">
        <v>2587</v>
      </c>
      <c r="G456" s="236" t="s">
        <v>2585</v>
      </c>
      <c r="H456" s="236" t="s">
        <v>2586</v>
      </c>
      <c r="I456" s="236" t="s">
        <v>1692</v>
      </c>
      <c r="J456" s="236" t="s">
        <v>2588</v>
      </c>
      <c r="K456" s="313">
        <v>-1</v>
      </c>
      <c r="L456" s="314">
        <v>1</v>
      </c>
      <c r="M456" s="268" t="s">
        <v>6331</v>
      </c>
      <c r="N456" s="229" t="s">
        <v>6440</v>
      </c>
      <c r="O456" s="322"/>
      <c r="P456" s="229"/>
    </row>
    <row r="457" spans="1:16">
      <c r="A457" s="243" t="s">
        <v>5514</v>
      </c>
      <c r="B457" s="243" t="s">
        <v>1482</v>
      </c>
      <c r="C457" s="243" t="s">
        <v>16</v>
      </c>
      <c r="D457" s="244" t="s">
        <v>5828</v>
      </c>
      <c r="E457" s="235" t="s">
        <v>1480</v>
      </c>
      <c r="F457" s="235" t="s">
        <v>1481</v>
      </c>
      <c r="G457" s="236" t="s">
        <v>2595</v>
      </c>
      <c r="H457" s="236" t="s">
        <v>2586</v>
      </c>
      <c r="I457" s="236" t="s">
        <v>2393</v>
      </c>
      <c r="J457" s="236" t="s">
        <v>6313</v>
      </c>
      <c r="K457" s="313">
        <v>-1</v>
      </c>
      <c r="L457" s="314">
        <v>1</v>
      </c>
      <c r="M457" s="247" t="s">
        <v>6331</v>
      </c>
      <c r="N457" s="229" t="s">
        <v>6440</v>
      </c>
      <c r="O457" s="322"/>
      <c r="P457" s="229"/>
    </row>
    <row r="458" spans="1:16">
      <c r="A458" s="243" t="s">
        <v>5514</v>
      </c>
      <c r="B458" s="243" t="s">
        <v>1484</v>
      </c>
      <c r="C458" s="243" t="s">
        <v>16</v>
      </c>
      <c r="D458" s="244" t="s">
        <v>5827</v>
      </c>
      <c r="E458" s="235" t="s">
        <v>1480</v>
      </c>
      <c r="F458" s="235" t="s">
        <v>1481</v>
      </c>
      <c r="G458" s="236" t="s">
        <v>2397</v>
      </c>
      <c r="H458" s="236" t="s">
        <v>2379</v>
      </c>
      <c r="I458" s="236" t="s">
        <v>2398</v>
      </c>
      <c r="J458" s="236" t="s">
        <v>2400</v>
      </c>
      <c r="K458" s="313">
        <v>0</v>
      </c>
      <c r="L458" s="314">
        <v>1</v>
      </c>
      <c r="M458" s="247" t="s">
        <v>6331</v>
      </c>
      <c r="N458" s="229" t="s">
        <v>6440</v>
      </c>
      <c r="O458" s="322"/>
      <c r="P458" s="229"/>
    </row>
    <row r="459" spans="1:16">
      <c r="A459" s="243" t="s">
        <v>5514</v>
      </c>
      <c r="B459" s="243" t="s">
        <v>1488</v>
      </c>
      <c r="C459" s="243" t="s">
        <v>16</v>
      </c>
      <c r="D459" s="244" t="s">
        <v>5878</v>
      </c>
      <c r="E459" s="235" t="s">
        <v>1486</v>
      </c>
      <c r="F459" s="235" t="s">
        <v>4221</v>
      </c>
      <c r="G459" s="236" t="s">
        <v>2391</v>
      </c>
      <c r="H459" s="236" t="s">
        <v>2379</v>
      </c>
      <c r="I459" s="236" t="s">
        <v>2393</v>
      </c>
      <c r="J459" s="236" t="s">
        <v>6313</v>
      </c>
      <c r="K459" s="315">
        <v>-1000</v>
      </c>
      <c r="L459" s="315">
        <v>1000</v>
      </c>
      <c r="M459" s="247" t="s">
        <v>6331</v>
      </c>
      <c r="N459" s="229" t="s">
        <v>6440</v>
      </c>
      <c r="O459" s="322"/>
      <c r="P459" s="229"/>
    </row>
    <row r="460" spans="1:16">
      <c r="A460" s="178"/>
      <c r="B460" s="178" t="s">
        <v>1492</v>
      </c>
      <c r="C460" s="178" t="s">
        <v>16</v>
      </c>
      <c r="D460" s="172" t="s">
        <v>6104</v>
      </c>
      <c r="E460" s="185" t="s">
        <v>1490</v>
      </c>
      <c r="F460" s="185" t="s">
        <v>4167</v>
      </c>
      <c r="G460" s="185"/>
      <c r="H460" s="172"/>
      <c r="I460" s="185"/>
      <c r="J460" s="172"/>
      <c r="K460" s="172"/>
      <c r="L460" s="172"/>
      <c r="M460" s="229" t="s">
        <v>6331</v>
      </c>
      <c r="N460" s="322"/>
      <c r="O460" s="322"/>
      <c r="P460" s="229"/>
    </row>
    <row r="461" spans="1:16">
      <c r="A461" s="178"/>
      <c r="B461" s="178" t="s">
        <v>1496</v>
      </c>
      <c r="C461" s="178" t="s">
        <v>16</v>
      </c>
      <c r="D461" s="172" t="s">
        <v>6052</v>
      </c>
      <c r="E461" s="185" t="s">
        <v>1494</v>
      </c>
      <c r="F461" s="185" t="s">
        <v>4171</v>
      </c>
      <c r="G461" s="185"/>
      <c r="H461" s="172"/>
      <c r="I461" s="185"/>
      <c r="J461" s="172"/>
      <c r="K461" s="172"/>
      <c r="L461" s="172"/>
      <c r="M461" s="229" t="s">
        <v>6331</v>
      </c>
      <c r="N461" s="322"/>
      <c r="O461" s="322"/>
      <c r="P461" s="229"/>
    </row>
    <row r="462" spans="1:16">
      <c r="A462" s="178"/>
      <c r="B462" s="178" t="s">
        <v>1500</v>
      </c>
      <c r="C462" s="178" t="s">
        <v>16</v>
      </c>
      <c r="D462" s="172" t="s">
        <v>5890</v>
      </c>
      <c r="E462" s="185" t="s">
        <v>1498</v>
      </c>
      <c r="F462" s="185" t="s">
        <v>4172</v>
      </c>
      <c r="G462" s="185"/>
      <c r="H462" s="172"/>
      <c r="I462" s="185"/>
      <c r="J462" s="172"/>
      <c r="K462" s="172"/>
      <c r="L462" s="172"/>
      <c r="M462" s="229" t="s">
        <v>6331</v>
      </c>
      <c r="N462" s="322"/>
      <c r="O462" s="322"/>
      <c r="P462" s="229"/>
    </row>
    <row r="463" spans="1:16">
      <c r="A463" s="178"/>
      <c r="B463" s="178" t="s">
        <v>1504</v>
      </c>
      <c r="C463" s="178" t="s">
        <v>16</v>
      </c>
      <c r="D463" s="172" t="s">
        <v>5911</v>
      </c>
      <c r="E463" s="185" t="s">
        <v>1502</v>
      </c>
      <c r="F463" s="185" t="s">
        <v>4169</v>
      </c>
      <c r="G463" s="185"/>
      <c r="H463" s="172"/>
      <c r="I463" s="185"/>
      <c r="J463" s="172"/>
      <c r="K463" s="172"/>
      <c r="L463" s="172"/>
      <c r="M463" s="229" t="s">
        <v>6331</v>
      </c>
      <c r="N463" s="322"/>
      <c r="O463" s="322"/>
      <c r="P463" s="229"/>
    </row>
    <row r="464" spans="1:16">
      <c r="A464" s="178"/>
      <c r="B464" s="178" t="s">
        <v>1508</v>
      </c>
      <c r="C464" s="178" t="s">
        <v>16</v>
      </c>
      <c r="D464" s="172" t="s">
        <v>6075</v>
      </c>
      <c r="E464" s="185" t="s">
        <v>1506</v>
      </c>
      <c r="F464" s="185" t="s">
        <v>4170</v>
      </c>
      <c r="G464" s="185"/>
      <c r="H464" s="172"/>
      <c r="I464" s="185"/>
      <c r="J464" s="172"/>
      <c r="K464" s="172"/>
      <c r="L464" s="172"/>
      <c r="M464" s="229" t="s">
        <v>6331</v>
      </c>
      <c r="N464" s="322"/>
      <c r="O464" s="322"/>
      <c r="P464" s="229"/>
    </row>
    <row r="465" spans="1:16">
      <c r="A465" s="178"/>
      <c r="B465" s="178" t="s">
        <v>1510</v>
      </c>
      <c r="C465" s="178" t="s">
        <v>16</v>
      </c>
      <c r="D465" s="172" t="s">
        <v>5993</v>
      </c>
      <c r="E465" s="185"/>
      <c r="F465" s="185"/>
      <c r="G465" s="185"/>
      <c r="H465" s="172"/>
      <c r="I465" s="185"/>
      <c r="J465" s="172"/>
      <c r="K465" s="172"/>
      <c r="L465" s="172"/>
      <c r="M465" s="229" t="s">
        <v>6331</v>
      </c>
      <c r="N465" s="322"/>
      <c r="O465" s="322"/>
      <c r="P465" s="229"/>
    </row>
    <row r="466" spans="1:16">
      <c r="A466" s="178"/>
      <c r="B466" s="178" t="s">
        <v>1512</v>
      </c>
      <c r="C466" s="178" t="s">
        <v>16</v>
      </c>
      <c r="D466" s="172" t="s">
        <v>5891</v>
      </c>
      <c r="E466" s="185" t="s">
        <v>1506</v>
      </c>
      <c r="F466" s="185" t="s">
        <v>4170</v>
      </c>
      <c r="G466" s="185"/>
      <c r="H466" s="172"/>
      <c r="I466" s="185"/>
      <c r="J466" s="172"/>
      <c r="K466" s="172"/>
      <c r="L466" s="172"/>
      <c r="M466" s="229" t="s">
        <v>6331</v>
      </c>
      <c r="N466" s="322"/>
      <c r="O466" s="322"/>
      <c r="P466" s="229"/>
    </row>
    <row r="467" spans="1:16">
      <c r="A467" s="178"/>
      <c r="B467" s="178" t="s">
        <v>1516</v>
      </c>
      <c r="C467" s="178" t="s">
        <v>16</v>
      </c>
      <c r="D467" s="172" t="s">
        <v>6167</v>
      </c>
      <c r="E467" s="185" t="s">
        <v>1514</v>
      </c>
      <c r="F467" s="185" t="s">
        <v>4168</v>
      </c>
      <c r="G467" s="185"/>
      <c r="H467" s="172"/>
      <c r="I467" s="185"/>
      <c r="J467" s="172"/>
      <c r="K467" s="172"/>
      <c r="L467" s="172"/>
      <c r="M467" s="229" t="s">
        <v>6331</v>
      </c>
      <c r="N467" s="322"/>
      <c r="O467" s="322"/>
      <c r="P467" s="229"/>
    </row>
    <row r="468" spans="1:16">
      <c r="A468" s="178"/>
      <c r="B468" s="178" t="s">
        <v>1518</v>
      </c>
      <c r="C468" s="178" t="s">
        <v>16</v>
      </c>
      <c r="D468" s="172" t="s">
        <v>6040</v>
      </c>
      <c r="E468" s="185" t="s">
        <v>1514</v>
      </c>
      <c r="F468" s="185" t="s">
        <v>4168</v>
      </c>
      <c r="G468" s="185"/>
      <c r="H468" s="172"/>
      <c r="I468" s="185"/>
      <c r="J468" s="172"/>
      <c r="K468" s="172"/>
      <c r="L468" s="172"/>
      <c r="M468" s="229" t="s">
        <v>6331</v>
      </c>
      <c r="N468" s="322"/>
      <c r="O468" s="322"/>
      <c r="P468" s="229"/>
    </row>
    <row r="469" spans="1:16">
      <c r="A469" s="178"/>
      <c r="B469" s="178" t="s">
        <v>1522</v>
      </c>
      <c r="C469" s="178" t="s">
        <v>16</v>
      </c>
      <c r="D469" s="172" t="s">
        <v>6186</v>
      </c>
      <c r="E469" s="185" t="s">
        <v>1520</v>
      </c>
      <c r="F469" s="185" t="s">
        <v>1521</v>
      </c>
      <c r="G469" s="185"/>
      <c r="H469" s="172"/>
      <c r="I469" s="185"/>
      <c r="J469" s="172"/>
      <c r="K469" s="172"/>
      <c r="L469" s="172"/>
      <c r="M469" s="229" t="s">
        <v>6331</v>
      </c>
      <c r="N469" s="322"/>
      <c r="O469" s="322"/>
      <c r="P469" s="229"/>
    </row>
    <row r="470" spans="1:16">
      <c r="A470" s="178"/>
      <c r="B470" s="178" t="s">
        <v>1526</v>
      </c>
      <c r="C470" s="178" t="s">
        <v>16</v>
      </c>
      <c r="D470" s="172" t="s">
        <v>5994</v>
      </c>
      <c r="E470" s="185" t="s">
        <v>1524</v>
      </c>
      <c r="F470" s="185" t="s">
        <v>1525</v>
      </c>
      <c r="G470" s="185"/>
      <c r="H470" s="172"/>
      <c r="I470" s="185"/>
      <c r="J470" s="172"/>
      <c r="K470" s="172"/>
      <c r="L470" s="172"/>
      <c r="M470" s="229" t="s">
        <v>6331</v>
      </c>
      <c r="N470" s="322"/>
      <c r="O470" s="322"/>
      <c r="P470" s="229"/>
    </row>
    <row r="471" spans="1:16">
      <c r="A471" s="178"/>
      <c r="B471" s="178" t="s">
        <v>1530</v>
      </c>
      <c r="C471" s="178" t="s">
        <v>16</v>
      </c>
      <c r="D471" s="172" t="s">
        <v>5995</v>
      </c>
      <c r="E471" s="185" t="s">
        <v>1528</v>
      </c>
      <c r="F471" s="185" t="s">
        <v>1529</v>
      </c>
      <c r="G471" s="185"/>
      <c r="H471" s="172"/>
      <c r="I471" s="185"/>
      <c r="J471" s="172"/>
      <c r="K471" s="172"/>
      <c r="L471" s="172"/>
      <c r="M471" s="229" t="s">
        <v>6331</v>
      </c>
      <c r="N471" s="322"/>
      <c r="O471" s="322"/>
      <c r="P471" s="229"/>
    </row>
    <row r="472" spans="1:16" s="269" customFormat="1">
      <c r="A472" s="178"/>
      <c r="B472" s="178" t="s">
        <v>1534</v>
      </c>
      <c r="C472" s="178" t="s">
        <v>16</v>
      </c>
      <c r="D472" s="172" t="s">
        <v>5996</v>
      </c>
      <c r="E472" s="185" t="s">
        <v>1532</v>
      </c>
      <c r="F472" s="185" t="s">
        <v>1533</v>
      </c>
      <c r="G472" s="185"/>
      <c r="H472" s="172"/>
      <c r="I472" s="185"/>
      <c r="J472" s="172"/>
      <c r="K472" s="172"/>
      <c r="L472" s="172"/>
      <c r="M472" s="229" t="s">
        <v>6331</v>
      </c>
      <c r="N472" s="247"/>
      <c r="O472" s="247"/>
      <c r="P472" s="268"/>
    </row>
    <row r="473" spans="1:16" s="269" customFormat="1">
      <c r="A473" s="178"/>
      <c r="B473" s="178" t="s">
        <v>1537</v>
      </c>
      <c r="C473" s="178" t="s">
        <v>16</v>
      </c>
      <c r="D473" s="172" t="s">
        <v>5997</v>
      </c>
      <c r="E473" s="185" t="s">
        <v>1536</v>
      </c>
      <c r="F473" s="185" t="s">
        <v>55</v>
      </c>
      <c r="G473" s="185"/>
      <c r="H473" s="172"/>
      <c r="I473" s="185"/>
      <c r="J473" s="172"/>
      <c r="K473" s="172"/>
      <c r="L473" s="172"/>
      <c r="M473" s="229" t="s">
        <v>6331</v>
      </c>
      <c r="N473" s="247"/>
      <c r="O473" s="247"/>
      <c r="P473" s="268"/>
    </row>
    <row r="474" spans="1:16">
      <c r="A474" s="178"/>
      <c r="B474" s="178" t="s">
        <v>1540</v>
      </c>
      <c r="C474" s="178" t="s">
        <v>16</v>
      </c>
      <c r="D474" s="172" t="s">
        <v>5998</v>
      </c>
      <c r="E474" s="185" t="s">
        <v>1539</v>
      </c>
      <c r="F474" s="185" t="s">
        <v>55</v>
      </c>
      <c r="G474" s="185"/>
      <c r="H474" s="172"/>
      <c r="I474" s="185"/>
      <c r="J474" s="172"/>
      <c r="K474" s="172"/>
      <c r="L474" s="172"/>
      <c r="M474" s="229" t="s">
        <v>6331</v>
      </c>
      <c r="N474" s="322"/>
      <c r="O474" s="322"/>
      <c r="P474" s="229"/>
    </row>
    <row r="475" spans="1:16">
      <c r="A475" s="178"/>
      <c r="B475" s="178" t="s">
        <v>1544</v>
      </c>
      <c r="C475" s="178" t="s">
        <v>16</v>
      </c>
      <c r="D475" s="172" t="s">
        <v>5999</v>
      </c>
      <c r="E475" s="185" t="s">
        <v>1542</v>
      </c>
      <c r="F475" s="185" t="s">
        <v>1543</v>
      </c>
      <c r="G475" s="185"/>
      <c r="H475" s="172"/>
      <c r="I475" s="185"/>
      <c r="J475" s="172"/>
      <c r="K475" s="172"/>
      <c r="L475" s="172"/>
      <c r="M475" s="229" t="s">
        <v>6331</v>
      </c>
      <c r="N475" s="322"/>
      <c r="O475" s="322"/>
      <c r="P475" s="229"/>
    </row>
    <row r="476" spans="1:16">
      <c r="A476" s="178"/>
      <c r="B476" s="178" t="s">
        <v>1547</v>
      </c>
      <c r="C476" s="178" t="s">
        <v>16</v>
      </c>
      <c r="D476" s="172" t="s">
        <v>5986</v>
      </c>
      <c r="E476" s="185" t="s">
        <v>1546</v>
      </c>
      <c r="F476" s="185" t="s">
        <v>55</v>
      </c>
      <c r="G476" s="185"/>
      <c r="H476" s="172"/>
      <c r="I476" s="185"/>
      <c r="J476" s="172"/>
      <c r="K476" s="172"/>
      <c r="L476" s="172"/>
      <c r="M476" s="229" t="s">
        <v>6331</v>
      </c>
      <c r="N476" s="322"/>
      <c r="O476" s="322"/>
      <c r="P476" s="229"/>
    </row>
    <row r="477" spans="1:16">
      <c r="A477" s="178"/>
      <c r="B477" s="178" t="s">
        <v>1550</v>
      </c>
      <c r="C477" s="178" t="s">
        <v>16</v>
      </c>
      <c r="D477" s="172" t="s">
        <v>6000</v>
      </c>
      <c r="E477" s="185" t="s">
        <v>1549</v>
      </c>
      <c r="F477" s="185" t="s">
        <v>55</v>
      </c>
      <c r="G477" s="185"/>
      <c r="H477" s="172"/>
      <c r="I477" s="185"/>
      <c r="J477" s="172"/>
      <c r="K477" s="172"/>
      <c r="L477" s="172"/>
      <c r="M477" s="229" t="s">
        <v>6331</v>
      </c>
      <c r="N477" s="322"/>
      <c r="O477" s="322"/>
      <c r="P477" s="229"/>
    </row>
    <row r="478" spans="1:16">
      <c r="A478" s="178"/>
      <c r="B478" s="178" t="s">
        <v>1554</v>
      </c>
      <c r="C478" s="178" t="s">
        <v>16</v>
      </c>
      <c r="D478" s="172" t="s">
        <v>6001</v>
      </c>
      <c r="E478" s="185" t="s">
        <v>1552</v>
      </c>
      <c r="F478" s="185" t="s">
        <v>1553</v>
      </c>
      <c r="G478" s="185"/>
      <c r="H478" s="172"/>
      <c r="I478" s="185"/>
      <c r="J478" s="172"/>
      <c r="K478" s="172"/>
      <c r="L478" s="172"/>
      <c r="M478" s="229" t="s">
        <v>6331</v>
      </c>
      <c r="N478" s="322"/>
      <c r="O478" s="322"/>
      <c r="P478" s="229"/>
    </row>
    <row r="479" spans="1:16">
      <c r="A479" s="178"/>
      <c r="B479" s="178" t="s">
        <v>1558</v>
      </c>
      <c r="C479" s="178" t="s">
        <v>16</v>
      </c>
      <c r="D479" s="172" t="s">
        <v>5985</v>
      </c>
      <c r="E479" s="185" t="s">
        <v>1556</v>
      </c>
      <c r="F479" s="185" t="s">
        <v>1557</v>
      </c>
      <c r="G479" s="185"/>
      <c r="H479" s="172"/>
      <c r="I479" s="185"/>
      <c r="J479" s="172"/>
      <c r="K479" s="172"/>
      <c r="L479" s="172"/>
      <c r="M479" s="229" t="s">
        <v>6331</v>
      </c>
      <c r="N479" s="322"/>
      <c r="O479" s="322"/>
      <c r="P479" s="229"/>
    </row>
    <row r="480" spans="1:16">
      <c r="A480" s="178"/>
      <c r="B480" s="178" t="s">
        <v>1560</v>
      </c>
      <c r="C480" s="178" t="s">
        <v>16</v>
      </c>
      <c r="D480" s="172" t="s">
        <v>5951</v>
      </c>
      <c r="E480" s="185" t="s">
        <v>1528</v>
      </c>
      <c r="F480" s="185" t="s">
        <v>1529</v>
      </c>
      <c r="G480" s="185"/>
      <c r="H480" s="172"/>
      <c r="I480" s="185"/>
      <c r="J480" s="172"/>
      <c r="K480" s="172"/>
      <c r="L480" s="172"/>
      <c r="M480" s="229" t="s">
        <v>6331</v>
      </c>
      <c r="N480" s="322"/>
      <c r="O480" s="322"/>
      <c r="P480" s="229"/>
    </row>
    <row r="481" spans="1:16">
      <c r="A481" s="178"/>
      <c r="B481" s="178" t="s">
        <v>1562</v>
      </c>
      <c r="C481" s="178" t="s">
        <v>16</v>
      </c>
      <c r="D481" s="172" t="s">
        <v>5952</v>
      </c>
      <c r="E481" s="185" t="s">
        <v>1532</v>
      </c>
      <c r="F481" s="185" t="s">
        <v>1533</v>
      </c>
      <c r="G481" s="185"/>
      <c r="H481" s="172"/>
      <c r="I481" s="185"/>
      <c r="J481" s="172"/>
      <c r="K481" s="172"/>
      <c r="L481" s="172"/>
      <c r="M481" s="229" t="s">
        <v>6331</v>
      </c>
      <c r="N481" s="322"/>
      <c r="O481" s="322"/>
      <c r="P481" s="229"/>
    </row>
    <row r="482" spans="1:16">
      <c r="A482" s="178"/>
      <c r="B482" s="178" t="s">
        <v>1564</v>
      </c>
      <c r="C482" s="178" t="s">
        <v>16</v>
      </c>
      <c r="D482" s="172" t="s">
        <v>6168</v>
      </c>
      <c r="E482" s="185" t="s">
        <v>1542</v>
      </c>
      <c r="F482" s="185" t="s">
        <v>1543</v>
      </c>
      <c r="G482" s="185"/>
      <c r="H482" s="172"/>
      <c r="I482" s="185"/>
      <c r="J482" s="172"/>
      <c r="K482" s="172"/>
      <c r="L482" s="172"/>
      <c r="M482" s="229" t="s">
        <v>6331</v>
      </c>
      <c r="N482" s="322"/>
      <c r="O482" s="322"/>
      <c r="P482" s="229"/>
    </row>
    <row r="483" spans="1:16">
      <c r="A483" s="178"/>
      <c r="B483" s="178" t="s">
        <v>1566</v>
      </c>
      <c r="C483" s="178" t="s">
        <v>16</v>
      </c>
      <c r="D483" s="172" t="s">
        <v>6169</v>
      </c>
      <c r="E483" s="185" t="s">
        <v>1552</v>
      </c>
      <c r="F483" s="185" t="s">
        <v>1553</v>
      </c>
      <c r="G483" s="185"/>
      <c r="H483" s="172"/>
      <c r="I483" s="185"/>
      <c r="J483" s="172"/>
      <c r="K483" s="172"/>
      <c r="L483" s="172"/>
      <c r="M483" s="229" t="s">
        <v>6331</v>
      </c>
      <c r="N483" s="322"/>
      <c r="O483" s="322"/>
      <c r="P483" s="229"/>
    </row>
    <row r="484" spans="1:16">
      <c r="A484" s="178"/>
      <c r="B484" s="178" t="s">
        <v>1570</v>
      </c>
      <c r="C484" s="178" t="s">
        <v>16</v>
      </c>
      <c r="D484" s="172" t="s">
        <v>5928</v>
      </c>
      <c r="E484" s="185" t="s">
        <v>1568</v>
      </c>
      <c r="F484" s="185" t="s">
        <v>1569</v>
      </c>
      <c r="G484" s="185"/>
      <c r="H484" s="172"/>
      <c r="I484" s="185"/>
      <c r="J484" s="172"/>
      <c r="K484" s="172"/>
      <c r="L484" s="172"/>
      <c r="M484" s="229" t="s">
        <v>6331</v>
      </c>
      <c r="N484" s="322"/>
      <c r="O484" s="322"/>
      <c r="P484" s="229"/>
    </row>
    <row r="485" spans="1:16">
      <c r="A485" s="178"/>
      <c r="B485" s="178" t="s">
        <v>1574</v>
      </c>
      <c r="C485" s="178" t="s">
        <v>16</v>
      </c>
      <c r="D485" s="172" t="s">
        <v>5960</v>
      </c>
      <c r="E485" s="185" t="s">
        <v>1572</v>
      </c>
      <c r="F485" s="185" t="s">
        <v>1573</v>
      </c>
      <c r="G485" s="185"/>
      <c r="H485" s="172"/>
      <c r="I485" s="185"/>
      <c r="J485" s="172"/>
      <c r="K485" s="172"/>
      <c r="L485" s="172"/>
      <c r="M485" s="229" t="s">
        <v>6331</v>
      </c>
      <c r="N485" s="322"/>
      <c r="O485" s="322"/>
      <c r="P485" s="229"/>
    </row>
    <row r="486" spans="1:16">
      <c r="A486" s="178"/>
      <c r="B486" s="178" t="s">
        <v>1578</v>
      </c>
      <c r="C486" s="178" t="s">
        <v>16</v>
      </c>
      <c r="D486" s="172" t="s">
        <v>5925</v>
      </c>
      <c r="E486" s="185" t="s">
        <v>1576</v>
      </c>
      <c r="F486" s="185" t="s">
        <v>1577</v>
      </c>
      <c r="G486" s="185"/>
      <c r="H486" s="172"/>
      <c r="I486" s="185"/>
      <c r="J486" s="172"/>
      <c r="K486" s="172"/>
      <c r="L486" s="172"/>
      <c r="M486" s="229" t="s">
        <v>6331</v>
      </c>
      <c r="N486" s="322"/>
      <c r="O486" s="322"/>
      <c r="P486" s="229"/>
    </row>
    <row r="487" spans="1:16">
      <c r="A487" s="178"/>
      <c r="B487" s="178" t="s">
        <v>1580</v>
      </c>
      <c r="C487" s="178" t="s">
        <v>16</v>
      </c>
      <c r="D487" s="172" t="s">
        <v>5926</v>
      </c>
      <c r="E487" s="185" t="s">
        <v>1576</v>
      </c>
      <c r="F487" s="185" t="s">
        <v>1577</v>
      </c>
      <c r="G487" s="185"/>
      <c r="H487" s="172"/>
      <c r="I487" s="185"/>
      <c r="J487" s="172"/>
      <c r="K487" s="172"/>
      <c r="L487" s="172"/>
      <c r="M487" s="229" t="s">
        <v>6331</v>
      </c>
      <c r="N487" s="322"/>
      <c r="O487" s="322"/>
      <c r="P487" s="229"/>
    </row>
    <row r="488" spans="1:16">
      <c r="A488" s="178"/>
      <c r="B488" s="178" t="s">
        <v>1582</v>
      </c>
      <c r="C488" s="178" t="s">
        <v>16</v>
      </c>
      <c r="D488" s="172" t="s">
        <v>5929</v>
      </c>
      <c r="E488" s="185" t="s">
        <v>1572</v>
      </c>
      <c r="F488" s="185" t="s">
        <v>1573</v>
      </c>
      <c r="G488" s="185"/>
      <c r="H488" s="172"/>
      <c r="I488" s="185"/>
      <c r="J488" s="172"/>
      <c r="K488" s="172"/>
      <c r="L488" s="172"/>
      <c r="M488" s="229" t="s">
        <v>6331</v>
      </c>
      <c r="N488" s="322"/>
      <c r="O488" s="322"/>
      <c r="P488" s="229"/>
    </row>
    <row r="489" spans="1:16">
      <c r="A489" s="178"/>
      <c r="B489" s="178" t="s">
        <v>1584</v>
      </c>
      <c r="C489" s="178" t="s">
        <v>16</v>
      </c>
      <c r="D489" s="172" t="s">
        <v>5927</v>
      </c>
      <c r="E489" s="185" t="s">
        <v>1576</v>
      </c>
      <c r="F489" s="185" t="s">
        <v>1577</v>
      </c>
      <c r="G489" s="185"/>
      <c r="H489" s="172"/>
      <c r="I489" s="185"/>
      <c r="J489" s="172"/>
      <c r="K489" s="172"/>
      <c r="L489" s="172"/>
      <c r="M489" s="229" t="s">
        <v>6331</v>
      </c>
      <c r="N489" s="322"/>
      <c r="O489" s="322"/>
      <c r="P489" s="229"/>
    </row>
    <row r="490" spans="1:16">
      <c r="A490" s="178"/>
      <c r="B490" s="178" t="s">
        <v>1588</v>
      </c>
      <c r="C490" s="178" t="s">
        <v>16</v>
      </c>
      <c r="D490" s="172" t="s">
        <v>5946</v>
      </c>
      <c r="E490" s="185" t="s">
        <v>1586</v>
      </c>
      <c r="F490" s="185" t="s">
        <v>1587</v>
      </c>
      <c r="G490" s="185"/>
      <c r="H490" s="172"/>
      <c r="I490" s="185"/>
      <c r="J490" s="172"/>
      <c r="K490" s="172"/>
      <c r="L490" s="172"/>
      <c r="M490" s="229" t="s">
        <v>6331</v>
      </c>
      <c r="N490" s="322"/>
      <c r="O490" s="322"/>
      <c r="P490" s="229"/>
    </row>
    <row r="491" spans="1:16">
      <c r="A491" s="178"/>
      <c r="B491" s="178" t="s">
        <v>1592</v>
      </c>
      <c r="C491" s="178" t="s">
        <v>16</v>
      </c>
      <c r="D491" s="172" t="s">
        <v>5955</v>
      </c>
      <c r="E491" s="185" t="s">
        <v>1590</v>
      </c>
      <c r="F491" s="185" t="s">
        <v>1591</v>
      </c>
      <c r="G491" s="185"/>
      <c r="H491" s="172"/>
      <c r="I491" s="185"/>
      <c r="J491" s="172"/>
      <c r="K491" s="172"/>
      <c r="L491" s="172"/>
      <c r="M491" s="229" t="s">
        <v>6331</v>
      </c>
      <c r="N491" s="322"/>
      <c r="O491" s="322"/>
      <c r="P491" s="229"/>
    </row>
    <row r="492" spans="1:16">
      <c r="A492" s="178"/>
      <c r="B492" s="178" t="s">
        <v>1596</v>
      </c>
      <c r="C492" s="178" t="s">
        <v>16</v>
      </c>
      <c r="D492" s="172" t="s">
        <v>6071</v>
      </c>
      <c r="E492" s="185" t="s">
        <v>1594</v>
      </c>
      <c r="F492" s="185" t="s">
        <v>4231</v>
      </c>
      <c r="G492" s="185"/>
      <c r="H492" s="172"/>
      <c r="I492" s="185"/>
      <c r="J492" s="172"/>
      <c r="K492" s="172"/>
      <c r="L492" s="172"/>
      <c r="M492" s="229" t="s">
        <v>6331</v>
      </c>
      <c r="N492" s="322"/>
      <c r="O492" s="322"/>
      <c r="P492" s="229"/>
    </row>
    <row r="493" spans="1:16">
      <c r="A493" s="178"/>
      <c r="B493" s="178" t="s">
        <v>1598</v>
      </c>
      <c r="C493" s="178" t="s">
        <v>16</v>
      </c>
      <c r="D493" s="172" t="s">
        <v>6144</v>
      </c>
      <c r="E493" s="185" t="s">
        <v>1594</v>
      </c>
      <c r="F493" s="185" t="s">
        <v>4231</v>
      </c>
      <c r="G493" s="185"/>
      <c r="H493" s="172"/>
      <c r="I493" s="185"/>
      <c r="J493" s="172"/>
      <c r="K493" s="172"/>
      <c r="L493" s="172"/>
      <c r="M493" s="229" t="s">
        <v>6331</v>
      </c>
      <c r="N493" s="322"/>
      <c r="O493" s="322"/>
      <c r="P493" s="229"/>
    </row>
    <row r="494" spans="1:16">
      <c r="A494" s="178"/>
      <c r="B494" s="178" t="s">
        <v>1600</v>
      </c>
      <c r="C494" s="178" t="s">
        <v>16</v>
      </c>
      <c r="D494" s="172" t="s">
        <v>6069</v>
      </c>
      <c r="E494" s="185" t="s">
        <v>1594</v>
      </c>
      <c r="F494" s="185" t="s">
        <v>4231</v>
      </c>
      <c r="G494" s="185"/>
      <c r="H494" s="172"/>
      <c r="I494" s="185"/>
      <c r="J494" s="172"/>
      <c r="K494" s="172"/>
      <c r="L494" s="172"/>
      <c r="M494" s="229" t="s">
        <v>6331</v>
      </c>
      <c r="N494" s="322"/>
      <c r="O494" s="322"/>
      <c r="P494" s="229"/>
    </row>
    <row r="495" spans="1:16">
      <c r="A495" s="178"/>
      <c r="B495" s="178" t="s">
        <v>1602</v>
      </c>
      <c r="C495" s="178" t="s">
        <v>16</v>
      </c>
      <c r="D495" s="172" t="s">
        <v>5887</v>
      </c>
      <c r="E495" s="185"/>
      <c r="F495" s="185"/>
      <c r="G495" s="185"/>
      <c r="H495" s="172"/>
      <c r="I495" s="185"/>
      <c r="J495" s="172"/>
      <c r="K495" s="172"/>
      <c r="L495" s="172"/>
      <c r="M495" s="229" t="s">
        <v>6331</v>
      </c>
      <c r="N495" s="322"/>
      <c r="O495" s="322"/>
      <c r="P495" s="229"/>
    </row>
    <row r="496" spans="1:16">
      <c r="A496" s="178"/>
      <c r="B496" s="178" t="s">
        <v>1604</v>
      </c>
      <c r="C496" s="178" t="s">
        <v>16</v>
      </c>
      <c r="D496" s="172" t="s">
        <v>5885</v>
      </c>
      <c r="E496" s="185"/>
      <c r="F496" s="185"/>
      <c r="G496" s="185"/>
      <c r="H496" s="172"/>
      <c r="I496" s="185"/>
      <c r="J496" s="172"/>
      <c r="K496" s="172"/>
      <c r="L496" s="172"/>
      <c r="M496" s="229" t="s">
        <v>6331</v>
      </c>
      <c r="N496" s="322"/>
      <c r="O496" s="322"/>
      <c r="P496" s="229"/>
    </row>
    <row r="497" spans="1:16">
      <c r="A497" s="178"/>
      <c r="B497" s="178" t="s">
        <v>1606</v>
      </c>
      <c r="C497" s="178" t="s">
        <v>16</v>
      </c>
      <c r="D497" s="172" t="s">
        <v>5883</v>
      </c>
      <c r="E497" s="185"/>
      <c r="F497" s="185"/>
      <c r="G497" s="185"/>
      <c r="H497" s="172"/>
      <c r="I497" s="185"/>
      <c r="J497" s="172"/>
      <c r="K497" s="172"/>
      <c r="L497" s="172"/>
      <c r="M497" s="229" t="s">
        <v>6331</v>
      </c>
      <c r="N497" s="322"/>
      <c r="O497" s="322"/>
      <c r="P497" s="229"/>
    </row>
    <row r="498" spans="1:16">
      <c r="A498" s="178"/>
      <c r="B498" s="178" t="s">
        <v>1608</v>
      </c>
      <c r="C498" s="178" t="s">
        <v>16</v>
      </c>
      <c r="D498" s="172" t="s">
        <v>5884</v>
      </c>
      <c r="E498" s="185"/>
      <c r="F498" s="185"/>
      <c r="G498" s="185"/>
      <c r="H498" s="172"/>
      <c r="I498" s="185"/>
      <c r="J498" s="172"/>
      <c r="K498" s="172"/>
      <c r="L498" s="172"/>
      <c r="M498" s="229" t="s">
        <v>6331</v>
      </c>
      <c r="N498" s="322"/>
      <c r="O498" s="322"/>
      <c r="P498" s="229"/>
    </row>
    <row r="499" spans="1:16">
      <c r="A499" s="178"/>
      <c r="B499" s="178" t="s">
        <v>1610</v>
      </c>
      <c r="C499" s="178" t="s">
        <v>16</v>
      </c>
      <c r="D499" s="172" t="s">
        <v>5881</v>
      </c>
      <c r="E499" s="185"/>
      <c r="F499" s="185"/>
      <c r="G499" s="185"/>
      <c r="H499" s="172"/>
      <c r="I499" s="185"/>
      <c r="J499" s="172"/>
      <c r="K499" s="172"/>
      <c r="L499" s="172"/>
      <c r="M499" s="229" t="s">
        <v>6331</v>
      </c>
      <c r="N499" s="322"/>
      <c r="O499" s="322"/>
      <c r="P499" s="229"/>
    </row>
    <row r="500" spans="1:16">
      <c r="A500" s="178"/>
      <c r="B500" s="178" t="s">
        <v>1612</v>
      </c>
      <c r="C500" s="178" t="s">
        <v>16</v>
      </c>
      <c r="D500" s="172" t="s">
        <v>5880</v>
      </c>
      <c r="E500" s="185"/>
      <c r="F500" s="185"/>
      <c r="G500" s="185"/>
      <c r="H500" s="172"/>
      <c r="I500" s="185"/>
      <c r="J500" s="172"/>
      <c r="K500" s="172"/>
      <c r="L500" s="172"/>
      <c r="M500" s="229" t="s">
        <v>6331</v>
      </c>
      <c r="N500" s="322"/>
      <c r="O500" s="322"/>
      <c r="P500" s="229"/>
    </row>
    <row r="501" spans="1:16">
      <c r="A501" s="178"/>
      <c r="B501" s="178" t="s">
        <v>1616</v>
      </c>
      <c r="C501" s="178" t="s">
        <v>16</v>
      </c>
      <c r="D501" s="233" t="s">
        <v>5886</v>
      </c>
      <c r="E501" s="198" t="s">
        <v>1614</v>
      </c>
      <c r="F501" s="198" t="s">
        <v>4176</v>
      </c>
      <c r="G501" s="185"/>
      <c r="H501" s="172"/>
      <c r="I501" s="198"/>
      <c r="J501" s="233"/>
      <c r="K501" s="172"/>
      <c r="L501" s="172"/>
      <c r="M501" s="229" t="s">
        <v>6331</v>
      </c>
      <c r="N501" s="322"/>
      <c r="O501" s="322"/>
      <c r="P501" s="229"/>
    </row>
    <row r="502" spans="1:16">
      <c r="A502" s="178"/>
      <c r="B502" s="178" t="s">
        <v>1618</v>
      </c>
      <c r="C502" s="178" t="s">
        <v>16</v>
      </c>
      <c r="D502" s="172" t="s">
        <v>5894</v>
      </c>
      <c r="E502" s="185"/>
      <c r="F502" s="185"/>
      <c r="G502" s="185"/>
      <c r="H502" s="172"/>
      <c r="I502" s="185"/>
      <c r="J502" s="172"/>
      <c r="K502" s="172"/>
      <c r="L502" s="172"/>
      <c r="M502" s="229" t="s">
        <v>6331</v>
      </c>
      <c r="N502" s="322"/>
      <c r="O502" s="322"/>
      <c r="P502" s="229"/>
    </row>
    <row r="503" spans="1:16">
      <c r="A503" s="178"/>
      <c r="B503" s="178" t="s">
        <v>1620</v>
      </c>
      <c r="C503" s="178" t="s">
        <v>16</v>
      </c>
      <c r="D503" s="172" t="s">
        <v>5882</v>
      </c>
      <c r="E503" s="185"/>
      <c r="F503" s="185"/>
      <c r="G503" s="185"/>
      <c r="H503" s="172"/>
      <c r="I503" s="185"/>
      <c r="J503" s="172"/>
      <c r="K503" s="172"/>
      <c r="L503" s="172"/>
      <c r="M503" s="229" t="s">
        <v>6331</v>
      </c>
      <c r="N503" s="229"/>
      <c r="O503" s="322"/>
      <c r="P503" s="229"/>
    </row>
    <row r="504" spans="1:16">
      <c r="A504" s="285"/>
      <c r="B504" s="285" t="s">
        <v>1634</v>
      </c>
      <c r="C504" s="287" t="s">
        <v>16</v>
      </c>
      <c r="D504" s="290" t="s">
        <v>12</v>
      </c>
      <c r="E504" s="186" t="s">
        <v>3603</v>
      </c>
      <c r="F504" s="186" t="s">
        <v>3605</v>
      </c>
      <c r="G504" s="186" t="s">
        <v>1622</v>
      </c>
      <c r="H504" s="183" t="s">
        <v>1623</v>
      </c>
      <c r="I504" s="186" t="s">
        <v>3604</v>
      </c>
      <c r="J504" s="183" t="s">
        <v>3606</v>
      </c>
      <c r="K504" s="183" t="s">
        <v>3607</v>
      </c>
      <c r="L504" s="183" t="s">
        <v>3608</v>
      </c>
      <c r="M504" s="229" t="s">
        <v>6330</v>
      </c>
      <c r="N504" s="229"/>
      <c r="O504" s="322"/>
      <c r="P504" s="229"/>
    </row>
    <row r="505" spans="1:16">
      <c r="A505" s="243" t="s">
        <v>5514</v>
      </c>
      <c r="B505" s="243" t="s">
        <v>15</v>
      </c>
      <c r="C505" s="239" t="s">
        <v>16</v>
      </c>
      <c r="D505" s="298" t="s">
        <v>5496</v>
      </c>
      <c r="E505" s="238" t="s">
        <v>13</v>
      </c>
      <c r="F505" s="238" t="s">
        <v>3326</v>
      </c>
      <c r="G505" s="236" t="s">
        <v>1692</v>
      </c>
      <c r="H505" s="238" t="s">
        <v>3298</v>
      </c>
      <c r="I505" s="238" t="s">
        <v>3386</v>
      </c>
      <c r="J505" s="238" t="s">
        <v>3327</v>
      </c>
      <c r="K505" s="237">
        <v>0</v>
      </c>
      <c r="L505" s="237">
        <v>1000</v>
      </c>
      <c r="M505" s="247" t="s">
        <v>6330</v>
      </c>
      <c r="N505" s="229"/>
      <c r="O505" s="322"/>
      <c r="P505" s="229"/>
    </row>
    <row r="506" spans="1:16">
      <c r="A506" s="239" t="s">
        <v>5808</v>
      </c>
      <c r="B506" s="243" t="s">
        <v>19</v>
      </c>
      <c r="C506" s="239" t="s">
        <v>16</v>
      </c>
      <c r="D506" s="298" t="s">
        <v>5742</v>
      </c>
      <c r="E506" s="238" t="s">
        <v>3374</v>
      </c>
      <c r="F506" s="238" t="s">
        <v>3326</v>
      </c>
      <c r="G506" s="236" t="s">
        <v>1692</v>
      </c>
      <c r="H506" s="238" t="s">
        <v>3298</v>
      </c>
      <c r="I506" s="238" t="s">
        <v>3374</v>
      </c>
      <c r="J506" s="238" t="s">
        <v>3327</v>
      </c>
      <c r="K506" s="237">
        <v>0</v>
      </c>
      <c r="L506" s="237">
        <v>1000</v>
      </c>
      <c r="M506" s="268" t="s">
        <v>6330</v>
      </c>
      <c r="N506" s="229"/>
      <c r="O506" s="322"/>
      <c r="P506" s="229"/>
    </row>
    <row r="507" spans="1:16">
      <c r="A507" s="239" t="s">
        <v>5808</v>
      </c>
      <c r="B507" s="243" t="s">
        <v>19</v>
      </c>
      <c r="C507" s="236" t="s">
        <v>16</v>
      </c>
      <c r="D507" s="238" t="s">
        <v>5744</v>
      </c>
      <c r="E507" s="236" t="s">
        <v>18</v>
      </c>
      <c r="F507" s="238" t="s">
        <v>3326</v>
      </c>
      <c r="G507" s="236" t="s">
        <v>1692</v>
      </c>
      <c r="H507" s="238" t="s">
        <v>3298</v>
      </c>
      <c r="I507" s="236" t="s">
        <v>18</v>
      </c>
      <c r="J507" s="238" t="s">
        <v>3327</v>
      </c>
      <c r="K507" s="239">
        <v>0</v>
      </c>
      <c r="L507" s="237">
        <v>1000</v>
      </c>
      <c r="M507" s="247" t="s">
        <v>6330</v>
      </c>
      <c r="N507" s="229"/>
      <c r="O507" s="322"/>
      <c r="P507" s="229"/>
    </row>
    <row r="508" spans="1:16">
      <c r="A508" s="243" t="s">
        <v>5514</v>
      </c>
      <c r="B508" s="243" t="s">
        <v>23</v>
      </c>
      <c r="C508" s="239" t="s">
        <v>16</v>
      </c>
      <c r="D508" s="298" t="s">
        <v>5501</v>
      </c>
      <c r="E508" s="238" t="s">
        <v>21</v>
      </c>
      <c r="F508" s="238" t="s">
        <v>3326</v>
      </c>
      <c r="G508" s="236" t="s">
        <v>1692</v>
      </c>
      <c r="H508" s="238" t="s">
        <v>3298</v>
      </c>
      <c r="I508" s="238" t="s">
        <v>3444</v>
      </c>
      <c r="J508" s="238" t="s">
        <v>3327</v>
      </c>
      <c r="K508" s="237">
        <v>0</v>
      </c>
      <c r="L508" s="237">
        <v>1000</v>
      </c>
      <c r="M508" s="247" t="s">
        <v>6330</v>
      </c>
      <c r="N508" s="229"/>
      <c r="O508" s="322"/>
      <c r="P508" s="229"/>
    </row>
    <row r="509" spans="1:16" s="269" customFormat="1">
      <c r="A509" s="243" t="s">
        <v>5514</v>
      </c>
      <c r="B509" s="243" t="s">
        <v>26</v>
      </c>
      <c r="C509" s="239" t="s">
        <v>16</v>
      </c>
      <c r="D509" s="298" t="s">
        <v>5308</v>
      </c>
      <c r="E509" s="238" t="s">
        <v>3446</v>
      </c>
      <c r="F509" s="238" t="s">
        <v>3326</v>
      </c>
      <c r="G509" s="236" t="s">
        <v>1692</v>
      </c>
      <c r="H509" s="238" t="s">
        <v>3298</v>
      </c>
      <c r="I509" s="238" t="s">
        <v>3447</v>
      </c>
      <c r="J509" s="238" t="s">
        <v>3327</v>
      </c>
      <c r="K509" s="237">
        <v>0</v>
      </c>
      <c r="L509" s="237">
        <v>1000</v>
      </c>
      <c r="M509" s="247" t="s">
        <v>6330</v>
      </c>
      <c r="N509" s="268"/>
      <c r="O509" s="247"/>
      <c r="P509" s="268"/>
    </row>
    <row r="510" spans="1:16">
      <c r="A510" s="243" t="s">
        <v>5514</v>
      </c>
      <c r="B510" s="243" t="s">
        <v>29</v>
      </c>
      <c r="C510" s="239" t="s">
        <v>16</v>
      </c>
      <c r="D510" s="298" t="s">
        <v>5313</v>
      </c>
      <c r="E510" s="238" t="s">
        <v>28</v>
      </c>
      <c r="F510" s="238" t="s">
        <v>3326</v>
      </c>
      <c r="G510" s="236" t="s">
        <v>1692</v>
      </c>
      <c r="H510" s="238" t="s">
        <v>3298</v>
      </c>
      <c r="I510" s="238" t="s">
        <v>3410</v>
      </c>
      <c r="J510" s="238" t="s">
        <v>3327</v>
      </c>
      <c r="K510" s="237">
        <v>0</v>
      </c>
      <c r="L510" s="237">
        <v>1000</v>
      </c>
      <c r="M510" s="247" t="s">
        <v>6330</v>
      </c>
      <c r="N510" s="229"/>
      <c r="O510" s="322"/>
      <c r="P510" s="229"/>
    </row>
    <row r="511" spans="1:16" s="269" customFormat="1">
      <c r="A511" s="243" t="s">
        <v>5514</v>
      </c>
      <c r="B511" s="243" t="s">
        <v>32</v>
      </c>
      <c r="C511" s="239" t="s">
        <v>16</v>
      </c>
      <c r="D511" s="298" t="s">
        <v>5431</v>
      </c>
      <c r="E511" s="238" t="s">
        <v>31</v>
      </c>
      <c r="F511" s="238" t="s">
        <v>3326</v>
      </c>
      <c r="G511" s="236" t="s">
        <v>1692</v>
      </c>
      <c r="H511" s="238" t="s">
        <v>3298</v>
      </c>
      <c r="I511" s="238" t="s">
        <v>31</v>
      </c>
      <c r="J511" s="238" t="s">
        <v>3327</v>
      </c>
      <c r="K511" s="237">
        <v>0</v>
      </c>
      <c r="L511" s="237">
        <v>1000</v>
      </c>
      <c r="M511" s="247" t="s">
        <v>6330</v>
      </c>
      <c r="N511" s="268"/>
      <c r="O511" s="247"/>
      <c r="P511" s="268"/>
    </row>
    <row r="512" spans="1:16">
      <c r="A512" s="243" t="s">
        <v>5514</v>
      </c>
      <c r="B512" s="243" t="s">
        <v>38</v>
      </c>
      <c r="C512" s="239" t="s">
        <v>16</v>
      </c>
      <c r="D512" s="298" t="s">
        <v>5479</v>
      </c>
      <c r="E512" s="238" t="s">
        <v>3466</v>
      </c>
      <c r="F512" s="238" t="s">
        <v>3326</v>
      </c>
      <c r="G512" s="236" t="s">
        <v>1692</v>
      </c>
      <c r="H512" s="238" t="s">
        <v>3298</v>
      </c>
      <c r="I512" s="238" t="s">
        <v>3466</v>
      </c>
      <c r="J512" s="238" t="s">
        <v>3327</v>
      </c>
      <c r="K512" s="237">
        <v>0</v>
      </c>
      <c r="L512" s="237">
        <v>1000</v>
      </c>
      <c r="M512" s="247" t="s">
        <v>6330</v>
      </c>
      <c r="N512" s="229"/>
      <c r="O512" s="322"/>
      <c r="P512" s="229"/>
    </row>
    <row r="513" spans="1:16">
      <c r="A513" s="239" t="s">
        <v>5514</v>
      </c>
      <c r="B513" s="243" t="s">
        <v>48</v>
      </c>
      <c r="C513" s="239" t="s">
        <v>16</v>
      </c>
      <c r="D513" s="236" t="s">
        <v>5605</v>
      </c>
      <c r="E513" s="236" t="s">
        <v>1692</v>
      </c>
      <c r="F513" s="236" t="s">
        <v>1692</v>
      </c>
      <c r="G513" s="236" t="s">
        <v>1692</v>
      </c>
      <c r="H513" s="236" t="s">
        <v>3298</v>
      </c>
      <c r="I513" s="236" t="s">
        <v>1692</v>
      </c>
      <c r="J513" s="236" t="s">
        <v>1692</v>
      </c>
      <c r="K513" s="239">
        <v>-100</v>
      </c>
      <c r="L513" s="239">
        <v>0</v>
      </c>
      <c r="M513" s="268" t="s">
        <v>6330</v>
      </c>
      <c r="N513" s="229"/>
      <c r="O513" s="322"/>
      <c r="P513" s="229"/>
    </row>
    <row r="514" spans="1:16">
      <c r="A514" s="239" t="s">
        <v>5514</v>
      </c>
      <c r="B514" s="243" t="s">
        <v>50</v>
      </c>
      <c r="C514" s="239" t="s">
        <v>16</v>
      </c>
      <c r="D514" s="236" t="s">
        <v>5601</v>
      </c>
      <c r="E514" s="236" t="s">
        <v>1692</v>
      </c>
      <c r="F514" s="236" t="s">
        <v>1692</v>
      </c>
      <c r="G514" s="236" t="s">
        <v>1692</v>
      </c>
      <c r="H514" s="236" t="s">
        <v>3298</v>
      </c>
      <c r="I514" s="236" t="s">
        <v>1692</v>
      </c>
      <c r="J514" s="236" t="s">
        <v>1692</v>
      </c>
      <c r="K514" s="239">
        <v>-100</v>
      </c>
      <c r="L514" s="239">
        <v>-10</v>
      </c>
      <c r="M514" s="268" t="s">
        <v>6330</v>
      </c>
      <c r="N514" s="229"/>
      <c r="O514" s="322"/>
      <c r="P514" s="229"/>
    </row>
    <row r="515" spans="1:16">
      <c r="A515" s="239" t="s">
        <v>5514</v>
      </c>
      <c r="B515" s="243" t="s">
        <v>52</v>
      </c>
      <c r="C515" s="239" t="s">
        <v>16</v>
      </c>
      <c r="D515" s="236" t="s">
        <v>6402</v>
      </c>
      <c r="E515" s="236" t="s">
        <v>1692</v>
      </c>
      <c r="F515" s="236" t="s">
        <v>1692</v>
      </c>
      <c r="G515" s="236" t="s">
        <v>1692</v>
      </c>
      <c r="H515" s="236" t="s">
        <v>3298</v>
      </c>
      <c r="I515" s="236" t="s">
        <v>1692</v>
      </c>
      <c r="J515" s="236" t="s">
        <v>1692</v>
      </c>
      <c r="K515" s="239">
        <v>-100</v>
      </c>
      <c r="L515" s="239">
        <v>-1</v>
      </c>
      <c r="M515" s="268" t="s">
        <v>6330</v>
      </c>
      <c r="N515" s="229"/>
      <c r="O515" s="322"/>
      <c r="P515" s="229"/>
    </row>
    <row r="516" spans="1:16">
      <c r="A516" s="239" t="s">
        <v>5514</v>
      </c>
      <c r="B516" s="243" t="s">
        <v>56</v>
      </c>
      <c r="C516" s="239" t="s">
        <v>16</v>
      </c>
      <c r="D516" s="298" t="s">
        <v>5577</v>
      </c>
      <c r="E516" s="238" t="s">
        <v>54</v>
      </c>
      <c r="F516" s="238" t="s">
        <v>3305</v>
      </c>
      <c r="G516" s="236" t="s">
        <v>1692</v>
      </c>
      <c r="H516" s="238" t="s">
        <v>3298</v>
      </c>
      <c r="I516" s="238" t="s">
        <v>3304</v>
      </c>
      <c r="J516" s="238" t="s">
        <v>3306</v>
      </c>
      <c r="K516" s="237">
        <v>0</v>
      </c>
      <c r="L516" s="237">
        <v>1000</v>
      </c>
      <c r="M516" s="247" t="s">
        <v>6330</v>
      </c>
      <c r="N516" s="229"/>
      <c r="O516" s="322"/>
      <c r="P516" s="229"/>
    </row>
    <row r="517" spans="1:16">
      <c r="A517" s="243" t="s">
        <v>5514</v>
      </c>
      <c r="B517" s="243" t="s">
        <v>56</v>
      </c>
      <c r="C517" s="239" t="s">
        <v>16</v>
      </c>
      <c r="D517" s="236" t="s">
        <v>5604</v>
      </c>
      <c r="E517" s="235" t="s">
        <v>54</v>
      </c>
      <c r="F517" s="236" t="s">
        <v>1692</v>
      </c>
      <c r="G517" s="236" t="s">
        <v>1692</v>
      </c>
      <c r="H517" s="236" t="s">
        <v>3298</v>
      </c>
      <c r="I517" s="236" t="s">
        <v>1692</v>
      </c>
      <c r="J517" s="236" t="s">
        <v>1692</v>
      </c>
      <c r="K517" s="239">
        <v>0</v>
      </c>
      <c r="L517" s="239">
        <v>1000</v>
      </c>
      <c r="M517" s="268" t="s">
        <v>6330</v>
      </c>
      <c r="N517" s="229"/>
      <c r="O517" s="322"/>
      <c r="P517" s="229"/>
    </row>
    <row r="518" spans="1:16">
      <c r="A518" s="239" t="s">
        <v>5514</v>
      </c>
      <c r="B518" s="243" t="s">
        <v>58</v>
      </c>
      <c r="C518" s="239" t="s">
        <v>16</v>
      </c>
      <c r="D518" s="236" t="s">
        <v>6395</v>
      </c>
      <c r="E518" s="236" t="s">
        <v>1692</v>
      </c>
      <c r="F518" s="236" t="s">
        <v>1692</v>
      </c>
      <c r="G518" s="236" t="s">
        <v>1692</v>
      </c>
      <c r="H518" s="236" t="s">
        <v>3298</v>
      </c>
      <c r="I518" s="236" t="s">
        <v>1692</v>
      </c>
      <c r="J518" s="236" t="s">
        <v>1692</v>
      </c>
      <c r="K518" s="239">
        <v>-1000</v>
      </c>
      <c r="L518" s="239">
        <v>0</v>
      </c>
      <c r="M518" s="268" t="s">
        <v>6330</v>
      </c>
      <c r="N518" s="229"/>
      <c r="O518" s="322"/>
      <c r="P518" s="229"/>
    </row>
    <row r="519" spans="1:16">
      <c r="A519" s="239" t="s">
        <v>5514</v>
      </c>
      <c r="B519" s="243" t="s">
        <v>60</v>
      </c>
      <c r="C519" s="239" t="s">
        <v>16</v>
      </c>
      <c r="D519" s="236" t="s">
        <v>6390</v>
      </c>
      <c r="E519" s="236" t="s">
        <v>1692</v>
      </c>
      <c r="F519" s="236" t="s">
        <v>1692</v>
      </c>
      <c r="G519" s="236" t="s">
        <v>1692</v>
      </c>
      <c r="H519" s="236" t="s">
        <v>3298</v>
      </c>
      <c r="I519" s="236" t="s">
        <v>1692</v>
      </c>
      <c r="J519" s="236" t="s">
        <v>1692</v>
      </c>
      <c r="K519" s="239">
        <v>-1000</v>
      </c>
      <c r="L519" s="239">
        <v>0</v>
      </c>
      <c r="M519" s="268" t="s">
        <v>6330</v>
      </c>
      <c r="N519" s="229"/>
      <c r="O519" s="322"/>
      <c r="P519" s="229"/>
    </row>
    <row r="520" spans="1:16">
      <c r="A520" s="239" t="s">
        <v>5514</v>
      </c>
      <c r="B520" s="243" t="s">
        <v>62</v>
      </c>
      <c r="C520" s="239" t="s">
        <v>16</v>
      </c>
      <c r="D520" s="236" t="s">
        <v>5599</v>
      </c>
      <c r="E520" s="236" t="s">
        <v>1692</v>
      </c>
      <c r="F520" s="236" t="s">
        <v>1692</v>
      </c>
      <c r="G520" s="236" t="s">
        <v>1692</v>
      </c>
      <c r="H520" s="236" t="s">
        <v>3298</v>
      </c>
      <c r="I520" s="236" t="s">
        <v>1692</v>
      </c>
      <c r="J520" s="236" t="s">
        <v>1692</v>
      </c>
      <c r="K520" s="239">
        <v>-1000</v>
      </c>
      <c r="L520" s="239">
        <v>0</v>
      </c>
      <c r="M520" s="247" t="s">
        <v>6330</v>
      </c>
      <c r="N520" s="229"/>
      <c r="O520" s="322"/>
      <c r="P520" s="229"/>
    </row>
    <row r="521" spans="1:16">
      <c r="A521" s="239" t="s">
        <v>5808</v>
      </c>
      <c r="B521" s="243" t="s">
        <v>64</v>
      </c>
      <c r="C521" s="239" t="s">
        <v>16</v>
      </c>
      <c r="D521" s="252" t="s">
        <v>6387</v>
      </c>
      <c r="E521" s="241" t="s">
        <v>1692</v>
      </c>
      <c r="F521" s="241" t="s">
        <v>1692</v>
      </c>
      <c r="G521" s="241" t="s">
        <v>1692</v>
      </c>
      <c r="H521" s="241" t="s">
        <v>3298</v>
      </c>
      <c r="I521" s="241" t="s">
        <v>1692</v>
      </c>
      <c r="J521" s="241" t="s">
        <v>1692</v>
      </c>
      <c r="K521" s="242">
        <v>0</v>
      </c>
      <c r="L521" s="242">
        <v>0</v>
      </c>
      <c r="M521" s="268" t="s">
        <v>6330</v>
      </c>
      <c r="N521" s="229"/>
      <c r="O521" s="322"/>
      <c r="P521" s="229"/>
    </row>
    <row r="522" spans="1:16">
      <c r="A522" s="239" t="s">
        <v>5514</v>
      </c>
      <c r="B522" s="243" t="s">
        <v>68</v>
      </c>
      <c r="C522" s="239" t="s">
        <v>16</v>
      </c>
      <c r="D522" s="298" t="s">
        <v>5593</v>
      </c>
      <c r="E522" s="238" t="s">
        <v>3475</v>
      </c>
      <c r="F522" s="238" t="s">
        <v>3476</v>
      </c>
      <c r="G522" s="236" t="s">
        <v>1692</v>
      </c>
      <c r="H522" s="238" t="s">
        <v>3298</v>
      </c>
      <c r="I522" s="238" t="s">
        <v>3475</v>
      </c>
      <c r="J522" s="238" t="s">
        <v>3477</v>
      </c>
      <c r="K522" s="237">
        <v>-1000</v>
      </c>
      <c r="L522" s="237">
        <v>1000</v>
      </c>
      <c r="M522" s="268" t="s">
        <v>6330</v>
      </c>
      <c r="N522" s="229"/>
      <c r="O522" s="322"/>
      <c r="P522" s="229"/>
    </row>
    <row r="523" spans="1:16">
      <c r="A523" s="239" t="s">
        <v>5514</v>
      </c>
      <c r="B523" s="243" t="s">
        <v>72</v>
      </c>
      <c r="C523" s="239" t="s">
        <v>16</v>
      </c>
      <c r="D523" s="298" t="s">
        <v>6428</v>
      </c>
      <c r="E523" s="238" t="s">
        <v>3473</v>
      </c>
      <c r="F523" s="238" t="s">
        <v>3348</v>
      </c>
      <c r="G523" s="236" t="s">
        <v>1692</v>
      </c>
      <c r="H523" s="238" t="s">
        <v>3298</v>
      </c>
      <c r="I523" s="238" t="s">
        <v>3473</v>
      </c>
      <c r="J523" s="238" t="s">
        <v>3349</v>
      </c>
      <c r="K523" s="237">
        <v>-1000</v>
      </c>
      <c r="L523" s="237">
        <v>1000</v>
      </c>
      <c r="M523" s="247" t="s">
        <v>6330</v>
      </c>
      <c r="N523" s="229"/>
      <c r="O523" s="322"/>
      <c r="P523" s="229"/>
    </row>
    <row r="524" spans="1:16">
      <c r="A524" s="239" t="s">
        <v>5514</v>
      </c>
      <c r="B524" s="243" t="s">
        <v>78</v>
      </c>
      <c r="C524" s="239" t="s">
        <v>16</v>
      </c>
      <c r="D524" s="298" t="s">
        <v>6406</v>
      </c>
      <c r="E524" s="238" t="s">
        <v>3421</v>
      </c>
      <c r="F524" s="238" t="s">
        <v>3423</v>
      </c>
      <c r="G524" s="236" t="s">
        <v>1692</v>
      </c>
      <c r="H524" s="238" t="s">
        <v>3298</v>
      </c>
      <c r="I524" s="238" t="s">
        <v>3422</v>
      </c>
      <c r="J524" s="238" t="s">
        <v>3424</v>
      </c>
      <c r="K524" s="237">
        <v>-1000</v>
      </c>
      <c r="L524" s="237">
        <v>1000</v>
      </c>
      <c r="M524" s="268" t="s">
        <v>6330</v>
      </c>
      <c r="N524" s="229"/>
      <c r="O524" s="322"/>
      <c r="P524" s="229"/>
    </row>
    <row r="525" spans="1:16">
      <c r="A525" s="239" t="s">
        <v>5808</v>
      </c>
      <c r="B525" s="243" t="s">
        <v>82</v>
      </c>
      <c r="C525" s="239" t="s">
        <v>16</v>
      </c>
      <c r="D525" s="298" t="s">
        <v>6407</v>
      </c>
      <c r="E525" s="238" t="s">
        <v>3421</v>
      </c>
      <c r="F525" s="238" t="s">
        <v>3423</v>
      </c>
      <c r="G525" s="236" t="s">
        <v>1692</v>
      </c>
      <c r="H525" s="238" t="s">
        <v>3298</v>
      </c>
      <c r="I525" s="238" t="s">
        <v>3422</v>
      </c>
      <c r="J525" s="238" t="s">
        <v>3424</v>
      </c>
      <c r="K525" s="237">
        <v>-1000</v>
      </c>
      <c r="L525" s="237">
        <v>1000</v>
      </c>
      <c r="M525" s="268" t="s">
        <v>6330</v>
      </c>
      <c r="N525" s="229"/>
      <c r="O525" s="322"/>
      <c r="P525" s="229"/>
    </row>
    <row r="526" spans="1:16">
      <c r="A526" s="239" t="s">
        <v>5808</v>
      </c>
      <c r="B526" s="243" t="s">
        <v>82</v>
      </c>
      <c r="C526" s="239" t="s">
        <v>16</v>
      </c>
      <c r="D526" s="298" t="s">
        <v>6408</v>
      </c>
      <c r="E526" s="238" t="s">
        <v>3421</v>
      </c>
      <c r="F526" s="238" t="s">
        <v>3423</v>
      </c>
      <c r="G526" s="236" t="s">
        <v>1692</v>
      </c>
      <c r="H526" s="238" t="s">
        <v>3298</v>
      </c>
      <c r="I526" s="238" t="s">
        <v>3422</v>
      </c>
      <c r="J526" s="238" t="s">
        <v>3424</v>
      </c>
      <c r="K526" s="237">
        <v>-1000</v>
      </c>
      <c r="L526" s="237">
        <v>1000</v>
      </c>
      <c r="M526" s="268" t="s">
        <v>6330</v>
      </c>
      <c r="N526" s="229"/>
      <c r="O526" s="322"/>
      <c r="P526" s="229"/>
    </row>
    <row r="527" spans="1:16">
      <c r="A527" s="239" t="s">
        <v>5514</v>
      </c>
      <c r="B527" s="243" t="s">
        <v>84</v>
      </c>
      <c r="C527" s="239" t="s">
        <v>16</v>
      </c>
      <c r="D527" s="298" t="s">
        <v>5587</v>
      </c>
      <c r="E527" s="238" t="s">
        <v>3412</v>
      </c>
      <c r="F527" s="238" t="s">
        <v>3414</v>
      </c>
      <c r="G527" s="236" t="s">
        <v>1692</v>
      </c>
      <c r="H527" s="238" t="s">
        <v>3298</v>
      </c>
      <c r="I527" s="238" t="s">
        <v>3413</v>
      </c>
      <c r="J527" s="238" t="s">
        <v>3415</v>
      </c>
      <c r="K527" s="237">
        <v>0</v>
      </c>
      <c r="L527" s="237">
        <v>1000</v>
      </c>
      <c r="M527" s="268" t="s">
        <v>6330</v>
      </c>
      <c r="N527" s="229"/>
      <c r="O527" s="322"/>
      <c r="P527" s="229"/>
    </row>
    <row r="528" spans="1:16">
      <c r="A528" s="239" t="s">
        <v>5808</v>
      </c>
      <c r="B528" s="243" t="s">
        <v>108</v>
      </c>
      <c r="C528" s="239" t="s">
        <v>16</v>
      </c>
      <c r="D528" s="298" t="s">
        <v>6414</v>
      </c>
      <c r="E528" s="238" t="s">
        <v>3434</v>
      </c>
      <c r="F528" s="238" t="s">
        <v>3435</v>
      </c>
      <c r="G528" s="236" t="s">
        <v>1692</v>
      </c>
      <c r="H528" s="238" t="s">
        <v>3298</v>
      </c>
      <c r="I528" s="238" t="s">
        <v>3434</v>
      </c>
      <c r="J528" s="238" t="s">
        <v>3436</v>
      </c>
      <c r="K528" s="237">
        <v>-1000</v>
      </c>
      <c r="L528" s="237">
        <v>0</v>
      </c>
      <c r="M528" s="268" t="s">
        <v>6330</v>
      </c>
      <c r="N528" s="229"/>
      <c r="O528" s="322"/>
      <c r="P528" s="229"/>
    </row>
    <row r="529" spans="1:16">
      <c r="A529" s="239" t="s">
        <v>5808</v>
      </c>
      <c r="B529" s="243" t="s">
        <v>110</v>
      </c>
      <c r="C529" s="239" t="s">
        <v>16</v>
      </c>
      <c r="D529" s="298" t="s">
        <v>6409</v>
      </c>
      <c r="E529" s="238" t="s">
        <v>3429</v>
      </c>
      <c r="F529" s="238" t="s">
        <v>3430</v>
      </c>
      <c r="G529" s="236" t="s">
        <v>1692</v>
      </c>
      <c r="H529" s="238" t="s">
        <v>3298</v>
      </c>
      <c r="I529" s="238" t="s">
        <v>3429</v>
      </c>
      <c r="J529" s="238" t="s">
        <v>5637</v>
      </c>
      <c r="K529" s="237">
        <v>-1000</v>
      </c>
      <c r="L529" s="237">
        <v>0</v>
      </c>
      <c r="M529" s="268" t="s">
        <v>6330</v>
      </c>
      <c r="N529" s="229"/>
      <c r="O529" s="322"/>
      <c r="P529" s="229"/>
    </row>
    <row r="530" spans="1:16">
      <c r="A530" s="243" t="s">
        <v>5808</v>
      </c>
      <c r="B530" s="243" t="s">
        <v>110</v>
      </c>
      <c r="C530" s="239" t="s">
        <v>16</v>
      </c>
      <c r="D530" s="298" t="s">
        <v>6411</v>
      </c>
      <c r="E530" s="238" t="s">
        <v>3427</v>
      </c>
      <c r="F530" s="238" t="s">
        <v>3361</v>
      </c>
      <c r="G530" s="236" t="s">
        <v>1692</v>
      </c>
      <c r="H530" s="238" t="s">
        <v>3298</v>
      </c>
      <c r="I530" s="238" t="s">
        <v>3427</v>
      </c>
      <c r="J530" s="238" t="s">
        <v>3362</v>
      </c>
      <c r="K530" s="237">
        <v>-1000</v>
      </c>
      <c r="L530" s="237">
        <v>1000</v>
      </c>
      <c r="M530" s="268" t="s">
        <v>6330</v>
      </c>
      <c r="N530" s="229"/>
      <c r="O530" s="322"/>
      <c r="P530" s="229"/>
    </row>
    <row r="531" spans="1:16">
      <c r="A531" s="239" t="s">
        <v>5514</v>
      </c>
      <c r="B531" s="243" t="s">
        <v>128</v>
      </c>
      <c r="C531" s="239" t="s">
        <v>16</v>
      </c>
      <c r="D531" s="298" t="s">
        <v>5569</v>
      </c>
      <c r="E531" s="238" t="s">
        <v>3417</v>
      </c>
      <c r="F531" s="238" t="s">
        <v>3348</v>
      </c>
      <c r="G531" s="236" t="s">
        <v>1692</v>
      </c>
      <c r="H531" s="238" t="s">
        <v>3298</v>
      </c>
      <c r="I531" s="238" t="s">
        <v>3417</v>
      </c>
      <c r="J531" s="238" t="s">
        <v>3349</v>
      </c>
      <c r="K531" s="237">
        <v>0</v>
      </c>
      <c r="L531" s="237">
        <v>1000</v>
      </c>
      <c r="M531" s="268" t="s">
        <v>6330</v>
      </c>
      <c r="N531" s="229"/>
      <c r="O531" s="322"/>
      <c r="P531" s="229"/>
    </row>
    <row r="532" spans="1:16">
      <c r="A532" s="257" t="s">
        <v>5514</v>
      </c>
      <c r="B532" s="255" t="s">
        <v>138</v>
      </c>
      <c r="C532" s="257" t="s">
        <v>16</v>
      </c>
      <c r="D532" s="377" t="s">
        <v>6413</v>
      </c>
      <c r="E532" s="380" t="s">
        <v>3419</v>
      </c>
      <c r="F532" s="238" t="s">
        <v>3348</v>
      </c>
      <c r="G532" s="267" t="s">
        <v>1692</v>
      </c>
      <c r="H532" s="238" t="s">
        <v>3298</v>
      </c>
      <c r="I532" s="238" t="s">
        <v>3419</v>
      </c>
      <c r="J532" s="238" t="s">
        <v>3349</v>
      </c>
      <c r="K532" s="386">
        <v>0</v>
      </c>
      <c r="L532" s="237">
        <v>1000</v>
      </c>
      <c r="M532" s="268" t="s">
        <v>6330</v>
      </c>
      <c r="N532" s="229"/>
      <c r="O532" s="322"/>
      <c r="P532" s="229"/>
    </row>
    <row r="533" spans="1:16">
      <c r="A533" s="254" t="s">
        <v>5514</v>
      </c>
      <c r="B533" s="255" t="s">
        <v>144</v>
      </c>
      <c r="C533" s="257" t="s">
        <v>16</v>
      </c>
      <c r="D533" s="261" t="s">
        <v>6392</v>
      </c>
      <c r="E533" s="264" t="s">
        <v>1692</v>
      </c>
      <c r="F533" s="236" t="s">
        <v>1692</v>
      </c>
      <c r="G533" s="267" t="s">
        <v>1692</v>
      </c>
      <c r="H533" s="236" t="s">
        <v>3298</v>
      </c>
      <c r="I533" s="236" t="s">
        <v>1692</v>
      </c>
      <c r="J533" s="236" t="s">
        <v>1692</v>
      </c>
      <c r="K533" s="257">
        <v>-1000</v>
      </c>
      <c r="L533" s="239">
        <v>0</v>
      </c>
      <c r="M533" s="268" t="s">
        <v>6330</v>
      </c>
      <c r="N533" s="229"/>
      <c r="O533" s="322"/>
      <c r="P533" s="229"/>
    </row>
    <row r="534" spans="1:16">
      <c r="A534" s="254" t="s">
        <v>5514</v>
      </c>
      <c r="B534" s="255" t="s">
        <v>148</v>
      </c>
      <c r="C534" s="257" t="s">
        <v>16</v>
      </c>
      <c r="D534" s="377" t="s">
        <v>5572</v>
      </c>
      <c r="E534" s="380" t="s">
        <v>3439</v>
      </c>
      <c r="F534" s="238" t="s">
        <v>3440</v>
      </c>
      <c r="G534" s="267" t="s">
        <v>1692</v>
      </c>
      <c r="H534" s="238" t="s">
        <v>3298</v>
      </c>
      <c r="I534" s="238" t="s">
        <v>3439</v>
      </c>
      <c r="J534" s="238" t="s">
        <v>3441</v>
      </c>
      <c r="K534" s="386">
        <v>-1000</v>
      </c>
      <c r="L534" s="237">
        <v>1000</v>
      </c>
      <c r="M534" s="268" t="s">
        <v>6330</v>
      </c>
      <c r="N534" s="229"/>
      <c r="O534" s="322"/>
      <c r="P534" s="229"/>
    </row>
    <row r="535" spans="1:16">
      <c r="A535" s="254" t="s">
        <v>5514</v>
      </c>
      <c r="B535" s="255" t="s">
        <v>152</v>
      </c>
      <c r="C535" s="257" t="s">
        <v>16</v>
      </c>
      <c r="D535" s="377" t="s">
        <v>5574</v>
      </c>
      <c r="E535" s="380" t="s">
        <v>3461</v>
      </c>
      <c r="F535" s="238" t="s">
        <v>3463</v>
      </c>
      <c r="G535" s="267" t="s">
        <v>1692</v>
      </c>
      <c r="H535" s="238" t="s">
        <v>3298</v>
      </c>
      <c r="I535" s="238" t="s">
        <v>3462</v>
      </c>
      <c r="J535" s="238" t="s">
        <v>3464</v>
      </c>
      <c r="K535" s="386">
        <v>-1000</v>
      </c>
      <c r="L535" s="237">
        <v>1000</v>
      </c>
      <c r="M535" s="268" t="s">
        <v>6330</v>
      </c>
      <c r="N535" s="229"/>
      <c r="O535" s="322"/>
      <c r="P535" s="229"/>
    </row>
    <row r="536" spans="1:16">
      <c r="A536" s="254" t="s">
        <v>5808</v>
      </c>
      <c r="B536" s="255" t="s">
        <v>154</v>
      </c>
      <c r="C536" s="257" t="s">
        <v>16</v>
      </c>
      <c r="D536" s="258" t="s">
        <v>5507</v>
      </c>
      <c r="E536" s="264" t="s">
        <v>1692</v>
      </c>
      <c r="F536" s="236" t="s">
        <v>3167</v>
      </c>
      <c r="G536" s="267" t="s">
        <v>3166</v>
      </c>
      <c r="H536" s="236" t="s">
        <v>5219</v>
      </c>
      <c r="I536" s="236" t="s">
        <v>1692</v>
      </c>
      <c r="J536" s="236" t="s">
        <v>3168</v>
      </c>
      <c r="K536" s="321">
        <v>-1000</v>
      </c>
      <c r="L536" s="315">
        <v>1000</v>
      </c>
      <c r="M536" s="268" t="s">
        <v>6330</v>
      </c>
      <c r="N536" s="306"/>
      <c r="O536" s="308"/>
      <c r="P536" s="306"/>
    </row>
    <row r="537" spans="1:16">
      <c r="A537" s="255" t="s">
        <v>5808</v>
      </c>
      <c r="B537" s="255" t="s">
        <v>154</v>
      </c>
      <c r="C537" s="257" t="s">
        <v>16</v>
      </c>
      <c r="D537" s="261" t="s">
        <v>6404</v>
      </c>
      <c r="E537" s="264" t="s">
        <v>1692</v>
      </c>
      <c r="F537" s="236" t="s">
        <v>1692</v>
      </c>
      <c r="G537" s="267" t="s">
        <v>1692</v>
      </c>
      <c r="H537" s="236" t="s">
        <v>3298</v>
      </c>
      <c r="I537" s="236" t="s">
        <v>1692</v>
      </c>
      <c r="J537" s="236" t="s">
        <v>1692</v>
      </c>
      <c r="K537" s="257">
        <v>-1000</v>
      </c>
      <c r="L537" s="239">
        <v>0</v>
      </c>
      <c r="M537" s="268" t="s">
        <v>6330</v>
      </c>
      <c r="N537" s="229"/>
      <c r="O537" s="322"/>
      <c r="P537" s="229"/>
    </row>
    <row r="538" spans="1:16">
      <c r="A538" s="254" t="s">
        <v>5514</v>
      </c>
      <c r="B538" s="255" t="s">
        <v>160</v>
      </c>
      <c r="C538" s="257" t="s">
        <v>16</v>
      </c>
      <c r="D538" s="261" t="s">
        <v>5729</v>
      </c>
      <c r="E538" s="264" t="s">
        <v>1692</v>
      </c>
      <c r="F538" s="236" t="s">
        <v>1692</v>
      </c>
      <c r="G538" s="267" t="s">
        <v>1692</v>
      </c>
      <c r="H538" s="236" t="s">
        <v>3298</v>
      </c>
      <c r="I538" s="236" t="s">
        <v>1692</v>
      </c>
      <c r="J538" s="236" t="s">
        <v>1692</v>
      </c>
      <c r="K538" s="257">
        <v>0</v>
      </c>
      <c r="L538" s="239">
        <v>1000</v>
      </c>
      <c r="M538" s="268" t="s">
        <v>6330</v>
      </c>
      <c r="N538" s="229"/>
      <c r="O538" s="322"/>
      <c r="P538" s="229"/>
    </row>
    <row r="539" spans="1:16">
      <c r="A539" s="255" t="s">
        <v>5514</v>
      </c>
      <c r="B539" s="255" t="s">
        <v>163</v>
      </c>
      <c r="C539" s="257" t="s">
        <v>16</v>
      </c>
      <c r="D539" s="377" t="s">
        <v>6347</v>
      </c>
      <c r="E539" s="380" t="s">
        <v>162</v>
      </c>
      <c r="F539" s="238" t="s">
        <v>3389</v>
      </c>
      <c r="G539" s="267" t="s">
        <v>1692</v>
      </c>
      <c r="H539" s="238" t="s">
        <v>3298</v>
      </c>
      <c r="I539" s="238" t="s">
        <v>3388</v>
      </c>
      <c r="J539" s="238" t="s">
        <v>3390</v>
      </c>
      <c r="K539" s="386">
        <v>0</v>
      </c>
      <c r="L539" s="237">
        <v>1000</v>
      </c>
      <c r="M539" s="247" t="s">
        <v>6330</v>
      </c>
      <c r="N539" s="229"/>
      <c r="O539" s="322"/>
      <c r="P539" s="229"/>
    </row>
    <row r="540" spans="1:16">
      <c r="A540" s="254" t="s">
        <v>5514</v>
      </c>
      <c r="B540" s="255" t="s">
        <v>165</v>
      </c>
      <c r="C540" s="257" t="s">
        <v>16</v>
      </c>
      <c r="D540" s="377" t="s">
        <v>6396</v>
      </c>
      <c r="E540" s="380" t="s">
        <v>3368</v>
      </c>
      <c r="F540" s="238" t="s">
        <v>3370</v>
      </c>
      <c r="G540" s="267" t="s">
        <v>1692</v>
      </c>
      <c r="H540" s="238" t="s">
        <v>3298</v>
      </c>
      <c r="I540" s="238" t="s">
        <v>3369</v>
      </c>
      <c r="J540" s="238" t="s">
        <v>6318</v>
      </c>
      <c r="K540" s="386">
        <v>0</v>
      </c>
      <c r="L540" s="237">
        <v>1000</v>
      </c>
      <c r="M540" s="268" t="s">
        <v>6330</v>
      </c>
      <c r="N540" s="229"/>
      <c r="O540" s="322"/>
      <c r="P540" s="229"/>
    </row>
    <row r="541" spans="1:16">
      <c r="A541" s="254" t="s">
        <v>5514</v>
      </c>
      <c r="B541" s="255" t="s">
        <v>175</v>
      </c>
      <c r="C541" s="257" t="s">
        <v>16</v>
      </c>
      <c r="D541" s="258" t="s">
        <v>6328</v>
      </c>
      <c r="E541" s="265" t="s">
        <v>173</v>
      </c>
      <c r="F541" s="236" t="s">
        <v>1692</v>
      </c>
      <c r="G541" s="267" t="s">
        <v>1692</v>
      </c>
      <c r="H541" s="236" t="s">
        <v>1764</v>
      </c>
      <c r="I541" s="236" t="s">
        <v>1692</v>
      </c>
      <c r="J541" s="236" t="s">
        <v>1692</v>
      </c>
      <c r="K541" s="257">
        <v>-1000</v>
      </c>
      <c r="L541" s="239">
        <v>1000</v>
      </c>
      <c r="M541" s="247" t="s">
        <v>6330</v>
      </c>
      <c r="N541" s="229"/>
      <c r="O541" s="322"/>
      <c r="P541" s="229"/>
    </row>
    <row r="542" spans="1:16">
      <c r="A542" s="255" t="s">
        <v>5514</v>
      </c>
      <c r="B542" s="255" t="s">
        <v>181</v>
      </c>
      <c r="C542" s="257" t="s">
        <v>16</v>
      </c>
      <c r="D542" s="258" t="s">
        <v>5504</v>
      </c>
      <c r="E542" s="264" t="s">
        <v>179</v>
      </c>
      <c r="F542" s="236" t="s">
        <v>2141</v>
      </c>
      <c r="G542" s="267" t="s">
        <v>2361</v>
      </c>
      <c r="H542" s="236" t="s">
        <v>2319</v>
      </c>
      <c r="I542" s="236" t="s">
        <v>2140</v>
      </c>
      <c r="J542" s="236" t="s">
        <v>2142</v>
      </c>
      <c r="K542" s="321">
        <v>0</v>
      </c>
      <c r="L542" s="315">
        <v>1000</v>
      </c>
      <c r="M542" s="247" t="s">
        <v>6330</v>
      </c>
      <c r="N542" s="306"/>
      <c r="O542" s="308"/>
      <c r="P542" s="306"/>
    </row>
    <row r="543" spans="1:16">
      <c r="A543" s="255" t="s">
        <v>5514</v>
      </c>
      <c r="B543" s="255" t="s">
        <v>185</v>
      </c>
      <c r="C543" s="257" t="s">
        <v>16</v>
      </c>
      <c r="D543" s="258" t="s">
        <v>5503</v>
      </c>
      <c r="E543" s="264" t="s">
        <v>183</v>
      </c>
      <c r="F543" s="236" t="s">
        <v>184</v>
      </c>
      <c r="G543" s="267" t="s">
        <v>2363</v>
      </c>
      <c r="H543" s="236" t="s">
        <v>2319</v>
      </c>
      <c r="I543" s="236" t="s">
        <v>2364</v>
      </c>
      <c r="J543" s="236" t="s">
        <v>2365</v>
      </c>
      <c r="K543" s="315">
        <v>0</v>
      </c>
      <c r="L543" s="315">
        <v>1000</v>
      </c>
      <c r="M543" s="247" t="s">
        <v>6330</v>
      </c>
      <c r="N543" s="306"/>
      <c r="O543" s="308"/>
      <c r="P543" s="306"/>
    </row>
    <row r="544" spans="1:16">
      <c r="A544" s="254" t="s">
        <v>5514</v>
      </c>
      <c r="B544" s="255" t="s">
        <v>188</v>
      </c>
      <c r="C544" s="257" t="s">
        <v>16</v>
      </c>
      <c r="D544" s="258" t="s">
        <v>5865</v>
      </c>
      <c r="E544" s="264" t="s">
        <v>5864</v>
      </c>
      <c r="F544" s="236" t="s">
        <v>2141</v>
      </c>
      <c r="G544" s="267" t="s">
        <v>2139</v>
      </c>
      <c r="H544" s="236" t="s">
        <v>2111</v>
      </c>
      <c r="I544" s="236" t="s">
        <v>2140</v>
      </c>
      <c r="J544" s="236" t="s">
        <v>2142</v>
      </c>
      <c r="K544" s="315">
        <v>0</v>
      </c>
      <c r="L544" s="315">
        <v>1000</v>
      </c>
      <c r="M544" s="247" t="s">
        <v>6330</v>
      </c>
      <c r="N544" s="306"/>
      <c r="O544" s="308"/>
      <c r="P544" s="306"/>
    </row>
    <row r="545" spans="1:16">
      <c r="A545" s="254" t="s">
        <v>5514</v>
      </c>
      <c r="B545" s="255" t="s">
        <v>192</v>
      </c>
      <c r="C545" s="257" t="s">
        <v>16</v>
      </c>
      <c r="D545" s="258" t="s">
        <v>5317</v>
      </c>
      <c r="E545" s="264" t="s">
        <v>190</v>
      </c>
      <c r="F545" s="236" t="s">
        <v>191</v>
      </c>
      <c r="G545" s="267" t="s">
        <v>2371</v>
      </c>
      <c r="H545" s="236" t="s">
        <v>2319</v>
      </c>
      <c r="I545" s="236" t="s">
        <v>2328</v>
      </c>
      <c r="J545" s="236" t="s">
        <v>2329</v>
      </c>
      <c r="K545" s="321">
        <v>0</v>
      </c>
      <c r="L545" s="315">
        <v>1000</v>
      </c>
      <c r="M545" s="268" t="s">
        <v>6330</v>
      </c>
      <c r="N545" s="306"/>
      <c r="O545" s="308"/>
      <c r="P545" s="306"/>
    </row>
    <row r="546" spans="1:16">
      <c r="A546" s="255" t="s">
        <v>5514</v>
      </c>
      <c r="B546" s="255" t="s">
        <v>194</v>
      </c>
      <c r="C546" s="257" t="s">
        <v>16</v>
      </c>
      <c r="D546" s="258" t="s">
        <v>5316</v>
      </c>
      <c r="E546" s="264" t="s">
        <v>190</v>
      </c>
      <c r="F546" s="236" t="s">
        <v>191</v>
      </c>
      <c r="G546" s="267" t="s">
        <v>2327</v>
      </c>
      <c r="H546" s="236" t="s">
        <v>2319</v>
      </c>
      <c r="I546" s="236" t="s">
        <v>2328</v>
      </c>
      <c r="J546" s="236" t="s">
        <v>2329</v>
      </c>
      <c r="K546" s="321">
        <v>0</v>
      </c>
      <c r="L546" s="315">
        <v>1000</v>
      </c>
      <c r="M546" s="247" t="s">
        <v>6330</v>
      </c>
      <c r="N546" s="306"/>
      <c r="O546" s="308"/>
      <c r="P546" s="306"/>
    </row>
    <row r="547" spans="1:16">
      <c r="A547" s="255" t="s">
        <v>5514</v>
      </c>
      <c r="B547" s="255" t="s">
        <v>198</v>
      </c>
      <c r="C547" s="257" t="s">
        <v>16</v>
      </c>
      <c r="D547" s="258" t="s">
        <v>6203</v>
      </c>
      <c r="E547" s="264" t="s">
        <v>196</v>
      </c>
      <c r="F547" s="236" t="s">
        <v>197</v>
      </c>
      <c r="G547" s="267" t="s">
        <v>2102</v>
      </c>
      <c r="H547" s="236" t="s">
        <v>2066</v>
      </c>
      <c r="I547" s="236" t="s">
        <v>2103</v>
      </c>
      <c r="J547" s="236" t="s">
        <v>2104</v>
      </c>
      <c r="K547" s="321">
        <v>-1000</v>
      </c>
      <c r="L547" s="315">
        <v>1000</v>
      </c>
      <c r="M547" s="247" t="s">
        <v>6330</v>
      </c>
      <c r="N547" s="308"/>
      <c r="O547" s="308"/>
      <c r="P547" s="306"/>
    </row>
    <row r="548" spans="1:16" s="269" customFormat="1">
      <c r="A548" s="255" t="s">
        <v>5514</v>
      </c>
      <c r="B548" s="255" t="s">
        <v>202</v>
      </c>
      <c r="C548" s="257" t="s">
        <v>16</v>
      </c>
      <c r="D548" s="258" t="s">
        <v>5402</v>
      </c>
      <c r="E548" s="264" t="s">
        <v>200</v>
      </c>
      <c r="F548" s="236" t="s">
        <v>201</v>
      </c>
      <c r="G548" s="267" t="s">
        <v>2106</v>
      </c>
      <c r="H548" s="236" t="s">
        <v>2066</v>
      </c>
      <c r="I548" s="236" t="s">
        <v>2107</v>
      </c>
      <c r="J548" s="236" t="s">
        <v>2108</v>
      </c>
      <c r="K548" s="321">
        <v>-1000</v>
      </c>
      <c r="L548" s="315">
        <v>1000</v>
      </c>
      <c r="M548" s="247" t="s">
        <v>6330</v>
      </c>
      <c r="N548" s="308"/>
      <c r="O548" s="308"/>
      <c r="P548" s="306"/>
    </row>
    <row r="549" spans="1:16" s="269" customFormat="1">
      <c r="A549" s="254" t="s">
        <v>5514</v>
      </c>
      <c r="B549" s="255" t="s">
        <v>206</v>
      </c>
      <c r="C549" s="257" t="s">
        <v>16</v>
      </c>
      <c r="D549" s="273" t="s">
        <v>5802</v>
      </c>
      <c r="E549" s="264" t="s">
        <v>204</v>
      </c>
      <c r="F549" s="236" t="s">
        <v>205</v>
      </c>
      <c r="G549" s="267" t="s">
        <v>2070</v>
      </c>
      <c r="H549" s="236" t="s">
        <v>2066</v>
      </c>
      <c r="I549" s="236" t="s">
        <v>204</v>
      </c>
      <c r="J549" s="236" t="s">
        <v>2071</v>
      </c>
      <c r="K549" s="320">
        <v>-100</v>
      </c>
      <c r="L549" s="314">
        <v>100</v>
      </c>
      <c r="M549" s="247" t="s">
        <v>6330</v>
      </c>
      <c r="N549" s="306"/>
      <c r="O549" s="322"/>
      <c r="P549" s="229"/>
    </row>
    <row r="550" spans="1:16">
      <c r="A550" s="254" t="s">
        <v>5646</v>
      </c>
      <c r="B550" s="255" t="s">
        <v>210</v>
      </c>
      <c r="C550" s="257" t="s">
        <v>16</v>
      </c>
      <c r="D550" s="273" t="s">
        <v>5644</v>
      </c>
      <c r="E550" s="264" t="s">
        <v>208</v>
      </c>
      <c r="F550" s="236" t="s">
        <v>209</v>
      </c>
      <c r="G550" s="267" t="s">
        <v>2065</v>
      </c>
      <c r="H550" s="236" t="s">
        <v>2066</v>
      </c>
      <c r="I550" s="236" t="s">
        <v>2067</v>
      </c>
      <c r="J550" s="236" t="s">
        <v>2068</v>
      </c>
      <c r="K550" s="320">
        <v>-100</v>
      </c>
      <c r="L550" s="314">
        <v>100</v>
      </c>
      <c r="M550" s="247" t="s">
        <v>6330</v>
      </c>
      <c r="N550" s="306"/>
      <c r="O550" s="308"/>
      <c r="P550" s="306"/>
    </row>
    <row r="551" spans="1:16">
      <c r="A551" s="254" t="s">
        <v>5514</v>
      </c>
      <c r="B551" s="255" t="s">
        <v>214</v>
      </c>
      <c r="C551" s="257" t="s">
        <v>16</v>
      </c>
      <c r="D551" s="263" t="s">
        <v>5528</v>
      </c>
      <c r="E551" s="291" t="s">
        <v>212</v>
      </c>
      <c r="F551" s="241" t="s">
        <v>2375</v>
      </c>
      <c r="G551" s="292" t="s">
        <v>2373</v>
      </c>
      <c r="H551" s="241" t="s">
        <v>2319</v>
      </c>
      <c r="I551" s="241" t="s">
        <v>2374</v>
      </c>
      <c r="J551" s="241" t="s">
        <v>2376</v>
      </c>
      <c r="K551" s="385">
        <v>0</v>
      </c>
      <c r="L551" s="316">
        <v>1000</v>
      </c>
      <c r="M551" s="247" t="s">
        <v>6330</v>
      </c>
      <c r="N551" s="306"/>
      <c r="O551" s="308"/>
      <c r="P551" s="306"/>
    </row>
    <row r="552" spans="1:16">
      <c r="A552" s="254" t="s">
        <v>5514</v>
      </c>
      <c r="B552" s="255" t="s">
        <v>218</v>
      </c>
      <c r="C552" s="257" t="s">
        <v>16</v>
      </c>
      <c r="D552" s="258" t="s">
        <v>5656</v>
      </c>
      <c r="E552" s="264" t="s">
        <v>216</v>
      </c>
      <c r="F552" s="236" t="s">
        <v>217</v>
      </c>
      <c r="G552" s="267" t="s">
        <v>2348</v>
      </c>
      <c r="H552" s="236" t="s">
        <v>2319</v>
      </c>
      <c r="I552" s="236" t="s">
        <v>2349</v>
      </c>
      <c r="J552" s="236" t="s">
        <v>2350</v>
      </c>
      <c r="K552" s="321">
        <v>-1000</v>
      </c>
      <c r="L552" s="315">
        <v>1000</v>
      </c>
      <c r="M552" s="247" t="s">
        <v>6330</v>
      </c>
      <c r="N552" s="306"/>
      <c r="O552" s="308"/>
      <c r="P552" s="306"/>
    </row>
    <row r="553" spans="1:16" s="269" customFormat="1">
      <c r="A553" s="255" t="s">
        <v>5514</v>
      </c>
      <c r="B553" s="255" t="s">
        <v>222</v>
      </c>
      <c r="C553" s="257" t="s">
        <v>16</v>
      </c>
      <c r="D553" s="258" t="s">
        <v>5527</v>
      </c>
      <c r="E553" s="264" t="s">
        <v>220</v>
      </c>
      <c r="F553" s="236" t="s">
        <v>221</v>
      </c>
      <c r="G553" s="267" t="s">
        <v>2352</v>
      </c>
      <c r="H553" s="236" t="s">
        <v>2319</v>
      </c>
      <c r="I553" s="236" t="s">
        <v>220</v>
      </c>
      <c r="J553" s="236" t="s">
        <v>2353</v>
      </c>
      <c r="K553" s="321">
        <v>0</v>
      </c>
      <c r="L553" s="315">
        <v>1000</v>
      </c>
      <c r="M553" s="247" t="s">
        <v>6330</v>
      </c>
      <c r="N553" s="306"/>
      <c r="O553" s="308"/>
      <c r="P553" s="306"/>
    </row>
    <row r="554" spans="1:16" s="269" customFormat="1">
      <c r="A554" s="254" t="s">
        <v>5514</v>
      </c>
      <c r="B554" s="255" t="s">
        <v>226</v>
      </c>
      <c r="C554" s="257" t="s">
        <v>16</v>
      </c>
      <c r="D554" s="258" t="s">
        <v>5909</v>
      </c>
      <c r="E554" s="264" t="s">
        <v>2356</v>
      </c>
      <c r="F554" s="236" t="s">
        <v>2358</v>
      </c>
      <c r="G554" s="267" t="s">
        <v>2355</v>
      </c>
      <c r="H554" s="236" t="s">
        <v>2319</v>
      </c>
      <c r="I554" s="236" t="s">
        <v>2357</v>
      </c>
      <c r="J554" s="236" t="s">
        <v>2359</v>
      </c>
      <c r="K554" s="321">
        <v>-1000</v>
      </c>
      <c r="L554" s="315">
        <v>1000</v>
      </c>
      <c r="M554" s="247" t="s">
        <v>6330</v>
      </c>
      <c r="N554" s="306"/>
      <c r="O554" s="308"/>
      <c r="P554" s="306"/>
    </row>
    <row r="555" spans="1:16">
      <c r="A555" s="254" t="s">
        <v>5514</v>
      </c>
      <c r="B555" s="255" t="s">
        <v>230</v>
      </c>
      <c r="C555" s="257" t="s">
        <v>16</v>
      </c>
      <c r="D555" s="258" t="s">
        <v>5648</v>
      </c>
      <c r="E555" s="264" t="s">
        <v>228</v>
      </c>
      <c r="F555" s="236" t="s">
        <v>229</v>
      </c>
      <c r="G555" s="267" t="s">
        <v>2336</v>
      </c>
      <c r="H555" s="236" t="s">
        <v>2319</v>
      </c>
      <c r="I555" s="236" t="s">
        <v>2337</v>
      </c>
      <c r="J555" s="236" t="s">
        <v>5222</v>
      </c>
      <c r="K555" s="321">
        <v>-1000</v>
      </c>
      <c r="L555" s="315">
        <v>1000</v>
      </c>
      <c r="M555" s="247" t="s">
        <v>6330</v>
      </c>
      <c r="N555" s="306"/>
      <c r="O555" s="308"/>
      <c r="P555" s="306"/>
    </row>
    <row r="556" spans="1:16" s="269" customFormat="1">
      <c r="A556" s="254" t="s">
        <v>5514</v>
      </c>
      <c r="B556" s="255" t="s">
        <v>234</v>
      </c>
      <c r="C556" s="257" t="s">
        <v>16</v>
      </c>
      <c r="D556" s="258" t="s">
        <v>6204</v>
      </c>
      <c r="E556" s="264" t="s">
        <v>232</v>
      </c>
      <c r="F556" s="236" t="s">
        <v>233</v>
      </c>
      <c r="G556" s="267" t="s">
        <v>2318</v>
      </c>
      <c r="H556" s="236" t="s">
        <v>2319</v>
      </c>
      <c r="I556" s="236" t="s">
        <v>2320</v>
      </c>
      <c r="J556" s="236" t="s">
        <v>5220</v>
      </c>
      <c r="K556" s="321">
        <v>-1000</v>
      </c>
      <c r="L556" s="315">
        <v>1000</v>
      </c>
      <c r="M556" s="247" t="s">
        <v>6330</v>
      </c>
      <c r="N556" s="306"/>
      <c r="O556" s="308"/>
      <c r="P556" s="306"/>
    </row>
    <row r="557" spans="1:16" s="269" customFormat="1">
      <c r="A557" s="255" t="s">
        <v>5514</v>
      </c>
      <c r="B557" s="255" t="s">
        <v>238</v>
      </c>
      <c r="C557" s="257" t="s">
        <v>16</v>
      </c>
      <c r="D557" s="258" t="s">
        <v>6205</v>
      </c>
      <c r="E557" s="264" t="s">
        <v>236</v>
      </c>
      <c r="F557" s="236" t="s">
        <v>237</v>
      </c>
      <c r="G557" s="267" t="s">
        <v>2340</v>
      </c>
      <c r="H557" s="236" t="s">
        <v>2319</v>
      </c>
      <c r="I557" s="236" t="s">
        <v>236</v>
      </c>
      <c r="J557" s="236" t="s">
        <v>2341</v>
      </c>
      <c r="K557" s="320">
        <v>-1000</v>
      </c>
      <c r="L557" s="314">
        <v>0</v>
      </c>
      <c r="M557" s="247" t="s">
        <v>6330</v>
      </c>
      <c r="N557" s="306"/>
      <c r="O557" s="308"/>
      <c r="P557" s="306"/>
    </row>
    <row r="558" spans="1:16">
      <c r="A558" s="254" t="s">
        <v>5514</v>
      </c>
      <c r="B558" s="255" t="s">
        <v>244</v>
      </c>
      <c r="C558" s="257" t="s">
        <v>16</v>
      </c>
      <c r="D558" s="258" t="s">
        <v>5397</v>
      </c>
      <c r="E558" s="264" t="s">
        <v>1692</v>
      </c>
      <c r="F558" s="261" t="s">
        <v>2433</v>
      </c>
      <c r="G558" s="264" t="s">
        <v>2432</v>
      </c>
      <c r="H558" s="261" t="s">
        <v>2418</v>
      </c>
      <c r="I558" s="264" t="s">
        <v>1692</v>
      </c>
      <c r="J558" s="261" t="s">
        <v>2434</v>
      </c>
      <c r="K558" s="321">
        <v>-1000</v>
      </c>
      <c r="L558" s="390">
        <v>1000</v>
      </c>
      <c r="M558" s="247" t="s">
        <v>6330</v>
      </c>
      <c r="N558" s="308"/>
      <c r="O558" s="308"/>
      <c r="P558" s="306"/>
    </row>
    <row r="559" spans="1:16">
      <c r="A559" s="254" t="s">
        <v>5514</v>
      </c>
      <c r="B559" s="255" t="s">
        <v>246</v>
      </c>
      <c r="C559" s="257" t="s">
        <v>16</v>
      </c>
      <c r="D559" s="258" t="s">
        <v>5396</v>
      </c>
      <c r="E559" s="264" t="s">
        <v>1692</v>
      </c>
      <c r="F559" s="236" t="s">
        <v>2429</v>
      </c>
      <c r="G559" s="267" t="s">
        <v>2428</v>
      </c>
      <c r="H559" s="236" t="s">
        <v>2418</v>
      </c>
      <c r="I559" s="236" t="s">
        <v>1692</v>
      </c>
      <c r="J559" s="236" t="s">
        <v>2430</v>
      </c>
      <c r="K559" s="321">
        <v>0</v>
      </c>
      <c r="L559" s="315">
        <v>1000</v>
      </c>
      <c r="M559" s="247" t="s">
        <v>6330</v>
      </c>
      <c r="N559" s="306"/>
      <c r="O559" s="308"/>
      <c r="P559" s="306"/>
    </row>
    <row r="560" spans="1:16">
      <c r="A560" s="254" t="s">
        <v>5514</v>
      </c>
      <c r="B560" s="255" t="s">
        <v>249</v>
      </c>
      <c r="C560" s="257" t="s">
        <v>16</v>
      </c>
      <c r="D560" s="258" t="s">
        <v>6206</v>
      </c>
      <c r="E560" s="265" t="s">
        <v>248</v>
      </c>
      <c r="F560" s="236" t="s">
        <v>1692</v>
      </c>
      <c r="G560" s="267" t="s">
        <v>1692</v>
      </c>
      <c r="H560" s="236" t="s">
        <v>2418</v>
      </c>
      <c r="I560" s="236" t="s">
        <v>1692</v>
      </c>
      <c r="J560" s="236" t="s">
        <v>1692</v>
      </c>
      <c r="K560" s="257">
        <v>0</v>
      </c>
      <c r="L560" s="239">
        <v>1000</v>
      </c>
      <c r="M560" s="247" t="s">
        <v>6330</v>
      </c>
      <c r="N560" s="229"/>
      <c r="O560" s="322"/>
      <c r="P560" s="229"/>
    </row>
    <row r="561" spans="1:16">
      <c r="A561" s="254" t="s">
        <v>5514</v>
      </c>
      <c r="B561" s="255" t="s">
        <v>268</v>
      </c>
      <c r="C561" s="257" t="s">
        <v>16</v>
      </c>
      <c r="D561" s="258" t="s">
        <v>6202</v>
      </c>
      <c r="E561" s="264" t="s">
        <v>266</v>
      </c>
      <c r="F561" s="236" t="s">
        <v>3142</v>
      </c>
      <c r="G561" s="267" t="s">
        <v>3141</v>
      </c>
      <c r="H561" s="236" t="s">
        <v>5219</v>
      </c>
      <c r="I561" s="236" t="s">
        <v>266</v>
      </c>
      <c r="J561" s="236" t="s">
        <v>5784</v>
      </c>
      <c r="K561" s="320">
        <v>-1000</v>
      </c>
      <c r="L561" s="314">
        <v>0</v>
      </c>
      <c r="M561" s="268" t="s">
        <v>6330</v>
      </c>
      <c r="N561" s="306"/>
      <c r="O561" s="322"/>
      <c r="P561" s="229"/>
    </row>
    <row r="562" spans="1:16">
      <c r="A562" s="254" t="s">
        <v>5514</v>
      </c>
      <c r="B562" s="255" t="s">
        <v>272</v>
      </c>
      <c r="C562" s="257" t="s">
        <v>16</v>
      </c>
      <c r="D562" s="258" t="s">
        <v>6434</v>
      </c>
      <c r="E562" s="264" t="s">
        <v>270</v>
      </c>
      <c r="F562" s="236" t="s">
        <v>2324</v>
      </c>
      <c r="G562" s="267" t="s">
        <v>2323</v>
      </c>
      <c r="H562" s="236" t="s">
        <v>2319</v>
      </c>
      <c r="I562" s="236" t="s">
        <v>270</v>
      </c>
      <c r="J562" s="236" t="s">
        <v>2325</v>
      </c>
      <c r="K562" s="313">
        <v>-20</v>
      </c>
      <c r="L562" s="314">
        <v>0</v>
      </c>
      <c r="M562" s="268" t="s">
        <v>6330</v>
      </c>
      <c r="N562" s="306"/>
      <c r="O562" s="322"/>
      <c r="P562" s="229"/>
    </row>
    <row r="563" spans="1:16">
      <c r="A563" s="254" t="s">
        <v>5514</v>
      </c>
      <c r="B563" s="255" t="s">
        <v>274</v>
      </c>
      <c r="C563" s="257" t="s">
        <v>16</v>
      </c>
      <c r="D563" s="258" t="s">
        <v>5692</v>
      </c>
      <c r="E563" s="264" t="s">
        <v>258</v>
      </c>
      <c r="F563" s="236" t="s">
        <v>259</v>
      </c>
      <c r="G563" s="267" t="s">
        <v>3145</v>
      </c>
      <c r="H563" s="236" t="s">
        <v>5219</v>
      </c>
      <c r="I563" s="236" t="s">
        <v>3146</v>
      </c>
      <c r="J563" s="236" t="s">
        <v>3147</v>
      </c>
      <c r="K563" s="313">
        <v>0</v>
      </c>
      <c r="L563" s="314">
        <v>50</v>
      </c>
      <c r="M563" s="247" t="s">
        <v>6330</v>
      </c>
      <c r="N563" s="306"/>
      <c r="O563" s="322"/>
      <c r="P563" s="229"/>
    </row>
    <row r="564" spans="1:16" s="269" customFormat="1">
      <c r="A564" s="254" t="s">
        <v>5514</v>
      </c>
      <c r="B564" s="255" t="s">
        <v>276</v>
      </c>
      <c r="C564" s="257" t="s">
        <v>16</v>
      </c>
      <c r="D564" s="258" t="s">
        <v>5689</v>
      </c>
      <c r="E564" s="264" t="s">
        <v>262</v>
      </c>
      <c r="F564" s="236" t="s">
        <v>3151</v>
      </c>
      <c r="G564" s="267" t="s">
        <v>3149</v>
      </c>
      <c r="H564" s="236" t="s">
        <v>5219</v>
      </c>
      <c r="I564" s="236" t="s">
        <v>3150</v>
      </c>
      <c r="J564" s="236" t="s">
        <v>3152</v>
      </c>
      <c r="K564" s="320">
        <v>-50</v>
      </c>
      <c r="L564" s="314">
        <v>0</v>
      </c>
      <c r="M564" s="247" t="s">
        <v>6330</v>
      </c>
      <c r="N564" s="306"/>
      <c r="O564" s="322"/>
      <c r="P564" s="229"/>
    </row>
    <row r="565" spans="1:16">
      <c r="A565" s="255" t="s">
        <v>5514</v>
      </c>
      <c r="B565" s="255" t="s">
        <v>280</v>
      </c>
      <c r="C565" s="257" t="s">
        <v>16</v>
      </c>
      <c r="D565" s="258" t="s">
        <v>6207</v>
      </c>
      <c r="E565" s="264" t="s">
        <v>278</v>
      </c>
      <c r="F565" s="236" t="s">
        <v>1841</v>
      </c>
      <c r="G565" s="267" t="s">
        <v>1839</v>
      </c>
      <c r="H565" s="236" t="s">
        <v>1840</v>
      </c>
      <c r="I565" s="236" t="s">
        <v>278</v>
      </c>
      <c r="J565" s="236" t="s">
        <v>1842</v>
      </c>
      <c r="K565" s="313">
        <v>0</v>
      </c>
      <c r="L565" s="314">
        <v>100</v>
      </c>
      <c r="M565" s="247" t="s">
        <v>6330</v>
      </c>
      <c r="N565" s="306"/>
      <c r="O565" s="322"/>
      <c r="P565" s="229"/>
    </row>
    <row r="566" spans="1:16">
      <c r="A566" s="254" t="s">
        <v>5514</v>
      </c>
      <c r="B566" s="256" t="s">
        <v>284</v>
      </c>
      <c r="C566" s="257" t="s">
        <v>16</v>
      </c>
      <c r="D566" s="258" t="s">
        <v>6208</v>
      </c>
      <c r="E566" s="265" t="s">
        <v>282</v>
      </c>
      <c r="F566" s="236" t="s">
        <v>2006</v>
      </c>
      <c r="G566" s="267" t="s">
        <v>2004</v>
      </c>
      <c r="H566" s="236" t="s">
        <v>2005</v>
      </c>
      <c r="I566" s="236" t="s">
        <v>1692</v>
      </c>
      <c r="J566" s="236" t="s">
        <v>2007</v>
      </c>
      <c r="K566" s="239">
        <v>-1000</v>
      </c>
      <c r="L566" s="239">
        <v>1000</v>
      </c>
      <c r="M566" s="247" t="s">
        <v>6330</v>
      </c>
      <c r="N566" s="327"/>
      <c r="O566" s="332"/>
      <c r="P566" s="327"/>
    </row>
    <row r="567" spans="1:16" s="269" customFormat="1">
      <c r="A567" s="257" t="s">
        <v>5808</v>
      </c>
      <c r="B567" s="372" t="s">
        <v>288</v>
      </c>
      <c r="C567" s="374" t="s">
        <v>16</v>
      </c>
      <c r="D567" s="376" t="s">
        <v>5853</v>
      </c>
      <c r="E567" s="379" t="s">
        <v>1692</v>
      </c>
      <c r="F567" s="336" t="s">
        <v>1845</v>
      </c>
      <c r="G567" s="382" t="s">
        <v>1844</v>
      </c>
      <c r="H567" s="336" t="s">
        <v>1840</v>
      </c>
      <c r="I567" s="336" t="s">
        <v>1692</v>
      </c>
      <c r="J567" s="336" t="s">
        <v>1846</v>
      </c>
      <c r="K567" s="324">
        <v>-1000</v>
      </c>
      <c r="L567" s="324">
        <v>1000</v>
      </c>
      <c r="M567" s="332" t="s">
        <v>6330</v>
      </c>
      <c r="N567" s="325" t="s">
        <v>1844</v>
      </c>
      <c r="O567" s="331">
        <v>0</v>
      </c>
      <c r="P567" s="325">
        <v>50</v>
      </c>
    </row>
    <row r="568" spans="1:16">
      <c r="A568" s="255" t="s">
        <v>5808</v>
      </c>
      <c r="B568" s="372" t="s">
        <v>288</v>
      </c>
      <c r="C568" s="374" t="s">
        <v>16</v>
      </c>
      <c r="D568" s="376" t="s">
        <v>5490</v>
      </c>
      <c r="E568" s="379" t="s">
        <v>286</v>
      </c>
      <c r="F568" s="336" t="s">
        <v>287</v>
      </c>
      <c r="G568" s="382" t="s">
        <v>1848</v>
      </c>
      <c r="H568" s="336" t="s">
        <v>1840</v>
      </c>
      <c r="I568" s="336" t="s">
        <v>1849</v>
      </c>
      <c r="J568" s="336" t="s">
        <v>1850</v>
      </c>
      <c r="K568" s="324">
        <v>0</v>
      </c>
      <c r="L568" s="324">
        <v>1000</v>
      </c>
      <c r="M568" s="332" t="s">
        <v>6330</v>
      </c>
      <c r="N568" s="325" t="s">
        <v>1848</v>
      </c>
      <c r="O568" s="331">
        <v>0</v>
      </c>
      <c r="P568" s="325">
        <v>1000</v>
      </c>
    </row>
    <row r="569" spans="1:16">
      <c r="A569" s="254" t="s">
        <v>5808</v>
      </c>
      <c r="B569" s="255" t="s">
        <v>292</v>
      </c>
      <c r="C569" s="257" t="s">
        <v>16</v>
      </c>
      <c r="D569" s="258" t="s">
        <v>6374</v>
      </c>
      <c r="E569" s="264" t="s">
        <v>1857</v>
      </c>
      <c r="F569" s="236" t="s">
        <v>1859</v>
      </c>
      <c r="G569" s="267" t="s">
        <v>1856</v>
      </c>
      <c r="H569" s="236" t="s">
        <v>1840</v>
      </c>
      <c r="I569" s="236" t="s">
        <v>1858</v>
      </c>
      <c r="J569" s="236" t="s">
        <v>1860</v>
      </c>
      <c r="K569" s="320">
        <v>-50</v>
      </c>
      <c r="L569" s="314">
        <v>0</v>
      </c>
      <c r="M569" s="270" t="s">
        <v>6330</v>
      </c>
      <c r="N569" s="306"/>
      <c r="O569" s="308"/>
      <c r="P569" s="306"/>
    </row>
    <row r="570" spans="1:16">
      <c r="A570" s="257" t="s">
        <v>5514</v>
      </c>
      <c r="B570" s="256" t="s">
        <v>296</v>
      </c>
      <c r="C570" s="257" t="s">
        <v>16</v>
      </c>
      <c r="D570" s="258" t="s">
        <v>6375</v>
      </c>
      <c r="E570" s="264" t="s">
        <v>294</v>
      </c>
      <c r="F570" s="236" t="s">
        <v>1869</v>
      </c>
      <c r="G570" s="267" t="s">
        <v>1867</v>
      </c>
      <c r="H570" s="236" t="s">
        <v>1840</v>
      </c>
      <c r="I570" s="236" t="s">
        <v>1868</v>
      </c>
      <c r="J570" s="236" t="s">
        <v>1870</v>
      </c>
      <c r="K570" s="321">
        <v>0</v>
      </c>
      <c r="L570" s="315">
        <v>1000</v>
      </c>
      <c r="M570" s="268" t="s">
        <v>6330</v>
      </c>
      <c r="N570" s="306"/>
      <c r="O570" s="308"/>
      <c r="P570" s="306"/>
    </row>
    <row r="571" spans="1:16">
      <c r="A571" s="254" t="s">
        <v>5514</v>
      </c>
      <c r="B571" s="255" t="s">
        <v>302</v>
      </c>
      <c r="C571" s="257" t="s">
        <v>16</v>
      </c>
      <c r="D571" s="258" t="s">
        <v>6384</v>
      </c>
      <c r="E571" s="264" t="s">
        <v>266</v>
      </c>
      <c r="F571" s="236" t="s">
        <v>1863</v>
      </c>
      <c r="G571" s="267" t="s">
        <v>1862</v>
      </c>
      <c r="H571" s="236" t="s">
        <v>1840</v>
      </c>
      <c r="I571" s="236" t="s">
        <v>266</v>
      </c>
      <c r="J571" s="236" t="s">
        <v>5785</v>
      </c>
      <c r="K571" s="321">
        <v>-1000</v>
      </c>
      <c r="L571" s="315">
        <v>0</v>
      </c>
      <c r="M571" s="268" t="s">
        <v>6330</v>
      </c>
      <c r="N571" s="306"/>
      <c r="O571" s="308"/>
      <c r="P571" s="306"/>
    </row>
    <row r="572" spans="1:16">
      <c r="A572" s="254" t="s">
        <v>5514</v>
      </c>
      <c r="B572" s="255" t="s">
        <v>306</v>
      </c>
      <c r="C572" s="257" t="s">
        <v>16</v>
      </c>
      <c r="D572" s="258" t="s">
        <v>6382</v>
      </c>
      <c r="E572" s="264" t="s">
        <v>1885</v>
      </c>
      <c r="F572" s="236" t="s">
        <v>1887</v>
      </c>
      <c r="G572" s="267" t="s">
        <v>1884</v>
      </c>
      <c r="H572" s="236" t="s">
        <v>1840</v>
      </c>
      <c r="I572" s="236" t="s">
        <v>1886</v>
      </c>
      <c r="J572" s="236" t="s">
        <v>1888</v>
      </c>
      <c r="K572" s="321">
        <v>0</v>
      </c>
      <c r="L572" s="315">
        <v>50</v>
      </c>
      <c r="M572" s="268" t="s">
        <v>6330</v>
      </c>
      <c r="N572" s="306"/>
      <c r="O572" s="308"/>
      <c r="P572" s="306"/>
    </row>
    <row r="573" spans="1:16">
      <c r="A573" s="254" t="s">
        <v>5514</v>
      </c>
      <c r="B573" s="255" t="s">
        <v>308</v>
      </c>
      <c r="C573" s="257" t="s">
        <v>16</v>
      </c>
      <c r="D573" s="258" t="s">
        <v>5840</v>
      </c>
      <c r="E573" s="264" t="s">
        <v>2855</v>
      </c>
      <c r="F573" s="236" t="s">
        <v>2856</v>
      </c>
      <c r="G573" s="267" t="s">
        <v>2854</v>
      </c>
      <c r="H573" s="236" t="s">
        <v>2848</v>
      </c>
      <c r="I573" s="236" t="s">
        <v>2855</v>
      </c>
      <c r="J573" s="236" t="s">
        <v>5841</v>
      </c>
      <c r="K573" s="321">
        <v>0</v>
      </c>
      <c r="L573" s="315">
        <v>1000</v>
      </c>
      <c r="M573" s="247" t="s">
        <v>6330</v>
      </c>
      <c r="N573" s="306"/>
      <c r="O573" s="308"/>
      <c r="P573" s="306"/>
    </row>
    <row r="574" spans="1:16">
      <c r="A574" s="254" t="s">
        <v>5514</v>
      </c>
      <c r="B574" s="255" t="s">
        <v>312</v>
      </c>
      <c r="C574" s="257" t="s">
        <v>16</v>
      </c>
      <c r="D574" s="258" t="s">
        <v>6376</v>
      </c>
      <c r="E574" s="264" t="s">
        <v>310</v>
      </c>
      <c r="F574" s="236" t="s">
        <v>2333</v>
      </c>
      <c r="G574" s="267" t="s">
        <v>2331</v>
      </c>
      <c r="H574" s="236" t="s">
        <v>2319</v>
      </c>
      <c r="I574" s="236" t="s">
        <v>2332</v>
      </c>
      <c r="J574" s="236" t="s">
        <v>5224</v>
      </c>
      <c r="K574" s="320">
        <v>-50</v>
      </c>
      <c r="L574" s="314">
        <v>0</v>
      </c>
      <c r="M574" s="268" t="s">
        <v>6330</v>
      </c>
      <c r="N574" s="306"/>
      <c r="O574" s="322"/>
      <c r="P574" s="229"/>
    </row>
    <row r="575" spans="1:16">
      <c r="A575" s="257" t="s">
        <v>5514</v>
      </c>
      <c r="B575" s="256" t="s">
        <v>316</v>
      </c>
      <c r="C575" s="257" t="s">
        <v>16</v>
      </c>
      <c r="D575" s="258" t="s">
        <v>6332</v>
      </c>
      <c r="E575" s="264" t="s">
        <v>314</v>
      </c>
      <c r="F575" s="236" t="s">
        <v>2634</v>
      </c>
      <c r="G575" s="267" t="s">
        <v>3597</v>
      </c>
      <c r="H575" s="236" t="s">
        <v>3564</v>
      </c>
      <c r="I575" s="236" t="s">
        <v>2633</v>
      </c>
      <c r="J575" s="236" t="s">
        <v>2635</v>
      </c>
      <c r="K575" s="321">
        <v>-1000</v>
      </c>
      <c r="L575" s="315">
        <v>1000</v>
      </c>
      <c r="M575" s="247" t="s">
        <v>6330</v>
      </c>
      <c r="N575" s="308"/>
      <c r="O575" s="308"/>
      <c r="P575" s="306"/>
    </row>
    <row r="576" spans="1:16">
      <c r="A576" s="284" t="s">
        <v>5514</v>
      </c>
      <c r="B576" s="255" t="s">
        <v>320</v>
      </c>
      <c r="C576" s="257" t="s">
        <v>16</v>
      </c>
      <c r="D576" s="263" t="s">
        <v>6388</v>
      </c>
      <c r="E576" s="291" t="s">
        <v>3171</v>
      </c>
      <c r="F576" s="241" t="s">
        <v>3172</v>
      </c>
      <c r="G576" s="292" t="s">
        <v>3170</v>
      </c>
      <c r="H576" s="241" t="s">
        <v>5219</v>
      </c>
      <c r="I576" s="241" t="s">
        <v>1692</v>
      </c>
      <c r="J576" s="241" t="s">
        <v>3173</v>
      </c>
      <c r="K576" s="385">
        <v>0</v>
      </c>
      <c r="L576" s="339">
        <v>5</v>
      </c>
      <c r="M576" s="268" t="s">
        <v>6330</v>
      </c>
      <c r="N576" s="306"/>
      <c r="O576" s="308"/>
      <c r="P576" s="306"/>
    </row>
    <row r="577" spans="1:16">
      <c r="A577" s="257" t="s">
        <v>5514</v>
      </c>
      <c r="B577" s="256" t="s">
        <v>326</v>
      </c>
      <c r="C577" s="257" t="s">
        <v>16</v>
      </c>
      <c r="D577" s="258" t="s">
        <v>5859</v>
      </c>
      <c r="E577" s="264" t="s">
        <v>1873</v>
      </c>
      <c r="F577" s="236" t="s">
        <v>1874</v>
      </c>
      <c r="G577" s="267" t="s">
        <v>1872</v>
      </c>
      <c r="H577" s="236" t="s">
        <v>1840</v>
      </c>
      <c r="I577" s="236" t="s">
        <v>1873</v>
      </c>
      <c r="J577" s="236" t="s">
        <v>5839</v>
      </c>
      <c r="K577" s="321">
        <v>0</v>
      </c>
      <c r="L577" s="315">
        <v>1000</v>
      </c>
      <c r="M577" s="247" t="s">
        <v>6330</v>
      </c>
      <c r="N577" s="306"/>
      <c r="O577" s="308"/>
      <c r="P577" s="306"/>
    </row>
    <row r="578" spans="1:16">
      <c r="A578" s="256" t="s">
        <v>5514</v>
      </c>
      <c r="B578" s="256" t="s">
        <v>330</v>
      </c>
      <c r="C578" s="257" t="s">
        <v>16</v>
      </c>
      <c r="D578" s="258" t="s">
        <v>6209</v>
      </c>
      <c r="E578" s="264" t="s">
        <v>328</v>
      </c>
      <c r="F578" s="236" t="s">
        <v>329</v>
      </c>
      <c r="G578" s="267" t="s">
        <v>1645</v>
      </c>
      <c r="H578" s="236" t="s">
        <v>1636</v>
      </c>
      <c r="I578" s="236" t="s">
        <v>1646</v>
      </c>
      <c r="J578" s="236" t="s">
        <v>5223</v>
      </c>
      <c r="K578" s="321">
        <v>-1000</v>
      </c>
      <c r="L578" s="315">
        <v>1000</v>
      </c>
      <c r="M578" s="247" t="s">
        <v>6330</v>
      </c>
      <c r="N578" s="306"/>
      <c r="O578" s="308"/>
      <c r="P578" s="306"/>
    </row>
    <row r="579" spans="1:16" s="269" customFormat="1">
      <c r="A579" s="254" t="s">
        <v>5514</v>
      </c>
      <c r="B579" s="255" t="s">
        <v>334</v>
      </c>
      <c r="C579" s="257" t="s">
        <v>16</v>
      </c>
      <c r="D579" s="258" t="s">
        <v>6210</v>
      </c>
      <c r="E579" s="264" t="s">
        <v>332</v>
      </c>
      <c r="F579" s="236" t="s">
        <v>333</v>
      </c>
      <c r="G579" s="267" t="s">
        <v>1899</v>
      </c>
      <c r="H579" s="236" t="s">
        <v>1895</v>
      </c>
      <c r="I579" s="236" t="s">
        <v>332</v>
      </c>
      <c r="J579" s="236" t="s">
        <v>1900</v>
      </c>
      <c r="K579" s="315">
        <v>-1000</v>
      </c>
      <c r="L579" s="315">
        <v>1000</v>
      </c>
      <c r="M579" s="247" t="s">
        <v>6330</v>
      </c>
      <c r="N579" s="306"/>
      <c r="O579" s="308"/>
      <c r="P579" s="306"/>
    </row>
    <row r="580" spans="1:16">
      <c r="A580" s="254" t="s">
        <v>5514</v>
      </c>
      <c r="B580" s="255" t="s">
        <v>338</v>
      </c>
      <c r="C580" s="257" t="s">
        <v>16</v>
      </c>
      <c r="D580" s="258" t="s">
        <v>5617</v>
      </c>
      <c r="E580" s="264" t="s">
        <v>336</v>
      </c>
      <c r="F580" s="236" t="s">
        <v>1908</v>
      </c>
      <c r="G580" s="267" t="s">
        <v>1907</v>
      </c>
      <c r="H580" s="236" t="s">
        <v>1895</v>
      </c>
      <c r="I580" s="236" t="s">
        <v>336</v>
      </c>
      <c r="J580" s="236" t="s">
        <v>5557</v>
      </c>
      <c r="K580" s="313">
        <v>-100</v>
      </c>
      <c r="L580" s="314">
        <v>100</v>
      </c>
      <c r="M580" s="247" t="s">
        <v>6330</v>
      </c>
      <c r="N580" s="306"/>
      <c r="O580" s="308"/>
      <c r="P580" s="306"/>
    </row>
    <row r="581" spans="1:16">
      <c r="A581" s="254" t="s">
        <v>5514</v>
      </c>
      <c r="B581" s="255" t="s">
        <v>346</v>
      </c>
      <c r="C581" s="257" t="s">
        <v>16</v>
      </c>
      <c r="D581" s="258" t="s">
        <v>5990</v>
      </c>
      <c r="E581" s="264" t="s">
        <v>344</v>
      </c>
      <c r="F581" s="236" t="s">
        <v>345</v>
      </c>
      <c r="G581" s="267" t="s">
        <v>1911</v>
      </c>
      <c r="H581" s="236" t="s">
        <v>1895</v>
      </c>
      <c r="I581" s="236" t="s">
        <v>1912</v>
      </c>
      <c r="J581" s="236" t="s">
        <v>1913</v>
      </c>
      <c r="K581" s="320">
        <v>0</v>
      </c>
      <c r="L581" s="314">
        <v>0</v>
      </c>
      <c r="M581" s="247" t="s">
        <v>6330</v>
      </c>
      <c r="N581" s="306"/>
      <c r="O581" s="308"/>
      <c r="P581" s="306"/>
    </row>
    <row r="582" spans="1:16">
      <c r="A582" s="254" t="s">
        <v>5514</v>
      </c>
      <c r="B582" s="255" t="s">
        <v>350</v>
      </c>
      <c r="C582" s="257" t="s">
        <v>16</v>
      </c>
      <c r="D582" s="258" t="s">
        <v>5791</v>
      </c>
      <c r="E582" s="264" t="s">
        <v>348</v>
      </c>
      <c r="F582" s="236" t="s">
        <v>1904</v>
      </c>
      <c r="G582" s="267" t="s">
        <v>1902</v>
      </c>
      <c r="H582" s="236" t="s">
        <v>1895</v>
      </c>
      <c r="I582" s="236" t="s">
        <v>1903</v>
      </c>
      <c r="J582" s="236" t="s">
        <v>5792</v>
      </c>
      <c r="K582" s="320">
        <v>0</v>
      </c>
      <c r="L582" s="314">
        <v>1000</v>
      </c>
      <c r="M582" s="247" t="s">
        <v>6330</v>
      </c>
      <c r="N582" s="306"/>
      <c r="O582" s="308"/>
      <c r="P582" s="306"/>
    </row>
    <row r="583" spans="1:16" s="269" customFormat="1">
      <c r="A583" s="255" t="s">
        <v>5514</v>
      </c>
      <c r="B583" s="255" t="s">
        <v>354</v>
      </c>
      <c r="C583" s="257" t="s">
        <v>16</v>
      </c>
      <c r="D583" s="258" t="s">
        <v>5522</v>
      </c>
      <c r="E583" s="264" t="s">
        <v>1896</v>
      </c>
      <c r="F583" s="236" t="s">
        <v>353</v>
      </c>
      <c r="G583" s="267" t="s">
        <v>1894</v>
      </c>
      <c r="H583" s="236" t="s">
        <v>1895</v>
      </c>
      <c r="I583" s="236" t="s">
        <v>1896</v>
      </c>
      <c r="J583" s="236" t="s">
        <v>1897</v>
      </c>
      <c r="K583" s="313">
        <v>-5</v>
      </c>
      <c r="L583" s="314">
        <v>0</v>
      </c>
      <c r="M583" s="247" t="s">
        <v>6330</v>
      </c>
      <c r="N583" s="306"/>
      <c r="O583" s="308"/>
      <c r="P583" s="306"/>
    </row>
    <row r="584" spans="1:16" s="269" customFormat="1">
      <c r="A584" s="254" t="s">
        <v>5514</v>
      </c>
      <c r="B584" s="255" t="s">
        <v>358</v>
      </c>
      <c r="C584" s="257" t="s">
        <v>16</v>
      </c>
      <c r="D584" s="258" t="s">
        <v>5475</v>
      </c>
      <c r="E584" s="264" t="s">
        <v>356</v>
      </c>
      <c r="F584" s="236" t="s">
        <v>357</v>
      </c>
      <c r="G584" s="267" t="s">
        <v>2731</v>
      </c>
      <c r="H584" s="236" t="s">
        <v>2720</v>
      </c>
      <c r="I584" s="236" t="s">
        <v>2732</v>
      </c>
      <c r="J584" s="236" t="s">
        <v>2733</v>
      </c>
      <c r="K584" s="315">
        <v>-1000</v>
      </c>
      <c r="L584" s="315">
        <v>1000</v>
      </c>
      <c r="M584" s="247" t="s">
        <v>6330</v>
      </c>
      <c r="N584" s="306"/>
      <c r="O584" s="308"/>
      <c r="P584" s="306"/>
    </row>
    <row r="585" spans="1:16">
      <c r="A585" s="254" t="s">
        <v>5514</v>
      </c>
      <c r="B585" s="255" t="s">
        <v>362</v>
      </c>
      <c r="C585" s="257" t="s">
        <v>16</v>
      </c>
      <c r="D585" s="258" t="s">
        <v>5653</v>
      </c>
      <c r="E585" s="264" t="s">
        <v>360</v>
      </c>
      <c r="F585" s="236" t="s">
        <v>361</v>
      </c>
      <c r="G585" s="267" t="s">
        <v>2687</v>
      </c>
      <c r="H585" s="236" t="s">
        <v>2679</v>
      </c>
      <c r="I585" s="236" t="s">
        <v>360</v>
      </c>
      <c r="J585" s="236" t="s">
        <v>2688</v>
      </c>
      <c r="K585" s="315">
        <v>-1000</v>
      </c>
      <c r="L585" s="315">
        <v>1000</v>
      </c>
      <c r="M585" s="247" t="s">
        <v>6330</v>
      </c>
      <c r="N585" s="306"/>
      <c r="O585" s="308"/>
      <c r="P585" s="306"/>
    </row>
    <row r="586" spans="1:16">
      <c r="A586" s="254" t="s">
        <v>5514</v>
      </c>
      <c r="B586" s="255" t="s">
        <v>366</v>
      </c>
      <c r="C586" s="257" t="s">
        <v>16</v>
      </c>
      <c r="D586" s="258" t="s">
        <v>5652</v>
      </c>
      <c r="E586" s="264" t="s">
        <v>2721</v>
      </c>
      <c r="F586" s="236" t="s">
        <v>365</v>
      </c>
      <c r="G586" s="267" t="s">
        <v>2719</v>
      </c>
      <c r="H586" s="236" t="s">
        <v>2720</v>
      </c>
      <c r="I586" s="236" t="s">
        <v>2722</v>
      </c>
      <c r="J586" s="236" t="s">
        <v>2723</v>
      </c>
      <c r="K586" s="315">
        <v>-1000</v>
      </c>
      <c r="L586" s="315">
        <v>1000</v>
      </c>
      <c r="M586" s="247" t="s">
        <v>6330</v>
      </c>
      <c r="N586" s="306"/>
      <c r="O586" s="308"/>
      <c r="P586" s="306"/>
    </row>
    <row r="587" spans="1:16">
      <c r="A587" s="254" t="s">
        <v>5514</v>
      </c>
      <c r="B587" s="255" t="s">
        <v>368</v>
      </c>
      <c r="C587" s="257" t="s">
        <v>16</v>
      </c>
      <c r="D587" s="258" t="s">
        <v>5650</v>
      </c>
      <c r="E587" s="264" t="s">
        <v>356</v>
      </c>
      <c r="F587" s="236" t="s">
        <v>357</v>
      </c>
      <c r="G587" s="267" t="s">
        <v>2755</v>
      </c>
      <c r="H587" s="236" t="s">
        <v>2720</v>
      </c>
      <c r="I587" s="236" t="s">
        <v>2732</v>
      </c>
      <c r="J587" s="236" t="s">
        <v>2733</v>
      </c>
      <c r="K587" s="315">
        <v>-1000</v>
      </c>
      <c r="L587" s="315">
        <v>1000</v>
      </c>
      <c r="M587" s="247" t="s">
        <v>6330</v>
      </c>
      <c r="N587" s="306"/>
      <c r="O587" s="308"/>
      <c r="P587" s="306"/>
    </row>
    <row r="588" spans="1:16">
      <c r="A588" s="255" t="s">
        <v>5514</v>
      </c>
      <c r="B588" s="255" t="s">
        <v>372</v>
      </c>
      <c r="C588" s="257" t="s">
        <v>16</v>
      </c>
      <c r="D588" s="258" t="s">
        <v>5476</v>
      </c>
      <c r="E588" s="264" t="s">
        <v>370</v>
      </c>
      <c r="F588" s="236" t="s">
        <v>371</v>
      </c>
      <c r="G588" s="267" t="s">
        <v>2761</v>
      </c>
      <c r="H588" s="236" t="s">
        <v>2720</v>
      </c>
      <c r="I588" s="236" t="s">
        <v>370</v>
      </c>
      <c r="J588" s="236" t="s">
        <v>2762</v>
      </c>
      <c r="K588" s="315">
        <v>-1000</v>
      </c>
      <c r="L588" s="315">
        <v>1000</v>
      </c>
      <c r="M588" s="247" t="s">
        <v>6330</v>
      </c>
      <c r="N588" s="306"/>
      <c r="O588" s="308"/>
      <c r="P588" s="306"/>
    </row>
    <row r="589" spans="1:16">
      <c r="A589" s="257" t="s">
        <v>5514</v>
      </c>
      <c r="B589" s="256" t="s">
        <v>376</v>
      </c>
      <c r="C589" s="257" t="s">
        <v>16</v>
      </c>
      <c r="D589" s="258" t="s">
        <v>6211</v>
      </c>
      <c r="E589" s="264" t="s">
        <v>374</v>
      </c>
      <c r="F589" s="236" t="s">
        <v>375</v>
      </c>
      <c r="G589" s="267" t="s">
        <v>2743</v>
      </c>
      <c r="H589" s="236" t="s">
        <v>2720</v>
      </c>
      <c r="I589" s="236" t="s">
        <v>2744</v>
      </c>
      <c r="J589" s="236" t="s">
        <v>2745</v>
      </c>
      <c r="K589" s="313">
        <v>0</v>
      </c>
      <c r="L589" s="314">
        <v>1</v>
      </c>
      <c r="M589" s="247" t="s">
        <v>6330</v>
      </c>
      <c r="N589" s="306"/>
      <c r="O589" s="322"/>
      <c r="P589" s="229"/>
    </row>
    <row r="590" spans="1:16">
      <c r="A590" s="256" t="s">
        <v>5514</v>
      </c>
      <c r="B590" s="256" t="s">
        <v>380</v>
      </c>
      <c r="C590" s="257" t="s">
        <v>16</v>
      </c>
      <c r="D590" s="258" t="s">
        <v>5530</v>
      </c>
      <c r="E590" s="264" t="s">
        <v>378</v>
      </c>
      <c r="F590" s="236" t="s">
        <v>379</v>
      </c>
      <c r="G590" s="267" t="s">
        <v>2690</v>
      </c>
      <c r="H590" s="236" t="s">
        <v>2679</v>
      </c>
      <c r="I590" s="236" t="s">
        <v>2691</v>
      </c>
      <c r="J590" s="236" t="s">
        <v>2692</v>
      </c>
      <c r="K590" s="315">
        <v>-1000</v>
      </c>
      <c r="L590" s="315">
        <v>1000</v>
      </c>
      <c r="M590" s="247" t="s">
        <v>6330</v>
      </c>
      <c r="N590" s="306"/>
      <c r="O590" s="308"/>
      <c r="P590" s="306"/>
    </row>
    <row r="591" spans="1:16">
      <c r="A591" s="255" t="s">
        <v>5514</v>
      </c>
      <c r="B591" s="255" t="s">
        <v>384</v>
      </c>
      <c r="C591" s="257" t="s">
        <v>16</v>
      </c>
      <c r="D591" s="258" t="s">
        <v>5231</v>
      </c>
      <c r="E591" s="264" t="s">
        <v>382</v>
      </c>
      <c r="F591" s="236" t="s">
        <v>2712</v>
      </c>
      <c r="G591" s="267" t="s">
        <v>2710</v>
      </c>
      <c r="H591" s="236" t="s">
        <v>2679</v>
      </c>
      <c r="I591" s="236" t="s">
        <v>2711</v>
      </c>
      <c r="J591" s="236" t="s">
        <v>2713</v>
      </c>
      <c r="K591" s="315">
        <v>-1000</v>
      </c>
      <c r="L591" s="315">
        <v>1000</v>
      </c>
      <c r="M591" s="247" t="s">
        <v>6330</v>
      </c>
      <c r="N591" s="308"/>
      <c r="O591" s="308"/>
      <c r="P591" s="306"/>
    </row>
    <row r="592" spans="1:16">
      <c r="A592" s="254" t="s">
        <v>5514</v>
      </c>
      <c r="B592" s="255" t="s">
        <v>386</v>
      </c>
      <c r="C592" s="257" t="s">
        <v>16</v>
      </c>
      <c r="D592" s="258" t="s">
        <v>6212</v>
      </c>
      <c r="E592" s="264" t="s">
        <v>1692</v>
      </c>
      <c r="F592" s="236" t="s">
        <v>2748</v>
      </c>
      <c r="G592" s="267" t="s">
        <v>2747</v>
      </c>
      <c r="H592" s="236" t="s">
        <v>2720</v>
      </c>
      <c r="I592" s="236" t="s">
        <v>1692</v>
      </c>
      <c r="J592" s="236" t="s">
        <v>2749</v>
      </c>
      <c r="K592" s="315">
        <v>-1000</v>
      </c>
      <c r="L592" s="315">
        <v>1000</v>
      </c>
      <c r="M592" s="247" t="s">
        <v>6330</v>
      </c>
      <c r="N592" s="306"/>
      <c r="O592" s="308"/>
      <c r="P592" s="306"/>
    </row>
    <row r="593" spans="1:16">
      <c r="A593" s="173" t="s">
        <v>5808</v>
      </c>
      <c r="B593" s="180" t="s">
        <v>390</v>
      </c>
      <c r="C593" s="174" t="s">
        <v>16</v>
      </c>
      <c r="D593" s="199" t="s">
        <v>6196</v>
      </c>
      <c r="E593" s="200" t="s">
        <v>388</v>
      </c>
      <c r="F593" s="184" t="s">
        <v>389</v>
      </c>
      <c r="G593" s="187" t="s">
        <v>2739</v>
      </c>
      <c r="H593" s="184" t="s">
        <v>2720</v>
      </c>
      <c r="I593" s="184" t="s">
        <v>2740</v>
      </c>
      <c r="J593" s="184" t="s">
        <v>2741</v>
      </c>
      <c r="K593" s="174">
        <v>-1000</v>
      </c>
      <c r="L593" s="175">
        <v>1000</v>
      </c>
      <c r="M593" s="229" t="s">
        <v>6330</v>
      </c>
      <c r="N593" s="306" t="s">
        <v>2739</v>
      </c>
      <c r="O593" s="308">
        <v>-1000</v>
      </c>
      <c r="P593" s="306">
        <v>1000</v>
      </c>
    </row>
    <row r="594" spans="1:16">
      <c r="A594" s="254" t="s">
        <v>5514</v>
      </c>
      <c r="B594" s="255" t="s">
        <v>402</v>
      </c>
      <c r="C594" s="257" t="s">
        <v>16</v>
      </c>
      <c r="D594" s="258" t="s">
        <v>6029</v>
      </c>
      <c r="E594" s="264" t="s">
        <v>408</v>
      </c>
      <c r="F594" s="236" t="s">
        <v>401</v>
      </c>
      <c r="G594" s="267" t="s">
        <v>2694</v>
      </c>
      <c r="H594" s="236" t="s">
        <v>2679</v>
      </c>
      <c r="I594" s="236" t="s">
        <v>2695</v>
      </c>
      <c r="J594" s="236" t="s">
        <v>2696</v>
      </c>
      <c r="K594" s="315">
        <v>-1000</v>
      </c>
      <c r="L594" s="315">
        <v>1000</v>
      </c>
      <c r="M594" s="247" t="s">
        <v>6330</v>
      </c>
      <c r="N594" s="306"/>
      <c r="O594" s="308"/>
      <c r="P594" s="306"/>
    </row>
    <row r="595" spans="1:16">
      <c r="A595" s="255" t="s">
        <v>5514</v>
      </c>
      <c r="B595" s="255" t="s">
        <v>406</v>
      </c>
      <c r="C595" s="257" t="s">
        <v>16</v>
      </c>
      <c r="D595" s="258" t="s">
        <v>5519</v>
      </c>
      <c r="E595" s="264" t="s">
        <v>404</v>
      </c>
      <c r="F595" s="236" t="s">
        <v>405</v>
      </c>
      <c r="G595" s="267" t="s">
        <v>2698</v>
      </c>
      <c r="H595" s="236" t="s">
        <v>2679</v>
      </c>
      <c r="I595" s="236" t="s">
        <v>2699</v>
      </c>
      <c r="J595" s="236" t="s">
        <v>5531</v>
      </c>
      <c r="K595" s="315">
        <v>-1000</v>
      </c>
      <c r="L595" s="315">
        <v>1000</v>
      </c>
      <c r="M595" s="247" t="s">
        <v>6330</v>
      </c>
      <c r="N595" s="306"/>
      <c r="O595" s="308"/>
      <c r="P595" s="306"/>
    </row>
    <row r="596" spans="1:16" s="269" customFormat="1">
      <c r="A596" s="255" t="s">
        <v>5514</v>
      </c>
      <c r="B596" s="255" t="s">
        <v>413</v>
      </c>
      <c r="C596" s="257" t="s">
        <v>16</v>
      </c>
      <c r="D596" s="258" t="s">
        <v>5474</v>
      </c>
      <c r="E596" s="264" t="s">
        <v>411</v>
      </c>
      <c r="F596" s="236" t="s">
        <v>412</v>
      </c>
      <c r="G596" s="267" t="s">
        <v>2715</v>
      </c>
      <c r="H596" s="236" t="s">
        <v>2679</v>
      </c>
      <c r="I596" s="236" t="s">
        <v>2716</v>
      </c>
      <c r="J596" s="236" t="s">
        <v>5532</v>
      </c>
      <c r="K596" s="315">
        <v>-1000</v>
      </c>
      <c r="L596" s="315">
        <v>1000</v>
      </c>
      <c r="M596" s="247" t="s">
        <v>6330</v>
      </c>
      <c r="N596" s="308"/>
      <c r="O596" s="308"/>
      <c r="P596" s="306"/>
    </row>
    <row r="597" spans="1:16">
      <c r="A597" s="255" t="s">
        <v>5514</v>
      </c>
      <c r="B597" s="255" t="s">
        <v>417</v>
      </c>
      <c r="C597" s="257" t="s">
        <v>16</v>
      </c>
      <c r="D597" s="258" t="s">
        <v>6033</v>
      </c>
      <c r="E597" s="264" t="s">
        <v>415</v>
      </c>
      <c r="F597" s="236" t="s">
        <v>416</v>
      </c>
      <c r="G597" s="267" t="s">
        <v>2093</v>
      </c>
      <c r="H597" s="236" t="s">
        <v>2066</v>
      </c>
      <c r="I597" s="236" t="s">
        <v>2094</v>
      </c>
      <c r="J597" s="236" t="s">
        <v>2095</v>
      </c>
      <c r="K597" s="315">
        <v>0</v>
      </c>
      <c r="L597" s="315">
        <v>1000</v>
      </c>
      <c r="M597" s="247" t="s">
        <v>6330</v>
      </c>
      <c r="N597" s="306"/>
      <c r="O597" s="308"/>
      <c r="P597" s="306"/>
    </row>
    <row r="598" spans="1:16" s="269" customFormat="1">
      <c r="A598" s="254" t="s">
        <v>5514</v>
      </c>
      <c r="B598" s="255" t="s">
        <v>419</v>
      </c>
      <c r="C598" s="257" t="s">
        <v>16</v>
      </c>
      <c r="D598" s="273" t="s">
        <v>5803</v>
      </c>
      <c r="E598" s="264" t="s">
        <v>204</v>
      </c>
      <c r="F598" s="236" t="s">
        <v>205</v>
      </c>
      <c r="G598" s="267" t="s">
        <v>2097</v>
      </c>
      <c r="H598" s="236" t="s">
        <v>2066</v>
      </c>
      <c r="I598" s="236" t="s">
        <v>204</v>
      </c>
      <c r="J598" s="236" t="s">
        <v>2071</v>
      </c>
      <c r="K598" s="320">
        <v>0</v>
      </c>
      <c r="L598" s="314">
        <v>1000</v>
      </c>
      <c r="M598" s="247" t="s">
        <v>6330</v>
      </c>
      <c r="N598" s="306"/>
      <c r="O598" s="308"/>
      <c r="P598" s="306"/>
    </row>
    <row r="599" spans="1:16">
      <c r="A599" s="255" t="s">
        <v>5514</v>
      </c>
      <c r="B599" s="255" t="s">
        <v>424</v>
      </c>
      <c r="C599" s="257" t="s">
        <v>16</v>
      </c>
      <c r="D599" s="258" t="s">
        <v>5319</v>
      </c>
      <c r="E599" s="264" t="s">
        <v>421</v>
      </c>
      <c r="F599" s="236" t="s">
        <v>423</v>
      </c>
      <c r="G599" s="267" t="s">
        <v>2099</v>
      </c>
      <c r="H599" s="236" t="s">
        <v>2066</v>
      </c>
      <c r="I599" s="236" t="s">
        <v>422</v>
      </c>
      <c r="J599" s="236" t="s">
        <v>2100</v>
      </c>
      <c r="K599" s="321">
        <v>-1000</v>
      </c>
      <c r="L599" s="315">
        <v>1000</v>
      </c>
      <c r="M599" s="247" t="s">
        <v>6330</v>
      </c>
      <c r="N599" s="306"/>
      <c r="O599" s="308"/>
      <c r="P599" s="306"/>
    </row>
    <row r="600" spans="1:16">
      <c r="A600" s="255" t="s">
        <v>5514</v>
      </c>
      <c r="B600" s="255" t="s">
        <v>428</v>
      </c>
      <c r="C600" s="257" t="s">
        <v>16</v>
      </c>
      <c r="D600" s="258" t="s">
        <v>5318</v>
      </c>
      <c r="E600" s="264" t="s">
        <v>426</v>
      </c>
      <c r="F600" s="236" t="s">
        <v>2090</v>
      </c>
      <c r="G600" s="267" t="s">
        <v>2088</v>
      </c>
      <c r="H600" s="236" t="s">
        <v>2066</v>
      </c>
      <c r="I600" s="236" t="s">
        <v>2089</v>
      </c>
      <c r="J600" s="236" t="s">
        <v>2091</v>
      </c>
      <c r="K600" s="321">
        <v>-1000</v>
      </c>
      <c r="L600" s="315">
        <v>1000</v>
      </c>
      <c r="M600" s="247" t="s">
        <v>6330</v>
      </c>
      <c r="N600" s="306"/>
      <c r="O600" s="308"/>
      <c r="P600" s="306"/>
    </row>
    <row r="601" spans="1:16">
      <c r="A601" s="255" t="s">
        <v>5514</v>
      </c>
      <c r="B601" s="255" t="s">
        <v>432</v>
      </c>
      <c r="C601" s="257" t="s">
        <v>16</v>
      </c>
      <c r="D601" s="258" t="s">
        <v>6213</v>
      </c>
      <c r="E601" s="264" t="s">
        <v>430</v>
      </c>
      <c r="F601" s="236" t="s">
        <v>3241</v>
      </c>
      <c r="G601" s="267" t="s">
        <v>3240</v>
      </c>
      <c r="H601" s="236" t="s">
        <v>3206</v>
      </c>
      <c r="I601" s="236" t="s">
        <v>430</v>
      </c>
      <c r="J601" s="236" t="s">
        <v>3242</v>
      </c>
      <c r="K601" s="321">
        <v>-1000</v>
      </c>
      <c r="L601" s="315">
        <v>1000</v>
      </c>
      <c r="M601" s="247" t="s">
        <v>6330</v>
      </c>
      <c r="N601" s="306"/>
      <c r="O601" s="308"/>
      <c r="P601" s="306"/>
    </row>
    <row r="602" spans="1:16">
      <c r="A602" s="255" t="s">
        <v>5808</v>
      </c>
      <c r="B602" s="255" t="s">
        <v>436</v>
      </c>
      <c r="C602" s="257" t="s">
        <v>16</v>
      </c>
      <c r="D602" s="258" t="s">
        <v>5325</v>
      </c>
      <c r="E602" s="264" t="s">
        <v>434</v>
      </c>
      <c r="F602" s="236" t="s">
        <v>2155</v>
      </c>
      <c r="G602" s="267" t="s">
        <v>2153</v>
      </c>
      <c r="H602" s="236" t="s">
        <v>2111</v>
      </c>
      <c r="I602" s="236" t="s">
        <v>2154</v>
      </c>
      <c r="J602" s="236" t="s">
        <v>2156</v>
      </c>
      <c r="K602" s="321">
        <v>-1000</v>
      </c>
      <c r="L602" s="315">
        <v>1000</v>
      </c>
      <c r="M602" s="247" t="s">
        <v>6330</v>
      </c>
      <c r="N602" s="306"/>
      <c r="O602" s="308"/>
      <c r="P602" s="306"/>
    </row>
    <row r="603" spans="1:16">
      <c r="A603" s="255" t="s">
        <v>5514</v>
      </c>
      <c r="B603" s="255" t="s">
        <v>440</v>
      </c>
      <c r="C603" s="257" t="s">
        <v>16</v>
      </c>
      <c r="D603" s="258" t="s">
        <v>5327</v>
      </c>
      <c r="E603" s="264" t="s">
        <v>438</v>
      </c>
      <c r="F603" s="236" t="s">
        <v>2150</v>
      </c>
      <c r="G603" s="267" t="s">
        <v>2148</v>
      </c>
      <c r="H603" s="236" t="s">
        <v>2111</v>
      </c>
      <c r="I603" s="236" t="s">
        <v>2149</v>
      </c>
      <c r="J603" s="236" t="s">
        <v>2151</v>
      </c>
      <c r="K603" s="315">
        <v>-1000</v>
      </c>
      <c r="L603" s="315">
        <v>1000</v>
      </c>
      <c r="M603" s="247" t="s">
        <v>6330</v>
      </c>
      <c r="N603" s="306"/>
      <c r="O603" s="308"/>
      <c r="P603" s="306"/>
    </row>
    <row r="604" spans="1:16">
      <c r="A604" s="254" t="s">
        <v>5514</v>
      </c>
      <c r="B604" s="255" t="s">
        <v>444</v>
      </c>
      <c r="C604" s="257" t="s">
        <v>16</v>
      </c>
      <c r="D604" s="258" t="s">
        <v>5612</v>
      </c>
      <c r="E604" s="264" t="s">
        <v>2116</v>
      </c>
      <c r="F604" s="236" t="s">
        <v>2118</v>
      </c>
      <c r="G604" s="267" t="s">
        <v>2115</v>
      </c>
      <c r="H604" s="236" t="s">
        <v>2111</v>
      </c>
      <c r="I604" s="236" t="s">
        <v>2117</v>
      </c>
      <c r="J604" s="236" t="s">
        <v>2119</v>
      </c>
      <c r="K604" s="315">
        <v>0</v>
      </c>
      <c r="L604" s="315">
        <v>10</v>
      </c>
      <c r="M604" s="268" t="s">
        <v>6330</v>
      </c>
      <c r="N604" s="306"/>
      <c r="O604" s="308"/>
      <c r="P604" s="306"/>
    </row>
    <row r="605" spans="1:16">
      <c r="A605" s="254" t="s">
        <v>5514</v>
      </c>
      <c r="B605" s="255" t="s">
        <v>446</v>
      </c>
      <c r="C605" s="257" t="s">
        <v>16</v>
      </c>
      <c r="D605" s="273" t="s">
        <v>5805</v>
      </c>
      <c r="E605" s="264" t="s">
        <v>1692</v>
      </c>
      <c r="F605" s="236" t="s">
        <v>2131</v>
      </c>
      <c r="G605" s="267" t="s">
        <v>2130</v>
      </c>
      <c r="H605" s="236" t="s">
        <v>2111</v>
      </c>
      <c r="I605" s="236" t="s">
        <v>1692</v>
      </c>
      <c r="J605" s="236" t="s">
        <v>2132</v>
      </c>
      <c r="K605" s="321">
        <v>-1000</v>
      </c>
      <c r="L605" s="315">
        <v>1000</v>
      </c>
      <c r="M605" s="268" t="s">
        <v>6330</v>
      </c>
      <c r="N605" s="306"/>
      <c r="O605" s="308"/>
      <c r="P605" s="306"/>
    </row>
    <row r="606" spans="1:16">
      <c r="A606" s="254" t="s">
        <v>5514</v>
      </c>
      <c r="B606" s="255" t="s">
        <v>450</v>
      </c>
      <c r="C606" s="257" t="s">
        <v>16</v>
      </c>
      <c r="D606" s="258" t="s">
        <v>6214</v>
      </c>
      <c r="E606" s="264" t="s">
        <v>448</v>
      </c>
      <c r="F606" s="236" t="s">
        <v>2136</v>
      </c>
      <c r="G606" s="267" t="s">
        <v>2134</v>
      </c>
      <c r="H606" s="236" t="s">
        <v>2111</v>
      </c>
      <c r="I606" s="236" t="s">
        <v>2135</v>
      </c>
      <c r="J606" s="236" t="s">
        <v>2137</v>
      </c>
      <c r="K606" s="321">
        <v>-1000</v>
      </c>
      <c r="L606" s="315">
        <v>1000</v>
      </c>
      <c r="M606" s="247" t="s">
        <v>6330</v>
      </c>
      <c r="N606" s="306"/>
      <c r="O606" s="308"/>
      <c r="P606" s="306"/>
    </row>
    <row r="607" spans="1:16">
      <c r="A607" s="254" t="s">
        <v>5808</v>
      </c>
      <c r="B607" s="255" t="s">
        <v>454</v>
      </c>
      <c r="C607" s="257" t="s">
        <v>16</v>
      </c>
      <c r="D607" s="258" t="s">
        <v>5331</v>
      </c>
      <c r="E607" s="264" t="s">
        <v>2126</v>
      </c>
      <c r="F607" s="236" t="s">
        <v>453</v>
      </c>
      <c r="G607" s="267" t="s">
        <v>2125</v>
      </c>
      <c r="H607" s="236" t="s">
        <v>2111</v>
      </c>
      <c r="I607" s="236" t="s">
        <v>2127</v>
      </c>
      <c r="J607" s="236" t="s">
        <v>2128</v>
      </c>
      <c r="K607" s="321">
        <v>-1000</v>
      </c>
      <c r="L607" s="315">
        <v>1000</v>
      </c>
      <c r="M607" s="247" t="s">
        <v>6330</v>
      </c>
      <c r="N607" s="306"/>
      <c r="O607" s="308"/>
      <c r="P607" s="306"/>
    </row>
    <row r="608" spans="1:16">
      <c r="A608" s="255" t="s">
        <v>5514</v>
      </c>
      <c r="B608" s="255" t="s">
        <v>458</v>
      </c>
      <c r="C608" s="257" t="s">
        <v>16</v>
      </c>
      <c r="D608" s="258" t="s">
        <v>5302</v>
      </c>
      <c r="E608" s="264" t="s">
        <v>456</v>
      </c>
      <c r="F608" s="236" t="s">
        <v>457</v>
      </c>
      <c r="G608" s="267" t="s">
        <v>2121</v>
      </c>
      <c r="H608" s="236" t="s">
        <v>2111</v>
      </c>
      <c r="I608" s="236" t="s">
        <v>2122</v>
      </c>
      <c r="J608" s="236" t="s">
        <v>2123</v>
      </c>
      <c r="K608" s="321">
        <v>-1000</v>
      </c>
      <c r="L608" s="315">
        <v>1000</v>
      </c>
      <c r="M608" s="247" t="s">
        <v>6330</v>
      </c>
      <c r="N608" s="306"/>
      <c r="O608" s="308"/>
      <c r="P608" s="306"/>
    </row>
    <row r="609" spans="1:16" s="271" customFormat="1">
      <c r="A609" s="254" t="s">
        <v>5514</v>
      </c>
      <c r="B609" s="255" t="s">
        <v>462</v>
      </c>
      <c r="C609" s="257" t="s">
        <v>16</v>
      </c>
      <c r="D609" s="263" t="s">
        <v>5812</v>
      </c>
      <c r="E609" s="291" t="s">
        <v>460</v>
      </c>
      <c r="F609" s="241" t="s">
        <v>461</v>
      </c>
      <c r="G609" s="292" t="s">
        <v>2158</v>
      </c>
      <c r="H609" s="241" t="s">
        <v>2111</v>
      </c>
      <c r="I609" s="241" t="s">
        <v>460</v>
      </c>
      <c r="J609" s="241" t="s">
        <v>2159</v>
      </c>
      <c r="K609" s="385">
        <v>0</v>
      </c>
      <c r="L609" s="316">
        <v>1000</v>
      </c>
      <c r="M609" s="247" t="s">
        <v>6330</v>
      </c>
      <c r="N609" s="306"/>
      <c r="O609" s="308"/>
      <c r="P609" s="306"/>
    </row>
    <row r="610" spans="1:16" s="271" customFormat="1">
      <c r="A610" s="255" t="s">
        <v>5514</v>
      </c>
      <c r="B610" s="255" t="s">
        <v>468</v>
      </c>
      <c r="C610" s="257" t="s">
        <v>16</v>
      </c>
      <c r="D610" s="258" t="s">
        <v>5435</v>
      </c>
      <c r="E610" s="264" t="s">
        <v>466</v>
      </c>
      <c r="F610" s="236" t="s">
        <v>467</v>
      </c>
      <c r="G610" s="267" t="s">
        <v>3244</v>
      </c>
      <c r="H610" s="236" t="s">
        <v>3206</v>
      </c>
      <c r="I610" s="236" t="s">
        <v>3223</v>
      </c>
      <c r="J610" s="236" t="s">
        <v>3245</v>
      </c>
      <c r="K610" s="321">
        <v>0</v>
      </c>
      <c r="L610" s="315">
        <v>1000</v>
      </c>
      <c r="M610" s="247" t="s">
        <v>6330</v>
      </c>
      <c r="N610" s="306"/>
      <c r="O610" s="308"/>
      <c r="P610" s="306"/>
    </row>
    <row r="611" spans="1:16">
      <c r="A611" s="255" t="s">
        <v>5514</v>
      </c>
      <c r="B611" s="255" t="s">
        <v>472</v>
      </c>
      <c r="C611" s="257" t="s">
        <v>16</v>
      </c>
      <c r="D611" s="263" t="s">
        <v>5811</v>
      </c>
      <c r="E611" s="264" t="s">
        <v>470</v>
      </c>
      <c r="F611" s="236" t="s">
        <v>471</v>
      </c>
      <c r="G611" s="267" t="s">
        <v>3231</v>
      </c>
      <c r="H611" s="236" t="s">
        <v>3206</v>
      </c>
      <c r="I611" s="236" t="s">
        <v>3207</v>
      </c>
      <c r="J611" s="236" t="s">
        <v>5284</v>
      </c>
      <c r="K611" s="321">
        <v>0</v>
      </c>
      <c r="L611" s="315">
        <v>1000</v>
      </c>
      <c r="M611" s="247" t="s">
        <v>6330</v>
      </c>
      <c r="N611" s="306"/>
      <c r="O611" s="308"/>
      <c r="P611" s="306"/>
    </row>
    <row r="612" spans="1:16">
      <c r="A612" s="255" t="s">
        <v>5514</v>
      </c>
      <c r="B612" s="255" t="s">
        <v>476</v>
      </c>
      <c r="C612" s="257" t="s">
        <v>16</v>
      </c>
      <c r="D612" s="258" t="s">
        <v>5288</v>
      </c>
      <c r="E612" s="265" t="s">
        <v>474</v>
      </c>
      <c r="F612" s="236" t="s">
        <v>475</v>
      </c>
      <c r="G612" s="267" t="s">
        <v>3219</v>
      </c>
      <c r="H612" s="236" t="s">
        <v>3206</v>
      </c>
      <c r="I612" s="236" t="s">
        <v>1692</v>
      </c>
      <c r="J612" s="236" t="s">
        <v>3220</v>
      </c>
      <c r="K612" s="320">
        <v>0</v>
      </c>
      <c r="L612" s="314">
        <v>1000</v>
      </c>
      <c r="M612" s="247" t="s">
        <v>6330</v>
      </c>
      <c r="N612" s="306"/>
      <c r="O612" s="322"/>
      <c r="P612" s="229"/>
    </row>
    <row r="613" spans="1:16">
      <c r="A613" s="255" t="s">
        <v>5514</v>
      </c>
      <c r="B613" s="255" t="s">
        <v>480</v>
      </c>
      <c r="C613" s="257" t="s">
        <v>16</v>
      </c>
      <c r="D613" s="258" t="s">
        <v>5346</v>
      </c>
      <c r="E613" s="264" t="s">
        <v>478</v>
      </c>
      <c r="F613" s="236" t="s">
        <v>479</v>
      </c>
      <c r="G613" s="267" t="s">
        <v>3234</v>
      </c>
      <c r="H613" s="236" t="s">
        <v>3206</v>
      </c>
      <c r="I613" s="236" t="s">
        <v>478</v>
      </c>
      <c r="J613" s="236" t="s">
        <v>5285</v>
      </c>
      <c r="K613" s="320">
        <v>0</v>
      </c>
      <c r="L613" s="314">
        <v>1000</v>
      </c>
      <c r="M613" s="247" t="s">
        <v>6330</v>
      </c>
      <c r="N613" s="306"/>
      <c r="O613" s="308"/>
      <c r="P613" s="306"/>
    </row>
    <row r="614" spans="1:16">
      <c r="A614" s="255" t="s">
        <v>5514</v>
      </c>
      <c r="B614" s="255" t="s">
        <v>484</v>
      </c>
      <c r="C614" s="257" t="s">
        <v>16</v>
      </c>
      <c r="D614" s="258" t="s">
        <v>5296</v>
      </c>
      <c r="E614" s="264" t="s">
        <v>482</v>
      </c>
      <c r="F614" s="236" t="s">
        <v>483</v>
      </c>
      <c r="G614" s="267" t="s">
        <v>3237</v>
      </c>
      <c r="H614" s="236" t="s">
        <v>3206</v>
      </c>
      <c r="I614" s="236" t="s">
        <v>482</v>
      </c>
      <c r="J614" s="236" t="s">
        <v>3238</v>
      </c>
      <c r="K614" s="321">
        <v>0</v>
      </c>
      <c r="L614" s="315">
        <v>1000</v>
      </c>
      <c r="M614" s="247" t="s">
        <v>6330</v>
      </c>
      <c r="N614" s="306"/>
      <c r="O614" s="308"/>
      <c r="P614" s="306"/>
    </row>
    <row r="615" spans="1:16">
      <c r="A615" s="372" t="s">
        <v>5808</v>
      </c>
      <c r="B615" s="255" t="s">
        <v>500</v>
      </c>
      <c r="C615" s="257" t="s">
        <v>16</v>
      </c>
      <c r="D615" s="377" t="s">
        <v>5419</v>
      </c>
      <c r="E615" s="380" t="s">
        <v>3339</v>
      </c>
      <c r="F615" s="238" t="s">
        <v>3326</v>
      </c>
      <c r="G615" s="267" t="s">
        <v>1692</v>
      </c>
      <c r="H615" s="238" t="s">
        <v>3298</v>
      </c>
      <c r="I615" s="238" t="s">
        <v>3340</v>
      </c>
      <c r="J615" s="238" t="s">
        <v>3327</v>
      </c>
      <c r="K615" s="386">
        <v>0</v>
      </c>
      <c r="L615" s="237">
        <v>1000</v>
      </c>
      <c r="M615" s="247" t="s">
        <v>6330</v>
      </c>
      <c r="N615" s="229"/>
      <c r="O615" s="311"/>
      <c r="P615" s="229"/>
    </row>
    <row r="616" spans="1:16">
      <c r="A616" s="255" t="s">
        <v>5514</v>
      </c>
      <c r="B616" s="255" t="s">
        <v>504</v>
      </c>
      <c r="C616" s="257" t="s">
        <v>16</v>
      </c>
      <c r="D616" s="258" t="s">
        <v>5810</v>
      </c>
      <c r="E616" s="264" t="s">
        <v>502</v>
      </c>
      <c r="F616" s="236" t="s">
        <v>503</v>
      </c>
      <c r="G616" s="267" t="s">
        <v>1708</v>
      </c>
      <c r="H616" s="236" t="s">
        <v>1695</v>
      </c>
      <c r="I616" s="236" t="s">
        <v>1709</v>
      </c>
      <c r="J616" s="236" t="s">
        <v>1710</v>
      </c>
      <c r="K616" s="320">
        <v>0</v>
      </c>
      <c r="L616" s="314">
        <v>1</v>
      </c>
      <c r="M616" s="247" t="s">
        <v>6330</v>
      </c>
      <c r="N616" s="306"/>
      <c r="O616" s="307"/>
      <c r="P616" s="306"/>
    </row>
    <row r="617" spans="1:16">
      <c r="A617" s="255" t="s">
        <v>5514</v>
      </c>
      <c r="B617" s="255" t="s">
        <v>508</v>
      </c>
      <c r="C617" s="257" t="s">
        <v>16</v>
      </c>
      <c r="D617" s="258" t="s">
        <v>6215</v>
      </c>
      <c r="E617" s="264" t="s">
        <v>506</v>
      </c>
      <c r="F617" s="236" t="s">
        <v>507</v>
      </c>
      <c r="G617" s="267" t="s">
        <v>1704</v>
      </c>
      <c r="H617" s="236" t="s">
        <v>1695</v>
      </c>
      <c r="I617" s="236" t="s">
        <v>1705</v>
      </c>
      <c r="J617" s="236" t="s">
        <v>1706</v>
      </c>
      <c r="K617" s="320">
        <v>-1</v>
      </c>
      <c r="L617" s="314">
        <v>0</v>
      </c>
      <c r="M617" s="247" t="s">
        <v>6330</v>
      </c>
      <c r="N617" s="306"/>
      <c r="O617" s="311"/>
      <c r="P617" s="229"/>
    </row>
    <row r="618" spans="1:16">
      <c r="A618" s="255" t="s">
        <v>5514</v>
      </c>
      <c r="B618" s="255" t="s">
        <v>512</v>
      </c>
      <c r="C618" s="257" t="s">
        <v>16</v>
      </c>
      <c r="D618" s="258" t="s">
        <v>6216</v>
      </c>
      <c r="E618" s="264" t="s">
        <v>510</v>
      </c>
      <c r="F618" s="236" t="s">
        <v>511</v>
      </c>
      <c r="G618" s="267" t="s">
        <v>1712</v>
      </c>
      <c r="H618" s="236" t="s">
        <v>1695</v>
      </c>
      <c r="I618" s="236" t="s">
        <v>1713</v>
      </c>
      <c r="J618" s="236" t="s">
        <v>1714</v>
      </c>
      <c r="K618" s="320">
        <v>-1</v>
      </c>
      <c r="L618" s="314">
        <v>0</v>
      </c>
      <c r="M618" s="247" t="s">
        <v>6330</v>
      </c>
      <c r="N618" s="306"/>
      <c r="O618" s="307"/>
      <c r="P618" s="306"/>
    </row>
    <row r="619" spans="1:16">
      <c r="A619" s="372" t="s">
        <v>5808</v>
      </c>
      <c r="B619" s="372" t="s">
        <v>516</v>
      </c>
      <c r="C619" s="374" t="s">
        <v>16</v>
      </c>
      <c r="D619" s="376" t="s">
        <v>5699</v>
      </c>
      <c r="E619" s="379" t="s">
        <v>1692</v>
      </c>
      <c r="F619" s="336" t="s">
        <v>515</v>
      </c>
      <c r="G619" s="382" t="s">
        <v>1716</v>
      </c>
      <c r="H619" s="336" t="s">
        <v>1695</v>
      </c>
      <c r="I619" s="336" t="s">
        <v>1692</v>
      </c>
      <c r="J619" s="336" t="s">
        <v>1717</v>
      </c>
      <c r="K619" s="388">
        <v>-1000</v>
      </c>
      <c r="L619" s="324">
        <v>1000</v>
      </c>
      <c r="M619" s="327" t="s">
        <v>6330</v>
      </c>
      <c r="N619" s="325" t="s">
        <v>1716</v>
      </c>
      <c r="O619" s="326">
        <v>-1</v>
      </c>
      <c r="P619" s="325">
        <v>1</v>
      </c>
    </row>
    <row r="620" spans="1:16" s="269" customFormat="1">
      <c r="A620" s="372" t="s">
        <v>5808</v>
      </c>
      <c r="B620" s="372" t="s">
        <v>516</v>
      </c>
      <c r="C620" s="374" t="s">
        <v>16</v>
      </c>
      <c r="D620" s="376" t="s">
        <v>5447</v>
      </c>
      <c r="E620" s="379" t="s">
        <v>514</v>
      </c>
      <c r="F620" s="336" t="s">
        <v>2112</v>
      </c>
      <c r="G620" s="382" t="s">
        <v>2110</v>
      </c>
      <c r="H620" s="336" t="s">
        <v>2111</v>
      </c>
      <c r="I620" s="336" t="s">
        <v>514</v>
      </c>
      <c r="J620" s="336" t="s">
        <v>2113</v>
      </c>
      <c r="K620" s="388">
        <v>-1000</v>
      </c>
      <c r="L620" s="324">
        <v>1000</v>
      </c>
      <c r="M620" s="332" t="s">
        <v>6330</v>
      </c>
      <c r="N620" s="325"/>
      <c r="O620" s="326"/>
      <c r="P620" s="325"/>
    </row>
    <row r="621" spans="1:16" s="269" customFormat="1">
      <c r="A621" s="254" t="s">
        <v>5514</v>
      </c>
      <c r="B621" s="255" t="s">
        <v>520</v>
      </c>
      <c r="C621" s="257" t="s">
        <v>16</v>
      </c>
      <c r="D621" s="258" t="s">
        <v>6217</v>
      </c>
      <c r="E621" s="264" t="s">
        <v>518</v>
      </c>
      <c r="F621" s="236" t="s">
        <v>1724</v>
      </c>
      <c r="G621" s="267" t="s">
        <v>1723</v>
      </c>
      <c r="H621" s="236" t="s">
        <v>1695</v>
      </c>
      <c r="I621" s="236" t="s">
        <v>1696</v>
      </c>
      <c r="J621" s="236" t="s">
        <v>1725</v>
      </c>
      <c r="K621" s="328">
        <v>-1</v>
      </c>
      <c r="L621" s="314">
        <v>1</v>
      </c>
      <c r="M621" s="247" t="s">
        <v>6330</v>
      </c>
      <c r="N621" s="308"/>
      <c r="O621" s="307"/>
      <c r="P621" s="306"/>
    </row>
    <row r="622" spans="1:16">
      <c r="A622" s="254" t="s">
        <v>5514</v>
      </c>
      <c r="B622" s="255" t="s">
        <v>522</v>
      </c>
      <c r="C622" s="257" t="s">
        <v>16</v>
      </c>
      <c r="D622" s="258" t="s">
        <v>6218</v>
      </c>
      <c r="E622" s="264" t="s">
        <v>518</v>
      </c>
      <c r="F622" s="236" t="s">
        <v>1697</v>
      </c>
      <c r="G622" s="267" t="s">
        <v>1694</v>
      </c>
      <c r="H622" s="236" t="s">
        <v>1695</v>
      </c>
      <c r="I622" s="236" t="s">
        <v>1696</v>
      </c>
      <c r="J622" s="236" t="s">
        <v>1698</v>
      </c>
      <c r="K622" s="328">
        <v>-1</v>
      </c>
      <c r="L622" s="314">
        <v>1</v>
      </c>
      <c r="M622" s="247" t="s">
        <v>6330</v>
      </c>
      <c r="N622" s="306"/>
      <c r="O622" s="311"/>
      <c r="P622" s="229"/>
    </row>
    <row r="623" spans="1:16">
      <c r="A623" s="254" t="s">
        <v>5514</v>
      </c>
      <c r="B623" s="255" t="s">
        <v>526</v>
      </c>
      <c r="C623" s="257" t="s">
        <v>16</v>
      </c>
      <c r="D623" s="258" t="s">
        <v>5876</v>
      </c>
      <c r="E623" s="264" t="s">
        <v>524</v>
      </c>
      <c r="F623" s="236" t="s">
        <v>525</v>
      </c>
      <c r="G623" s="267" t="s">
        <v>1700</v>
      </c>
      <c r="H623" s="236" t="s">
        <v>1695</v>
      </c>
      <c r="I623" s="236" t="s">
        <v>1701</v>
      </c>
      <c r="J623" s="236" t="s">
        <v>1702</v>
      </c>
      <c r="K623" s="328">
        <v>-1</v>
      </c>
      <c r="L623" s="314">
        <v>1</v>
      </c>
      <c r="M623" s="247" t="s">
        <v>6330</v>
      </c>
      <c r="N623" s="306"/>
      <c r="O623" s="307"/>
      <c r="P623" s="306"/>
    </row>
    <row r="624" spans="1:16">
      <c r="A624" s="255" t="s">
        <v>5514</v>
      </c>
      <c r="B624" s="255" t="s">
        <v>530</v>
      </c>
      <c r="C624" s="257" t="s">
        <v>16</v>
      </c>
      <c r="D624" s="258" t="s">
        <v>6219</v>
      </c>
      <c r="E624" s="264" t="s">
        <v>528</v>
      </c>
      <c r="F624" s="236" t="s">
        <v>529</v>
      </c>
      <c r="G624" s="267" t="s">
        <v>1719</v>
      </c>
      <c r="H624" s="236" t="s">
        <v>1695</v>
      </c>
      <c r="I624" s="236" t="s">
        <v>1720</v>
      </c>
      <c r="J624" s="236" t="s">
        <v>5443</v>
      </c>
      <c r="K624" s="328">
        <v>-1</v>
      </c>
      <c r="L624" s="314">
        <v>0</v>
      </c>
      <c r="M624" s="247" t="s">
        <v>6330</v>
      </c>
      <c r="N624" s="306"/>
      <c r="O624" s="307"/>
      <c r="P624" s="306"/>
    </row>
    <row r="625" spans="1:16">
      <c r="A625" s="254" t="s">
        <v>5514</v>
      </c>
      <c r="B625" s="255" t="s">
        <v>556</v>
      </c>
      <c r="C625" s="257" t="s">
        <v>16</v>
      </c>
      <c r="D625" s="258" t="s">
        <v>6220</v>
      </c>
      <c r="E625" s="264" t="s">
        <v>554</v>
      </c>
      <c r="F625" s="236" t="s">
        <v>555</v>
      </c>
      <c r="G625" s="267" t="s">
        <v>3135</v>
      </c>
      <c r="H625" s="236" t="s">
        <v>5219</v>
      </c>
      <c r="I625" s="236" t="s">
        <v>3136</v>
      </c>
      <c r="J625" s="236" t="s">
        <v>5221</v>
      </c>
      <c r="K625" s="320">
        <v>-100</v>
      </c>
      <c r="L625" s="314">
        <v>0</v>
      </c>
      <c r="M625" s="247" t="s">
        <v>6330</v>
      </c>
      <c r="N625" s="306"/>
      <c r="O625" s="307"/>
      <c r="P625" s="306"/>
    </row>
    <row r="626" spans="1:16">
      <c r="A626" s="254" t="s">
        <v>5514</v>
      </c>
      <c r="B626" s="255" t="s">
        <v>560</v>
      </c>
      <c r="C626" s="257" t="s">
        <v>16</v>
      </c>
      <c r="D626" s="258" t="s">
        <v>5615</v>
      </c>
      <c r="E626" s="264" t="s">
        <v>558</v>
      </c>
      <c r="F626" s="236" t="s">
        <v>3132</v>
      </c>
      <c r="G626" s="267" t="s">
        <v>3130</v>
      </c>
      <c r="H626" s="236" t="s">
        <v>5219</v>
      </c>
      <c r="I626" s="236" t="s">
        <v>3131</v>
      </c>
      <c r="J626" s="236" t="s">
        <v>3133</v>
      </c>
      <c r="K626" s="320">
        <v>0</v>
      </c>
      <c r="L626" s="314">
        <v>1000</v>
      </c>
      <c r="M626" s="247" t="s">
        <v>6330</v>
      </c>
      <c r="N626" s="306"/>
      <c r="O626" s="311"/>
      <c r="P626" s="229"/>
    </row>
    <row r="627" spans="1:16">
      <c r="A627" s="254" t="s">
        <v>5514</v>
      </c>
      <c r="B627" s="255" t="s">
        <v>563</v>
      </c>
      <c r="C627" s="257" t="s">
        <v>16</v>
      </c>
      <c r="D627" s="258" t="s">
        <v>5616</v>
      </c>
      <c r="E627" s="264" t="s">
        <v>558</v>
      </c>
      <c r="F627" s="236" t="s">
        <v>3132</v>
      </c>
      <c r="G627" s="267" t="s">
        <v>3139</v>
      </c>
      <c r="H627" s="236" t="s">
        <v>5219</v>
      </c>
      <c r="I627" s="236" t="s">
        <v>3131</v>
      </c>
      <c r="J627" s="236" t="s">
        <v>3133</v>
      </c>
      <c r="K627" s="320">
        <v>0</v>
      </c>
      <c r="L627" s="314">
        <v>0</v>
      </c>
      <c r="M627" s="247" t="s">
        <v>6330</v>
      </c>
      <c r="N627" s="306"/>
      <c r="O627" s="307"/>
      <c r="P627" s="306"/>
    </row>
    <row r="628" spans="1:16">
      <c r="A628" s="345" t="s">
        <v>5808</v>
      </c>
      <c r="B628" s="372" t="s">
        <v>567</v>
      </c>
      <c r="C628" s="374" t="s">
        <v>16</v>
      </c>
      <c r="D628" s="376" t="s">
        <v>5847</v>
      </c>
      <c r="E628" s="379" t="s">
        <v>1999</v>
      </c>
      <c r="F628" s="336" t="s">
        <v>2001</v>
      </c>
      <c r="G628" s="382" t="s">
        <v>1998</v>
      </c>
      <c r="H628" s="336" t="s">
        <v>1976</v>
      </c>
      <c r="I628" s="336" t="s">
        <v>2000</v>
      </c>
      <c r="J628" s="336" t="s">
        <v>2002</v>
      </c>
      <c r="K628" s="326">
        <v>0</v>
      </c>
      <c r="L628" s="325">
        <v>1000</v>
      </c>
      <c r="M628" s="332" t="s">
        <v>6330</v>
      </c>
      <c r="N628" s="331" t="s">
        <v>1998</v>
      </c>
      <c r="O628" s="326">
        <v>0</v>
      </c>
      <c r="P628" s="325">
        <v>1000</v>
      </c>
    </row>
    <row r="629" spans="1:16">
      <c r="A629" s="255" t="s">
        <v>5514</v>
      </c>
      <c r="B629" s="255" t="s">
        <v>571</v>
      </c>
      <c r="C629" s="257" t="s">
        <v>16</v>
      </c>
      <c r="D629" s="258" t="s">
        <v>6221</v>
      </c>
      <c r="E629" s="264" t="s">
        <v>569</v>
      </c>
      <c r="F629" s="236" t="s">
        <v>570</v>
      </c>
      <c r="G629" s="267" t="s">
        <v>3125</v>
      </c>
      <c r="H629" s="236" t="s">
        <v>5219</v>
      </c>
      <c r="I629" s="236" t="s">
        <v>3127</v>
      </c>
      <c r="J629" s="236" t="s">
        <v>3128</v>
      </c>
      <c r="K629" s="329">
        <v>-1000</v>
      </c>
      <c r="L629" s="315">
        <v>1000</v>
      </c>
      <c r="M629" s="247" t="s">
        <v>6330</v>
      </c>
      <c r="N629" s="306"/>
      <c r="O629" s="307"/>
      <c r="P629" s="306"/>
    </row>
    <row r="630" spans="1:16">
      <c r="A630" s="255" t="s">
        <v>5514</v>
      </c>
      <c r="B630" s="255" t="s">
        <v>581</v>
      </c>
      <c r="C630" s="257" t="s">
        <v>16</v>
      </c>
      <c r="D630" s="258" t="s">
        <v>6222</v>
      </c>
      <c r="E630" s="264" t="s">
        <v>579</v>
      </c>
      <c r="F630" s="236" t="s">
        <v>2573</v>
      </c>
      <c r="G630" s="267" t="s">
        <v>2572</v>
      </c>
      <c r="H630" s="236" t="s">
        <v>2568</v>
      </c>
      <c r="I630" s="236" t="s">
        <v>579</v>
      </c>
      <c r="J630" s="236" t="s">
        <v>2574</v>
      </c>
      <c r="K630" s="321">
        <v>-1000</v>
      </c>
      <c r="L630" s="315">
        <v>1000</v>
      </c>
      <c r="M630" s="247" t="s">
        <v>6330</v>
      </c>
      <c r="N630" s="306"/>
      <c r="O630" s="307"/>
      <c r="P630" s="306"/>
    </row>
    <row r="631" spans="1:16">
      <c r="A631" s="255" t="s">
        <v>5514</v>
      </c>
      <c r="B631" s="255" t="s">
        <v>588</v>
      </c>
      <c r="C631" s="257" t="s">
        <v>16</v>
      </c>
      <c r="D631" s="258" t="s">
        <v>6223</v>
      </c>
      <c r="E631" s="264" t="s">
        <v>586</v>
      </c>
      <c r="F631" s="236" t="s">
        <v>587</v>
      </c>
      <c r="G631" s="267" t="s">
        <v>2166</v>
      </c>
      <c r="H631" s="236" t="s">
        <v>2162</v>
      </c>
      <c r="I631" s="236" t="s">
        <v>2167</v>
      </c>
      <c r="J631" s="236" t="s">
        <v>2168</v>
      </c>
      <c r="K631" s="320">
        <v>0</v>
      </c>
      <c r="L631" s="314">
        <v>50</v>
      </c>
      <c r="M631" s="247" t="s">
        <v>6330</v>
      </c>
      <c r="N631" s="306"/>
      <c r="O631" s="311"/>
      <c r="P631" s="229"/>
    </row>
    <row r="632" spans="1:16">
      <c r="A632" s="254" t="s">
        <v>5514</v>
      </c>
      <c r="B632" s="255" t="s">
        <v>592</v>
      </c>
      <c r="C632" s="257" t="s">
        <v>16</v>
      </c>
      <c r="D632" s="258" t="s">
        <v>6224</v>
      </c>
      <c r="E632" s="264" t="s">
        <v>590</v>
      </c>
      <c r="F632" s="236" t="s">
        <v>591</v>
      </c>
      <c r="G632" s="267" t="s">
        <v>2174</v>
      </c>
      <c r="H632" s="236" t="s">
        <v>2162</v>
      </c>
      <c r="I632" s="236" t="s">
        <v>2175</v>
      </c>
      <c r="J632" s="236" t="s">
        <v>2176</v>
      </c>
      <c r="K632" s="320">
        <v>-20</v>
      </c>
      <c r="L632" s="314">
        <v>0</v>
      </c>
      <c r="M632" s="247" t="s">
        <v>6330</v>
      </c>
      <c r="N632" s="306"/>
      <c r="O632" s="311"/>
      <c r="P632" s="229"/>
    </row>
    <row r="633" spans="1:16">
      <c r="A633" s="254" t="s">
        <v>5514</v>
      </c>
      <c r="B633" s="255" t="s">
        <v>596</v>
      </c>
      <c r="C633" s="257" t="s">
        <v>16</v>
      </c>
      <c r="D633" s="258" t="s">
        <v>6225</v>
      </c>
      <c r="E633" s="264" t="s">
        <v>594</v>
      </c>
      <c r="F633" s="236" t="s">
        <v>595</v>
      </c>
      <c r="G633" s="267" t="s">
        <v>1666</v>
      </c>
      <c r="H633" s="236" t="s">
        <v>1636</v>
      </c>
      <c r="I633" s="236" t="s">
        <v>1667</v>
      </c>
      <c r="J633" s="236" t="s">
        <v>1668</v>
      </c>
      <c r="K633" s="320">
        <v>0</v>
      </c>
      <c r="L633" s="314">
        <v>10</v>
      </c>
      <c r="M633" s="247" t="s">
        <v>6330</v>
      </c>
      <c r="N633" s="306"/>
      <c r="O633" s="307"/>
      <c r="P633" s="306"/>
    </row>
    <row r="634" spans="1:16">
      <c r="A634" s="254" t="s">
        <v>5514</v>
      </c>
      <c r="B634" s="255" t="s">
        <v>600</v>
      </c>
      <c r="C634" s="257" t="s">
        <v>16</v>
      </c>
      <c r="D634" s="258" t="s">
        <v>6226</v>
      </c>
      <c r="E634" s="264" t="s">
        <v>598</v>
      </c>
      <c r="F634" s="236" t="s">
        <v>2179</v>
      </c>
      <c r="G634" s="267" t="s">
        <v>2178</v>
      </c>
      <c r="H634" s="236" t="s">
        <v>2162</v>
      </c>
      <c r="I634" s="236" t="s">
        <v>598</v>
      </c>
      <c r="J634" s="236" t="s">
        <v>2180</v>
      </c>
      <c r="K634" s="320">
        <v>-20</v>
      </c>
      <c r="L634" s="314">
        <v>0</v>
      </c>
      <c r="M634" s="247" t="s">
        <v>6330</v>
      </c>
      <c r="N634" s="306"/>
      <c r="O634" s="311"/>
      <c r="P634" s="229"/>
    </row>
    <row r="635" spans="1:16" s="269" customFormat="1">
      <c r="A635" s="255" t="s">
        <v>5514</v>
      </c>
      <c r="B635" s="255" t="s">
        <v>604</v>
      </c>
      <c r="C635" s="257" t="s">
        <v>16</v>
      </c>
      <c r="D635" s="258" t="s">
        <v>6227</v>
      </c>
      <c r="E635" s="264" t="s">
        <v>602</v>
      </c>
      <c r="F635" s="236" t="s">
        <v>1663</v>
      </c>
      <c r="G635" s="267" t="s">
        <v>1661</v>
      </c>
      <c r="H635" s="236" t="s">
        <v>1636</v>
      </c>
      <c r="I635" s="236" t="s">
        <v>1662</v>
      </c>
      <c r="J635" s="236" t="s">
        <v>1664</v>
      </c>
      <c r="K635" s="320">
        <v>-100</v>
      </c>
      <c r="L635" s="314">
        <v>100</v>
      </c>
      <c r="M635" s="247" t="s">
        <v>6330</v>
      </c>
      <c r="N635" s="306"/>
      <c r="O635" s="307"/>
      <c r="P635" s="306"/>
    </row>
    <row r="636" spans="1:16">
      <c r="A636" s="254" t="s">
        <v>5514</v>
      </c>
      <c r="B636" s="255" t="s">
        <v>608</v>
      </c>
      <c r="C636" s="257" t="s">
        <v>16</v>
      </c>
      <c r="D636" s="258" t="s">
        <v>5715</v>
      </c>
      <c r="E636" s="264" t="s">
        <v>606</v>
      </c>
      <c r="F636" s="236" t="s">
        <v>1642</v>
      </c>
      <c r="G636" s="267" t="s">
        <v>1640</v>
      </c>
      <c r="H636" s="236" t="s">
        <v>1636</v>
      </c>
      <c r="I636" s="236" t="s">
        <v>1641</v>
      </c>
      <c r="J636" s="236" t="s">
        <v>1643</v>
      </c>
      <c r="K636" s="320">
        <v>-10</v>
      </c>
      <c r="L636" s="314">
        <v>0</v>
      </c>
      <c r="M636" s="247" t="s">
        <v>6330</v>
      </c>
      <c r="N636" s="306"/>
      <c r="O636" s="311"/>
      <c r="P636" s="229"/>
    </row>
    <row r="637" spans="1:16">
      <c r="A637" s="345" t="s">
        <v>5808</v>
      </c>
      <c r="B637" s="372" t="s">
        <v>612</v>
      </c>
      <c r="C637" s="374" t="s">
        <v>16</v>
      </c>
      <c r="D637" s="376" t="s">
        <v>5421</v>
      </c>
      <c r="E637" s="379" t="s">
        <v>610</v>
      </c>
      <c r="F637" s="336" t="s">
        <v>611</v>
      </c>
      <c r="G637" s="382" t="s">
        <v>2533</v>
      </c>
      <c r="H637" s="336" t="s">
        <v>2505</v>
      </c>
      <c r="I637" s="336" t="s">
        <v>610</v>
      </c>
      <c r="J637" s="336" t="s">
        <v>5425</v>
      </c>
      <c r="K637" s="374">
        <v>-1000</v>
      </c>
      <c r="L637" s="324">
        <v>1000</v>
      </c>
      <c r="M637" s="332" t="s">
        <v>6330</v>
      </c>
      <c r="N637" s="325" t="s">
        <v>2533</v>
      </c>
      <c r="O637" s="326">
        <v>-1000</v>
      </c>
      <c r="P637" s="325">
        <v>1000</v>
      </c>
    </row>
    <row r="638" spans="1:16">
      <c r="A638" s="345" t="s">
        <v>5808</v>
      </c>
      <c r="B638" s="373" t="s">
        <v>612</v>
      </c>
      <c r="C638" s="375" t="s">
        <v>16</v>
      </c>
      <c r="D638" s="378" t="s">
        <v>5421</v>
      </c>
      <c r="E638" s="381" t="s">
        <v>610</v>
      </c>
      <c r="F638" s="342" t="s">
        <v>611</v>
      </c>
      <c r="G638" s="383" t="s">
        <v>3262</v>
      </c>
      <c r="H638" s="342" t="s">
        <v>3248</v>
      </c>
      <c r="I638" s="342" t="s">
        <v>610</v>
      </c>
      <c r="J638" s="342" t="s">
        <v>5425</v>
      </c>
      <c r="K638" s="387">
        <v>-0.1</v>
      </c>
      <c r="L638" s="325">
        <v>0.1</v>
      </c>
      <c r="M638" s="332" t="s">
        <v>6330</v>
      </c>
      <c r="N638" s="325"/>
      <c r="O638" s="326"/>
      <c r="P638" s="325"/>
    </row>
    <row r="639" spans="1:16">
      <c r="A639" s="255" t="s">
        <v>5514</v>
      </c>
      <c r="B639" s="255" t="s">
        <v>616</v>
      </c>
      <c r="C639" s="257" t="s">
        <v>16</v>
      </c>
      <c r="D639" s="258" t="s">
        <v>6228</v>
      </c>
      <c r="E639" s="264" t="s">
        <v>614</v>
      </c>
      <c r="F639" s="236" t="s">
        <v>3255</v>
      </c>
      <c r="G639" s="267" t="s">
        <v>3253</v>
      </c>
      <c r="H639" s="236" t="s">
        <v>3248</v>
      </c>
      <c r="I639" s="236" t="s">
        <v>3254</v>
      </c>
      <c r="J639" s="236" t="s">
        <v>3256</v>
      </c>
      <c r="K639" s="321">
        <v>-1000</v>
      </c>
      <c r="L639" s="315">
        <v>1000</v>
      </c>
      <c r="M639" s="247" t="s">
        <v>6330</v>
      </c>
      <c r="N639" s="306"/>
      <c r="O639" s="307"/>
      <c r="P639" s="306"/>
    </row>
    <row r="640" spans="1:16">
      <c r="A640" s="255" t="s">
        <v>5514</v>
      </c>
      <c r="B640" s="255" t="s">
        <v>619</v>
      </c>
      <c r="C640" s="257" t="s">
        <v>16</v>
      </c>
      <c r="D640" s="258" t="s">
        <v>6229</v>
      </c>
      <c r="E640" s="264" t="s">
        <v>618</v>
      </c>
      <c r="F640" s="236" t="s">
        <v>3250</v>
      </c>
      <c r="G640" s="267" t="s">
        <v>3247</v>
      </c>
      <c r="H640" s="236" t="s">
        <v>3248</v>
      </c>
      <c r="I640" s="236" t="s">
        <v>3249</v>
      </c>
      <c r="J640" s="236" t="s">
        <v>3251</v>
      </c>
      <c r="K640" s="321">
        <v>-1000</v>
      </c>
      <c r="L640" s="315">
        <v>1000</v>
      </c>
      <c r="M640" s="247" t="s">
        <v>6330</v>
      </c>
      <c r="N640" s="306"/>
      <c r="O640" s="307"/>
      <c r="P640" s="306"/>
    </row>
    <row r="641" spans="1:16">
      <c r="A641" s="254" t="s">
        <v>5514</v>
      </c>
      <c r="B641" s="255" t="s">
        <v>623</v>
      </c>
      <c r="C641" s="257" t="s">
        <v>16</v>
      </c>
      <c r="D641" s="258" t="s">
        <v>5758</v>
      </c>
      <c r="E641" s="264" t="s">
        <v>1692</v>
      </c>
      <c r="F641" s="236" t="s">
        <v>1779</v>
      </c>
      <c r="G641" s="267" t="s">
        <v>1778</v>
      </c>
      <c r="H641" s="236" t="s">
        <v>1764</v>
      </c>
      <c r="I641" s="236" t="s">
        <v>1692</v>
      </c>
      <c r="J641" s="236" t="s">
        <v>1780</v>
      </c>
      <c r="K641" s="320">
        <v>-10</v>
      </c>
      <c r="L641" s="314">
        <v>10</v>
      </c>
      <c r="M641" s="268" t="s">
        <v>6330</v>
      </c>
      <c r="N641" s="306"/>
      <c r="O641" s="311"/>
      <c r="P641" s="229"/>
    </row>
    <row r="642" spans="1:16">
      <c r="A642" s="254" t="s">
        <v>5514</v>
      </c>
      <c r="B642" s="255" t="s">
        <v>631</v>
      </c>
      <c r="C642" s="257" t="s">
        <v>16</v>
      </c>
      <c r="D642" s="258" t="s">
        <v>5641</v>
      </c>
      <c r="E642" s="264" t="s">
        <v>629</v>
      </c>
      <c r="F642" s="236" t="s">
        <v>630</v>
      </c>
      <c r="G642" s="267" t="s">
        <v>1941</v>
      </c>
      <c r="H642" s="236" t="s">
        <v>1937</v>
      </c>
      <c r="I642" s="236" t="s">
        <v>1942</v>
      </c>
      <c r="J642" s="236" t="s">
        <v>1943</v>
      </c>
      <c r="K642" s="321">
        <v>-1000</v>
      </c>
      <c r="L642" s="315">
        <v>1000</v>
      </c>
      <c r="M642" s="247" t="s">
        <v>6330</v>
      </c>
      <c r="N642" s="306"/>
      <c r="O642" s="307"/>
      <c r="P642" s="306"/>
    </row>
    <row r="643" spans="1:16" s="269" customFormat="1">
      <c r="A643" s="254" t="s">
        <v>5514</v>
      </c>
      <c r="B643" s="255" t="s">
        <v>635</v>
      </c>
      <c r="C643" s="257" t="s">
        <v>16</v>
      </c>
      <c r="D643" s="258" t="s">
        <v>6230</v>
      </c>
      <c r="E643" s="264" t="s">
        <v>633</v>
      </c>
      <c r="F643" s="236" t="s">
        <v>1947</v>
      </c>
      <c r="G643" s="267" t="s">
        <v>1945</v>
      </c>
      <c r="H643" s="236" t="s">
        <v>1937</v>
      </c>
      <c r="I643" s="236" t="s">
        <v>1946</v>
      </c>
      <c r="J643" s="236" t="s">
        <v>1948</v>
      </c>
      <c r="K643" s="321">
        <v>0</v>
      </c>
      <c r="L643" s="315">
        <v>1000</v>
      </c>
      <c r="M643" s="247" t="s">
        <v>6330</v>
      </c>
      <c r="N643" s="306"/>
      <c r="O643" s="307"/>
      <c r="P643" s="306"/>
    </row>
    <row r="644" spans="1:16">
      <c r="A644" s="254" t="s">
        <v>5514</v>
      </c>
      <c r="B644" s="255" t="s">
        <v>639</v>
      </c>
      <c r="C644" s="257" t="s">
        <v>16</v>
      </c>
      <c r="D644" s="258" t="s">
        <v>6231</v>
      </c>
      <c r="E644" s="264" t="s">
        <v>637</v>
      </c>
      <c r="F644" s="236" t="s">
        <v>638</v>
      </c>
      <c r="G644" s="267" t="s">
        <v>2513</v>
      </c>
      <c r="H644" s="236" t="s">
        <v>2505</v>
      </c>
      <c r="I644" s="236" t="s">
        <v>2514</v>
      </c>
      <c r="J644" s="236" t="s">
        <v>2515</v>
      </c>
      <c r="K644" s="321">
        <v>-1000</v>
      </c>
      <c r="L644" s="315">
        <v>1000</v>
      </c>
      <c r="M644" s="247" t="s">
        <v>6330</v>
      </c>
      <c r="N644" s="306"/>
      <c r="O644" s="307"/>
      <c r="P644" s="306"/>
    </row>
    <row r="645" spans="1:16">
      <c r="A645" s="256" t="s">
        <v>5514</v>
      </c>
      <c r="B645" s="256" t="s">
        <v>643</v>
      </c>
      <c r="C645" s="257" t="s">
        <v>16</v>
      </c>
      <c r="D645" s="258" t="s">
        <v>5417</v>
      </c>
      <c r="E645" s="264" t="s">
        <v>641</v>
      </c>
      <c r="F645" s="236" t="s">
        <v>642</v>
      </c>
      <c r="G645" s="267" t="s">
        <v>2540</v>
      </c>
      <c r="H645" s="236" t="s">
        <v>2505</v>
      </c>
      <c r="I645" s="236" t="s">
        <v>2510</v>
      </c>
      <c r="J645" s="236" t="s">
        <v>5422</v>
      </c>
      <c r="K645" s="329">
        <v>-1000</v>
      </c>
      <c r="L645" s="315">
        <v>1000</v>
      </c>
      <c r="M645" s="247" t="s">
        <v>6330</v>
      </c>
      <c r="N645" s="306"/>
      <c r="O645" s="307"/>
      <c r="P645" s="306"/>
    </row>
    <row r="646" spans="1:16">
      <c r="A646" s="257" t="s">
        <v>5514</v>
      </c>
      <c r="B646" s="256" t="s">
        <v>647</v>
      </c>
      <c r="C646" s="257" t="s">
        <v>16</v>
      </c>
      <c r="D646" s="258" t="s">
        <v>5950</v>
      </c>
      <c r="E646" s="264" t="s">
        <v>645</v>
      </c>
      <c r="F646" s="236" t="s">
        <v>646</v>
      </c>
      <c r="G646" s="267" t="s">
        <v>1649</v>
      </c>
      <c r="H646" s="236" t="s">
        <v>1636</v>
      </c>
      <c r="I646" s="236" t="s">
        <v>1650</v>
      </c>
      <c r="J646" s="236" t="s">
        <v>1651</v>
      </c>
      <c r="K646" s="328">
        <v>-20</v>
      </c>
      <c r="L646" s="314">
        <v>20</v>
      </c>
      <c r="M646" s="247" t="s">
        <v>6330</v>
      </c>
      <c r="N646" s="306"/>
      <c r="O646" s="311"/>
      <c r="P646" s="229"/>
    </row>
    <row r="647" spans="1:16">
      <c r="A647" s="254" t="s">
        <v>5514</v>
      </c>
      <c r="B647" s="256" t="s">
        <v>651</v>
      </c>
      <c r="C647" s="257" t="s">
        <v>16</v>
      </c>
      <c r="D647" s="258" t="s">
        <v>5660</v>
      </c>
      <c r="E647" s="264" t="s">
        <v>649</v>
      </c>
      <c r="F647" s="236" t="s">
        <v>1972</v>
      </c>
      <c r="G647" s="267" t="s">
        <v>1971</v>
      </c>
      <c r="H647" s="236" t="s">
        <v>5659</v>
      </c>
      <c r="I647" s="236" t="s">
        <v>649</v>
      </c>
      <c r="J647" s="236" t="s">
        <v>1973</v>
      </c>
      <c r="K647" s="329">
        <v>0</v>
      </c>
      <c r="L647" s="315">
        <v>1000</v>
      </c>
      <c r="M647" s="247" t="s">
        <v>6330</v>
      </c>
      <c r="N647" s="306"/>
      <c r="O647" s="307"/>
      <c r="P647" s="306"/>
    </row>
    <row r="648" spans="1:16">
      <c r="A648" s="254" t="s">
        <v>5514</v>
      </c>
      <c r="B648" s="255" t="s">
        <v>655</v>
      </c>
      <c r="C648" s="257" t="s">
        <v>16</v>
      </c>
      <c r="D648" s="258" t="s">
        <v>6346</v>
      </c>
      <c r="E648" s="264" t="s">
        <v>653</v>
      </c>
      <c r="F648" s="236" t="s">
        <v>654</v>
      </c>
      <c r="G648" s="267" t="s">
        <v>2182</v>
      </c>
      <c r="H648" s="236" t="s">
        <v>2162</v>
      </c>
      <c r="I648" s="236" t="s">
        <v>2183</v>
      </c>
      <c r="J648" s="236" t="s">
        <v>2184</v>
      </c>
      <c r="K648" s="328">
        <v>-10</v>
      </c>
      <c r="L648" s="314">
        <v>10</v>
      </c>
      <c r="M648" s="268" t="s">
        <v>6330</v>
      </c>
      <c r="N648" s="306"/>
      <c r="O648" s="311"/>
      <c r="P648" s="229"/>
    </row>
    <row r="649" spans="1:16" s="269" customFormat="1">
      <c r="A649" s="304" t="s">
        <v>5808</v>
      </c>
      <c r="B649" s="180" t="s">
        <v>659</v>
      </c>
      <c r="C649" s="174" t="s">
        <v>16</v>
      </c>
      <c r="D649" s="199" t="s">
        <v>5523</v>
      </c>
      <c r="E649" s="200" t="s">
        <v>657</v>
      </c>
      <c r="F649" s="184" t="s">
        <v>1672</v>
      </c>
      <c r="G649" s="187" t="s">
        <v>1670</v>
      </c>
      <c r="H649" s="184" t="s">
        <v>1636</v>
      </c>
      <c r="I649" s="184" t="s">
        <v>1671</v>
      </c>
      <c r="J649" s="184" t="s">
        <v>1673</v>
      </c>
      <c r="K649" s="174">
        <v>-1000</v>
      </c>
      <c r="L649" s="175">
        <v>1000</v>
      </c>
      <c r="M649" s="229" t="s">
        <v>6330</v>
      </c>
      <c r="N649" s="306" t="s">
        <v>1670</v>
      </c>
      <c r="O649" s="307">
        <v>-1000</v>
      </c>
      <c r="P649" s="306">
        <v>1000</v>
      </c>
    </row>
    <row r="650" spans="1:16" s="269" customFormat="1">
      <c r="A650" s="254" t="s">
        <v>5514</v>
      </c>
      <c r="B650" s="255" t="s">
        <v>663</v>
      </c>
      <c r="C650" s="257" t="s">
        <v>16</v>
      </c>
      <c r="D650" s="258" t="s">
        <v>6232</v>
      </c>
      <c r="E650" s="264" t="s">
        <v>661</v>
      </c>
      <c r="F650" s="236" t="s">
        <v>662</v>
      </c>
      <c r="G650" s="267" t="s">
        <v>1688</v>
      </c>
      <c r="H650" s="236" t="s">
        <v>1636</v>
      </c>
      <c r="I650" s="236" t="s">
        <v>1689</v>
      </c>
      <c r="J650" s="236" t="s">
        <v>5411</v>
      </c>
      <c r="K650" s="329">
        <v>-1000</v>
      </c>
      <c r="L650" s="315">
        <v>1000</v>
      </c>
      <c r="M650" s="247" t="s">
        <v>6330</v>
      </c>
      <c r="N650" s="306"/>
      <c r="O650" s="307"/>
      <c r="P650" s="306"/>
    </row>
    <row r="651" spans="1:16">
      <c r="A651" s="254" t="s">
        <v>5514</v>
      </c>
      <c r="B651" s="255" t="s">
        <v>667</v>
      </c>
      <c r="C651" s="257" t="s">
        <v>16</v>
      </c>
      <c r="D651" s="258" t="s">
        <v>5789</v>
      </c>
      <c r="E651" s="264" t="s">
        <v>665</v>
      </c>
      <c r="F651" s="236" t="s">
        <v>666</v>
      </c>
      <c r="G651" s="267" t="s">
        <v>1679</v>
      </c>
      <c r="H651" s="236" t="s">
        <v>1636</v>
      </c>
      <c r="I651" s="236" t="s">
        <v>1680</v>
      </c>
      <c r="J651" s="236" t="s">
        <v>5412</v>
      </c>
      <c r="K651" s="329">
        <v>-1000</v>
      </c>
      <c r="L651" s="315">
        <v>1000</v>
      </c>
      <c r="M651" s="247" t="s">
        <v>6330</v>
      </c>
      <c r="N651" s="306"/>
      <c r="O651" s="307"/>
      <c r="P651" s="306"/>
    </row>
    <row r="652" spans="1:16">
      <c r="A652" s="255" t="s">
        <v>5514</v>
      </c>
      <c r="B652" s="255" t="s">
        <v>671</v>
      </c>
      <c r="C652" s="257" t="s">
        <v>16</v>
      </c>
      <c r="D652" s="258" t="s">
        <v>5403</v>
      </c>
      <c r="E652" s="264" t="s">
        <v>669</v>
      </c>
      <c r="F652" s="236" t="s">
        <v>1658</v>
      </c>
      <c r="G652" s="267" t="s">
        <v>1656</v>
      </c>
      <c r="H652" s="236" t="s">
        <v>1636</v>
      </c>
      <c r="I652" s="236" t="s">
        <v>1657</v>
      </c>
      <c r="J652" s="236" t="s">
        <v>1659</v>
      </c>
      <c r="K652" s="320">
        <v>0</v>
      </c>
      <c r="L652" s="314">
        <v>1000</v>
      </c>
      <c r="M652" s="247" t="s">
        <v>6330</v>
      </c>
      <c r="N652" s="306"/>
      <c r="O652" s="311"/>
      <c r="P652" s="229"/>
    </row>
    <row r="653" spans="1:16">
      <c r="A653" s="255" t="s">
        <v>5514</v>
      </c>
      <c r="B653" s="255" t="s">
        <v>677</v>
      </c>
      <c r="C653" s="257" t="s">
        <v>16</v>
      </c>
      <c r="D653" s="258" t="s">
        <v>6081</v>
      </c>
      <c r="E653" s="264" t="s">
        <v>675</v>
      </c>
      <c r="F653" s="236" t="s">
        <v>676</v>
      </c>
      <c r="G653" s="267" t="s">
        <v>1653</v>
      </c>
      <c r="H653" s="236" t="s">
        <v>1636</v>
      </c>
      <c r="I653" s="236" t="s">
        <v>675</v>
      </c>
      <c r="J653" s="236" t="s">
        <v>1654</v>
      </c>
      <c r="K653" s="320">
        <v>-0.3</v>
      </c>
      <c r="L653" s="314">
        <v>0.3</v>
      </c>
      <c r="M653" s="247" t="s">
        <v>6330</v>
      </c>
      <c r="N653" s="306"/>
      <c r="O653" s="311"/>
      <c r="P653" s="229"/>
    </row>
    <row r="654" spans="1:16">
      <c r="A654" s="255" t="s">
        <v>5514</v>
      </c>
      <c r="B654" s="255" t="s">
        <v>685</v>
      </c>
      <c r="C654" s="257" t="s">
        <v>16</v>
      </c>
      <c r="D654" s="258" t="s">
        <v>6238</v>
      </c>
      <c r="E654" s="264" t="s">
        <v>683</v>
      </c>
      <c r="F654" s="236" t="s">
        <v>684</v>
      </c>
      <c r="G654" s="267" t="s">
        <v>1950</v>
      </c>
      <c r="H654" s="236" t="s">
        <v>1951</v>
      </c>
      <c r="I654" s="236" t="s">
        <v>1952</v>
      </c>
      <c r="J654" s="236" t="s">
        <v>1953</v>
      </c>
      <c r="K654" s="321">
        <v>-1000</v>
      </c>
      <c r="L654" s="315">
        <v>1000</v>
      </c>
      <c r="M654" s="247" t="s">
        <v>6330</v>
      </c>
      <c r="N654" s="306"/>
      <c r="O654" s="307"/>
      <c r="P654" s="306"/>
    </row>
    <row r="655" spans="1:16">
      <c r="A655" s="254" t="s">
        <v>5514</v>
      </c>
      <c r="B655" s="255" t="s">
        <v>689</v>
      </c>
      <c r="C655" s="257" t="s">
        <v>16</v>
      </c>
      <c r="D655" s="258" t="s">
        <v>6178</v>
      </c>
      <c r="E655" s="264" t="s">
        <v>687</v>
      </c>
      <c r="F655" s="236" t="s">
        <v>688</v>
      </c>
      <c r="G655" s="267" t="s">
        <v>1955</v>
      </c>
      <c r="H655" s="236" t="s">
        <v>1951</v>
      </c>
      <c r="I655" s="236" t="s">
        <v>687</v>
      </c>
      <c r="J655" s="236" t="s">
        <v>1956</v>
      </c>
      <c r="K655" s="320">
        <v>-1</v>
      </c>
      <c r="L655" s="314">
        <v>1</v>
      </c>
      <c r="M655" s="247" t="s">
        <v>6330</v>
      </c>
      <c r="N655" s="306"/>
      <c r="O655" s="307"/>
      <c r="P655" s="306"/>
    </row>
    <row r="656" spans="1:16">
      <c r="A656" s="255" t="s">
        <v>5514</v>
      </c>
      <c r="B656" s="255" t="s">
        <v>693</v>
      </c>
      <c r="C656" s="257" t="s">
        <v>16</v>
      </c>
      <c r="D656" s="258" t="s">
        <v>6241</v>
      </c>
      <c r="E656" s="264" t="s">
        <v>691</v>
      </c>
      <c r="F656" s="236" t="s">
        <v>692</v>
      </c>
      <c r="G656" s="267" t="s">
        <v>2279</v>
      </c>
      <c r="H656" s="236" t="s">
        <v>5718</v>
      </c>
      <c r="I656" s="236" t="s">
        <v>2280</v>
      </c>
      <c r="J656" s="236" t="s">
        <v>2281</v>
      </c>
      <c r="K656" s="321">
        <v>-1000</v>
      </c>
      <c r="L656" s="315">
        <v>1000</v>
      </c>
      <c r="M656" s="247" t="s">
        <v>6330</v>
      </c>
      <c r="N656" s="306"/>
      <c r="O656" s="307"/>
      <c r="P656" s="306"/>
    </row>
    <row r="657" spans="1:16">
      <c r="A657" s="255" t="s">
        <v>5514</v>
      </c>
      <c r="B657" s="255" t="s">
        <v>697</v>
      </c>
      <c r="C657" s="257" t="s">
        <v>16</v>
      </c>
      <c r="D657" s="258" t="s">
        <v>6242</v>
      </c>
      <c r="E657" s="264" t="s">
        <v>695</v>
      </c>
      <c r="F657" s="236" t="s">
        <v>696</v>
      </c>
      <c r="G657" s="267" t="s">
        <v>2294</v>
      </c>
      <c r="H657" s="236" t="s">
        <v>5718</v>
      </c>
      <c r="I657" s="236" t="s">
        <v>2295</v>
      </c>
      <c r="J657" s="236" t="s">
        <v>2296</v>
      </c>
      <c r="K657" s="321">
        <v>-1000</v>
      </c>
      <c r="L657" s="315">
        <v>1000</v>
      </c>
      <c r="M657" s="247" t="s">
        <v>6330</v>
      </c>
      <c r="N657" s="306"/>
      <c r="O657" s="307"/>
      <c r="P657" s="306"/>
    </row>
    <row r="658" spans="1:16">
      <c r="A658" s="254" t="s">
        <v>5514</v>
      </c>
      <c r="B658" s="255" t="s">
        <v>701</v>
      </c>
      <c r="C658" s="257" t="s">
        <v>16</v>
      </c>
      <c r="D658" s="258" t="s">
        <v>6243</v>
      </c>
      <c r="E658" s="264" t="s">
        <v>699</v>
      </c>
      <c r="F658" s="236" t="s">
        <v>700</v>
      </c>
      <c r="G658" s="267" t="s">
        <v>2314</v>
      </c>
      <c r="H658" s="236" t="s">
        <v>5718</v>
      </c>
      <c r="I658" s="236" t="s">
        <v>699</v>
      </c>
      <c r="J658" s="236" t="s">
        <v>2292</v>
      </c>
      <c r="K658" s="320">
        <v>-1</v>
      </c>
      <c r="L658" s="314">
        <v>0</v>
      </c>
      <c r="M658" s="247" t="s">
        <v>6330</v>
      </c>
      <c r="N658" s="306"/>
      <c r="O658" s="308"/>
      <c r="P658" s="306"/>
    </row>
    <row r="659" spans="1:16">
      <c r="A659" s="255" t="s">
        <v>5514</v>
      </c>
      <c r="B659" s="255" t="s">
        <v>705</v>
      </c>
      <c r="C659" s="257" t="s">
        <v>16</v>
      </c>
      <c r="D659" s="258" t="s">
        <v>6244</v>
      </c>
      <c r="E659" s="264" t="s">
        <v>703</v>
      </c>
      <c r="F659" s="236" t="s">
        <v>704</v>
      </c>
      <c r="G659" s="267" t="s">
        <v>2310</v>
      </c>
      <c r="H659" s="236" t="s">
        <v>5718</v>
      </c>
      <c r="I659" s="236" t="s">
        <v>2311</v>
      </c>
      <c r="J659" s="236" t="s">
        <v>2312</v>
      </c>
      <c r="K659" s="321">
        <v>-1000</v>
      </c>
      <c r="L659" s="315">
        <v>1000</v>
      </c>
      <c r="M659" s="247" t="s">
        <v>6330</v>
      </c>
      <c r="N659" s="306"/>
      <c r="O659" s="307"/>
      <c r="P659" s="306"/>
    </row>
    <row r="660" spans="1:16" s="269" customFormat="1">
      <c r="A660" s="254" t="s">
        <v>5514</v>
      </c>
      <c r="B660" s="255" t="s">
        <v>709</v>
      </c>
      <c r="C660" s="257" t="s">
        <v>16</v>
      </c>
      <c r="D660" s="258" t="s">
        <v>5788</v>
      </c>
      <c r="E660" s="264" t="s">
        <v>707</v>
      </c>
      <c r="F660" s="236" t="s">
        <v>708</v>
      </c>
      <c r="G660" s="267" t="s">
        <v>2306</v>
      </c>
      <c r="H660" s="236" t="s">
        <v>5718</v>
      </c>
      <c r="I660" s="236" t="s">
        <v>2307</v>
      </c>
      <c r="J660" s="236" t="s">
        <v>2308</v>
      </c>
      <c r="K660" s="321">
        <v>-1000</v>
      </c>
      <c r="L660" s="315">
        <v>1000</v>
      </c>
      <c r="M660" s="247" t="s">
        <v>6330</v>
      </c>
      <c r="N660" s="306"/>
      <c r="O660" s="307"/>
      <c r="P660" s="306"/>
    </row>
    <row r="661" spans="1:16" s="269" customFormat="1">
      <c r="A661" s="255" t="s">
        <v>5514</v>
      </c>
      <c r="B661" s="255" t="s">
        <v>713</v>
      </c>
      <c r="C661" s="257" t="s">
        <v>16</v>
      </c>
      <c r="D661" s="258" t="s">
        <v>5787</v>
      </c>
      <c r="E661" s="264" t="s">
        <v>711</v>
      </c>
      <c r="F661" s="236" t="s">
        <v>2299</v>
      </c>
      <c r="G661" s="267" t="s">
        <v>2298</v>
      </c>
      <c r="H661" s="236" t="s">
        <v>5718</v>
      </c>
      <c r="I661" s="236" t="s">
        <v>711</v>
      </c>
      <c r="J661" s="236" t="s">
        <v>2300</v>
      </c>
      <c r="K661" s="321">
        <v>-1000</v>
      </c>
      <c r="L661" s="315">
        <v>1000</v>
      </c>
      <c r="M661" s="247" t="s">
        <v>6330</v>
      </c>
      <c r="N661" s="306"/>
      <c r="O661" s="307"/>
      <c r="P661" s="306"/>
    </row>
    <row r="662" spans="1:16">
      <c r="A662" s="254" t="s">
        <v>5514</v>
      </c>
      <c r="B662" s="255" t="s">
        <v>717</v>
      </c>
      <c r="C662" s="257" t="s">
        <v>16</v>
      </c>
      <c r="D662" s="258" t="s">
        <v>6245</v>
      </c>
      <c r="E662" s="264" t="s">
        <v>715</v>
      </c>
      <c r="F662" s="236" t="s">
        <v>716</v>
      </c>
      <c r="G662" s="267" t="s">
        <v>1932</v>
      </c>
      <c r="H662" s="236" t="s">
        <v>1928</v>
      </c>
      <c r="I662" s="236" t="s">
        <v>1933</v>
      </c>
      <c r="J662" s="236" t="s">
        <v>5720</v>
      </c>
      <c r="K662" s="320">
        <v>-5</v>
      </c>
      <c r="L662" s="314">
        <v>5</v>
      </c>
      <c r="M662" s="247" t="s">
        <v>6330</v>
      </c>
      <c r="N662" s="306"/>
      <c r="O662" s="312"/>
      <c r="P662" s="268"/>
    </row>
    <row r="663" spans="1:16">
      <c r="A663" s="254" t="s">
        <v>5514</v>
      </c>
      <c r="B663" s="255" t="s">
        <v>721</v>
      </c>
      <c r="C663" s="257" t="s">
        <v>16</v>
      </c>
      <c r="D663" s="258" t="s">
        <v>5633</v>
      </c>
      <c r="E663" s="264" t="s">
        <v>719</v>
      </c>
      <c r="F663" s="236" t="s">
        <v>2276</v>
      </c>
      <c r="G663" s="267" t="s">
        <v>2274</v>
      </c>
      <c r="H663" s="236" t="s">
        <v>5718</v>
      </c>
      <c r="I663" s="236" t="s">
        <v>719</v>
      </c>
      <c r="J663" s="236" t="s">
        <v>5634</v>
      </c>
      <c r="K663" s="321">
        <v>-1000</v>
      </c>
      <c r="L663" s="315">
        <v>1000</v>
      </c>
      <c r="M663" s="247" t="s">
        <v>6330</v>
      </c>
      <c r="N663" s="306"/>
      <c r="O663" s="307"/>
      <c r="P663" s="306"/>
    </row>
    <row r="664" spans="1:16">
      <c r="A664" s="255" t="s">
        <v>5514</v>
      </c>
      <c r="B664" s="255" t="s">
        <v>725</v>
      </c>
      <c r="C664" s="257" t="s">
        <v>16</v>
      </c>
      <c r="D664" s="258" t="s">
        <v>5228</v>
      </c>
      <c r="E664" s="264" t="s">
        <v>723</v>
      </c>
      <c r="F664" s="236" t="s">
        <v>2288</v>
      </c>
      <c r="G664" s="267" t="s">
        <v>2286</v>
      </c>
      <c r="H664" s="236" t="s">
        <v>5718</v>
      </c>
      <c r="I664" s="236" t="s">
        <v>2287</v>
      </c>
      <c r="J664" s="236" t="s">
        <v>2289</v>
      </c>
      <c r="K664" s="329">
        <v>-1000</v>
      </c>
      <c r="L664" s="315">
        <v>0</v>
      </c>
      <c r="M664" s="247" t="s">
        <v>6330</v>
      </c>
      <c r="N664" s="306"/>
      <c r="O664" s="307"/>
      <c r="P664" s="306"/>
    </row>
    <row r="665" spans="1:16">
      <c r="A665" s="254" t="s">
        <v>5514</v>
      </c>
      <c r="B665" s="255" t="s">
        <v>735</v>
      </c>
      <c r="C665" s="257" t="s">
        <v>16</v>
      </c>
      <c r="D665" s="258" t="s">
        <v>6399</v>
      </c>
      <c r="E665" s="264" t="s">
        <v>727</v>
      </c>
      <c r="F665" s="236" t="s">
        <v>2303</v>
      </c>
      <c r="G665" s="267" t="s">
        <v>2302</v>
      </c>
      <c r="H665" s="236" t="s">
        <v>5718</v>
      </c>
      <c r="I665" s="236" t="s">
        <v>727</v>
      </c>
      <c r="J665" s="236" t="s">
        <v>6400</v>
      </c>
      <c r="K665" s="329">
        <v>-1000</v>
      </c>
      <c r="L665" s="315">
        <v>0</v>
      </c>
      <c r="M665" s="268" t="s">
        <v>6330</v>
      </c>
      <c r="N665" s="306"/>
      <c r="O665" s="307"/>
      <c r="P665" s="306"/>
    </row>
    <row r="666" spans="1:16">
      <c r="A666" s="255" t="s">
        <v>5514</v>
      </c>
      <c r="B666" s="255" t="s">
        <v>737</v>
      </c>
      <c r="C666" s="257" t="s">
        <v>16</v>
      </c>
      <c r="D666" s="258" t="s">
        <v>5410</v>
      </c>
      <c r="E666" s="264" t="s">
        <v>641</v>
      </c>
      <c r="F666" s="236" t="s">
        <v>642</v>
      </c>
      <c r="G666" s="267" t="s">
        <v>2509</v>
      </c>
      <c r="H666" s="236" t="s">
        <v>2505</v>
      </c>
      <c r="I666" s="236" t="s">
        <v>2510</v>
      </c>
      <c r="J666" s="236" t="s">
        <v>5422</v>
      </c>
      <c r="K666" s="321">
        <v>-1000</v>
      </c>
      <c r="L666" s="315">
        <v>1000</v>
      </c>
      <c r="M666" s="247" t="s">
        <v>6330</v>
      </c>
      <c r="N666" s="306"/>
      <c r="O666" s="307"/>
      <c r="P666" s="306"/>
    </row>
    <row r="667" spans="1:16">
      <c r="A667" s="345" t="s">
        <v>5808</v>
      </c>
      <c r="B667" s="180" t="s">
        <v>745</v>
      </c>
      <c r="C667" s="174" t="s">
        <v>16</v>
      </c>
      <c r="D667" s="199" t="s">
        <v>5423</v>
      </c>
      <c r="E667" s="200" t="s">
        <v>641</v>
      </c>
      <c r="F667" s="184" t="s">
        <v>642</v>
      </c>
      <c r="G667" s="187" t="s">
        <v>3268</v>
      </c>
      <c r="H667" s="184" t="s">
        <v>3248</v>
      </c>
      <c r="I667" s="184" t="s">
        <v>2510</v>
      </c>
      <c r="J667" s="184" t="s">
        <v>5422</v>
      </c>
      <c r="K667" s="174">
        <v>-0.1</v>
      </c>
      <c r="L667" s="175">
        <v>0.1</v>
      </c>
      <c r="M667" s="229" t="s">
        <v>6330</v>
      </c>
      <c r="N667" s="306" t="s">
        <v>3268</v>
      </c>
      <c r="O667" s="307">
        <v>-0.1</v>
      </c>
      <c r="P667" s="306">
        <v>0.1</v>
      </c>
    </row>
    <row r="668" spans="1:16">
      <c r="A668" s="254" t="s">
        <v>5514</v>
      </c>
      <c r="B668" s="255" t="s">
        <v>749</v>
      </c>
      <c r="C668" s="257" t="s">
        <v>16</v>
      </c>
      <c r="D668" s="258" t="s">
        <v>6433</v>
      </c>
      <c r="E668" s="264" t="s">
        <v>747</v>
      </c>
      <c r="F668" s="236" t="s">
        <v>2530</v>
      </c>
      <c r="G668" s="267" t="s">
        <v>2529</v>
      </c>
      <c r="H668" s="236" t="s">
        <v>2505</v>
      </c>
      <c r="I668" s="236" t="s">
        <v>747</v>
      </c>
      <c r="J668" s="236" t="s">
        <v>2531</v>
      </c>
      <c r="K668" s="320">
        <v>0</v>
      </c>
      <c r="L668" s="314">
        <v>1</v>
      </c>
      <c r="M668" s="268" t="s">
        <v>6330</v>
      </c>
      <c r="N668" s="306"/>
      <c r="O668" s="307"/>
      <c r="P668" s="306"/>
    </row>
    <row r="669" spans="1:16">
      <c r="A669" s="255" t="s">
        <v>5514</v>
      </c>
      <c r="B669" s="255" t="s">
        <v>753</v>
      </c>
      <c r="C669" s="257" t="s">
        <v>16</v>
      </c>
      <c r="D669" s="258" t="s">
        <v>6246</v>
      </c>
      <c r="E669" s="264" t="s">
        <v>751</v>
      </c>
      <c r="F669" s="236" t="s">
        <v>752</v>
      </c>
      <c r="G669" s="267" t="s">
        <v>2504</v>
      </c>
      <c r="H669" s="236" t="s">
        <v>2505</v>
      </c>
      <c r="I669" s="236" t="s">
        <v>2506</v>
      </c>
      <c r="J669" s="236" t="s">
        <v>2507</v>
      </c>
      <c r="K669" s="320">
        <v>0</v>
      </c>
      <c r="L669" s="314">
        <v>1</v>
      </c>
      <c r="M669" s="247" t="s">
        <v>6330</v>
      </c>
      <c r="N669" s="306"/>
      <c r="O669" s="311"/>
      <c r="P669" s="229"/>
    </row>
    <row r="670" spans="1:16">
      <c r="A670" s="254" t="s">
        <v>5514</v>
      </c>
      <c r="B670" s="255" t="s">
        <v>757</v>
      </c>
      <c r="C670" s="257" t="s">
        <v>16</v>
      </c>
      <c r="D670" s="263" t="s">
        <v>5837</v>
      </c>
      <c r="E670" s="264" t="s">
        <v>755</v>
      </c>
      <c r="F670" s="236" t="s">
        <v>756</v>
      </c>
      <c r="G670" s="267" t="s">
        <v>2525</v>
      </c>
      <c r="H670" s="236" t="s">
        <v>2505</v>
      </c>
      <c r="I670" s="236" t="s">
        <v>2526</v>
      </c>
      <c r="J670" s="236" t="s">
        <v>2527</v>
      </c>
      <c r="K670" s="321">
        <v>0</v>
      </c>
      <c r="L670" s="315">
        <v>1000</v>
      </c>
      <c r="M670" s="247" t="s">
        <v>6330</v>
      </c>
      <c r="N670" s="306"/>
      <c r="O670" s="307"/>
      <c r="P670" s="306"/>
    </row>
    <row r="671" spans="1:16">
      <c r="A671" s="254" t="s">
        <v>5514</v>
      </c>
      <c r="B671" s="255" t="s">
        <v>761</v>
      </c>
      <c r="C671" s="257" t="s">
        <v>16</v>
      </c>
      <c r="D671" s="258" t="s">
        <v>6247</v>
      </c>
      <c r="E671" s="264" t="s">
        <v>759</v>
      </c>
      <c r="F671" s="236" t="s">
        <v>2537</v>
      </c>
      <c r="G671" s="267" t="s">
        <v>2536</v>
      </c>
      <c r="H671" s="236" t="s">
        <v>2505</v>
      </c>
      <c r="I671" s="236" t="s">
        <v>759</v>
      </c>
      <c r="J671" s="236" t="s">
        <v>2538</v>
      </c>
      <c r="K671" s="321">
        <v>-1000</v>
      </c>
      <c r="L671" s="315">
        <v>1000</v>
      </c>
      <c r="M671" s="247" t="s">
        <v>6330</v>
      </c>
      <c r="N671" s="306"/>
      <c r="O671" s="307"/>
      <c r="P671" s="306"/>
    </row>
    <row r="672" spans="1:16">
      <c r="A672" s="255" t="s">
        <v>5514</v>
      </c>
      <c r="B672" s="255" t="s">
        <v>765</v>
      </c>
      <c r="C672" s="257" t="s">
        <v>16</v>
      </c>
      <c r="D672" s="258" t="s">
        <v>6248</v>
      </c>
      <c r="E672" s="264" t="s">
        <v>763</v>
      </c>
      <c r="F672" s="236" t="s">
        <v>764</v>
      </c>
      <c r="G672" s="267" t="s">
        <v>2517</v>
      </c>
      <c r="H672" s="236" t="s">
        <v>2505</v>
      </c>
      <c r="I672" s="236" t="s">
        <v>2518</v>
      </c>
      <c r="J672" s="236" t="s">
        <v>2519</v>
      </c>
      <c r="K672" s="320">
        <v>-1</v>
      </c>
      <c r="L672" s="314">
        <v>0</v>
      </c>
      <c r="M672" s="247" t="s">
        <v>6330</v>
      </c>
      <c r="N672" s="306"/>
      <c r="O672" s="307"/>
      <c r="P672" s="306"/>
    </row>
    <row r="673" spans="1:16">
      <c r="A673" s="255" t="s">
        <v>5514</v>
      </c>
      <c r="B673" s="255" t="s">
        <v>777</v>
      </c>
      <c r="C673" s="257" t="s">
        <v>16</v>
      </c>
      <c r="D673" s="258" t="s">
        <v>6249</v>
      </c>
      <c r="E673" s="264" t="s">
        <v>610</v>
      </c>
      <c r="F673" s="236" t="s">
        <v>1938</v>
      </c>
      <c r="G673" s="267" t="s">
        <v>1936</v>
      </c>
      <c r="H673" s="236" t="s">
        <v>1937</v>
      </c>
      <c r="I673" s="236" t="s">
        <v>610</v>
      </c>
      <c r="J673" s="236" t="s">
        <v>5424</v>
      </c>
      <c r="K673" s="328">
        <v>-1000</v>
      </c>
      <c r="L673" s="314">
        <v>0</v>
      </c>
      <c r="M673" s="247" t="s">
        <v>6330</v>
      </c>
      <c r="N673" s="306"/>
      <c r="O673" s="311"/>
      <c r="P673" s="229"/>
    </row>
    <row r="674" spans="1:16">
      <c r="A674" s="254" t="s">
        <v>5514</v>
      </c>
      <c r="B674" s="255" t="s">
        <v>781</v>
      </c>
      <c r="C674" s="257" t="s">
        <v>16</v>
      </c>
      <c r="D674" s="258" t="s">
        <v>5778</v>
      </c>
      <c r="E674" s="264" t="s">
        <v>314</v>
      </c>
      <c r="F674" s="236" t="s">
        <v>2634</v>
      </c>
      <c r="G674" s="267" t="s">
        <v>3583</v>
      </c>
      <c r="H674" s="236" t="s">
        <v>3564</v>
      </c>
      <c r="I674" s="236" t="s">
        <v>2633</v>
      </c>
      <c r="J674" s="236" t="s">
        <v>2635</v>
      </c>
      <c r="K674" s="329">
        <v>-1000</v>
      </c>
      <c r="L674" s="315">
        <v>1000</v>
      </c>
      <c r="M674" s="247" t="s">
        <v>6330</v>
      </c>
      <c r="N674" s="308"/>
      <c r="O674" s="307"/>
      <c r="P674" s="306"/>
    </row>
    <row r="675" spans="1:16">
      <c r="A675" s="255" t="s">
        <v>5514</v>
      </c>
      <c r="B675" s="255" t="s">
        <v>785</v>
      </c>
      <c r="C675" s="256" t="s">
        <v>16</v>
      </c>
      <c r="D675" s="258" t="s">
        <v>5401</v>
      </c>
      <c r="E675" s="264" t="s">
        <v>783</v>
      </c>
      <c r="F675" s="236" t="s">
        <v>3588</v>
      </c>
      <c r="G675" s="267" t="s">
        <v>3587</v>
      </c>
      <c r="H675" s="236" t="s">
        <v>3564</v>
      </c>
      <c r="I675" s="236" t="s">
        <v>2666</v>
      </c>
      <c r="J675" s="236" t="s">
        <v>5535</v>
      </c>
      <c r="K675" s="321">
        <v>-1000</v>
      </c>
      <c r="L675" s="315">
        <v>1000</v>
      </c>
      <c r="M675" s="247" t="s">
        <v>6330</v>
      </c>
      <c r="N675" s="308"/>
      <c r="O675" s="307"/>
      <c r="P675" s="306"/>
    </row>
    <row r="676" spans="1:16">
      <c r="A676" s="254" t="s">
        <v>5514</v>
      </c>
      <c r="B676" s="255" t="s">
        <v>787</v>
      </c>
      <c r="C676" s="257" t="s">
        <v>16</v>
      </c>
      <c r="D676" s="258" t="s">
        <v>5552</v>
      </c>
      <c r="E676" s="264" t="s">
        <v>783</v>
      </c>
      <c r="F676" s="236" t="s">
        <v>2667</v>
      </c>
      <c r="G676" s="267" t="s">
        <v>3585</v>
      </c>
      <c r="H676" s="236" t="s">
        <v>3564</v>
      </c>
      <c r="I676" s="236" t="s">
        <v>2666</v>
      </c>
      <c r="J676" s="236" t="s">
        <v>2668</v>
      </c>
      <c r="K676" s="329">
        <v>-1000</v>
      </c>
      <c r="L676" s="315">
        <v>0</v>
      </c>
      <c r="M676" s="247" t="s">
        <v>6330</v>
      </c>
      <c r="N676" s="308"/>
      <c r="O676" s="307"/>
      <c r="P676" s="306"/>
    </row>
    <row r="677" spans="1:16">
      <c r="A677" s="345" t="s">
        <v>5808</v>
      </c>
      <c r="B677" s="372" t="s">
        <v>791</v>
      </c>
      <c r="C677" s="374" t="s">
        <v>16</v>
      </c>
      <c r="D677" s="376" t="s">
        <v>5375</v>
      </c>
      <c r="E677" s="379" t="s">
        <v>789</v>
      </c>
      <c r="F677" s="336" t="s">
        <v>2639</v>
      </c>
      <c r="G677" s="382" t="s">
        <v>2637</v>
      </c>
      <c r="H677" s="336" t="s">
        <v>5380</v>
      </c>
      <c r="I677" s="336" t="s">
        <v>2638</v>
      </c>
      <c r="J677" s="336" t="s">
        <v>2640</v>
      </c>
      <c r="K677" s="326">
        <v>-1</v>
      </c>
      <c r="L677" s="325">
        <v>1</v>
      </c>
      <c r="M677" s="332" t="s">
        <v>6330</v>
      </c>
      <c r="N677" s="324" t="s">
        <v>2637</v>
      </c>
      <c r="O677" s="326">
        <v>-1</v>
      </c>
      <c r="P677" s="325">
        <v>1</v>
      </c>
    </row>
    <row r="678" spans="1:16">
      <c r="A678" s="372" t="s">
        <v>5808</v>
      </c>
      <c r="B678" s="372" t="s">
        <v>791</v>
      </c>
      <c r="C678" s="374" t="s">
        <v>16</v>
      </c>
      <c r="D678" s="376" t="s">
        <v>5748</v>
      </c>
      <c r="E678" s="379" t="s">
        <v>789</v>
      </c>
      <c r="F678" s="336" t="s">
        <v>2639</v>
      </c>
      <c r="G678" s="382" t="s">
        <v>3591</v>
      </c>
      <c r="H678" s="336" t="s">
        <v>3564</v>
      </c>
      <c r="I678" s="336" t="s">
        <v>2638</v>
      </c>
      <c r="J678" s="336" t="s">
        <v>2640</v>
      </c>
      <c r="K678" s="374">
        <v>-1000</v>
      </c>
      <c r="L678" s="324">
        <v>1000</v>
      </c>
      <c r="M678" s="327" t="s">
        <v>6330</v>
      </c>
      <c r="N678" s="331" t="s">
        <v>3591</v>
      </c>
      <c r="O678" s="326">
        <v>-1000</v>
      </c>
      <c r="P678" s="325">
        <v>1000</v>
      </c>
    </row>
    <row r="679" spans="1:16">
      <c r="A679" s="254" t="s">
        <v>5514</v>
      </c>
      <c r="B679" s="255" t="s">
        <v>795</v>
      </c>
      <c r="C679" s="257" t="s">
        <v>16</v>
      </c>
      <c r="D679" s="258" t="s">
        <v>5907</v>
      </c>
      <c r="E679" s="264" t="s">
        <v>793</v>
      </c>
      <c r="F679" s="236" t="s">
        <v>794</v>
      </c>
      <c r="G679" s="267" t="s">
        <v>3568</v>
      </c>
      <c r="H679" s="236" t="s">
        <v>3564</v>
      </c>
      <c r="I679" s="236" t="s">
        <v>2620</v>
      </c>
      <c r="J679" s="236" t="s">
        <v>3569</v>
      </c>
      <c r="K679" s="321">
        <v>-1000</v>
      </c>
      <c r="L679" s="315">
        <v>1000</v>
      </c>
      <c r="M679" s="247" t="s">
        <v>6330</v>
      </c>
      <c r="N679" s="308"/>
      <c r="O679" s="307"/>
      <c r="P679" s="306"/>
    </row>
    <row r="680" spans="1:16">
      <c r="A680" s="254" t="s">
        <v>5514</v>
      </c>
      <c r="B680" s="255" t="s">
        <v>797</v>
      </c>
      <c r="C680" s="257" t="s">
        <v>16</v>
      </c>
      <c r="D680" s="258" t="s">
        <v>5548</v>
      </c>
      <c r="E680" s="264" t="s">
        <v>783</v>
      </c>
      <c r="F680" s="236" t="s">
        <v>3588</v>
      </c>
      <c r="G680" s="267" t="s">
        <v>3599</v>
      </c>
      <c r="H680" s="236" t="s">
        <v>3564</v>
      </c>
      <c r="I680" s="236" t="s">
        <v>2666</v>
      </c>
      <c r="J680" s="236" t="s">
        <v>5535</v>
      </c>
      <c r="K680" s="321">
        <v>-1000</v>
      </c>
      <c r="L680" s="315">
        <v>1000</v>
      </c>
      <c r="M680" s="247" t="s">
        <v>6330</v>
      </c>
      <c r="N680" s="308"/>
      <c r="O680" s="307"/>
      <c r="P680" s="306"/>
    </row>
    <row r="681" spans="1:16">
      <c r="A681" s="254" t="s">
        <v>5514</v>
      </c>
      <c r="B681" s="255" t="s">
        <v>799</v>
      </c>
      <c r="C681" s="257" t="s">
        <v>16</v>
      </c>
      <c r="D681" s="258" t="s">
        <v>5551</v>
      </c>
      <c r="E681" s="264" t="s">
        <v>783</v>
      </c>
      <c r="F681" s="236" t="s">
        <v>2667</v>
      </c>
      <c r="G681" s="267" t="s">
        <v>3593</v>
      </c>
      <c r="H681" s="236" t="s">
        <v>3564</v>
      </c>
      <c r="I681" s="236" t="s">
        <v>2666</v>
      </c>
      <c r="J681" s="236" t="s">
        <v>2668</v>
      </c>
      <c r="K681" s="321">
        <v>-1000</v>
      </c>
      <c r="L681" s="315">
        <v>1000</v>
      </c>
      <c r="M681" s="247" t="s">
        <v>6330</v>
      </c>
      <c r="N681" s="308"/>
      <c r="O681" s="307"/>
      <c r="P681" s="306"/>
    </row>
    <row r="682" spans="1:16">
      <c r="A682" s="254" t="s">
        <v>5514</v>
      </c>
      <c r="B682" s="255" t="s">
        <v>801</v>
      </c>
      <c r="C682" s="257" t="s">
        <v>16</v>
      </c>
      <c r="D682" s="258" t="s">
        <v>5375</v>
      </c>
      <c r="E682" s="264" t="s">
        <v>789</v>
      </c>
      <c r="F682" s="236" t="s">
        <v>2639</v>
      </c>
      <c r="G682" s="267" t="s">
        <v>3595</v>
      </c>
      <c r="H682" s="236" t="s">
        <v>3564</v>
      </c>
      <c r="I682" s="236" t="s">
        <v>2638</v>
      </c>
      <c r="J682" s="236" t="s">
        <v>2640</v>
      </c>
      <c r="K682" s="321">
        <v>-1000</v>
      </c>
      <c r="L682" s="315">
        <v>1000</v>
      </c>
      <c r="M682" s="247" t="s">
        <v>6330</v>
      </c>
      <c r="N682" s="308"/>
      <c r="O682" s="307"/>
      <c r="P682" s="306"/>
    </row>
    <row r="683" spans="1:16">
      <c r="A683" s="254" t="s">
        <v>5514</v>
      </c>
      <c r="B683" s="255" t="s">
        <v>803</v>
      </c>
      <c r="C683" s="257" t="s">
        <v>16</v>
      </c>
      <c r="D683" s="258" t="s">
        <v>5905</v>
      </c>
      <c r="E683" s="264" t="s">
        <v>793</v>
      </c>
      <c r="F683" s="236" t="s">
        <v>2621</v>
      </c>
      <c r="G683" s="267" t="s">
        <v>2618</v>
      </c>
      <c r="H683" s="236" t="s">
        <v>5380</v>
      </c>
      <c r="I683" s="236" t="s">
        <v>2620</v>
      </c>
      <c r="J683" s="236" t="s">
        <v>2622</v>
      </c>
      <c r="K683" s="320">
        <v>-1</v>
      </c>
      <c r="L683" s="314">
        <v>1</v>
      </c>
      <c r="M683" s="247" t="s">
        <v>6330</v>
      </c>
      <c r="N683" s="306"/>
      <c r="O683" s="307"/>
      <c r="P683" s="306"/>
    </row>
    <row r="684" spans="1:16" s="269" customFormat="1">
      <c r="A684" s="254" t="s">
        <v>5514</v>
      </c>
      <c r="B684" s="255" t="s">
        <v>807</v>
      </c>
      <c r="C684" s="257" t="s">
        <v>16</v>
      </c>
      <c r="D684" s="258" t="s">
        <v>5704</v>
      </c>
      <c r="E684" s="264" t="s">
        <v>805</v>
      </c>
      <c r="F684" s="236" t="s">
        <v>3573</v>
      </c>
      <c r="G684" s="267" t="s">
        <v>3571</v>
      </c>
      <c r="H684" s="236" t="s">
        <v>3564</v>
      </c>
      <c r="I684" s="236" t="s">
        <v>3572</v>
      </c>
      <c r="J684" s="236" t="s">
        <v>3574</v>
      </c>
      <c r="K684" s="321">
        <v>-1000</v>
      </c>
      <c r="L684" s="315">
        <v>1000</v>
      </c>
      <c r="M684" s="247" t="s">
        <v>6330</v>
      </c>
      <c r="N684" s="308"/>
      <c r="O684" s="307"/>
      <c r="P684" s="306"/>
    </row>
    <row r="685" spans="1:16" s="269" customFormat="1">
      <c r="A685" s="254" t="s">
        <v>5514</v>
      </c>
      <c r="B685" s="255" t="s">
        <v>809</v>
      </c>
      <c r="C685" s="257" t="s">
        <v>16</v>
      </c>
      <c r="D685" s="258" t="s">
        <v>6250</v>
      </c>
      <c r="E685" s="264" t="s">
        <v>805</v>
      </c>
      <c r="F685" s="236" t="s">
        <v>3573</v>
      </c>
      <c r="G685" s="267" t="s">
        <v>3576</v>
      </c>
      <c r="H685" s="236" t="s">
        <v>3564</v>
      </c>
      <c r="I685" s="236" t="s">
        <v>3572</v>
      </c>
      <c r="J685" s="236" t="s">
        <v>3574</v>
      </c>
      <c r="K685" s="321">
        <v>-1000</v>
      </c>
      <c r="L685" s="315">
        <v>1000</v>
      </c>
      <c r="M685" s="247" t="s">
        <v>6330</v>
      </c>
      <c r="N685" s="308"/>
      <c r="O685" s="307"/>
      <c r="P685" s="306"/>
    </row>
    <row r="686" spans="1:16" s="269" customFormat="1">
      <c r="A686" s="254" t="s">
        <v>5514</v>
      </c>
      <c r="B686" s="255" t="s">
        <v>813</v>
      </c>
      <c r="C686" s="257" t="s">
        <v>16</v>
      </c>
      <c r="D686" s="258" t="s">
        <v>5710</v>
      </c>
      <c r="E686" s="264" t="s">
        <v>811</v>
      </c>
      <c r="F686" s="236" t="s">
        <v>3580</v>
      </c>
      <c r="G686" s="267" t="s">
        <v>3578</v>
      </c>
      <c r="H686" s="236" t="s">
        <v>3564</v>
      </c>
      <c r="I686" s="236" t="s">
        <v>3579</v>
      </c>
      <c r="J686" s="236" t="s">
        <v>3581</v>
      </c>
      <c r="K686" s="320">
        <v>0</v>
      </c>
      <c r="L686" s="314">
        <v>1000</v>
      </c>
      <c r="M686" s="247" t="s">
        <v>6330</v>
      </c>
      <c r="N686" s="308"/>
      <c r="O686" s="307"/>
      <c r="P686" s="306"/>
    </row>
    <row r="687" spans="1:16">
      <c r="A687" s="254" t="s">
        <v>5514</v>
      </c>
      <c r="B687" s="255" t="s">
        <v>815</v>
      </c>
      <c r="C687" s="257" t="s">
        <v>16</v>
      </c>
      <c r="D687" s="258" t="s">
        <v>5751</v>
      </c>
      <c r="E687" s="264" t="s">
        <v>1692</v>
      </c>
      <c r="F687" s="236" t="s">
        <v>1692</v>
      </c>
      <c r="G687" s="267" t="s">
        <v>3566</v>
      </c>
      <c r="H687" s="236" t="s">
        <v>3564</v>
      </c>
      <c r="I687" s="236" t="s">
        <v>1692</v>
      </c>
      <c r="J687" s="236" t="s">
        <v>1692</v>
      </c>
      <c r="K687" s="321">
        <v>0</v>
      </c>
      <c r="L687" s="315">
        <v>1000</v>
      </c>
      <c r="M687" s="247" t="s">
        <v>6330</v>
      </c>
      <c r="N687" s="308"/>
      <c r="O687" s="307"/>
      <c r="P687" s="306"/>
    </row>
    <row r="688" spans="1:16">
      <c r="A688" s="254" t="s">
        <v>5514</v>
      </c>
      <c r="B688" s="255" t="s">
        <v>817</v>
      </c>
      <c r="C688" s="257" t="s">
        <v>16</v>
      </c>
      <c r="D688" s="258" t="s">
        <v>5750</v>
      </c>
      <c r="E688" s="264" t="s">
        <v>793</v>
      </c>
      <c r="F688" s="236" t="s">
        <v>2621</v>
      </c>
      <c r="G688" s="267" t="s">
        <v>3563</v>
      </c>
      <c r="H688" s="236" t="s">
        <v>3564</v>
      </c>
      <c r="I688" s="236" t="s">
        <v>2620</v>
      </c>
      <c r="J688" s="236" t="s">
        <v>2622</v>
      </c>
      <c r="K688" s="321">
        <v>-1000</v>
      </c>
      <c r="L688" s="315">
        <v>1000</v>
      </c>
      <c r="M688" s="247" t="s">
        <v>6330</v>
      </c>
      <c r="N688" s="308"/>
      <c r="O688" s="307"/>
      <c r="P688" s="306"/>
    </row>
    <row r="689" spans="1:16">
      <c r="A689" s="254" t="s">
        <v>5514</v>
      </c>
      <c r="B689" s="255" t="s">
        <v>821</v>
      </c>
      <c r="C689" s="257" t="s">
        <v>16</v>
      </c>
      <c r="D689" s="258" t="s">
        <v>5833</v>
      </c>
      <c r="E689" s="264" t="s">
        <v>819</v>
      </c>
      <c r="F689" s="236" t="s">
        <v>820</v>
      </c>
      <c r="G689" s="267" t="s">
        <v>2480</v>
      </c>
      <c r="H689" s="236" t="s">
        <v>2476</v>
      </c>
      <c r="I689" s="236" t="s">
        <v>2481</v>
      </c>
      <c r="J689" s="236" t="s">
        <v>2482</v>
      </c>
      <c r="K689" s="321">
        <v>-1000</v>
      </c>
      <c r="L689" s="315">
        <v>1000</v>
      </c>
      <c r="M689" s="247" t="s">
        <v>6330</v>
      </c>
      <c r="N689" s="306"/>
      <c r="O689" s="307"/>
      <c r="P689" s="306"/>
    </row>
    <row r="690" spans="1:16">
      <c r="A690" s="254" t="s">
        <v>5514</v>
      </c>
      <c r="B690" s="255" t="s">
        <v>825</v>
      </c>
      <c r="C690" s="257" t="s">
        <v>16</v>
      </c>
      <c r="D690" s="258" t="s">
        <v>5834</v>
      </c>
      <c r="E690" s="264" t="s">
        <v>823</v>
      </c>
      <c r="F690" s="236" t="s">
        <v>824</v>
      </c>
      <c r="G690" s="267" t="s">
        <v>2502</v>
      </c>
      <c r="H690" s="236" t="s">
        <v>2476</v>
      </c>
      <c r="I690" s="236" t="s">
        <v>2499</v>
      </c>
      <c r="J690" s="236" t="s">
        <v>2500</v>
      </c>
      <c r="K690" s="320">
        <v>-1000</v>
      </c>
      <c r="L690" s="314">
        <v>0</v>
      </c>
      <c r="M690" s="247" t="s">
        <v>6330</v>
      </c>
      <c r="N690" s="308"/>
      <c r="O690" s="307"/>
      <c r="P690" s="306"/>
    </row>
    <row r="691" spans="1:16">
      <c r="A691" s="254" t="s">
        <v>5514</v>
      </c>
      <c r="B691" s="255" t="s">
        <v>829</v>
      </c>
      <c r="C691" s="257" t="s">
        <v>16</v>
      </c>
      <c r="D691" s="258" t="s">
        <v>6372</v>
      </c>
      <c r="E691" s="264" t="s">
        <v>827</v>
      </c>
      <c r="F691" s="236" t="s">
        <v>828</v>
      </c>
      <c r="G691" s="267" t="s">
        <v>2491</v>
      </c>
      <c r="H691" s="236" t="s">
        <v>2476</v>
      </c>
      <c r="I691" s="236" t="s">
        <v>2492</v>
      </c>
      <c r="J691" s="236" t="s">
        <v>2493</v>
      </c>
      <c r="K691" s="321">
        <v>-1000</v>
      </c>
      <c r="L691" s="315">
        <v>1000</v>
      </c>
      <c r="M691" s="268" t="s">
        <v>6330</v>
      </c>
      <c r="N691" s="308"/>
      <c r="O691" s="307"/>
      <c r="P691" s="306"/>
    </row>
    <row r="692" spans="1:16">
      <c r="A692" s="254" t="s">
        <v>5514</v>
      </c>
      <c r="B692" s="255" t="s">
        <v>833</v>
      </c>
      <c r="C692" s="257" t="s">
        <v>16</v>
      </c>
      <c r="D692" s="258" t="s">
        <v>5831</v>
      </c>
      <c r="E692" s="264" t="s">
        <v>831</v>
      </c>
      <c r="F692" s="236" t="s">
        <v>832</v>
      </c>
      <c r="G692" s="267" t="s">
        <v>2495</v>
      </c>
      <c r="H692" s="236" t="s">
        <v>2476</v>
      </c>
      <c r="I692" s="236" t="s">
        <v>831</v>
      </c>
      <c r="J692" s="236" t="s">
        <v>2496</v>
      </c>
      <c r="K692" s="321">
        <v>-1000</v>
      </c>
      <c r="L692" s="315">
        <v>1000</v>
      </c>
      <c r="M692" s="247" t="s">
        <v>6330</v>
      </c>
      <c r="N692" s="308"/>
      <c r="O692" s="307"/>
      <c r="P692" s="306"/>
    </row>
    <row r="693" spans="1:16">
      <c r="A693" s="256" t="s">
        <v>5514</v>
      </c>
      <c r="B693" s="256" t="s">
        <v>837</v>
      </c>
      <c r="C693" s="257" t="s">
        <v>16</v>
      </c>
      <c r="D693" s="258" t="s">
        <v>5851</v>
      </c>
      <c r="E693" s="264" t="s">
        <v>835</v>
      </c>
      <c r="F693" s="236" t="s">
        <v>836</v>
      </c>
      <c r="G693" s="267" t="s">
        <v>2484</v>
      </c>
      <c r="H693" s="236" t="s">
        <v>2476</v>
      </c>
      <c r="I693" s="236" t="s">
        <v>835</v>
      </c>
      <c r="J693" s="236" t="s">
        <v>2485</v>
      </c>
      <c r="K693" s="329">
        <v>-1000</v>
      </c>
      <c r="L693" s="315">
        <v>1000</v>
      </c>
      <c r="M693" s="247" t="s">
        <v>6330</v>
      </c>
      <c r="N693" s="306"/>
      <c r="O693" s="307"/>
      <c r="P693" s="306"/>
    </row>
    <row r="694" spans="1:16">
      <c r="A694" s="255" t="s">
        <v>5514</v>
      </c>
      <c r="B694" s="255" t="s">
        <v>841</v>
      </c>
      <c r="C694" s="257" t="s">
        <v>16</v>
      </c>
      <c r="D694" s="258" t="s">
        <v>5299</v>
      </c>
      <c r="E694" s="264" t="s">
        <v>839</v>
      </c>
      <c r="F694" s="236" t="s">
        <v>840</v>
      </c>
      <c r="G694" s="267" t="s">
        <v>2487</v>
      </c>
      <c r="H694" s="236" t="s">
        <v>2476</v>
      </c>
      <c r="I694" s="236" t="s">
        <v>2488</v>
      </c>
      <c r="J694" s="236" t="s">
        <v>2489</v>
      </c>
      <c r="K694" s="329">
        <v>-1000</v>
      </c>
      <c r="L694" s="315">
        <v>1000</v>
      </c>
      <c r="M694" s="247" t="s">
        <v>6330</v>
      </c>
      <c r="N694" s="306"/>
      <c r="O694" s="307"/>
      <c r="P694" s="306"/>
    </row>
    <row r="695" spans="1:16" s="269" customFormat="1">
      <c r="A695" s="254" t="s">
        <v>5514</v>
      </c>
      <c r="B695" s="255" t="s">
        <v>845</v>
      </c>
      <c r="C695" s="257" t="s">
        <v>16</v>
      </c>
      <c r="D695" s="258" t="s">
        <v>5636</v>
      </c>
      <c r="E695" s="264" t="s">
        <v>843</v>
      </c>
      <c r="F695" s="236" t="s">
        <v>844</v>
      </c>
      <c r="G695" s="267" t="s">
        <v>2475</v>
      </c>
      <c r="H695" s="236" t="s">
        <v>2476</v>
      </c>
      <c r="I695" s="236" t="s">
        <v>2477</v>
      </c>
      <c r="J695" s="236" t="s">
        <v>2478</v>
      </c>
      <c r="K695" s="320">
        <v>0</v>
      </c>
      <c r="L695" s="314">
        <v>1000</v>
      </c>
      <c r="M695" s="247" t="s">
        <v>6330</v>
      </c>
      <c r="N695" s="306"/>
      <c r="O695" s="307"/>
      <c r="P695" s="306"/>
    </row>
    <row r="696" spans="1:16" s="269" customFormat="1">
      <c r="A696" s="254" t="s">
        <v>5514</v>
      </c>
      <c r="B696" s="255" t="s">
        <v>853</v>
      </c>
      <c r="C696" s="257" t="s">
        <v>16</v>
      </c>
      <c r="D696" s="258" t="s">
        <v>6251</v>
      </c>
      <c r="E696" s="264" t="s">
        <v>851</v>
      </c>
      <c r="F696" s="236" t="s">
        <v>3533</v>
      </c>
      <c r="G696" s="267" t="s">
        <v>3530</v>
      </c>
      <c r="H696" s="236" t="s">
        <v>3531</v>
      </c>
      <c r="I696" s="236" t="s">
        <v>3532</v>
      </c>
      <c r="J696" s="236" t="s">
        <v>3534</v>
      </c>
      <c r="K696" s="321">
        <v>-1000</v>
      </c>
      <c r="L696" s="315">
        <v>1000</v>
      </c>
      <c r="M696" s="247" t="s">
        <v>6330</v>
      </c>
      <c r="N696" s="308"/>
      <c r="O696" s="307"/>
      <c r="P696" s="306"/>
    </row>
    <row r="697" spans="1:16">
      <c r="A697" s="254" t="s">
        <v>5514</v>
      </c>
      <c r="B697" s="255" t="s">
        <v>857</v>
      </c>
      <c r="C697" s="257" t="s">
        <v>16</v>
      </c>
      <c r="D697" s="258" t="s">
        <v>6379</v>
      </c>
      <c r="E697" s="264" t="s">
        <v>855</v>
      </c>
      <c r="F697" s="236" t="s">
        <v>3555</v>
      </c>
      <c r="G697" s="267" t="s">
        <v>3553</v>
      </c>
      <c r="H697" s="236" t="s">
        <v>3531</v>
      </c>
      <c r="I697" s="236" t="s">
        <v>3554</v>
      </c>
      <c r="J697" s="236" t="s">
        <v>3556</v>
      </c>
      <c r="K697" s="321">
        <v>-1000</v>
      </c>
      <c r="L697" s="315">
        <v>1000</v>
      </c>
      <c r="M697" s="268" t="s">
        <v>6330</v>
      </c>
      <c r="N697" s="308"/>
      <c r="O697" s="307"/>
      <c r="P697" s="306"/>
    </row>
    <row r="698" spans="1:16">
      <c r="A698" s="254" t="s">
        <v>5514</v>
      </c>
      <c r="B698" s="255" t="s">
        <v>863</v>
      </c>
      <c r="C698" s="257" t="s">
        <v>16</v>
      </c>
      <c r="D698" s="258" t="s">
        <v>6252</v>
      </c>
      <c r="E698" s="264" t="s">
        <v>861</v>
      </c>
      <c r="F698" s="236" t="s">
        <v>1734</v>
      </c>
      <c r="G698" s="267" t="s">
        <v>1732</v>
      </c>
      <c r="H698" s="236" t="s">
        <v>1728</v>
      </c>
      <c r="I698" s="236" t="s">
        <v>1733</v>
      </c>
      <c r="J698" s="236" t="s">
        <v>1735</v>
      </c>
      <c r="K698" s="321">
        <v>-1000</v>
      </c>
      <c r="L698" s="315">
        <v>0</v>
      </c>
      <c r="M698" s="247" t="s">
        <v>6330</v>
      </c>
      <c r="N698" s="306"/>
      <c r="O698" s="307"/>
      <c r="P698" s="306"/>
    </row>
    <row r="699" spans="1:16">
      <c r="A699" s="345" t="s">
        <v>5808</v>
      </c>
      <c r="B699" s="255" t="s">
        <v>865</v>
      </c>
      <c r="C699" s="257" t="s">
        <v>16</v>
      </c>
      <c r="D699" s="258" t="s">
        <v>6378</v>
      </c>
      <c r="E699" s="264" t="s">
        <v>1692</v>
      </c>
      <c r="F699" s="236" t="s">
        <v>1692</v>
      </c>
      <c r="G699" s="267" t="s">
        <v>1692</v>
      </c>
      <c r="H699" s="236" t="s">
        <v>3531</v>
      </c>
      <c r="I699" s="236" t="s">
        <v>1692</v>
      </c>
      <c r="J699" s="236" t="s">
        <v>1692</v>
      </c>
      <c r="K699" s="257">
        <v>0</v>
      </c>
      <c r="L699" s="239">
        <v>1000</v>
      </c>
      <c r="M699" s="268" t="s">
        <v>6330</v>
      </c>
      <c r="N699" s="322"/>
      <c r="O699" s="311"/>
      <c r="P699" s="229"/>
    </row>
    <row r="700" spans="1:16">
      <c r="A700" s="255" t="s">
        <v>5514</v>
      </c>
      <c r="B700" s="255" t="s">
        <v>869</v>
      </c>
      <c r="C700" s="257" t="s">
        <v>16</v>
      </c>
      <c r="D700" s="258" t="s">
        <v>6256</v>
      </c>
      <c r="E700" s="264" t="s">
        <v>867</v>
      </c>
      <c r="F700" s="236" t="s">
        <v>868</v>
      </c>
      <c r="G700" s="267" t="s">
        <v>1737</v>
      </c>
      <c r="H700" s="236" t="s">
        <v>1728</v>
      </c>
      <c r="I700" s="236" t="s">
        <v>867</v>
      </c>
      <c r="J700" s="236" t="s">
        <v>1738</v>
      </c>
      <c r="K700" s="321">
        <v>-1000</v>
      </c>
      <c r="L700" s="315">
        <v>1000</v>
      </c>
      <c r="M700" s="247" t="s">
        <v>6330</v>
      </c>
      <c r="N700" s="306"/>
      <c r="O700" s="307"/>
      <c r="P700" s="306"/>
    </row>
    <row r="701" spans="1:16">
      <c r="A701" s="256" t="s">
        <v>5514</v>
      </c>
      <c r="B701" s="256" t="s">
        <v>873</v>
      </c>
      <c r="C701" s="257" t="s">
        <v>16</v>
      </c>
      <c r="D701" s="258" t="s">
        <v>5324</v>
      </c>
      <c r="E701" s="264" t="s">
        <v>871</v>
      </c>
      <c r="F701" s="236" t="s">
        <v>872</v>
      </c>
      <c r="G701" s="267" t="s">
        <v>1740</v>
      </c>
      <c r="H701" s="236" t="s">
        <v>1728</v>
      </c>
      <c r="I701" s="236" t="s">
        <v>1741</v>
      </c>
      <c r="J701" s="236" t="s">
        <v>1742</v>
      </c>
      <c r="K701" s="321">
        <v>-1000</v>
      </c>
      <c r="L701" s="315">
        <v>1000</v>
      </c>
      <c r="M701" s="247" t="s">
        <v>6330</v>
      </c>
      <c r="N701" s="306"/>
      <c r="O701" s="307"/>
      <c r="P701" s="306"/>
    </row>
    <row r="702" spans="1:16">
      <c r="A702" s="254" t="s">
        <v>5514</v>
      </c>
      <c r="B702" s="255" t="s">
        <v>877</v>
      </c>
      <c r="C702" s="257" t="s">
        <v>16</v>
      </c>
      <c r="D702" s="258" t="s">
        <v>6334</v>
      </c>
      <c r="E702" s="264" t="s">
        <v>875</v>
      </c>
      <c r="F702" s="236" t="s">
        <v>876</v>
      </c>
      <c r="G702" s="267" t="s">
        <v>2436</v>
      </c>
      <c r="H702" s="236" t="s">
        <v>2437</v>
      </c>
      <c r="I702" s="236" t="s">
        <v>2438</v>
      </c>
      <c r="J702" s="236" t="s">
        <v>2439</v>
      </c>
      <c r="K702" s="321">
        <v>-1000</v>
      </c>
      <c r="L702" s="315">
        <v>1000</v>
      </c>
      <c r="M702" s="268" t="s">
        <v>6330</v>
      </c>
      <c r="N702" s="306"/>
      <c r="O702" s="307"/>
      <c r="P702" s="306"/>
    </row>
    <row r="703" spans="1:16">
      <c r="A703" s="254" t="s">
        <v>5514</v>
      </c>
      <c r="B703" s="256" t="s">
        <v>881</v>
      </c>
      <c r="C703" s="257" t="s">
        <v>16</v>
      </c>
      <c r="D703" s="258" t="s">
        <v>5796</v>
      </c>
      <c r="E703" s="264" t="s">
        <v>879</v>
      </c>
      <c r="F703" s="236" t="s">
        <v>880</v>
      </c>
      <c r="G703" s="267" t="s">
        <v>2461</v>
      </c>
      <c r="H703" s="236" t="s">
        <v>2437</v>
      </c>
      <c r="I703" s="236" t="s">
        <v>2462</v>
      </c>
      <c r="J703" s="236" t="s">
        <v>5794</v>
      </c>
      <c r="K703" s="321">
        <v>-1000</v>
      </c>
      <c r="L703" s="315">
        <v>1000</v>
      </c>
      <c r="M703" s="247" t="s">
        <v>6330</v>
      </c>
      <c r="N703" s="306"/>
      <c r="O703" s="307"/>
      <c r="P703" s="306"/>
    </row>
    <row r="704" spans="1:16">
      <c r="A704" s="254" t="s">
        <v>5514</v>
      </c>
      <c r="B704" s="255" t="s">
        <v>885</v>
      </c>
      <c r="C704" s="257" t="s">
        <v>16</v>
      </c>
      <c r="D704" s="258" t="s">
        <v>5797</v>
      </c>
      <c r="E704" s="264" t="s">
        <v>883</v>
      </c>
      <c r="F704" s="236" t="s">
        <v>884</v>
      </c>
      <c r="G704" s="267" t="s">
        <v>2465</v>
      </c>
      <c r="H704" s="236" t="s">
        <v>2437</v>
      </c>
      <c r="I704" s="236" t="s">
        <v>2466</v>
      </c>
      <c r="J704" s="236" t="s">
        <v>5795</v>
      </c>
      <c r="K704" s="321">
        <v>-1000</v>
      </c>
      <c r="L704" s="315">
        <v>1000</v>
      </c>
      <c r="M704" s="247" t="s">
        <v>6330</v>
      </c>
      <c r="N704" s="306"/>
      <c r="O704" s="307"/>
      <c r="P704" s="306"/>
    </row>
    <row r="705" spans="1:16">
      <c r="A705" s="254" t="s">
        <v>5514</v>
      </c>
      <c r="B705" s="255" t="s">
        <v>889</v>
      </c>
      <c r="C705" s="257" t="s">
        <v>16</v>
      </c>
      <c r="D705" s="258" t="s">
        <v>5798</v>
      </c>
      <c r="E705" s="264" t="s">
        <v>887</v>
      </c>
      <c r="F705" s="236" t="s">
        <v>888</v>
      </c>
      <c r="G705" s="267" t="s">
        <v>2471</v>
      </c>
      <c r="H705" s="236" t="s">
        <v>2437</v>
      </c>
      <c r="I705" s="236" t="s">
        <v>2472</v>
      </c>
      <c r="J705" s="236" t="s">
        <v>2473</v>
      </c>
      <c r="K705" s="321">
        <v>-1000</v>
      </c>
      <c r="L705" s="315">
        <v>1000</v>
      </c>
      <c r="M705" s="247" t="s">
        <v>6330</v>
      </c>
      <c r="N705" s="308"/>
      <c r="O705" s="307"/>
      <c r="P705" s="306"/>
    </row>
    <row r="706" spans="1:16">
      <c r="A706" s="254" t="s">
        <v>5514</v>
      </c>
      <c r="B706" s="255" t="s">
        <v>897</v>
      </c>
      <c r="C706" s="257" t="s">
        <v>16</v>
      </c>
      <c r="D706" s="258" t="s">
        <v>6340</v>
      </c>
      <c r="E706" s="264" t="s">
        <v>895</v>
      </c>
      <c r="F706" s="236" t="s">
        <v>896</v>
      </c>
      <c r="G706" s="267" t="s">
        <v>2457</v>
      </c>
      <c r="H706" s="236" t="s">
        <v>2437</v>
      </c>
      <c r="I706" s="236" t="s">
        <v>2458</v>
      </c>
      <c r="J706" s="236" t="s">
        <v>2459</v>
      </c>
      <c r="K706" s="321">
        <v>-1000</v>
      </c>
      <c r="L706" s="315">
        <v>1000</v>
      </c>
      <c r="M706" s="268" t="s">
        <v>6330</v>
      </c>
      <c r="N706" s="306"/>
      <c r="O706" s="307"/>
      <c r="P706" s="306"/>
    </row>
    <row r="707" spans="1:16">
      <c r="A707" s="254" t="s">
        <v>5514</v>
      </c>
      <c r="B707" s="255" t="s">
        <v>901</v>
      </c>
      <c r="C707" s="257" t="s">
        <v>16</v>
      </c>
      <c r="D707" s="258" t="s">
        <v>6077</v>
      </c>
      <c r="E707" s="264" t="s">
        <v>2453</v>
      </c>
      <c r="F707" s="236" t="s">
        <v>900</v>
      </c>
      <c r="G707" s="267" t="s">
        <v>2452</v>
      </c>
      <c r="H707" s="236" t="s">
        <v>2437</v>
      </c>
      <c r="I707" s="236" t="s">
        <v>2454</v>
      </c>
      <c r="J707" s="236" t="s">
        <v>2455</v>
      </c>
      <c r="K707" s="321">
        <v>-1000</v>
      </c>
      <c r="L707" s="315">
        <v>1000</v>
      </c>
      <c r="M707" s="268" t="s">
        <v>6330</v>
      </c>
      <c r="N707" s="306"/>
      <c r="O707" s="307"/>
      <c r="P707" s="306"/>
    </row>
    <row r="708" spans="1:16">
      <c r="A708" s="254" t="s">
        <v>5514</v>
      </c>
      <c r="B708" s="255" t="s">
        <v>905</v>
      </c>
      <c r="C708" s="257" t="s">
        <v>16</v>
      </c>
      <c r="D708" s="258" t="s">
        <v>6339</v>
      </c>
      <c r="E708" s="264" t="s">
        <v>2448</v>
      </c>
      <c r="F708" s="236" t="s">
        <v>2449</v>
      </c>
      <c r="G708" s="267" t="s">
        <v>2447</v>
      </c>
      <c r="H708" s="236" t="s">
        <v>2437</v>
      </c>
      <c r="I708" s="236" t="s">
        <v>2448</v>
      </c>
      <c r="J708" s="236" t="s">
        <v>2450</v>
      </c>
      <c r="K708" s="321">
        <v>-1000</v>
      </c>
      <c r="L708" s="315">
        <v>1000</v>
      </c>
      <c r="M708" s="268" t="s">
        <v>6330</v>
      </c>
      <c r="N708" s="306"/>
      <c r="O708" s="307"/>
      <c r="P708" s="306"/>
    </row>
    <row r="709" spans="1:16">
      <c r="A709" s="254" t="s">
        <v>5514</v>
      </c>
      <c r="B709" s="255" t="s">
        <v>909</v>
      </c>
      <c r="C709" s="257" t="s">
        <v>16</v>
      </c>
      <c r="D709" s="258" t="s">
        <v>6338</v>
      </c>
      <c r="E709" s="264" t="s">
        <v>907</v>
      </c>
      <c r="F709" s="236" t="s">
        <v>908</v>
      </c>
      <c r="G709" s="267" t="s">
        <v>2445</v>
      </c>
      <c r="H709" s="236" t="s">
        <v>2437</v>
      </c>
      <c r="I709" s="236" t="s">
        <v>2442</v>
      </c>
      <c r="J709" s="236" t="s">
        <v>2443</v>
      </c>
      <c r="K709" s="329">
        <v>0</v>
      </c>
      <c r="L709" s="315">
        <v>1000</v>
      </c>
      <c r="M709" s="229" t="s">
        <v>6330</v>
      </c>
      <c r="N709" s="306"/>
      <c r="O709" s="307"/>
      <c r="P709" s="306"/>
    </row>
    <row r="710" spans="1:16">
      <c r="A710" s="254" t="s">
        <v>5514</v>
      </c>
      <c r="B710" s="255" t="s">
        <v>911</v>
      </c>
      <c r="C710" s="257" t="s">
        <v>16</v>
      </c>
      <c r="D710" s="258" t="s">
        <v>6335</v>
      </c>
      <c r="E710" s="264" t="s">
        <v>907</v>
      </c>
      <c r="F710" s="236" t="s">
        <v>908</v>
      </c>
      <c r="G710" s="267" t="s">
        <v>2441</v>
      </c>
      <c r="H710" s="236" t="s">
        <v>2437</v>
      </c>
      <c r="I710" s="236" t="s">
        <v>2442</v>
      </c>
      <c r="J710" s="236" t="s">
        <v>2443</v>
      </c>
      <c r="K710" s="328">
        <v>0</v>
      </c>
      <c r="L710" s="314">
        <v>1000</v>
      </c>
      <c r="M710" s="229" t="s">
        <v>6330</v>
      </c>
      <c r="N710" s="306"/>
      <c r="O710" s="307"/>
      <c r="P710" s="306"/>
    </row>
    <row r="711" spans="1:16">
      <c r="A711" s="304" t="s">
        <v>5808</v>
      </c>
      <c r="B711" s="180" t="s">
        <v>915</v>
      </c>
      <c r="C711" s="174" t="s">
        <v>16</v>
      </c>
      <c r="D711" s="199" t="s">
        <v>5838</v>
      </c>
      <c r="E711" s="200" t="s">
        <v>3518</v>
      </c>
      <c r="F711" s="184" t="s">
        <v>914</v>
      </c>
      <c r="G711" s="187" t="s">
        <v>3517</v>
      </c>
      <c r="H711" s="184" t="s">
        <v>3499</v>
      </c>
      <c r="I711" s="184" t="s">
        <v>3519</v>
      </c>
      <c r="J711" s="184" t="s">
        <v>3520</v>
      </c>
      <c r="K711" s="174">
        <v>-1000</v>
      </c>
      <c r="L711" s="175">
        <v>1000</v>
      </c>
      <c r="M711" s="229" t="s">
        <v>6330</v>
      </c>
      <c r="N711" s="308" t="s">
        <v>3517</v>
      </c>
      <c r="O711" s="307">
        <v>-1000</v>
      </c>
      <c r="P711" s="306">
        <v>1000</v>
      </c>
    </row>
    <row r="712" spans="1:16">
      <c r="A712" s="254" t="s">
        <v>5514</v>
      </c>
      <c r="B712" s="255" t="s">
        <v>919</v>
      </c>
      <c r="C712" s="257" t="s">
        <v>16</v>
      </c>
      <c r="D712" s="258" t="s">
        <v>5669</v>
      </c>
      <c r="E712" s="264" t="s">
        <v>917</v>
      </c>
      <c r="F712" s="236" t="s">
        <v>918</v>
      </c>
      <c r="G712" s="267" t="s">
        <v>2808</v>
      </c>
      <c r="H712" s="236" t="s">
        <v>2767</v>
      </c>
      <c r="I712" s="236" t="s">
        <v>917</v>
      </c>
      <c r="J712" s="236" t="s">
        <v>2809</v>
      </c>
      <c r="K712" s="321">
        <v>-1000</v>
      </c>
      <c r="L712" s="315">
        <v>1000</v>
      </c>
      <c r="M712" s="247" t="s">
        <v>6330</v>
      </c>
      <c r="N712" s="306"/>
      <c r="O712" s="307"/>
      <c r="P712" s="306"/>
    </row>
    <row r="713" spans="1:16">
      <c r="A713" s="254" t="s">
        <v>5514</v>
      </c>
      <c r="B713" s="255" t="s">
        <v>923</v>
      </c>
      <c r="C713" s="257" t="s">
        <v>16</v>
      </c>
      <c r="D713" s="258" t="s">
        <v>5673</v>
      </c>
      <c r="E713" s="264" t="s">
        <v>921</v>
      </c>
      <c r="F713" s="236" t="s">
        <v>922</v>
      </c>
      <c r="G713" s="267" t="s">
        <v>2824</v>
      </c>
      <c r="H713" s="236" t="s">
        <v>2767</v>
      </c>
      <c r="I713" s="236" t="s">
        <v>2825</v>
      </c>
      <c r="J713" s="236" t="s">
        <v>5674</v>
      </c>
      <c r="K713" s="321">
        <v>-1000</v>
      </c>
      <c r="L713" s="315">
        <v>1000</v>
      </c>
      <c r="M713" s="247" t="s">
        <v>6330</v>
      </c>
      <c r="N713" s="306"/>
      <c r="O713" s="307"/>
      <c r="P713" s="306"/>
    </row>
    <row r="714" spans="1:16">
      <c r="A714" s="254" t="s">
        <v>5514</v>
      </c>
      <c r="B714" s="255" t="s">
        <v>927</v>
      </c>
      <c r="C714" s="257" t="s">
        <v>16</v>
      </c>
      <c r="D714" s="258" t="s">
        <v>5684</v>
      </c>
      <c r="E714" s="264" t="s">
        <v>925</v>
      </c>
      <c r="F714" s="236" t="s">
        <v>926</v>
      </c>
      <c r="G714" s="267" t="s">
        <v>2828</v>
      </c>
      <c r="H714" s="236" t="s">
        <v>2767</v>
      </c>
      <c r="I714" s="236" t="s">
        <v>925</v>
      </c>
      <c r="J714" s="236" t="s">
        <v>5675</v>
      </c>
      <c r="K714" s="329">
        <v>-1000</v>
      </c>
      <c r="L714" s="315">
        <v>1000</v>
      </c>
      <c r="M714" s="247" t="s">
        <v>6330</v>
      </c>
      <c r="N714" s="306"/>
      <c r="O714" s="307"/>
      <c r="P714" s="306"/>
    </row>
    <row r="715" spans="1:16">
      <c r="A715" s="254" t="s">
        <v>5514</v>
      </c>
      <c r="B715" s="255" t="s">
        <v>931</v>
      </c>
      <c r="C715" s="257" t="s">
        <v>16</v>
      </c>
      <c r="D715" s="258" t="s">
        <v>6253</v>
      </c>
      <c r="E715" s="264" t="s">
        <v>929</v>
      </c>
      <c r="F715" s="236" t="s">
        <v>2821</v>
      </c>
      <c r="G715" s="267" t="s">
        <v>2819</v>
      </c>
      <c r="H715" s="236" t="s">
        <v>2767</v>
      </c>
      <c r="I715" s="236" t="s">
        <v>2820</v>
      </c>
      <c r="J715" s="236" t="s">
        <v>2822</v>
      </c>
      <c r="K715" s="329">
        <v>-1000</v>
      </c>
      <c r="L715" s="315">
        <v>0</v>
      </c>
      <c r="M715" s="247" t="s">
        <v>6330</v>
      </c>
      <c r="N715" s="306"/>
      <c r="O715" s="307"/>
      <c r="P715" s="306"/>
    </row>
    <row r="716" spans="1:16">
      <c r="A716" s="254" t="s">
        <v>5514</v>
      </c>
      <c r="B716" s="255" t="s">
        <v>935</v>
      </c>
      <c r="C716" s="257" t="s">
        <v>16</v>
      </c>
      <c r="D716" s="258" t="s">
        <v>6254</v>
      </c>
      <c r="E716" s="264" t="s">
        <v>933</v>
      </c>
      <c r="F716" s="236" t="s">
        <v>934</v>
      </c>
      <c r="G716" s="267" t="s">
        <v>2815</v>
      </c>
      <c r="H716" s="236" t="s">
        <v>2767</v>
      </c>
      <c r="I716" s="236" t="s">
        <v>2816</v>
      </c>
      <c r="J716" s="236" t="s">
        <v>2817</v>
      </c>
      <c r="K716" s="321">
        <v>-1000</v>
      </c>
      <c r="L716" s="315">
        <v>1000</v>
      </c>
      <c r="M716" s="247" t="s">
        <v>6330</v>
      </c>
      <c r="N716" s="306"/>
      <c r="O716" s="307"/>
      <c r="P716" s="306"/>
    </row>
    <row r="717" spans="1:16">
      <c r="A717" s="254" t="s">
        <v>5514</v>
      </c>
      <c r="B717" s="255" t="s">
        <v>939</v>
      </c>
      <c r="C717" s="257" t="s">
        <v>16</v>
      </c>
      <c r="D717" s="258" t="s">
        <v>5678</v>
      </c>
      <c r="E717" s="264" t="s">
        <v>937</v>
      </c>
      <c r="F717" s="236" t="s">
        <v>938</v>
      </c>
      <c r="G717" s="267" t="s">
        <v>2831</v>
      </c>
      <c r="H717" s="236" t="s">
        <v>2767</v>
      </c>
      <c r="I717" s="236" t="s">
        <v>2832</v>
      </c>
      <c r="J717" s="236" t="s">
        <v>2833</v>
      </c>
      <c r="K717" s="321">
        <v>-1000</v>
      </c>
      <c r="L717" s="315">
        <v>1000</v>
      </c>
      <c r="M717" s="247" t="s">
        <v>6330</v>
      </c>
      <c r="N717" s="306"/>
      <c r="O717" s="307"/>
      <c r="P717" s="306"/>
    </row>
    <row r="718" spans="1:16">
      <c r="A718" s="254" t="s">
        <v>5514</v>
      </c>
      <c r="B718" s="255" t="s">
        <v>943</v>
      </c>
      <c r="C718" s="257" t="s">
        <v>16</v>
      </c>
      <c r="D718" s="258" t="s">
        <v>5681</v>
      </c>
      <c r="E718" s="264" t="s">
        <v>941</v>
      </c>
      <c r="F718" s="236" t="s">
        <v>942</v>
      </c>
      <c r="G718" s="267" t="s">
        <v>2796</v>
      </c>
      <c r="H718" s="236" t="s">
        <v>2767</v>
      </c>
      <c r="I718" s="236" t="s">
        <v>2797</v>
      </c>
      <c r="J718" s="236" t="s">
        <v>5459</v>
      </c>
      <c r="K718" s="321">
        <v>-1000</v>
      </c>
      <c r="L718" s="315">
        <v>1000</v>
      </c>
      <c r="M718" s="247" t="s">
        <v>6330</v>
      </c>
      <c r="N718" s="306"/>
      <c r="O718" s="307"/>
      <c r="P718" s="306"/>
    </row>
    <row r="719" spans="1:16">
      <c r="A719" s="254" t="s">
        <v>5514</v>
      </c>
      <c r="B719" s="255" t="s">
        <v>947</v>
      </c>
      <c r="C719" s="257" t="s">
        <v>16</v>
      </c>
      <c r="D719" s="258" t="s">
        <v>5774</v>
      </c>
      <c r="E719" s="264" t="s">
        <v>945</v>
      </c>
      <c r="F719" s="236" t="s">
        <v>2782</v>
      </c>
      <c r="G719" s="267" t="s">
        <v>2780</v>
      </c>
      <c r="H719" s="236" t="s">
        <v>2767</v>
      </c>
      <c r="I719" s="236" t="s">
        <v>2781</v>
      </c>
      <c r="J719" s="236" t="s">
        <v>5773</v>
      </c>
      <c r="K719" s="320">
        <v>0</v>
      </c>
      <c r="L719" s="314">
        <v>1</v>
      </c>
      <c r="M719" s="247" t="s">
        <v>6330</v>
      </c>
      <c r="N719" s="306"/>
      <c r="O719" s="307"/>
      <c r="P719" s="306"/>
    </row>
    <row r="720" spans="1:16">
      <c r="A720" s="239" t="s">
        <v>5514</v>
      </c>
      <c r="B720" s="243" t="s">
        <v>951</v>
      </c>
      <c r="C720" s="257" t="s">
        <v>16</v>
      </c>
      <c r="D720" s="299" t="s">
        <v>5770</v>
      </c>
      <c r="E720" s="264" t="s">
        <v>949</v>
      </c>
      <c r="F720" s="236" t="s">
        <v>2787</v>
      </c>
      <c r="G720" s="267" t="s">
        <v>2785</v>
      </c>
      <c r="H720" s="236" t="s">
        <v>2767</v>
      </c>
      <c r="I720" s="236" t="s">
        <v>2786</v>
      </c>
      <c r="J720" s="236" t="s">
        <v>5771</v>
      </c>
      <c r="K720" s="321">
        <v>-1000</v>
      </c>
      <c r="L720" s="315">
        <v>1000</v>
      </c>
      <c r="M720" s="247" t="s">
        <v>6330</v>
      </c>
      <c r="N720" s="306"/>
      <c r="O720" s="307"/>
      <c r="P720" s="306"/>
    </row>
    <row r="721" spans="1:16">
      <c r="A721" s="254" t="s">
        <v>5514</v>
      </c>
      <c r="B721" s="255" t="s">
        <v>955</v>
      </c>
      <c r="C721" s="257" t="s">
        <v>16</v>
      </c>
      <c r="D721" s="258" t="s">
        <v>5765</v>
      </c>
      <c r="E721" s="264" t="s">
        <v>953</v>
      </c>
      <c r="F721" s="236" t="s">
        <v>2842</v>
      </c>
      <c r="G721" s="267" t="s">
        <v>2840</v>
      </c>
      <c r="H721" s="236" t="s">
        <v>2767</v>
      </c>
      <c r="I721" s="236" t="s">
        <v>2841</v>
      </c>
      <c r="J721" s="236" t="s">
        <v>5769</v>
      </c>
      <c r="K721" s="321">
        <v>-1000</v>
      </c>
      <c r="L721" s="315">
        <v>1000</v>
      </c>
      <c r="M721" s="247" t="s">
        <v>6330</v>
      </c>
      <c r="N721" s="306"/>
      <c r="O721" s="307"/>
      <c r="P721" s="306"/>
    </row>
    <row r="722" spans="1:16">
      <c r="A722" s="254" t="s">
        <v>5514</v>
      </c>
      <c r="B722" s="255" t="s">
        <v>959</v>
      </c>
      <c r="C722" s="257" t="s">
        <v>16</v>
      </c>
      <c r="D722" s="258" t="s">
        <v>5768</v>
      </c>
      <c r="E722" s="264" t="s">
        <v>957</v>
      </c>
      <c r="F722" s="236" t="s">
        <v>2837</v>
      </c>
      <c r="G722" s="267" t="s">
        <v>2835</v>
      </c>
      <c r="H722" s="236" t="s">
        <v>2767</v>
      </c>
      <c r="I722" s="236" t="s">
        <v>2836</v>
      </c>
      <c r="J722" s="236" t="s">
        <v>2838</v>
      </c>
      <c r="K722" s="321">
        <v>0</v>
      </c>
      <c r="L722" s="315">
        <v>1000</v>
      </c>
      <c r="M722" s="247" t="s">
        <v>6330</v>
      </c>
      <c r="N722" s="306"/>
      <c r="O722" s="307"/>
      <c r="P722" s="306"/>
    </row>
    <row r="723" spans="1:16">
      <c r="A723" s="254" t="s">
        <v>5514</v>
      </c>
      <c r="B723" s="255" t="s">
        <v>963</v>
      </c>
      <c r="C723" s="257" t="s">
        <v>16</v>
      </c>
      <c r="D723" s="258" t="s">
        <v>6255</v>
      </c>
      <c r="E723" s="264" t="s">
        <v>961</v>
      </c>
      <c r="F723" s="236" t="s">
        <v>2812</v>
      </c>
      <c r="G723" s="267" t="s">
        <v>2811</v>
      </c>
      <c r="H723" s="236" t="s">
        <v>2767</v>
      </c>
      <c r="I723" s="236" t="s">
        <v>2768</v>
      </c>
      <c r="J723" s="236" t="s">
        <v>2813</v>
      </c>
      <c r="K723" s="329">
        <v>-1000</v>
      </c>
      <c r="L723" s="315">
        <v>1000</v>
      </c>
      <c r="M723" s="247" t="s">
        <v>6330</v>
      </c>
      <c r="N723" s="306"/>
      <c r="O723" s="307"/>
      <c r="P723" s="306"/>
    </row>
    <row r="724" spans="1:16">
      <c r="A724" s="254" t="s">
        <v>5514</v>
      </c>
      <c r="B724" s="255" t="s">
        <v>965</v>
      </c>
      <c r="C724" s="257" t="s">
        <v>16</v>
      </c>
      <c r="D724" s="258" t="s">
        <v>6258</v>
      </c>
      <c r="E724" s="264" t="s">
        <v>961</v>
      </c>
      <c r="F724" s="236" t="s">
        <v>2769</v>
      </c>
      <c r="G724" s="267" t="s">
        <v>2766</v>
      </c>
      <c r="H724" s="236" t="s">
        <v>2767</v>
      </c>
      <c r="I724" s="236" t="s">
        <v>2768</v>
      </c>
      <c r="J724" s="236" t="s">
        <v>2770</v>
      </c>
      <c r="K724" s="328">
        <v>0</v>
      </c>
      <c r="L724" s="314">
        <v>1000</v>
      </c>
      <c r="M724" s="247" t="s">
        <v>6330</v>
      </c>
      <c r="N724" s="308"/>
      <c r="O724" s="307"/>
      <c r="P724" s="306"/>
    </row>
    <row r="725" spans="1:16">
      <c r="A725" s="255" t="s">
        <v>5514</v>
      </c>
      <c r="B725" s="255" t="s">
        <v>969</v>
      </c>
      <c r="C725" s="257" t="s">
        <v>16</v>
      </c>
      <c r="D725" s="258" t="s">
        <v>5458</v>
      </c>
      <c r="E725" s="264" t="s">
        <v>967</v>
      </c>
      <c r="F725" s="236" t="s">
        <v>968</v>
      </c>
      <c r="G725" s="267" t="s">
        <v>2800</v>
      </c>
      <c r="H725" s="236" t="s">
        <v>2767</v>
      </c>
      <c r="I725" s="236" t="s">
        <v>2801</v>
      </c>
      <c r="J725" s="236" t="s">
        <v>5460</v>
      </c>
      <c r="K725" s="321">
        <v>-1000</v>
      </c>
      <c r="L725" s="315">
        <v>1000</v>
      </c>
      <c r="M725" s="247" t="s">
        <v>6330</v>
      </c>
      <c r="N725" s="306"/>
      <c r="O725" s="307"/>
      <c r="P725" s="306"/>
    </row>
    <row r="726" spans="1:16" s="269" customFormat="1">
      <c r="A726" s="255" t="s">
        <v>5514</v>
      </c>
      <c r="B726" s="255" t="s">
        <v>973</v>
      </c>
      <c r="C726" s="257" t="s">
        <v>16</v>
      </c>
      <c r="D726" s="258" t="s">
        <v>5562</v>
      </c>
      <c r="E726" s="264" t="s">
        <v>2791</v>
      </c>
      <c r="F726" s="236" t="s">
        <v>2793</v>
      </c>
      <c r="G726" s="267" t="s">
        <v>2790</v>
      </c>
      <c r="H726" s="236" t="s">
        <v>2767</v>
      </c>
      <c r="I726" s="236" t="s">
        <v>2792</v>
      </c>
      <c r="J726" s="236" t="s">
        <v>5463</v>
      </c>
      <c r="K726" s="321">
        <v>0</v>
      </c>
      <c r="L726" s="315">
        <v>1000</v>
      </c>
      <c r="M726" s="247" t="s">
        <v>6330</v>
      </c>
      <c r="N726" s="306"/>
      <c r="O726" s="307"/>
      <c r="P726" s="306"/>
    </row>
    <row r="727" spans="1:16" s="269" customFormat="1">
      <c r="A727" s="254" t="s">
        <v>5514</v>
      </c>
      <c r="B727" s="255" t="s">
        <v>977</v>
      </c>
      <c r="C727" s="257" t="s">
        <v>16</v>
      </c>
      <c r="D727" s="258" t="s">
        <v>6163</v>
      </c>
      <c r="E727" s="264" t="s">
        <v>2773</v>
      </c>
      <c r="F727" s="236" t="s">
        <v>2775</v>
      </c>
      <c r="G727" s="267" t="s">
        <v>2772</v>
      </c>
      <c r="H727" s="236" t="s">
        <v>2767</v>
      </c>
      <c r="I727" s="236" t="s">
        <v>2774</v>
      </c>
      <c r="J727" s="236" t="s">
        <v>2776</v>
      </c>
      <c r="K727" s="321">
        <v>-1000</v>
      </c>
      <c r="L727" s="315">
        <v>1000</v>
      </c>
      <c r="M727" s="247" t="s">
        <v>6330</v>
      </c>
      <c r="N727" s="306"/>
      <c r="O727" s="307"/>
      <c r="P727" s="306"/>
    </row>
    <row r="728" spans="1:16">
      <c r="A728" s="254" t="s">
        <v>5514</v>
      </c>
      <c r="B728" s="255" t="s">
        <v>983</v>
      </c>
      <c r="C728" s="257" t="s">
        <v>16</v>
      </c>
      <c r="D728" s="258" t="s">
        <v>5672</v>
      </c>
      <c r="E728" s="264" t="s">
        <v>981</v>
      </c>
      <c r="F728" s="236" t="s">
        <v>2805</v>
      </c>
      <c r="G728" s="267" t="s">
        <v>2804</v>
      </c>
      <c r="H728" s="236" t="s">
        <v>2767</v>
      </c>
      <c r="I728" s="236" t="s">
        <v>981</v>
      </c>
      <c r="J728" s="236" t="s">
        <v>5464</v>
      </c>
      <c r="K728" s="329">
        <v>0</v>
      </c>
      <c r="L728" s="315">
        <v>1000</v>
      </c>
      <c r="M728" s="247" t="s">
        <v>6330</v>
      </c>
      <c r="N728" s="306"/>
      <c r="O728" s="307"/>
      <c r="P728" s="306"/>
    </row>
    <row r="729" spans="1:16" s="269" customFormat="1">
      <c r="A729" s="254" t="s">
        <v>5514</v>
      </c>
      <c r="B729" s="255" t="s">
        <v>986</v>
      </c>
      <c r="C729" s="257" t="s">
        <v>16</v>
      </c>
      <c r="D729" s="258" t="s">
        <v>5902</v>
      </c>
      <c r="E729" s="264" t="s">
        <v>2773</v>
      </c>
      <c r="F729" s="236" t="s">
        <v>2775</v>
      </c>
      <c r="G729" s="267" t="s">
        <v>2778</v>
      </c>
      <c r="H729" s="236" t="s">
        <v>2767</v>
      </c>
      <c r="I729" s="236" t="s">
        <v>2774</v>
      </c>
      <c r="J729" s="236" t="s">
        <v>2776</v>
      </c>
      <c r="K729" s="321">
        <v>-1000</v>
      </c>
      <c r="L729" s="315">
        <v>1000</v>
      </c>
      <c r="M729" s="247" t="s">
        <v>6330</v>
      </c>
      <c r="N729" s="306"/>
      <c r="O729" s="307"/>
      <c r="P729" s="306"/>
    </row>
    <row r="730" spans="1:16" s="269" customFormat="1">
      <c r="A730" s="255" t="s">
        <v>5514</v>
      </c>
      <c r="B730" s="255" t="s">
        <v>996</v>
      </c>
      <c r="C730" s="257" t="s">
        <v>16</v>
      </c>
      <c r="D730" s="258" t="s">
        <v>6259</v>
      </c>
      <c r="E730" s="264" t="s">
        <v>994</v>
      </c>
      <c r="F730" s="236" t="s">
        <v>3538</v>
      </c>
      <c r="G730" s="267" t="s">
        <v>3536</v>
      </c>
      <c r="H730" s="236" t="s">
        <v>3531</v>
      </c>
      <c r="I730" s="236" t="s">
        <v>3537</v>
      </c>
      <c r="J730" s="236" t="s">
        <v>3539</v>
      </c>
      <c r="K730" s="321">
        <v>-1000</v>
      </c>
      <c r="L730" s="315">
        <v>1000</v>
      </c>
      <c r="M730" s="247" t="s">
        <v>6330</v>
      </c>
      <c r="N730" s="308"/>
      <c r="O730" s="307"/>
      <c r="P730" s="306"/>
    </row>
    <row r="731" spans="1:16">
      <c r="A731" s="255" t="s">
        <v>5514</v>
      </c>
      <c r="B731" s="255" t="s">
        <v>1000</v>
      </c>
      <c r="C731" s="257" t="s">
        <v>16</v>
      </c>
      <c r="D731" s="258" t="s">
        <v>6260</v>
      </c>
      <c r="E731" s="264" t="s">
        <v>998</v>
      </c>
      <c r="F731" s="236" t="s">
        <v>999</v>
      </c>
      <c r="G731" s="267" t="s">
        <v>3549</v>
      </c>
      <c r="H731" s="236" t="s">
        <v>3531</v>
      </c>
      <c r="I731" s="236" t="s">
        <v>3550</v>
      </c>
      <c r="J731" s="236" t="s">
        <v>3551</v>
      </c>
      <c r="K731" s="321">
        <v>-1000</v>
      </c>
      <c r="L731" s="315">
        <v>1000</v>
      </c>
      <c r="M731" s="247" t="s">
        <v>6330</v>
      </c>
      <c r="N731" s="308"/>
      <c r="O731" s="307"/>
      <c r="P731" s="306"/>
    </row>
    <row r="732" spans="1:16">
      <c r="A732" s="255" t="s">
        <v>5514</v>
      </c>
      <c r="B732" s="255" t="s">
        <v>1004</v>
      </c>
      <c r="C732" s="257" t="s">
        <v>16</v>
      </c>
      <c r="D732" s="258" t="s">
        <v>6261</v>
      </c>
      <c r="E732" s="264" t="s">
        <v>1002</v>
      </c>
      <c r="F732" s="236" t="s">
        <v>1003</v>
      </c>
      <c r="G732" s="267" t="s">
        <v>3558</v>
      </c>
      <c r="H732" s="236" t="s">
        <v>3531</v>
      </c>
      <c r="I732" s="236" t="s">
        <v>3559</v>
      </c>
      <c r="J732" s="236" t="s">
        <v>3560</v>
      </c>
      <c r="K732" s="321">
        <v>-1000</v>
      </c>
      <c r="L732" s="315">
        <v>1000</v>
      </c>
      <c r="M732" s="247" t="s">
        <v>6330</v>
      </c>
      <c r="N732" s="308"/>
      <c r="O732" s="307"/>
      <c r="P732" s="306"/>
    </row>
    <row r="733" spans="1:16">
      <c r="A733" s="255" t="s">
        <v>5514</v>
      </c>
      <c r="B733" s="255" t="s">
        <v>1008</v>
      </c>
      <c r="C733" s="257" t="s">
        <v>16</v>
      </c>
      <c r="D733" s="258" t="s">
        <v>5936</v>
      </c>
      <c r="E733" s="264" t="s">
        <v>1006</v>
      </c>
      <c r="F733" s="236" t="s">
        <v>1007</v>
      </c>
      <c r="G733" s="267" t="s">
        <v>3545</v>
      </c>
      <c r="H733" s="236" t="s">
        <v>3531</v>
      </c>
      <c r="I733" s="236" t="s">
        <v>3546</v>
      </c>
      <c r="J733" s="236" t="s">
        <v>3547</v>
      </c>
      <c r="K733" s="321">
        <v>-1000</v>
      </c>
      <c r="L733" s="315">
        <v>1000</v>
      </c>
      <c r="M733" s="247" t="s">
        <v>6330</v>
      </c>
      <c r="N733" s="308"/>
      <c r="O733" s="307"/>
      <c r="P733" s="306"/>
    </row>
    <row r="734" spans="1:16">
      <c r="A734" s="254" t="s">
        <v>5514</v>
      </c>
      <c r="B734" s="255" t="s">
        <v>1012</v>
      </c>
      <c r="C734" s="257" t="s">
        <v>16</v>
      </c>
      <c r="D734" s="258" t="s">
        <v>5938</v>
      </c>
      <c r="E734" s="264" t="s">
        <v>994</v>
      </c>
      <c r="F734" s="236" t="s">
        <v>3542</v>
      </c>
      <c r="G734" s="267" t="s">
        <v>3541</v>
      </c>
      <c r="H734" s="236" t="s">
        <v>3531</v>
      </c>
      <c r="I734" s="236" t="s">
        <v>3537</v>
      </c>
      <c r="J734" s="236" t="s">
        <v>3543</v>
      </c>
      <c r="K734" s="321">
        <v>-1000</v>
      </c>
      <c r="L734" s="315">
        <v>1000</v>
      </c>
      <c r="M734" s="268" t="s">
        <v>6330</v>
      </c>
      <c r="N734" s="308"/>
      <c r="O734" s="307"/>
      <c r="P734" s="306"/>
    </row>
    <row r="735" spans="1:16">
      <c r="A735" s="243" t="s">
        <v>5514</v>
      </c>
      <c r="B735" s="255" t="s">
        <v>1020</v>
      </c>
      <c r="C735" s="257" t="s">
        <v>16</v>
      </c>
      <c r="D735" s="299" t="s">
        <v>6262</v>
      </c>
      <c r="E735" s="264" t="s">
        <v>1018</v>
      </c>
      <c r="F735" s="236" t="s">
        <v>1019</v>
      </c>
      <c r="G735" s="267" t="s">
        <v>2161</v>
      </c>
      <c r="H735" s="236" t="s">
        <v>2162</v>
      </c>
      <c r="I735" s="236" t="s">
        <v>2163</v>
      </c>
      <c r="J735" s="236" t="s">
        <v>2164</v>
      </c>
      <c r="K735" s="320">
        <v>-10</v>
      </c>
      <c r="L735" s="314">
        <v>10</v>
      </c>
      <c r="M735" s="247" t="s">
        <v>6330</v>
      </c>
      <c r="N735" s="306"/>
      <c r="O735" s="307"/>
      <c r="P735" s="306"/>
    </row>
    <row r="736" spans="1:16">
      <c r="A736" s="254" t="s">
        <v>5514</v>
      </c>
      <c r="B736" s="255" t="s">
        <v>1024</v>
      </c>
      <c r="C736" s="257" t="s">
        <v>16</v>
      </c>
      <c r="D736" s="258" t="s">
        <v>5825</v>
      </c>
      <c r="E736" s="264" t="s">
        <v>1022</v>
      </c>
      <c r="F736" s="236" t="s">
        <v>1023</v>
      </c>
      <c r="G736" s="267" t="s">
        <v>2859</v>
      </c>
      <c r="H736" s="236" t="s">
        <v>2860</v>
      </c>
      <c r="I736" s="236" t="s">
        <v>2861</v>
      </c>
      <c r="J736" s="236" t="s">
        <v>5719</v>
      </c>
      <c r="K736" s="320">
        <v>-0.1</v>
      </c>
      <c r="L736" s="313">
        <v>0.1</v>
      </c>
      <c r="M736" s="247" t="s">
        <v>6330</v>
      </c>
      <c r="N736" s="306"/>
      <c r="O736" s="307"/>
      <c r="P736" s="306"/>
    </row>
    <row r="737" spans="1:16">
      <c r="A737" s="254" t="s">
        <v>5514</v>
      </c>
      <c r="B737" s="255" t="s">
        <v>1028</v>
      </c>
      <c r="C737" s="257" t="s">
        <v>16</v>
      </c>
      <c r="D737" s="258" t="s">
        <v>5820</v>
      </c>
      <c r="E737" s="264" t="s">
        <v>1026</v>
      </c>
      <c r="F737" s="236" t="s">
        <v>1027</v>
      </c>
      <c r="G737" s="267" t="s">
        <v>2611</v>
      </c>
      <c r="H737" s="236" t="s">
        <v>2586</v>
      </c>
      <c r="I737" s="236" t="s">
        <v>2612</v>
      </c>
      <c r="J737" s="236" t="s">
        <v>2613</v>
      </c>
      <c r="K737" s="320">
        <v>-1</v>
      </c>
      <c r="L737" s="344">
        <v>1</v>
      </c>
      <c r="M737" s="247" t="s">
        <v>6330</v>
      </c>
      <c r="N737" s="308"/>
      <c r="O737" s="307"/>
      <c r="P737" s="306"/>
    </row>
    <row r="738" spans="1:16">
      <c r="A738" s="254" t="s">
        <v>5514</v>
      </c>
      <c r="B738" s="255" t="s">
        <v>1032</v>
      </c>
      <c r="C738" s="257" t="s">
        <v>16</v>
      </c>
      <c r="D738" s="258" t="s">
        <v>6366</v>
      </c>
      <c r="E738" s="264" t="s">
        <v>1030</v>
      </c>
      <c r="F738" s="236" t="s">
        <v>1031</v>
      </c>
      <c r="G738" s="267" t="s">
        <v>2872</v>
      </c>
      <c r="H738" s="236" t="s">
        <v>2860</v>
      </c>
      <c r="I738" s="236" t="s">
        <v>2873</v>
      </c>
      <c r="J738" s="236" t="s">
        <v>2874</v>
      </c>
      <c r="K738" s="320">
        <v>-0.1</v>
      </c>
      <c r="L738" s="314">
        <v>0.1</v>
      </c>
      <c r="M738" s="268" t="s">
        <v>6330</v>
      </c>
      <c r="N738" s="308"/>
      <c r="O738" s="307"/>
      <c r="P738" s="306"/>
    </row>
    <row r="739" spans="1:16">
      <c r="A739" s="255" t="s">
        <v>5514</v>
      </c>
      <c r="B739" s="255" t="s">
        <v>1036</v>
      </c>
      <c r="C739" s="257" t="s">
        <v>16</v>
      </c>
      <c r="D739" s="258" t="s">
        <v>6263</v>
      </c>
      <c r="E739" s="264" t="s">
        <v>1034</v>
      </c>
      <c r="F739" s="236" t="s">
        <v>1035</v>
      </c>
      <c r="G739" s="267" t="s">
        <v>2864</v>
      </c>
      <c r="H739" s="236" t="s">
        <v>2860</v>
      </c>
      <c r="I739" s="236" t="s">
        <v>2865</v>
      </c>
      <c r="J739" s="236" t="s">
        <v>2866</v>
      </c>
      <c r="K739" s="320">
        <v>-0.1</v>
      </c>
      <c r="L739" s="314">
        <v>0.1</v>
      </c>
      <c r="M739" s="247" t="s">
        <v>6330</v>
      </c>
      <c r="N739" s="308"/>
      <c r="O739" s="307"/>
      <c r="P739" s="306"/>
    </row>
    <row r="740" spans="1:16">
      <c r="A740" s="254" t="s">
        <v>5808</v>
      </c>
      <c r="B740" s="255" t="s">
        <v>1040</v>
      </c>
      <c r="C740" s="257" t="s">
        <v>16</v>
      </c>
      <c r="D740" s="258" t="s">
        <v>6365</v>
      </c>
      <c r="E740" s="264" t="s">
        <v>1038</v>
      </c>
      <c r="F740" s="236" t="s">
        <v>1039</v>
      </c>
      <c r="G740" s="267" t="s">
        <v>2868</v>
      </c>
      <c r="H740" s="236" t="s">
        <v>2860</v>
      </c>
      <c r="I740" s="236" t="s">
        <v>2869</v>
      </c>
      <c r="J740" s="236" t="s">
        <v>2870</v>
      </c>
      <c r="K740" s="320">
        <v>0</v>
      </c>
      <c r="L740" s="314">
        <v>0.1</v>
      </c>
      <c r="M740" s="268" t="s">
        <v>6330</v>
      </c>
      <c r="N740" s="308"/>
      <c r="O740" s="307"/>
      <c r="P740" s="306"/>
    </row>
    <row r="741" spans="1:16">
      <c r="A741" s="255" t="s">
        <v>5514</v>
      </c>
      <c r="B741" s="255" t="s">
        <v>1044</v>
      </c>
      <c r="C741" s="257" t="s">
        <v>16</v>
      </c>
      <c r="D741" s="258" t="s">
        <v>6264</v>
      </c>
      <c r="E741" s="264" t="s">
        <v>1042</v>
      </c>
      <c r="F741" s="236" t="s">
        <v>1043</v>
      </c>
      <c r="G741" s="267" t="s">
        <v>2878</v>
      </c>
      <c r="H741" s="236" t="s">
        <v>2860</v>
      </c>
      <c r="I741" s="236" t="s">
        <v>2879</v>
      </c>
      <c r="J741" s="236" t="s">
        <v>2880</v>
      </c>
      <c r="K741" s="320">
        <v>-0.1</v>
      </c>
      <c r="L741" s="314">
        <v>0.1</v>
      </c>
      <c r="M741" s="247" t="s">
        <v>6330</v>
      </c>
      <c r="N741" s="308"/>
      <c r="O741" s="307"/>
      <c r="P741" s="306"/>
    </row>
    <row r="742" spans="1:16" s="269" customFormat="1">
      <c r="A742" s="254" t="s">
        <v>5514</v>
      </c>
      <c r="B742" s="255" t="s">
        <v>1048</v>
      </c>
      <c r="C742" s="257" t="s">
        <v>16</v>
      </c>
      <c r="D742" s="258" t="s">
        <v>5556</v>
      </c>
      <c r="E742" s="264" t="s">
        <v>1046</v>
      </c>
      <c r="F742" s="236" t="s">
        <v>1047</v>
      </c>
      <c r="G742" s="267" t="s">
        <v>2876</v>
      </c>
      <c r="H742" s="236" t="s">
        <v>2860</v>
      </c>
      <c r="I742" s="236" t="s">
        <v>1676</v>
      </c>
      <c r="J742" s="236" t="s">
        <v>5413</v>
      </c>
      <c r="K742" s="320">
        <v>-0.1</v>
      </c>
      <c r="L742" s="314">
        <v>0.1</v>
      </c>
      <c r="M742" s="247" t="s">
        <v>6330</v>
      </c>
      <c r="N742" s="308"/>
      <c r="O742" s="307"/>
      <c r="P742" s="306"/>
    </row>
    <row r="743" spans="1:16" s="269" customFormat="1">
      <c r="A743" s="254" t="s">
        <v>5514</v>
      </c>
      <c r="B743" s="255" t="s">
        <v>1052</v>
      </c>
      <c r="C743" s="257" t="s">
        <v>16</v>
      </c>
      <c r="D743" s="258" t="s">
        <v>5822</v>
      </c>
      <c r="E743" s="264" t="s">
        <v>1050</v>
      </c>
      <c r="F743" s="236" t="s">
        <v>2599</v>
      </c>
      <c r="G743" s="267" t="s">
        <v>2597</v>
      </c>
      <c r="H743" s="236" t="s">
        <v>2586</v>
      </c>
      <c r="I743" s="236" t="s">
        <v>2598</v>
      </c>
      <c r="J743" s="236" t="s">
        <v>2600</v>
      </c>
      <c r="K743" s="320">
        <v>-1</v>
      </c>
      <c r="L743" s="314">
        <v>1</v>
      </c>
      <c r="M743" s="247" t="s">
        <v>6330</v>
      </c>
      <c r="N743" s="308"/>
      <c r="O743" s="307"/>
      <c r="P743" s="306"/>
    </row>
    <row r="744" spans="1:16">
      <c r="A744" s="254" t="s">
        <v>5514</v>
      </c>
      <c r="B744" s="255" t="s">
        <v>1054</v>
      </c>
      <c r="C744" s="257" t="s">
        <v>16</v>
      </c>
      <c r="D744" s="258" t="s">
        <v>5370</v>
      </c>
      <c r="E744" s="264" t="s">
        <v>1050</v>
      </c>
      <c r="F744" s="236" t="s">
        <v>2885</v>
      </c>
      <c r="G744" s="267" t="s">
        <v>2884</v>
      </c>
      <c r="H744" s="236" t="s">
        <v>2860</v>
      </c>
      <c r="I744" s="236" t="s">
        <v>2598</v>
      </c>
      <c r="J744" s="236" t="s">
        <v>2886</v>
      </c>
      <c r="K744" s="320">
        <v>-0.1</v>
      </c>
      <c r="L744" s="314">
        <v>0.1</v>
      </c>
      <c r="M744" s="247" t="s">
        <v>6330</v>
      </c>
      <c r="N744" s="306"/>
      <c r="O744" s="311"/>
      <c r="P744" s="229"/>
    </row>
    <row r="745" spans="1:16">
      <c r="A745" s="255" t="s">
        <v>5514</v>
      </c>
      <c r="B745" s="255" t="s">
        <v>1058</v>
      </c>
      <c r="C745" s="257" t="s">
        <v>16</v>
      </c>
      <c r="D745" s="258" t="s">
        <v>6265</v>
      </c>
      <c r="E745" s="264" t="s">
        <v>1056</v>
      </c>
      <c r="F745" s="236" t="s">
        <v>1685</v>
      </c>
      <c r="G745" s="267" t="s">
        <v>1683</v>
      </c>
      <c r="H745" s="236" t="s">
        <v>1636</v>
      </c>
      <c r="I745" s="236" t="s">
        <v>1684</v>
      </c>
      <c r="J745" s="236" t="s">
        <v>5414</v>
      </c>
      <c r="K745" s="320">
        <v>-10</v>
      </c>
      <c r="L745" s="314">
        <v>10</v>
      </c>
      <c r="M745" s="247" t="s">
        <v>6330</v>
      </c>
      <c r="N745" s="306"/>
      <c r="O745" s="307"/>
      <c r="P745" s="306"/>
    </row>
    <row r="746" spans="1:16">
      <c r="A746" s="254" t="s">
        <v>5514</v>
      </c>
      <c r="B746" s="255" t="s">
        <v>1060</v>
      </c>
      <c r="C746" s="257" t="s">
        <v>16</v>
      </c>
      <c r="D746" s="258" t="s">
        <v>6266</v>
      </c>
      <c r="E746" s="264" t="s">
        <v>1046</v>
      </c>
      <c r="F746" s="236" t="s">
        <v>1047</v>
      </c>
      <c r="G746" s="267" t="s">
        <v>1675</v>
      </c>
      <c r="H746" s="236" t="s">
        <v>1636</v>
      </c>
      <c r="I746" s="236" t="s">
        <v>1676</v>
      </c>
      <c r="J746" s="236" t="s">
        <v>5413</v>
      </c>
      <c r="K746" s="320">
        <v>-10</v>
      </c>
      <c r="L746" s="314">
        <v>10</v>
      </c>
      <c r="M746" s="247" t="s">
        <v>6330</v>
      </c>
      <c r="N746" s="306"/>
      <c r="O746" s="312"/>
      <c r="P746" s="268"/>
    </row>
    <row r="747" spans="1:16">
      <c r="A747" s="254" t="s">
        <v>5514</v>
      </c>
      <c r="B747" s="255" t="s">
        <v>1063</v>
      </c>
      <c r="C747" s="257" t="s">
        <v>16</v>
      </c>
      <c r="D747" s="258" t="s">
        <v>5818</v>
      </c>
      <c r="E747" s="264" t="s">
        <v>1062</v>
      </c>
      <c r="F747" s="236" t="s">
        <v>2890</v>
      </c>
      <c r="G747" s="267" t="s">
        <v>2888</v>
      </c>
      <c r="H747" s="236" t="s">
        <v>2860</v>
      </c>
      <c r="I747" s="236" t="s">
        <v>2889</v>
      </c>
      <c r="J747" s="236" t="s">
        <v>2891</v>
      </c>
      <c r="K747" s="320">
        <v>0</v>
      </c>
      <c r="L747" s="314">
        <v>0.1</v>
      </c>
      <c r="M747" s="247" t="s">
        <v>6330</v>
      </c>
      <c r="N747" s="306"/>
      <c r="O747" s="311"/>
      <c r="P747" s="229"/>
    </row>
    <row r="748" spans="1:16">
      <c r="A748" s="255" t="s">
        <v>5514</v>
      </c>
      <c r="B748" s="255" t="s">
        <v>1067</v>
      </c>
      <c r="C748" s="257" t="s">
        <v>16</v>
      </c>
      <c r="D748" s="258" t="s">
        <v>5438</v>
      </c>
      <c r="E748" s="264" t="s">
        <v>1065</v>
      </c>
      <c r="F748" s="236" t="s">
        <v>1066</v>
      </c>
      <c r="G748" s="267" t="s">
        <v>2953</v>
      </c>
      <c r="H748" s="236" t="s">
        <v>2860</v>
      </c>
      <c r="I748" s="236" t="s">
        <v>2954</v>
      </c>
      <c r="J748" s="236" t="s">
        <v>2955</v>
      </c>
      <c r="K748" s="320">
        <v>-0.1</v>
      </c>
      <c r="L748" s="314">
        <v>0.1</v>
      </c>
      <c r="M748" s="247" t="s">
        <v>6330</v>
      </c>
      <c r="N748" s="306"/>
      <c r="O748" s="307"/>
      <c r="P748" s="306"/>
    </row>
    <row r="749" spans="1:16">
      <c r="A749" s="254" t="s">
        <v>5514</v>
      </c>
      <c r="B749" s="255" t="s">
        <v>1069</v>
      </c>
      <c r="C749" s="257" t="s">
        <v>16</v>
      </c>
      <c r="D749" s="258" t="s">
        <v>6267</v>
      </c>
      <c r="E749" s="264" t="s">
        <v>232</v>
      </c>
      <c r="F749" s="236" t="s">
        <v>233</v>
      </c>
      <c r="G749" s="267" t="s">
        <v>2914</v>
      </c>
      <c r="H749" s="236" t="s">
        <v>2860</v>
      </c>
      <c r="I749" s="236" t="s">
        <v>2320</v>
      </c>
      <c r="J749" s="236" t="s">
        <v>5220</v>
      </c>
      <c r="K749" s="320">
        <v>0</v>
      </c>
      <c r="L749" s="314">
        <v>0.1</v>
      </c>
      <c r="M749" s="247" t="s">
        <v>6330</v>
      </c>
      <c r="N749" s="306"/>
      <c r="O749" s="307"/>
      <c r="P749" s="306"/>
    </row>
    <row r="750" spans="1:16">
      <c r="A750" s="254" t="s">
        <v>5514</v>
      </c>
      <c r="B750" s="255" t="s">
        <v>1073</v>
      </c>
      <c r="C750" s="257" t="s">
        <v>16</v>
      </c>
      <c r="D750" s="258" t="s">
        <v>6344</v>
      </c>
      <c r="E750" s="264" t="s">
        <v>1071</v>
      </c>
      <c r="F750" s="236" t="s">
        <v>1072</v>
      </c>
      <c r="G750" s="267" t="s">
        <v>2957</v>
      </c>
      <c r="H750" s="236" t="s">
        <v>2860</v>
      </c>
      <c r="I750" s="236" t="s">
        <v>2958</v>
      </c>
      <c r="J750" s="236" t="s">
        <v>2959</v>
      </c>
      <c r="K750" s="320">
        <v>-0.1</v>
      </c>
      <c r="L750" s="314">
        <v>0</v>
      </c>
      <c r="M750" s="268" t="s">
        <v>6330</v>
      </c>
      <c r="N750" s="306"/>
      <c r="O750" s="307"/>
      <c r="P750" s="306"/>
    </row>
    <row r="751" spans="1:16">
      <c r="A751" s="254" t="s">
        <v>5514</v>
      </c>
      <c r="B751" s="255" t="s">
        <v>1076</v>
      </c>
      <c r="C751" s="257" t="s">
        <v>16</v>
      </c>
      <c r="D751" s="258" t="s">
        <v>6007</v>
      </c>
      <c r="E751" s="264" t="s">
        <v>1062</v>
      </c>
      <c r="F751" s="236" t="s">
        <v>2924</v>
      </c>
      <c r="G751" s="267" t="s">
        <v>2923</v>
      </c>
      <c r="H751" s="236" t="s">
        <v>2860</v>
      </c>
      <c r="I751" s="236" t="s">
        <v>2889</v>
      </c>
      <c r="J751" s="236" t="s">
        <v>2925</v>
      </c>
      <c r="K751" s="320">
        <v>0</v>
      </c>
      <c r="L751" s="314">
        <v>0.1</v>
      </c>
      <c r="M751" s="247" t="s">
        <v>6330</v>
      </c>
      <c r="N751" s="306"/>
      <c r="O751" s="307"/>
      <c r="P751" s="306"/>
    </row>
    <row r="752" spans="1:16">
      <c r="A752" s="254" t="s">
        <v>5514</v>
      </c>
      <c r="B752" s="255" t="s">
        <v>1080</v>
      </c>
      <c r="C752" s="257" t="s">
        <v>16</v>
      </c>
      <c r="D752" s="258" t="s">
        <v>5714</v>
      </c>
      <c r="E752" s="264" t="s">
        <v>1078</v>
      </c>
      <c r="F752" s="236" t="s">
        <v>2895</v>
      </c>
      <c r="G752" s="267" t="s">
        <v>2893</v>
      </c>
      <c r="H752" s="236" t="s">
        <v>2860</v>
      </c>
      <c r="I752" s="236" t="s">
        <v>2894</v>
      </c>
      <c r="J752" s="236" t="s">
        <v>5339</v>
      </c>
      <c r="K752" s="320">
        <v>-0.1</v>
      </c>
      <c r="L752" s="314">
        <v>0.1</v>
      </c>
      <c r="M752" s="247" t="s">
        <v>6330</v>
      </c>
      <c r="N752" s="306" t="s">
        <v>2893</v>
      </c>
      <c r="O752" s="311"/>
      <c r="P752" s="229"/>
    </row>
    <row r="753" spans="1:16">
      <c r="A753" s="345" t="s">
        <v>5808</v>
      </c>
      <c r="B753" s="255" t="s">
        <v>1084</v>
      </c>
      <c r="C753" s="257" t="s">
        <v>16</v>
      </c>
      <c r="D753" s="258" t="s">
        <v>6272</v>
      </c>
      <c r="E753" s="264" t="s">
        <v>1082</v>
      </c>
      <c r="F753" s="236" t="s">
        <v>1083</v>
      </c>
      <c r="G753" s="267" t="s">
        <v>2932</v>
      </c>
      <c r="H753" s="236" t="s">
        <v>2860</v>
      </c>
      <c r="I753" s="236" t="s">
        <v>2560</v>
      </c>
      <c r="J753" s="236" t="s">
        <v>2561</v>
      </c>
      <c r="K753" s="320">
        <v>-0.1</v>
      </c>
      <c r="L753" s="314">
        <v>0.1</v>
      </c>
      <c r="M753" s="247" t="s">
        <v>6330</v>
      </c>
      <c r="N753" s="306"/>
      <c r="O753" s="307"/>
      <c r="P753" s="306"/>
    </row>
    <row r="754" spans="1:16">
      <c r="A754" s="254" t="s">
        <v>5514</v>
      </c>
      <c r="B754" s="255" t="s">
        <v>1088</v>
      </c>
      <c r="C754" s="257" t="s">
        <v>16</v>
      </c>
      <c r="D754" s="258" t="s">
        <v>5862</v>
      </c>
      <c r="E754" s="264" t="s">
        <v>1086</v>
      </c>
      <c r="F754" s="236" t="s">
        <v>2929</v>
      </c>
      <c r="G754" s="267" t="s">
        <v>2978</v>
      </c>
      <c r="H754" s="236" t="s">
        <v>2860</v>
      </c>
      <c r="I754" s="236" t="s">
        <v>2928</v>
      </c>
      <c r="J754" s="236" t="s">
        <v>6273</v>
      </c>
      <c r="K754" s="319">
        <v>-0.1</v>
      </c>
      <c r="L754" s="306">
        <v>0.1</v>
      </c>
      <c r="M754" s="247" t="s">
        <v>6330</v>
      </c>
      <c r="N754" s="306"/>
      <c r="O754" s="307"/>
      <c r="P754" s="306"/>
    </row>
    <row r="755" spans="1:16">
      <c r="A755" s="254" t="s">
        <v>5514</v>
      </c>
      <c r="B755" s="255" t="s">
        <v>1090</v>
      </c>
      <c r="C755" s="257" t="s">
        <v>16</v>
      </c>
      <c r="D755" s="258" t="s">
        <v>6017</v>
      </c>
      <c r="E755" s="264" t="s">
        <v>1082</v>
      </c>
      <c r="F755" s="236" t="s">
        <v>2950</v>
      </c>
      <c r="G755" s="267" t="s">
        <v>2982</v>
      </c>
      <c r="H755" s="236" t="s">
        <v>2860</v>
      </c>
      <c r="I755" s="236" t="s">
        <v>2560</v>
      </c>
      <c r="J755" s="236" t="s">
        <v>2951</v>
      </c>
      <c r="K755" s="320">
        <v>-0.1</v>
      </c>
      <c r="L755" s="314">
        <v>0.1</v>
      </c>
      <c r="M755" s="247" t="s">
        <v>6330</v>
      </c>
      <c r="N755" s="306"/>
      <c r="O755" s="307"/>
      <c r="P755" s="306"/>
    </row>
    <row r="756" spans="1:16">
      <c r="A756" s="254" t="s">
        <v>5514</v>
      </c>
      <c r="B756" s="255" t="s">
        <v>1092</v>
      </c>
      <c r="C756" s="257" t="s">
        <v>16</v>
      </c>
      <c r="D756" s="258" t="s">
        <v>6277</v>
      </c>
      <c r="E756" s="264" t="s">
        <v>1082</v>
      </c>
      <c r="F756" s="236" t="s">
        <v>2940</v>
      </c>
      <c r="G756" s="267" t="s">
        <v>2939</v>
      </c>
      <c r="H756" s="236" t="s">
        <v>2860</v>
      </c>
      <c r="I756" s="236" t="s">
        <v>2560</v>
      </c>
      <c r="J756" s="236" t="s">
        <v>2941</v>
      </c>
      <c r="K756" s="387">
        <v>-0.1</v>
      </c>
      <c r="L756" s="325">
        <v>0.1</v>
      </c>
      <c r="M756" s="247" t="s">
        <v>6330</v>
      </c>
      <c r="N756" s="306" t="s">
        <v>2939</v>
      </c>
      <c r="O756" s="307">
        <v>-0.1</v>
      </c>
      <c r="P756" s="306">
        <v>0.1</v>
      </c>
    </row>
    <row r="757" spans="1:16" s="269" customFormat="1">
      <c r="A757" s="254" t="s">
        <v>5514</v>
      </c>
      <c r="B757" s="255" t="s">
        <v>1094</v>
      </c>
      <c r="C757" s="257" t="s">
        <v>16</v>
      </c>
      <c r="D757" s="258" t="s">
        <v>6276</v>
      </c>
      <c r="E757" s="264" t="s">
        <v>1086</v>
      </c>
      <c r="F757" s="236" t="s">
        <v>2929</v>
      </c>
      <c r="G757" s="267" t="s">
        <v>2927</v>
      </c>
      <c r="H757" s="236" t="s">
        <v>2860</v>
      </c>
      <c r="I757" s="236" t="s">
        <v>2928</v>
      </c>
      <c r="J757" s="236" t="s">
        <v>6273</v>
      </c>
      <c r="K757" s="320">
        <v>-0.1</v>
      </c>
      <c r="L757" s="314">
        <v>0.1</v>
      </c>
      <c r="M757" s="247" t="s">
        <v>6330</v>
      </c>
      <c r="N757" s="306"/>
      <c r="O757" s="307"/>
      <c r="P757" s="306"/>
    </row>
    <row r="758" spans="1:16" s="269" customFormat="1">
      <c r="A758" s="345" t="s">
        <v>5808</v>
      </c>
      <c r="B758" s="180" t="s">
        <v>1096</v>
      </c>
      <c r="C758" s="174" t="s">
        <v>16</v>
      </c>
      <c r="D758" s="199" t="s">
        <v>6197</v>
      </c>
      <c r="E758" s="200" t="s">
        <v>1082</v>
      </c>
      <c r="F758" s="184" t="s">
        <v>2950</v>
      </c>
      <c r="G758" s="187" t="s">
        <v>2980</v>
      </c>
      <c r="H758" s="184" t="s">
        <v>2860</v>
      </c>
      <c r="I758" s="184" t="s">
        <v>2560</v>
      </c>
      <c r="J758" s="184" t="s">
        <v>2951</v>
      </c>
      <c r="K758" s="174">
        <v>-0.1</v>
      </c>
      <c r="L758" s="175">
        <v>0.1</v>
      </c>
      <c r="M758" s="229" t="s">
        <v>6330</v>
      </c>
      <c r="N758" s="306" t="s">
        <v>2980</v>
      </c>
      <c r="O758" s="307">
        <v>-0.1</v>
      </c>
      <c r="P758" s="306">
        <v>0.1</v>
      </c>
    </row>
    <row r="759" spans="1:16" s="269" customFormat="1">
      <c r="A759" s="254" t="s">
        <v>5514</v>
      </c>
      <c r="B759" s="255" t="s">
        <v>1100</v>
      </c>
      <c r="C759" s="257" t="s">
        <v>16</v>
      </c>
      <c r="D759" s="258" t="s">
        <v>5713</v>
      </c>
      <c r="E759" s="264" t="s">
        <v>1098</v>
      </c>
      <c r="F759" s="236" t="s">
        <v>1099</v>
      </c>
      <c r="G759" s="267" t="s">
        <v>2919</v>
      </c>
      <c r="H759" s="236" t="s">
        <v>2860</v>
      </c>
      <c r="I759" s="236" t="s">
        <v>2920</v>
      </c>
      <c r="J759" s="236" t="s">
        <v>2921</v>
      </c>
      <c r="K759" s="320">
        <v>-0.1</v>
      </c>
      <c r="L759" s="314">
        <v>0.1</v>
      </c>
      <c r="M759" s="247" t="s">
        <v>6330</v>
      </c>
      <c r="N759" s="306"/>
      <c r="O759" s="307"/>
      <c r="P759" s="306"/>
    </row>
    <row r="760" spans="1:16">
      <c r="A760" s="254" t="s">
        <v>5514</v>
      </c>
      <c r="B760" s="255" t="s">
        <v>1104</v>
      </c>
      <c r="C760" s="257" t="s">
        <v>16</v>
      </c>
      <c r="D760" s="258" t="s">
        <v>6278</v>
      </c>
      <c r="E760" s="264" t="s">
        <v>1102</v>
      </c>
      <c r="F760" s="236" t="s">
        <v>2907</v>
      </c>
      <c r="G760" s="267" t="s">
        <v>2905</v>
      </c>
      <c r="H760" s="236" t="s">
        <v>2860</v>
      </c>
      <c r="I760" s="236" t="s">
        <v>2906</v>
      </c>
      <c r="J760" s="236" t="s">
        <v>5340</v>
      </c>
      <c r="K760" s="320">
        <v>-0.1</v>
      </c>
      <c r="L760" s="314">
        <v>0.1</v>
      </c>
      <c r="M760" s="247" t="s">
        <v>6330</v>
      </c>
      <c r="N760" s="306"/>
      <c r="O760" s="311"/>
      <c r="P760" s="229"/>
    </row>
    <row r="761" spans="1:16" s="269" customFormat="1">
      <c r="A761" s="255" t="s">
        <v>5514</v>
      </c>
      <c r="B761" s="255" t="s">
        <v>1108</v>
      </c>
      <c r="C761" s="257" t="s">
        <v>16</v>
      </c>
      <c r="D761" s="258" t="s">
        <v>5315</v>
      </c>
      <c r="E761" s="264" t="s">
        <v>1106</v>
      </c>
      <c r="F761" s="236" t="s">
        <v>1107</v>
      </c>
      <c r="G761" s="267" t="s">
        <v>2901</v>
      </c>
      <c r="H761" s="236" t="s">
        <v>2860</v>
      </c>
      <c r="I761" s="236" t="s">
        <v>2902</v>
      </c>
      <c r="J761" s="236" t="s">
        <v>2903</v>
      </c>
      <c r="K761" s="320">
        <v>-0.1</v>
      </c>
      <c r="L761" s="314">
        <v>0</v>
      </c>
      <c r="M761" s="247" t="s">
        <v>6330</v>
      </c>
      <c r="N761" s="306"/>
      <c r="O761" s="311"/>
      <c r="P761" s="229"/>
    </row>
    <row r="762" spans="1:16" s="269" customFormat="1">
      <c r="A762" s="255" t="s">
        <v>5514</v>
      </c>
      <c r="B762" s="255" t="s">
        <v>1114</v>
      </c>
      <c r="C762" s="257" t="s">
        <v>16</v>
      </c>
      <c r="D762" s="258" t="s">
        <v>6279</v>
      </c>
      <c r="E762" s="264" t="s">
        <v>1110</v>
      </c>
      <c r="F762" s="236" t="s">
        <v>1111</v>
      </c>
      <c r="G762" s="267" t="s">
        <v>2170</v>
      </c>
      <c r="H762" s="236" t="s">
        <v>2162</v>
      </c>
      <c r="I762" s="236" t="s">
        <v>2171</v>
      </c>
      <c r="J762" s="236" t="s">
        <v>2172</v>
      </c>
      <c r="K762" s="320">
        <v>-10</v>
      </c>
      <c r="L762" s="314">
        <v>10</v>
      </c>
      <c r="M762" s="247" t="s">
        <v>6330</v>
      </c>
      <c r="N762" s="306"/>
      <c r="O762" s="307"/>
      <c r="P762" s="306"/>
    </row>
    <row r="763" spans="1:16" s="269" customFormat="1">
      <c r="A763" s="254" t="s">
        <v>5514</v>
      </c>
      <c r="B763" s="255" t="s">
        <v>1118</v>
      </c>
      <c r="C763" s="257" t="s">
        <v>16</v>
      </c>
      <c r="D763" s="299" t="s">
        <v>6280</v>
      </c>
      <c r="E763" s="264" t="s">
        <v>1116</v>
      </c>
      <c r="F763" s="236" t="s">
        <v>2911</v>
      </c>
      <c r="G763" s="267" t="s">
        <v>2910</v>
      </c>
      <c r="H763" s="236" t="s">
        <v>2860</v>
      </c>
      <c r="I763" s="236" t="s">
        <v>1116</v>
      </c>
      <c r="J763" s="236" t="s">
        <v>2912</v>
      </c>
      <c r="K763" s="320">
        <v>-0.1</v>
      </c>
      <c r="L763" s="314">
        <v>0</v>
      </c>
      <c r="M763" s="247" t="s">
        <v>6330</v>
      </c>
      <c r="N763" s="306"/>
      <c r="O763" s="307"/>
      <c r="P763" s="306"/>
    </row>
    <row r="764" spans="1:16" s="269" customFormat="1">
      <c r="A764" s="254" t="s">
        <v>5514</v>
      </c>
      <c r="B764" s="255" t="s">
        <v>1120</v>
      </c>
      <c r="C764" s="257" t="s">
        <v>16</v>
      </c>
      <c r="D764" s="258" t="s">
        <v>5406</v>
      </c>
      <c r="E764" s="264" t="s">
        <v>1078</v>
      </c>
      <c r="F764" s="236" t="s">
        <v>2917</v>
      </c>
      <c r="G764" s="267" t="s">
        <v>2916</v>
      </c>
      <c r="H764" s="236" t="s">
        <v>2860</v>
      </c>
      <c r="I764" s="236" t="s">
        <v>2894</v>
      </c>
      <c r="J764" s="236" t="s">
        <v>5339</v>
      </c>
      <c r="K764" s="320">
        <v>-0.1</v>
      </c>
      <c r="L764" s="314">
        <v>0.1</v>
      </c>
      <c r="M764" s="247" t="s">
        <v>6330</v>
      </c>
      <c r="N764" s="306"/>
      <c r="O764" s="307"/>
      <c r="P764" s="306"/>
    </row>
    <row r="765" spans="1:16" s="269" customFormat="1">
      <c r="A765" s="255" t="s">
        <v>5514</v>
      </c>
      <c r="B765" s="255" t="s">
        <v>1124</v>
      </c>
      <c r="C765" s="257" t="s">
        <v>16</v>
      </c>
      <c r="D765" s="258" t="s">
        <v>5404</v>
      </c>
      <c r="E765" s="264" t="s">
        <v>1122</v>
      </c>
      <c r="F765" s="236" t="s">
        <v>1123</v>
      </c>
      <c r="G765" s="267" t="s">
        <v>2934</v>
      </c>
      <c r="H765" s="236" t="s">
        <v>2860</v>
      </c>
      <c r="I765" s="236" t="s">
        <v>1122</v>
      </c>
      <c r="J765" s="236" t="s">
        <v>5405</v>
      </c>
      <c r="K765" s="320">
        <v>-0.1</v>
      </c>
      <c r="L765" s="314">
        <v>0.1</v>
      </c>
      <c r="M765" s="247" t="s">
        <v>6330</v>
      </c>
      <c r="N765" s="306"/>
      <c r="O765" s="307"/>
      <c r="P765" s="306"/>
    </row>
    <row r="766" spans="1:16" s="269" customFormat="1">
      <c r="A766" s="254" t="s">
        <v>5514</v>
      </c>
      <c r="B766" s="255" t="s">
        <v>1126</v>
      </c>
      <c r="C766" s="257" t="s">
        <v>16</v>
      </c>
      <c r="D766" s="258" t="s">
        <v>6281</v>
      </c>
      <c r="E766" s="264" t="s">
        <v>1102</v>
      </c>
      <c r="F766" s="236" t="s">
        <v>2976</v>
      </c>
      <c r="G766" s="267" t="s">
        <v>2975</v>
      </c>
      <c r="H766" s="236" t="s">
        <v>2860</v>
      </c>
      <c r="I766" s="236" t="s">
        <v>2906</v>
      </c>
      <c r="J766" s="236" t="s">
        <v>5340</v>
      </c>
      <c r="K766" s="320">
        <v>-0.1</v>
      </c>
      <c r="L766" s="314">
        <v>0.1</v>
      </c>
      <c r="M766" s="247" t="s">
        <v>6330</v>
      </c>
      <c r="N766" s="306"/>
      <c r="O766" s="307"/>
      <c r="P766" s="306"/>
    </row>
    <row r="767" spans="1:16">
      <c r="A767" s="254" t="s">
        <v>5514</v>
      </c>
      <c r="B767" s="255" t="s">
        <v>1132</v>
      </c>
      <c r="C767" s="257" t="s">
        <v>16</v>
      </c>
      <c r="D767" s="258" t="s">
        <v>6061</v>
      </c>
      <c r="E767" s="264" t="s">
        <v>1130</v>
      </c>
      <c r="F767" s="236" t="s">
        <v>1131</v>
      </c>
      <c r="G767" s="267" t="s">
        <v>2898</v>
      </c>
      <c r="H767" s="236" t="s">
        <v>2860</v>
      </c>
      <c r="I767" s="236" t="s">
        <v>1130</v>
      </c>
      <c r="J767" s="236" t="s">
        <v>2899</v>
      </c>
      <c r="K767" s="320">
        <v>0</v>
      </c>
      <c r="L767" s="314">
        <v>0.1</v>
      </c>
      <c r="M767" s="247" t="s">
        <v>6330</v>
      </c>
      <c r="N767" s="306"/>
      <c r="O767" s="311"/>
      <c r="P767" s="229"/>
    </row>
    <row r="768" spans="1:16" s="269" customFormat="1">
      <c r="A768" s="254" t="s">
        <v>5514</v>
      </c>
      <c r="B768" s="255" t="s">
        <v>1134</v>
      </c>
      <c r="C768" s="257" t="s">
        <v>16</v>
      </c>
      <c r="D768" s="258" t="s">
        <v>6048</v>
      </c>
      <c r="E768" s="264" t="s">
        <v>232</v>
      </c>
      <c r="F768" s="236" t="s">
        <v>233</v>
      </c>
      <c r="G768" s="267" t="s">
        <v>2882</v>
      </c>
      <c r="H768" s="236" t="s">
        <v>2860</v>
      </c>
      <c r="I768" s="236" t="s">
        <v>2320</v>
      </c>
      <c r="J768" s="236" t="s">
        <v>5220</v>
      </c>
      <c r="K768" s="320">
        <v>-0.1</v>
      </c>
      <c r="L768" s="314">
        <v>0</v>
      </c>
      <c r="M768" s="268" t="s">
        <v>6330</v>
      </c>
      <c r="N768" s="306"/>
      <c r="O768" s="307"/>
      <c r="P768" s="306"/>
    </row>
    <row r="769" spans="1:16" s="269" customFormat="1">
      <c r="A769" s="255" t="s">
        <v>5808</v>
      </c>
      <c r="B769" s="255" t="s">
        <v>1136</v>
      </c>
      <c r="C769" s="257" t="s">
        <v>16</v>
      </c>
      <c r="D769" s="258" t="s">
        <v>5439</v>
      </c>
      <c r="E769" s="264" t="s">
        <v>1065</v>
      </c>
      <c r="F769" s="236" t="s">
        <v>1066</v>
      </c>
      <c r="G769" s="267" t="s">
        <v>2963</v>
      </c>
      <c r="H769" s="236" t="s">
        <v>2860</v>
      </c>
      <c r="I769" s="236" t="s">
        <v>2954</v>
      </c>
      <c r="J769" s="236" t="s">
        <v>2955</v>
      </c>
      <c r="K769" s="320">
        <v>-0.1</v>
      </c>
      <c r="L769" s="314">
        <v>0</v>
      </c>
      <c r="M769" s="247" t="s">
        <v>6330</v>
      </c>
      <c r="N769" s="306"/>
      <c r="O769" s="307"/>
      <c r="P769" s="306"/>
    </row>
    <row r="770" spans="1:16">
      <c r="A770" s="254" t="s">
        <v>5514</v>
      </c>
      <c r="B770" s="255" t="s">
        <v>1139</v>
      </c>
      <c r="C770" s="257" t="s">
        <v>16</v>
      </c>
      <c r="D770" s="258" t="s">
        <v>5307</v>
      </c>
      <c r="E770" s="264" t="s">
        <v>232</v>
      </c>
      <c r="F770" s="236" t="s">
        <v>233</v>
      </c>
      <c r="G770" s="267" t="s">
        <v>2937</v>
      </c>
      <c r="H770" s="236" t="s">
        <v>2860</v>
      </c>
      <c r="I770" s="236" t="s">
        <v>2320</v>
      </c>
      <c r="J770" s="236" t="s">
        <v>5220</v>
      </c>
      <c r="K770" s="320">
        <v>-0.1</v>
      </c>
      <c r="L770" s="314">
        <v>0</v>
      </c>
      <c r="M770" s="247" t="s">
        <v>6330</v>
      </c>
      <c r="N770" s="308"/>
      <c r="O770" s="307"/>
      <c r="P770" s="306"/>
    </row>
    <row r="771" spans="1:16" s="269" customFormat="1">
      <c r="A771" s="254" t="s">
        <v>5514</v>
      </c>
      <c r="B771" s="255" t="s">
        <v>1141</v>
      </c>
      <c r="C771" s="257" t="s">
        <v>16</v>
      </c>
      <c r="D771" s="258" t="s">
        <v>6343</v>
      </c>
      <c r="E771" s="264" t="s">
        <v>1071</v>
      </c>
      <c r="F771" s="236" t="s">
        <v>1072</v>
      </c>
      <c r="G771" s="267" t="s">
        <v>2961</v>
      </c>
      <c r="H771" s="236" t="s">
        <v>2860</v>
      </c>
      <c r="I771" s="236" t="s">
        <v>2958</v>
      </c>
      <c r="J771" s="236" t="s">
        <v>2959</v>
      </c>
      <c r="K771" s="320">
        <v>-0.1</v>
      </c>
      <c r="L771" s="314">
        <v>0</v>
      </c>
      <c r="M771" s="268" t="s">
        <v>6330</v>
      </c>
      <c r="N771" s="306"/>
      <c r="O771" s="307"/>
      <c r="P771" s="306"/>
    </row>
    <row r="772" spans="1:16" s="269" customFormat="1">
      <c r="A772" s="254" t="s">
        <v>5514</v>
      </c>
      <c r="B772" s="255" t="s">
        <v>1145</v>
      </c>
      <c r="C772" s="257" t="s">
        <v>16</v>
      </c>
      <c r="D772" s="258" t="s">
        <v>6373</v>
      </c>
      <c r="E772" s="264" t="s">
        <v>1143</v>
      </c>
      <c r="F772" s="236" t="s">
        <v>1144</v>
      </c>
      <c r="G772" s="267" t="s">
        <v>2186</v>
      </c>
      <c r="H772" s="236" t="s">
        <v>2162</v>
      </c>
      <c r="I772" s="236" t="s">
        <v>2187</v>
      </c>
      <c r="J772" s="236" t="s">
        <v>2188</v>
      </c>
      <c r="K772" s="320">
        <v>0</v>
      </c>
      <c r="L772" s="314">
        <v>10</v>
      </c>
      <c r="M772" s="268" t="s">
        <v>6330</v>
      </c>
      <c r="N772" s="306"/>
      <c r="O772" s="307"/>
      <c r="P772" s="306"/>
    </row>
    <row r="773" spans="1:16">
      <c r="A773" s="255" t="s">
        <v>5514</v>
      </c>
      <c r="B773" s="255" t="s">
        <v>1149</v>
      </c>
      <c r="C773" s="257" t="s">
        <v>16</v>
      </c>
      <c r="D773" s="258" t="s">
        <v>6282</v>
      </c>
      <c r="E773" s="264" t="s">
        <v>1147</v>
      </c>
      <c r="F773" s="236" t="s">
        <v>1148</v>
      </c>
      <c r="G773" s="267" t="s">
        <v>1635</v>
      </c>
      <c r="H773" s="236" t="s">
        <v>1636</v>
      </c>
      <c r="I773" s="236" t="s">
        <v>1637</v>
      </c>
      <c r="J773" s="236" t="s">
        <v>1638</v>
      </c>
      <c r="K773" s="321">
        <v>-1000</v>
      </c>
      <c r="L773" s="315">
        <v>1000</v>
      </c>
      <c r="M773" s="247" t="s">
        <v>6330</v>
      </c>
      <c r="N773" s="306"/>
      <c r="O773" s="307"/>
      <c r="P773" s="306"/>
    </row>
    <row r="774" spans="1:16">
      <c r="A774" s="254" t="s">
        <v>5514</v>
      </c>
      <c r="B774" s="255" t="s">
        <v>1153</v>
      </c>
      <c r="C774" s="257" t="s">
        <v>16</v>
      </c>
      <c r="D774" s="258" t="s">
        <v>6283</v>
      </c>
      <c r="E774" s="264" t="s">
        <v>1151</v>
      </c>
      <c r="F774" s="236" t="s">
        <v>1152</v>
      </c>
      <c r="G774" s="267" t="s">
        <v>3012</v>
      </c>
      <c r="H774" s="236" t="s">
        <v>2985</v>
      </c>
      <c r="I774" s="236" t="s">
        <v>3013</v>
      </c>
      <c r="J774" s="236" t="s">
        <v>3014</v>
      </c>
      <c r="K774" s="320">
        <v>-0.1</v>
      </c>
      <c r="L774" s="314">
        <v>0.1</v>
      </c>
      <c r="M774" s="247" t="s">
        <v>6330</v>
      </c>
      <c r="N774" s="308"/>
      <c r="O774" s="307"/>
      <c r="P774" s="306"/>
    </row>
    <row r="775" spans="1:16">
      <c r="A775" s="254" t="s">
        <v>5514</v>
      </c>
      <c r="B775" s="255" t="s">
        <v>1157</v>
      </c>
      <c r="C775" s="257" t="s">
        <v>16</v>
      </c>
      <c r="D775" s="258" t="s">
        <v>6286</v>
      </c>
      <c r="E775" s="265" t="s">
        <v>1155</v>
      </c>
      <c r="F775" s="236" t="s">
        <v>3004</v>
      </c>
      <c r="G775" s="267" t="s">
        <v>3003</v>
      </c>
      <c r="H775" s="236" t="s">
        <v>2985</v>
      </c>
      <c r="I775" s="236" t="s">
        <v>1692</v>
      </c>
      <c r="J775" s="236" t="s">
        <v>6287</v>
      </c>
      <c r="K775" s="320">
        <v>-0.1</v>
      </c>
      <c r="L775" s="314">
        <v>0</v>
      </c>
      <c r="M775" s="268" t="s">
        <v>6330</v>
      </c>
      <c r="N775" s="306"/>
      <c r="O775" s="307"/>
      <c r="P775" s="306"/>
    </row>
    <row r="776" spans="1:16">
      <c r="A776" s="255" t="s">
        <v>5514</v>
      </c>
      <c r="B776" s="255" t="s">
        <v>1161</v>
      </c>
      <c r="C776" s="257" t="s">
        <v>16</v>
      </c>
      <c r="D776" s="258" t="s">
        <v>6285</v>
      </c>
      <c r="E776" s="264" t="s">
        <v>1159</v>
      </c>
      <c r="F776" s="236" t="s">
        <v>3009</v>
      </c>
      <c r="G776" s="267" t="s">
        <v>3007</v>
      </c>
      <c r="H776" s="236" t="s">
        <v>2985</v>
      </c>
      <c r="I776" s="236" t="s">
        <v>3008</v>
      </c>
      <c r="J776" s="236" t="s">
        <v>6284</v>
      </c>
      <c r="K776" s="320">
        <v>-0.1</v>
      </c>
      <c r="L776" s="314">
        <v>0.1</v>
      </c>
      <c r="M776" s="247" t="s">
        <v>6330</v>
      </c>
      <c r="N776" s="308"/>
      <c r="O776" s="307"/>
      <c r="P776" s="306"/>
    </row>
    <row r="777" spans="1:16">
      <c r="A777" s="255" t="s">
        <v>5514</v>
      </c>
      <c r="B777" s="255" t="s">
        <v>1165</v>
      </c>
      <c r="C777" s="257" t="s">
        <v>16</v>
      </c>
      <c r="D777" s="258" t="s">
        <v>5321</v>
      </c>
      <c r="E777" s="264" t="s">
        <v>1163</v>
      </c>
      <c r="F777" s="236" t="s">
        <v>1164</v>
      </c>
      <c r="G777" s="267" t="s">
        <v>2999</v>
      </c>
      <c r="H777" s="236" t="s">
        <v>2985</v>
      </c>
      <c r="I777" s="236" t="s">
        <v>3000</v>
      </c>
      <c r="J777" s="236" t="s">
        <v>3001</v>
      </c>
      <c r="K777" s="320">
        <v>0</v>
      </c>
      <c r="L777" s="314">
        <v>0.1</v>
      </c>
      <c r="M777" s="247" t="s">
        <v>6330</v>
      </c>
      <c r="N777" s="308"/>
      <c r="O777" s="312"/>
      <c r="P777" s="268"/>
    </row>
    <row r="778" spans="1:16">
      <c r="A778" s="254" t="s">
        <v>5808</v>
      </c>
      <c r="B778" s="255" t="s">
        <v>1171</v>
      </c>
      <c r="C778" s="257" t="s">
        <v>16</v>
      </c>
      <c r="D778" s="258" t="s">
        <v>6371</v>
      </c>
      <c r="E778" s="264" t="s">
        <v>1185</v>
      </c>
      <c r="F778" s="236" t="s">
        <v>3045</v>
      </c>
      <c r="G778" s="267" t="s">
        <v>3044</v>
      </c>
      <c r="H778" s="236" t="s">
        <v>2985</v>
      </c>
      <c r="I778" s="236" t="s">
        <v>2411</v>
      </c>
      <c r="J778" s="236" t="s">
        <v>3046</v>
      </c>
      <c r="K778" s="320">
        <v>0</v>
      </c>
      <c r="L778" s="314">
        <v>0.1</v>
      </c>
      <c r="M778" s="268" t="s">
        <v>6330</v>
      </c>
      <c r="N778" s="306"/>
      <c r="O778" s="312"/>
      <c r="P778" s="268"/>
    </row>
    <row r="779" spans="1:16">
      <c r="A779" s="255" t="s">
        <v>5514</v>
      </c>
      <c r="B779" s="255" t="s">
        <v>1177</v>
      </c>
      <c r="C779" s="257" t="s">
        <v>16</v>
      </c>
      <c r="D779" s="258" t="s">
        <v>6288</v>
      </c>
      <c r="E779" s="264" t="s">
        <v>1173</v>
      </c>
      <c r="F779" s="236" t="s">
        <v>1174</v>
      </c>
      <c r="G779" s="267" t="s">
        <v>3023</v>
      </c>
      <c r="H779" s="236" t="s">
        <v>2985</v>
      </c>
      <c r="I779" s="236" t="s">
        <v>3024</v>
      </c>
      <c r="J779" s="236" t="s">
        <v>3025</v>
      </c>
      <c r="K779" s="320">
        <v>0</v>
      </c>
      <c r="L779" s="314">
        <v>0.1</v>
      </c>
      <c r="M779" s="247" t="s">
        <v>6330</v>
      </c>
      <c r="N779" s="306"/>
      <c r="O779" s="312"/>
      <c r="P779" s="268"/>
    </row>
    <row r="780" spans="1:16">
      <c r="A780" s="255" t="s">
        <v>5514</v>
      </c>
      <c r="B780" s="255" t="s">
        <v>1181</v>
      </c>
      <c r="C780" s="257" t="s">
        <v>16</v>
      </c>
      <c r="D780" s="258" t="s">
        <v>5229</v>
      </c>
      <c r="E780" s="264" t="s">
        <v>1179</v>
      </c>
      <c r="F780" s="236" t="s">
        <v>3058</v>
      </c>
      <c r="G780" s="267" t="s">
        <v>3056</v>
      </c>
      <c r="H780" s="236" t="s">
        <v>2985</v>
      </c>
      <c r="I780" s="236" t="s">
        <v>3057</v>
      </c>
      <c r="J780" s="236" t="s">
        <v>3059</v>
      </c>
      <c r="K780" s="320">
        <v>-0.1</v>
      </c>
      <c r="L780" s="314">
        <v>0.1</v>
      </c>
      <c r="M780" s="247" t="s">
        <v>6330</v>
      </c>
      <c r="N780" s="306"/>
      <c r="O780" s="307"/>
      <c r="P780" s="306"/>
    </row>
    <row r="781" spans="1:16">
      <c r="A781" s="254" t="s">
        <v>5514</v>
      </c>
      <c r="B781" s="255" t="s">
        <v>1187</v>
      </c>
      <c r="C781" s="257" t="s">
        <v>16</v>
      </c>
      <c r="D781" s="258" t="s">
        <v>5987</v>
      </c>
      <c r="E781" s="264" t="s">
        <v>1185</v>
      </c>
      <c r="F781" s="236" t="s">
        <v>1186</v>
      </c>
      <c r="G781" s="267" t="s">
        <v>3048</v>
      </c>
      <c r="H781" s="236" t="s">
        <v>2985</v>
      </c>
      <c r="I781" s="236" t="s">
        <v>2411</v>
      </c>
      <c r="J781" s="236" t="s">
        <v>2412</v>
      </c>
      <c r="K781" s="320">
        <v>0</v>
      </c>
      <c r="L781" s="314">
        <v>0.1</v>
      </c>
      <c r="M781" s="247" t="s">
        <v>6330</v>
      </c>
      <c r="N781" s="306"/>
      <c r="O781" s="311"/>
      <c r="P781" s="229"/>
    </row>
    <row r="782" spans="1:16">
      <c r="A782" s="255" t="s">
        <v>6289</v>
      </c>
      <c r="B782" s="255" t="s">
        <v>1189</v>
      </c>
      <c r="C782" s="257" t="s">
        <v>16</v>
      </c>
      <c r="D782" s="258" t="s">
        <v>6329</v>
      </c>
      <c r="E782" s="264" t="s">
        <v>1065</v>
      </c>
      <c r="F782" s="236" t="s">
        <v>1066</v>
      </c>
      <c r="G782" s="267" t="s">
        <v>3093</v>
      </c>
      <c r="H782" s="236" t="s">
        <v>2985</v>
      </c>
      <c r="I782" s="236" t="s">
        <v>2954</v>
      </c>
      <c r="J782" s="236" t="s">
        <v>2955</v>
      </c>
      <c r="K782" s="320">
        <v>-0.1</v>
      </c>
      <c r="L782" s="314">
        <v>0</v>
      </c>
      <c r="M782" s="247" t="s">
        <v>6330</v>
      </c>
      <c r="N782" s="306"/>
      <c r="O782" s="307"/>
      <c r="P782" s="306"/>
    </row>
    <row r="783" spans="1:16">
      <c r="A783" s="254" t="s">
        <v>5514</v>
      </c>
      <c r="B783" s="255" t="s">
        <v>1195</v>
      </c>
      <c r="C783" s="257" t="s">
        <v>16</v>
      </c>
      <c r="D783" s="258" t="s">
        <v>6290</v>
      </c>
      <c r="E783" s="264" t="s">
        <v>1193</v>
      </c>
      <c r="F783" s="236" t="s">
        <v>1194</v>
      </c>
      <c r="G783" s="267" t="s">
        <v>3090</v>
      </c>
      <c r="H783" s="236" t="s">
        <v>2985</v>
      </c>
      <c r="I783" s="236" t="s">
        <v>1193</v>
      </c>
      <c r="J783" s="236" t="s">
        <v>5440</v>
      </c>
      <c r="K783" s="320">
        <v>-0.1</v>
      </c>
      <c r="L783" s="314">
        <v>0</v>
      </c>
      <c r="M783" s="247" t="s">
        <v>6330</v>
      </c>
      <c r="N783" s="306"/>
      <c r="O783" s="307"/>
      <c r="P783" s="306"/>
    </row>
    <row r="784" spans="1:16">
      <c r="A784" s="254" t="s">
        <v>5514</v>
      </c>
      <c r="B784" s="255" t="s">
        <v>1199</v>
      </c>
      <c r="C784" s="257" t="s">
        <v>16</v>
      </c>
      <c r="D784" s="258" t="s">
        <v>6012</v>
      </c>
      <c r="E784" s="264" t="s">
        <v>1185</v>
      </c>
      <c r="F784" s="236" t="s">
        <v>1186</v>
      </c>
      <c r="G784" s="267" t="s">
        <v>2410</v>
      </c>
      <c r="H784" s="236" t="s">
        <v>2379</v>
      </c>
      <c r="I784" s="236" t="s">
        <v>2411</v>
      </c>
      <c r="J784" s="236" t="s">
        <v>2412</v>
      </c>
      <c r="K784" s="321">
        <v>-1000</v>
      </c>
      <c r="L784" s="315">
        <v>1000</v>
      </c>
      <c r="M784" s="268" t="s">
        <v>6330</v>
      </c>
      <c r="N784" s="306"/>
      <c r="O784" s="307"/>
      <c r="P784" s="306"/>
    </row>
    <row r="785" spans="1:16">
      <c r="A785" s="255" t="s">
        <v>5514</v>
      </c>
      <c r="B785" s="255" t="s">
        <v>1203</v>
      </c>
      <c r="C785" s="257" t="s">
        <v>16</v>
      </c>
      <c r="D785" s="258" t="s">
        <v>5253</v>
      </c>
      <c r="E785" s="264" t="s">
        <v>1201</v>
      </c>
      <c r="F785" s="236" t="s">
        <v>1202</v>
      </c>
      <c r="G785" s="267" t="s">
        <v>3029</v>
      </c>
      <c r="H785" s="236" t="s">
        <v>2985</v>
      </c>
      <c r="I785" s="236" t="s">
        <v>1201</v>
      </c>
      <c r="J785" s="236" t="s">
        <v>3030</v>
      </c>
      <c r="K785" s="320">
        <v>-0.1</v>
      </c>
      <c r="L785" s="314">
        <v>0.1</v>
      </c>
      <c r="M785" s="247" t="s">
        <v>6330</v>
      </c>
      <c r="N785" s="306"/>
      <c r="O785" s="307"/>
      <c r="P785" s="306"/>
    </row>
    <row r="786" spans="1:16" s="269" customFormat="1">
      <c r="A786" s="255" t="s">
        <v>5514</v>
      </c>
      <c r="B786" s="255" t="s">
        <v>1205</v>
      </c>
      <c r="C786" s="257" t="s">
        <v>16</v>
      </c>
      <c r="D786" s="258" t="s">
        <v>6291</v>
      </c>
      <c r="E786" s="264" t="s">
        <v>1065</v>
      </c>
      <c r="F786" s="236" t="s">
        <v>1066</v>
      </c>
      <c r="G786" s="267" t="s">
        <v>3095</v>
      </c>
      <c r="H786" s="236" t="s">
        <v>2985</v>
      </c>
      <c r="I786" s="236" t="s">
        <v>2954</v>
      </c>
      <c r="J786" s="236" t="s">
        <v>2955</v>
      </c>
      <c r="K786" s="328">
        <v>-0.1</v>
      </c>
      <c r="L786" s="314">
        <v>0</v>
      </c>
      <c r="M786" s="247" t="s">
        <v>6330</v>
      </c>
      <c r="N786" s="306"/>
      <c r="O786" s="307"/>
      <c r="P786" s="306"/>
    </row>
    <row r="787" spans="1:16" s="269" customFormat="1">
      <c r="A787" s="255" t="s">
        <v>5514</v>
      </c>
      <c r="B787" s="255" t="s">
        <v>1207</v>
      </c>
      <c r="C787" s="257" t="s">
        <v>16</v>
      </c>
      <c r="D787" s="258" t="s">
        <v>5230</v>
      </c>
      <c r="E787" s="264" t="s">
        <v>1179</v>
      </c>
      <c r="F787" s="236" t="s">
        <v>3058</v>
      </c>
      <c r="G787" s="267" t="s">
        <v>3113</v>
      </c>
      <c r="H787" s="236" t="s">
        <v>2985</v>
      </c>
      <c r="I787" s="236" t="s">
        <v>3057</v>
      </c>
      <c r="J787" s="236" t="s">
        <v>3059</v>
      </c>
      <c r="K787" s="328">
        <v>-0.1</v>
      </c>
      <c r="L787" s="314">
        <v>0.1</v>
      </c>
      <c r="M787" s="247" t="s">
        <v>6330</v>
      </c>
      <c r="N787" s="306"/>
      <c r="O787" s="307"/>
      <c r="P787" s="306"/>
    </row>
    <row r="788" spans="1:16">
      <c r="A788" s="255" t="s">
        <v>5514</v>
      </c>
      <c r="B788" s="255" t="s">
        <v>1211</v>
      </c>
      <c r="C788" s="257" t="s">
        <v>16</v>
      </c>
      <c r="D788" s="258" t="s">
        <v>5329</v>
      </c>
      <c r="E788" s="264" t="s">
        <v>3033</v>
      </c>
      <c r="F788" s="236" t="s">
        <v>3035</v>
      </c>
      <c r="G788" s="267" t="s">
        <v>3032</v>
      </c>
      <c r="H788" s="236" t="s">
        <v>2985</v>
      </c>
      <c r="I788" s="236" t="s">
        <v>3034</v>
      </c>
      <c r="J788" s="236" t="s">
        <v>3036</v>
      </c>
      <c r="K788" s="320">
        <v>0</v>
      </c>
      <c r="L788" s="314">
        <v>0.1</v>
      </c>
      <c r="M788" s="247" t="s">
        <v>6330</v>
      </c>
      <c r="N788" s="306"/>
      <c r="O788" s="307"/>
      <c r="P788" s="306"/>
    </row>
    <row r="789" spans="1:16" s="269" customFormat="1">
      <c r="A789" s="254" t="s">
        <v>5514</v>
      </c>
      <c r="B789" s="255" t="s">
        <v>1221</v>
      </c>
      <c r="C789" s="257" t="s">
        <v>16</v>
      </c>
      <c r="D789" s="258" t="s">
        <v>6292</v>
      </c>
      <c r="E789" s="264" t="s">
        <v>1219</v>
      </c>
      <c r="F789" s="236" t="s">
        <v>2592</v>
      </c>
      <c r="G789" s="267" t="s">
        <v>2590</v>
      </c>
      <c r="H789" s="236" t="s">
        <v>2586</v>
      </c>
      <c r="I789" s="236" t="s">
        <v>2591</v>
      </c>
      <c r="J789" s="236" t="s">
        <v>2593</v>
      </c>
      <c r="K789" s="320">
        <v>-1</v>
      </c>
      <c r="L789" s="314">
        <v>1</v>
      </c>
      <c r="M789" s="247" t="s">
        <v>6330</v>
      </c>
      <c r="N789" s="306"/>
      <c r="O789" s="307"/>
      <c r="P789" s="306"/>
    </row>
    <row r="790" spans="1:16" s="269" customFormat="1">
      <c r="A790" s="255" t="s">
        <v>5514</v>
      </c>
      <c r="B790" s="255" t="s">
        <v>1229</v>
      </c>
      <c r="C790" s="257" t="s">
        <v>16</v>
      </c>
      <c r="D790" s="258" t="s">
        <v>6293</v>
      </c>
      <c r="E790" s="264" t="s">
        <v>1227</v>
      </c>
      <c r="F790" s="236" t="s">
        <v>1228</v>
      </c>
      <c r="G790" s="267" t="s">
        <v>2221</v>
      </c>
      <c r="H790" s="236" t="s">
        <v>2191</v>
      </c>
      <c r="I790" s="236" t="s">
        <v>1227</v>
      </c>
      <c r="J790" s="236" t="s">
        <v>2222</v>
      </c>
      <c r="K790" s="329">
        <v>-1000</v>
      </c>
      <c r="L790" s="315">
        <v>1000</v>
      </c>
      <c r="M790" s="247" t="s">
        <v>6330</v>
      </c>
      <c r="N790" s="306"/>
      <c r="O790" s="307"/>
      <c r="P790" s="306"/>
    </row>
    <row r="791" spans="1:16">
      <c r="A791" s="254" t="s">
        <v>5514</v>
      </c>
      <c r="B791" s="255" t="s">
        <v>1233</v>
      </c>
      <c r="C791" s="257" t="s">
        <v>16</v>
      </c>
      <c r="D791" s="258" t="s">
        <v>6356</v>
      </c>
      <c r="E791" s="264" t="s">
        <v>1231</v>
      </c>
      <c r="F791" s="236" t="s">
        <v>1232</v>
      </c>
      <c r="G791" s="267" t="s">
        <v>2211</v>
      </c>
      <c r="H791" s="236" t="s">
        <v>2191</v>
      </c>
      <c r="I791" s="236" t="s">
        <v>2212</v>
      </c>
      <c r="J791" s="236" t="s">
        <v>2213</v>
      </c>
      <c r="K791" s="328">
        <v>-1</v>
      </c>
      <c r="L791" s="314">
        <v>1</v>
      </c>
      <c r="M791" s="268" t="s">
        <v>6330</v>
      </c>
      <c r="N791" s="306"/>
      <c r="O791" s="311"/>
      <c r="P791" s="229"/>
    </row>
    <row r="792" spans="1:16">
      <c r="A792" s="255" t="s">
        <v>5514</v>
      </c>
      <c r="B792" s="255" t="s">
        <v>1243</v>
      </c>
      <c r="C792" s="257" t="s">
        <v>16</v>
      </c>
      <c r="D792" s="258" t="s">
        <v>5455</v>
      </c>
      <c r="E792" s="264" t="s">
        <v>1241</v>
      </c>
      <c r="F792" s="236" t="s">
        <v>1242</v>
      </c>
      <c r="G792" s="267" t="s">
        <v>2228</v>
      </c>
      <c r="H792" s="236" t="s">
        <v>2191</v>
      </c>
      <c r="I792" s="236" t="s">
        <v>2229</v>
      </c>
      <c r="J792" s="236" t="s">
        <v>2230</v>
      </c>
      <c r="K792" s="329">
        <v>-1000</v>
      </c>
      <c r="L792" s="315">
        <v>1000</v>
      </c>
      <c r="M792" s="247" t="s">
        <v>6330</v>
      </c>
      <c r="N792" s="306"/>
      <c r="O792" s="307"/>
      <c r="P792" s="306"/>
    </row>
    <row r="793" spans="1:16">
      <c r="A793" s="254" t="s">
        <v>5514</v>
      </c>
      <c r="B793" s="255" t="s">
        <v>1247</v>
      </c>
      <c r="C793" s="257" t="s">
        <v>16</v>
      </c>
      <c r="D793" s="273" t="s">
        <v>6358</v>
      </c>
      <c r="E793" s="264" t="s">
        <v>1245</v>
      </c>
      <c r="F793" s="236" t="s">
        <v>2246</v>
      </c>
      <c r="G793" s="267" t="s">
        <v>2244</v>
      </c>
      <c r="H793" s="236" t="s">
        <v>2233</v>
      </c>
      <c r="I793" s="236" t="s">
        <v>2245</v>
      </c>
      <c r="J793" s="236" t="s">
        <v>2247</v>
      </c>
      <c r="K793" s="329">
        <v>0</v>
      </c>
      <c r="L793" s="315">
        <v>0</v>
      </c>
      <c r="M793" s="247" t="s">
        <v>6330</v>
      </c>
      <c r="N793" s="306"/>
      <c r="O793" s="307"/>
      <c r="P793" s="306"/>
    </row>
    <row r="794" spans="1:16">
      <c r="A794" s="254" t="s">
        <v>5514</v>
      </c>
      <c r="B794" s="255" t="s">
        <v>1249</v>
      </c>
      <c r="C794" s="257" t="s">
        <v>16</v>
      </c>
      <c r="D794" s="273" t="s">
        <v>6359</v>
      </c>
      <c r="E794" s="264" t="s">
        <v>1245</v>
      </c>
      <c r="F794" s="236" t="s">
        <v>1246</v>
      </c>
      <c r="G794" s="267" t="s">
        <v>2249</v>
      </c>
      <c r="H794" s="236" t="s">
        <v>2233</v>
      </c>
      <c r="I794" s="236" t="s">
        <v>2245</v>
      </c>
      <c r="J794" s="236" t="s">
        <v>2250</v>
      </c>
      <c r="K794" s="328">
        <v>-1</v>
      </c>
      <c r="L794" s="314">
        <v>0</v>
      </c>
      <c r="M794" s="247" t="s">
        <v>6330</v>
      </c>
      <c r="N794" s="306"/>
      <c r="O794" s="312"/>
      <c r="P794" s="268"/>
    </row>
    <row r="795" spans="1:16" s="269" customFormat="1">
      <c r="A795" s="255" t="s">
        <v>5514</v>
      </c>
      <c r="B795" s="255" t="s">
        <v>1253</v>
      </c>
      <c r="C795" s="257" t="s">
        <v>16</v>
      </c>
      <c r="D795" s="258" t="s">
        <v>6296</v>
      </c>
      <c r="E795" s="264" t="s">
        <v>1251</v>
      </c>
      <c r="F795" s="236" t="s">
        <v>1252</v>
      </c>
      <c r="G795" s="267" t="s">
        <v>2262</v>
      </c>
      <c r="H795" s="236" t="s">
        <v>2233</v>
      </c>
      <c r="I795" s="236" t="s">
        <v>2263</v>
      </c>
      <c r="J795" s="236" t="s">
        <v>5450</v>
      </c>
      <c r="K795" s="329">
        <v>-1000</v>
      </c>
      <c r="L795" s="315">
        <v>1000</v>
      </c>
      <c r="M795" s="247" t="s">
        <v>6330</v>
      </c>
      <c r="N795" s="306"/>
      <c r="O795" s="307"/>
      <c r="P795" s="306"/>
    </row>
    <row r="796" spans="1:16" s="269" customFormat="1">
      <c r="A796" s="254" t="s">
        <v>5514</v>
      </c>
      <c r="B796" s="255" t="s">
        <v>1257</v>
      </c>
      <c r="C796" s="257" t="s">
        <v>16</v>
      </c>
      <c r="D796" s="258" t="s">
        <v>6360</v>
      </c>
      <c r="E796" s="264" t="s">
        <v>1255</v>
      </c>
      <c r="F796" s="236" t="s">
        <v>1256</v>
      </c>
      <c r="G796" s="267" t="s">
        <v>2266</v>
      </c>
      <c r="H796" s="236" t="s">
        <v>2233</v>
      </c>
      <c r="I796" s="236" t="s">
        <v>2267</v>
      </c>
      <c r="J796" s="236" t="s">
        <v>2268</v>
      </c>
      <c r="K796" s="329">
        <v>-1000</v>
      </c>
      <c r="L796" s="315">
        <v>1000</v>
      </c>
      <c r="M796" s="247" t="s">
        <v>6330</v>
      </c>
      <c r="N796" s="306"/>
      <c r="O796" s="307"/>
      <c r="P796" s="306"/>
    </row>
    <row r="797" spans="1:16">
      <c r="A797" s="254" t="s">
        <v>5514</v>
      </c>
      <c r="B797" s="255" t="s">
        <v>1259</v>
      </c>
      <c r="C797" s="257" t="s">
        <v>16</v>
      </c>
      <c r="D797" s="258" t="s">
        <v>5752</v>
      </c>
      <c r="E797" s="264" t="s">
        <v>1692</v>
      </c>
      <c r="F797" s="236" t="s">
        <v>2271</v>
      </c>
      <c r="G797" s="267" t="s">
        <v>2270</v>
      </c>
      <c r="H797" s="236" t="s">
        <v>2233</v>
      </c>
      <c r="I797" s="236" t="s">
        <v>1692</v>
      </c>
      <c r="J797" s="236" t="s">
        <v>2272</v>
      </c>
      <c r="K797" s="329">
        <v>-1000</v>
      </c>
      <c r="L797" s="315">
        <v>1000</v>
      </c>
      <c r="M797" s="247" t="s">
        <v>6330</v>
      </c>
      <c r="N797" s="306"/>
      <c r="O797" s="307"/>
      <c r="P797" s="306"/>
    </row>
    <row r="798" spans="1:16">
      <c r="A798" s="254" t="s">
        <v>5514</v>
      </c>
      <c r="B798" s="255" t="s">
        <v>1265</v>
      </c>
      <c r="C798" s="257" t="s">
        <v>16</v>
      </c>
      <c r="D798" s="258" t="s">
        <v>6417</v>
      </c>
      <c r="E798" s="264" t="s">
        <v>2234</v>
      </c>
      <c r="F798" s="236" t="s">
        <v>2236</v>
      </c>
      <c r="G798" s="267" t="s">
        <v>2232</v>
      </c>
      <c r="H798" s="236" t="s">
        <v>2233</v>
      </c>
      <c r="I798" s="236" t="s">
        <v>2235</v>
      </c>
      <c r="J798" s="236" t="s">
        <v>2237</v>
      </c>
      <c r="K798" s="321">
        <v>-1000</v>
      </c>
      <c r="L798" s="315">
        <v>1000</v>
      </c>
      <c r="M798" s="268" t="s">
        <v>6330</v>
      </c>
      <c r="N798" s="306"/>
      <c r="O798" s="307"/>
      <c r="P798" s="306"/>
    </row>
    <row r="799" spans="1:16">
      <c r="A799" s="254" t="s">
        <v>5514</v>
      </c>
      <c r="B799" s="255" t="s">
        <v>1279</v>
      </c>
      <c r="C799" s="257" t="s">
        <v>16</v>
      </c>
      <c r="D799" s="258" t="s">
        <v>5662</v>
      </c>
      <c r="E799" s="264" t="s">
        <v>1977</v>
      </c>
      <c r="F799" s="236" t="s">
        <v>1979</v>
      </c>
      <c r="G799" s="267" t="s">
        <v>1975</v>
      </c>
      <c r="H799" s="236" t="s">
        <v>1976</v>
      </c>
      <c r="I799" s="236" t="s">
        <v>1978</v>
      </c>
      <c r="J799" s="236" t="s">
        <v>1980</v>
      </c>
      <c r="K799" s="329">
        <v>-1000</v>
      </c>
      <c r="L799" s="315">
        <v>1000</v>
      </c>
      <c r="M799" s="247" t="s">
        <v>6330</v>
      </c>
      <c r="N799" s="306"/>
      <c r="O799" s="307"/>
      <c r="P799" s="306"/>
    </row>
    <row r="800" spans="1:16">
      <c r="A800" s="255" t="s">
        <v>5514</v>
      </c>
      <c r="B800" s="255" t="s">
        <v>1283</v>
      </c>
      <c r="C800" s="257" t="s">
        <v>16</v>
      </c>
      <c r="D800" s="258" t="s">
        <v>5848</v>
      </c>
      <c r="E800" s="264" t="s">
        <v>1281</v>
      </c>
      <c r="F800" s="236" t="s">
        <v>1984</v>
      </c>
      <c r="G800" s="267" t="s">
        <v>1982</v>
      </c>
      <c r="H800" s="236" t="s">
        <v>1976</v>
      </c>
      <c r="I800" s="236" t="s">
        <v>1983</v>
      </c>
      <c r="J800" s="236" t="s">
        <v>1985</v>
      </c>
      <c r="K800" s="329">
        <v>-1000</v>
      </c>
      <c r="L800" s="315">
        <v>1000</v>
      </c>
      <c r="M800" s="247" t="s">
        <v>6330</v>
      </c>
      <c r="N800" s="306"/>
      <c r="O800" s="307"/>
      <c r="P800" s="306"/>
    </row>
    <row r="801" spans="1:16">
      <c r="A801" s="255" t="s">
        <v>5514</v>
      </c>
      <c r="B801" s="255" t="s">
        <v>1304</v>
      </c>
      <c r="C801" s="257" t="s">
        <v>16</v>
      </c>
      <c r="D801" s="258" t="s">
        <v>5361</v>
      </c>
      <c r="E801" s="264" t="s">
        <v>1302</v>
      </c>
      <c r="F801" s="236" t="s">
        <v>1792</v>
      </c>
      <c r="G801" s="267" t="s">
        <v>1791</v>
      </c>
      <c r="H801" s="236" t="s">
        <v>1787</v>
      </c>
      <c r="I801" s="236" t="s">
        <v>1302</v>
      </c>
      <c r="J801" s="236" t="s">
        <v>1793</v>
      </c>
      <c r="K801" s="321">
        <v>-1000</v>
      </c>
      <c r="L801" s="315">
        <v>1000</v>
      </c>
      <c r="M801" s="247" t="s">
        <v>6330</v>
      </c>
      <c r="N801" s="306"/>
      <c r="O801" s="307"/>
      <c r="P801" s="306"/>
    </row>
    <row r="802" spans="1:16">
      <c r="A802" s="255" t="s">
        <v>5514</v>
      </c>
      <c r="B802" s="255" t="s">
        <v>1306</v>
      </c>
      <c r="C802" s="257" t="s">
        <v>16</v>
      </c>
      <c r="D802" s="258" t="s">
        <v>5362</v>
      </c>
      <c r="E802" s="264" t="s">
        <v>1302</v>
      </c>
      <c r="F802" s="236" t="s">
        <v>1792</v>
      </c>
      <c r="G802" s="267" t="s">
        <v>1795</v>
      </c>
      <c r="H802" s="236" t="s">
        <v>1787</v>
      </c>
      <c r="I802" s="236" t="s">
        <v>1302</v>
      </c>
      <c r="J802" s="236" t="s">
        <v>1793</v>
      </c>
      <c r="K802" s="321">
        <v>-1000</v>
      </c>
      <c r="L802" s="315">
        <v>1000</v>
      </c>
      <c r="M802" s="247" t="s">
        <v>6330</v>
      </c>
      <c r="N802" s="306"/>
      <c r="O802" s="307"/>
      <c r="P802" s="306"/>
    </row>
    <row r="803" spans="1:16">
      <c r="A803" s="254" t="s">
        <v>5514</v>
      </c>
      <c r="B803" s="255" t="s">
        <v>1310</v>
      </c>
      <c r="C803" s="257" t="s">
        <v>16</v>
      </c>
      <c r="D803" s="258" t="s">
        <v>6398</v>
      </c>
      <c r="E803" s="265" t="s">
        <v>1308</v>
      </c>
      <c r="F803" s="236" t="s">
        <v>1798</v>
      </c>
      <c r="G803" s="267" t="s">
        <v>1797</v>
      </c>
      <c r="H803" s="236" t="s">
        <v>1787</v>
      </c>
      <c r="I803" s="236" t="s">
        <v>1692</v>
      </c>
      <c r="J803" s="236" t="s">
        <v>1799</v>
      </c>
      <c r="K803" s="321">
        <v>-1000</v>
      </c>
      <c r="L803" s="315">
        <v>1000</v>
      </c>
      <c r="M803" s="268" t="s">
        <v>6330</v>
      </c>
      <c r="N803" s="306"/>
      <c r="O803" s="307"/>
      <c r="P803" s="306"/>
    </row>
    <row r="804" spans="1:16" s="269" customFormat="1">
      <c r="A804" s="255" t="s">
        <v>5514</v>
      </c>
      <c r="B804" s="255" t="s">
        <v>1318</v>
      </c>
      <c r="C804" s="257" t="s">
        <v>16</v>
      </c>
      <c r="D804" s="258" t="s">
        <v>5365</v>
      </c>
      <c r="E804" s="264" t="s">
        <v>1316</v>
      </c>
      <c r="F804" s="236" t="s">
        <v>1317</v>
      </c>
      <c r="G804" s="267" t="s">
        <v>1830</v>
      </c>
      <c r="H804" s="236" t="s">
        <v>1787</v>
      </c>
      <c r="I804" s="236" t="s">
        <v>1316</v>
      </c>
      <c r="J804" s="236" t="s">
        <v>1831</v>
      </c>
      <c r="K804" s="321">
        <v>-1000</v>
      </c>
      <c r="L804" s="315">
        <v>1000</v>
      </c>
      <c r="M804" s="247" t="s">
        <v>6330</v>
      </c>
      <c r="N804" s="308"/>
      <c r="O804" s="307"/>
      <c r="P804" s="306"/>
    </row>
    <row r="805" spans="1:16" s="269" customFormat="1">
      <c r="A805" s="254" t="s">
        <v>5514</v>
      </c>
      <c r="B805" s="255" t="s">
        <v>1322</v>
      </c>
      <c r="C805" s="257" t="s">
        <v>16</v>
      </c>
      <c r="D805" s="258" t="s">
        <v>6297</v>
      </c>
      <c r="E805" s="264" t="s">
        <v>1320</v>
      </c>
      <c r="F805" s="236" t="s">
        <v>1321</v>
      </c>
      <c r="G805" s="267" t="s">
        <v>1820</v>
      </c>
      <c r="H805" s="236" t="s">
        <v>1787</v>
      </c>
      <c r="I805" s="236" t="s">
        <v>1320</v>
      </c>
      <c r="J805" s="236" t="s">
        <v>1821</v>
      </c>
      <c r="K805" s="321">
        <v>-1000</v>
      </c>
      <c r="L805" s="315">
        <v>0</v>
      </c>
      <c r="M805" s="247" t="s">
        <v>6330</v>
      </c>
      <c r="N805" s="308"/>
      <c r="O805" s="307"/>
      <c r="P805" s="306"/>
    </row>
    <row r="806" spans="1:16" s="269" customFormat="1">
      <c r="A806" s="254" t="s">
        <v>5514</v>
      </c>
      <c r="B806" s="255" t="s">
        <v>1326</v>
      </c>
      <c r="C806" s="257" t="s">
        <v>16</v>
      </c>
      <c r="D806" s="258" t="s">
        <v>5694</v>
      </c>
      <c r="E806" s="264" t="s">
        <v>1324</v>
      </c>
      <c r="F806" s="236" t="s">
        <v>1810</v>
      </c>
      <c r="G806" s="267" t="s">
        <v>1809</v>
      </c>
      <c r="H806" s="236" t="s">
        <v>1787</v>
      </c>
      <c r="I806" s="236" t="s">
        <v>1324</v>
      </c>
      <c r="J806" s="236" t="s">
        <v>1811</v>
      </c>
      <c r="K806" s="329">
        <v>-1000</v>
      </c>
      <c r="L806" s="315">
        <v>1000</v>
      </c>
      <c r="M806" s="247" t="s">
        <v>6330</v>
      </c>
      <c r="N806" s="308"/>
      <c r="O806" s="307"/>
      <c r="P806" s="306"/>
    </row>
    <row r="807" spans="1:16" s="269" customFormat="1">
      <c r="A807" s="255" t="s">
        <v>5514</v>
      </c>
      <c r="B807" s="255" t="s">
        <v>1330</v>
      </c>
      <c r="C807" s="257" t="s">
        <v>16</v>
      </c>
      <c r="D807" s="258" t="s">
        <v>5389</v>
      </c>
      <c r="E807" s="264" t="s">
        <v>1328</v>
      </c>
      <c r="F807" s="236" t="s">
        <v>1814</v>
      </c>
      <c r="G807" s="267" t="s">
        <v>1813</v>
      </c>
      <c r="H807" s="236" t="s">
        <v>1787</v>
      </c>
      <c r="I807" s="236" t="s">
        <v>1328</v>
      </c>
      <c r="J807" s="236" t="s">
        <v>5387</v>
      </c>
      <c r="K807" s="329">
        <v>-1000</v>
      </c>
      <c r="L807" s="315">
        <v>1000</v>
      </c>
      <c r="M807" s="247" t="s">
        <v>6330</v>
      </c>
      <c r="N807" s="308"/>
      <c r="O807" s="307"/>
      <c r="P807" s="306"/>
    </row>
    <row r="808" spans="1:16">
      <c r="A808" s="255" t="s">
        <v>5514</v>
      </c>
      <c r="B808" s="255" t="s">
        <v>1334</v>
      </c>
      <c r="C808" s="257" t="s">
        <v>16</v>
      </c>
      <c r="D808" s="258" t="s">
        <v>5391</v>
      </c>
      <c r="E808" s="264" t="s">
        <v>1332</v>
      </c>
      <c r="F808" s="236" t="s">
        <v>1333</v>
      </c>
      <c r="G808" s="267" t="s">
        <v>1817</v>
      </c>
      <c r="H808" s="236" t="s">
        <v>1787</v>
      </c>
      <c r="I808" s="236" t="s">
        <v>1332</v>
      </c>
      <c r="J808" s="236" t="s">
        <v>5392</v>
      </c>
      <c r="K808" s="329">
        <v>-1000</v>
      </c>
      <c r="L808" s="315">
        <v>1000</v>
      </c>
      <c r="M808" s="247" t="s">
        <v>6330</v>
      </c>
      <c r="N808" s="308"/>
      <c r="O808" s="307"/>
      <c r="P808" s="306"/>
    </row>
    <row r="809" spans="1:16">
      <c r="A809" s="254" t="s">
        <v>5514</v>
      </c>
      <c r="B809" s="255" t="s">
        <v>1345</v>
      </c>
      <c r="C809" s="257" t="s">
        <v>16</v>
      </c>
      <c r="D809" s="258" t="s">
        <v>6298</v>
      </c>
      <c r="E809" s="264" t="s">
        <v>1343</v>
      </c>
      <c r="F809" s="236" t="s">
        <v>1344</v>
      </c>
      <c r="G809" s="267" t="s">
        <v>2542</v>
      </c>
      <c r="H809" s="236" t="s">
        <v>2543</v>
      </c>
      <c r="I809" s="236" t="s">
        <v>2544</v>
      </c>
      <c r="J809" s="236" t="s">
        <v>2545</v>
      </c>
      <c r="K809" s="321">
        <v>-1000</v>
      </c>
      <c r="L809" s="315">
        <v>0</v>
      </c>
      <c r="M809" s="247" t="s">
        <v>6330</v>
      </c>
      <c r="N809" s="306"/>
      <c r="O809" s="307"/>
      <c r="P809" s="306"/>
    </row>
    <row r="810" spans="1:16">
      <c r="A810" s="254" t="s">
        <v>5514</v>
      </c>
      <c r="B810" s="255" t="s">
        <v>1349</v>
      </c>
      <c r="C810" s="257" t="s">
        <v>16</v>
      </c>
      <c r="D810" s="258" t="s">
        <v>6299</v>
      </c>
      <c r="E810" s="264" t="s">
        <v>1347</v>
      </c>
      <c r="F810" s="236" t="s">
        <v>2551</v>
      </c>
      <c r="G810" s="267" t="s">
        <v>2550</v>
      </c>
      <c r="H810" s="236" t="s">
        <v>2543</v>
      </c>
      <c r="I810" s="236" t="s">
        <v>1347</v>
      </c>
      <c r="J810" s="236" t="s">
        <v>2552</v>
      </c>
      <c r="K810" s="321">
        <v>-1000</v>
      </c>
      <c r="L810" s="315">
        <v>1000</v>
      </c>
      <c r="M810" s="247" t="s">
        <v>6330</v>
      </c>
      <c r="N810" s="306"/>
      <c r="O810" s="307"/>
      <c r="P810" s="306"/>
    </row>
    <row r="811" spans="1:16">
      <c r="A811" s="255" t="s">
        <v>5514</v>
      </c>
      <c r="B811" s="255" t="s">
        <v>1353</v>
      </c>
      <c r="C811" s="257" t="s">
        <v>16</v>
      </c>
      <c r="D811" s="258" t="s">
        <v>5252</v>
      </c>
      <c r="E811" s="264" t="s">
        <v>1351</v>
      </c>
      <c r="F811" s="236" t="s">
        <v>1352</v>
      </c>
      <c r="G811" s="267" t="s">
        <v>2554</v>
      </c>
      <c r="H811" s="236" t="s">
        <v>2543</v>
      </c>
      <c r="I811" s="236" t="s">
        <v>1351</v>
      </c>
      <c r="J811" s="236" t="s">
        <v>2555</v>
      </c>
      <c r="K811" s="320">
        <v>0</v>
      </c>
      <c r="L811" s="314">
        <v>1</v>
      </c>
      <c r="M811" s="247" t="s">
        <v>6330</v>
      </c>
      <c r="N811" s="306"/>
      <c r="O811" s="311"/>
      <c r="P811" s="229"/>
    </row>
    <row r="812" spans="1:16">
      <c r="A812" s="254" t="s">
        <v>5514</v>
      </c>
      <c r="B812" s="255" t="s">
        <v>1359</v>
      </c>
      <c r="C812" s="257" t="s">
        <v>16</v>
      </c>
      <c r="D812" s="258" t="s">
        <v>5754</v>
      </c>
      <c r="E812" s="264" t="s">
        <v>1347</v>
      </c>
      <c r="F812" s="236" t="s">
        <v>2551</v>
      </c>
      <c r="G812" s="267" t="s">
        <v>2557</v>
      </c>
      <c r="H812" s="236" t="s">
        <v>2543</v>
      </c>
      <c r="I812" s="236" t="s">
        <v>1347</v>
      </c>
      <c r="J812" s="236" t="s">
        <v>2552</v>
      </c>
      <c r="K812" s="320">
        <v>0</v>
      </c>
      <c r="L812" s="314">
        <v>1000</v>
      </c>
      <c r="M812" s="247" t="s">
        <v>6330</v>
      </c>
      <c r="N812" s="306"/>
      <c r="O812" s="311"/>
      <c r="P812" s="229"/>
    </row>
    <row r="813" spans="1:16">
      <c r="A813" s="255" t="s">
        <v>5514</v>
      </c>
      <c r="B813" s="255" t="s">
        <v>1365</v>
      </c>
      <c r="C813" s="257" t="s">
        <v>16</v>
      </c>
      <c r="D813" s="258" t="s">
        <v>6300</v>
      </c>
      <c r="E813" s="264" t="s">
        <v>1363</v>
      </c>
      <c r="F813" s="236" t="s">
        <v>2644</v>
      </c>
      <c r="G813" s="267" t="s">
        <v>2642</v>
      </c>
      <c r="H813" s="236" t="s">
        <v>5380</v>
      </c>
      <c r="I813" s="236" t="s">
        <v>2643</v>
      </c>
      <c r="J813" s="236" t="s">
        <v>5408</v>
      </c>
      <c r="K813" s="320">
        <v>-1</v>
      </c>
      <c r="L813" s="314">
        <v>1</v>
      </c>
      <c r="M813" s="247" t="s">
        <v>6330</v>
      </c>
      <c r="N813" s="306"/>
      <c r="O813" s="307"/>
      <c r="P813" s="306"/>
    </row>
    <row r="814" spans="1:16">
      <c r="A814" s="255" t="s">
        <v>5514</v>
      </c>
      <c r="B814" s="255" t="s">
        <v>1369</v>
      </c>
      <c r="C814" s="257" t="s">
        <v>16</v>
      </c>
      <c r="D814" s="258" t="s">
        <v>6301</v>
      </c>
      <c r="E814" s="264" t="s">
        <v>1367</v>
      </c>
      <c r="F814" s="236" t="s">
        <v>2658</v>
      </c>
      <c r="G814" s="267" t="s">
        <v>2657</v>
      </c>
      <c r="H814" s="236" t="s">
        <v>5380</v>
      </c>
      <c r="I814" s="236" t="s">
        <v>1367</v>
      </c>
      <c r="J814" s="236" t="s">
        <v>5377</v>
      </c>
      <c r="K814" s="328">
        <v>-1</v>
      </c>
      <c r="L814" s="314">
        <v>0</v>
      </c>
      <c r="M814" s="247" t="s">
        <v>6330</v>
      </c>
      <c r="N814" s="306"/>
      <c r="O814" s="307"/>
      <c r="P814" s="306"/>
    </row>
    <row r="815" spans="1:16">
      <c r="A815" s="255" t="s">
        <v>5514</v>
      </c>
      <c r="B815" s="255" t="s">
        <v>1373</v>
      </c>
      <c r="C815" s="257" t="s">
        <v>16</v>
      </c>
      <c r="D815" s="258" t="s">
        <v>5382</v>
      </c>
      <c r="E815" s="264" t="s">
        <v>1371</v>
      </c>
      <c r="F815" s="236" t="s">
        <v>1761</v>
      </c>
      <c r="G815" s="267" t="s">
        <v>1758</v>
      </c>
      <c r="H815" s="236" t="s">
        <v>1759</v>
      </c>
      <c r="I815" s="236" t="s">
        <v>1760</v>
      </c>
      <c r="J815" s="236" t="s">
        <v>5378</v>
      </c>
      <c r="K815" s="329">
        <v>-1000</v>
      </c>
      <c r="L815" s="315">
        <v>1000</v>
      </c>
      <c r="M815" s="247" t="s">
        <v>6330</v>
      </c>
      <c r="N815" s="306"/>
      <c r="O815" s="307"/>
      <c r="P815" s="306"/>
    </row>
    <row r="816" spans="1:16">
      <c r="A816" s="254" t="s">
        <v>5514</v>
      </c>
      <c r="B816" s="255" t="s">
        <v>1377</v>
      </c>
      <c r="C816" s="257" t="s">
        <v>16</v>
      </c>
      <c r="D816" s="258" t="s">
        <v>6370</v>
      </c>
      <c r="E816" s="264" t="s">
        <v>1692</v>
      </c>
      <c r="F816" s="236" t="s">
        <v>2662</v>
      </c>
      <c r="G816" s="267" t="s">
        <v>2661</v>
      </c>
      <c r="H816" s="236" t="s">
        <v>5380</v>
      </c>
      <c r="I816" s="236" t="s">
        <v>1692</v>
      </c>
      <c r="J816" s="236" t="s">
        <v>5383</v>
      </c>
      <c r="K816" s="320">
        <v>-1</v>
      </c>
      <c r="L816" s="314">
        <v>1</v>
      </c>
      <c r="M816" s="268" t="s">
        <v>6330</v>
      </c>
      <c r="N816" s="306"/>
      <c r="O816" s="307"/>
      <c r="P816" s="306"/>
    </row>
    <row r="817" spans="1:16">
      <c r="A817" s="254" t="s">
        <v>5514</v>
      </c>
      <c r="B817" s="255" t="s">
        <v>1383</v>
      </c>
      <c r="C817" s="257" t="s">
        <v>16</v>
      </c>
      <c r="D817" s="258" t="s">
        <v>6369</v>
      </c>
      <c r="E817" s="264" t="s">
        <v>1379</v>
      </c>
      <c r="F817" s="236" t="s">
        <v>2675</v>
      </c>
      <c r="G817" s="267" t="s">
        <v>2674</v>
      </c>
      <c r="H817" s="236" t="s">
        <v>5380</v>
      </c>
      <c r="I817" s="236" t="s">
        <v>1379</v>
      </c>
      <c r="J817" s="236" t="s">
        <v>5381</v>
      </c>
      <c r="K817" s="320">
        <v>-1</v>
      </c>
      <c r="L817" s="314">
        <v>1</v>
      </c>
      <c r="M817" s="268" t="s">
        <v>6330</v>
      </c>
      <c r="N817" s="308"/>
      <c r="O817" s="307"/>
      <c r="P817" s="306"/>
    </row>
    <row r="818" spans="1:16">
      <c r="A818" s="254" t="s">
        <v>5514</v>
      </c>
      <c r="B818" s="255" t="s">
        <v>1385</v>
      </c>
      <c r="C818" s="257" t="s">
        <v>16</v>
      </c>
      <c r="D818" s="258" t="s">
        <v>6303</v>
      </c>
      <c r="E818" s="264" t="s">
        <v>1379</v>
      </c>
      <c r="F818" s="236" t="s">
        <v>2671</v>
      </c>
      <c r="G818" s="267" t="s">
        <v>2670</v>
      </c>
      <c r="H818" s="236" t="s">
        <v>5380</v>
      </c>
      <c r="I818" s="236" t="s">
        <v>1379</v>
      </c>
      <c r="J818" s="236" t="s">
        <v>2672</v>
      </c>
      <c r="K818" s="321">
        <v>0</v>
      </c>
      <c r="L818" s="315">
        <v>1</v>
      </c>
      <c r="M818" s="247" t="s">
        <v>6330</v>
      </c>
      <c r="N818" s="306"/>
      <c r="O818" s="307"/>
      <c r="P818" s="306"/>
    </row>
    <row r="819" spans="1:16">
      <c r="A819" s="254" t="s">
        <v>5514</v>
      </c>
      <c r="B819" s="255" t="s">
        <v>1389</v>
      </c>
      <c r="C819" s="257" t="s">
        <v>16</v>
      </c>
      <c r="D819" s="258" t="s">
        <v>6304</v>
      </c>
      <c r="E819" s="264" t="s">
        <v>1387</v>
      </c>
      <c r="F819" s="236" t="s">
        <v>1388</v>
      </c>
      <c r="G819" s="267" t="s">
        <v>2628</v>
      </c>
      <c r="H819" s="236" t="s">
        <v>5380</v>
      </c>
      <c r="I819" s="236" t="s">
        <v>2629</v>
      </c>
      <c r="J819" s="236" t="s">
        <v>2630</v>
      </c>
      <c r="K819" s="320">
        <v>-1</v>
      </c>
      <c r="L819" s="314">
        <v>1</v>
      </c>
      <c r="M819" s="247" t="s">
        <v>6330</v>
      </c>
      <c r="N819" s="306"/>
      <c r="O819" s="307"/>
      <c r="P819" s="306"/>
    </row>
    <row r="820" spans="1:16">
      <c r="A820" s="254" t="s">
        <v>5514</v>
      </c>
      <c r="B820" s="255" t="s">
        <v>1393</v>
      </c>
      <c r="C820" s="257" t="s">
        <v>16</v>
      </c>
      <c r="D820" s="263" t="s">
        <v>6305</v>
      </c>
      <c r="E820" s="264" t="s">
        <v>2625</v>
      </c>
      <c r="F820" s="236" t="s">
        <v>1392</v>
      </c>
      <c r="G820" s="267" t="s">
        <v>2624</v>
      </c>
      <c r="H820" s="236" t="s">
        <v>5380</v>
      </c>
      <c r="I820" s="236" t="s">
        <v>2625</v>
      </c>
      <c r="J820" s="236" t="s">
        <v>6306</v>
      </c>
      <c r="K820" s="328">
        <v>0</v>
      </c>
      <c r="L820" s="314">
        <v>1</v>
      </c>
      <c r="M820" s="268" t="s">
        <v>6330</v>
      </c>
      <c r="N820" s="306"/>
      <c r="O820" s="311"/>
      <c r="P820" s="229"/>
    </row>
    <row r="821" spans="1:16">
      <c r="A821" s="254" t="s">
        <v>5808</v>
      </c>
      <c r="B821" s="255" t="s">
        <v>1407</v>
      </c>
      <c r="C821" s="257" t="s">
        <v>16</v>
      </c>
      <c r="D821" s="258" t="s">
        <v>6319</v>
      </c>
      <c r="E821" s="264" t="s">
        <v>1399</v>
      </c>
      <c r="F821" s="280" t="s">
        <v>1400</v>
      </c>
      <c r="G821" s="267" t="s">
        <v>3185</v>
      </c>
      <c r="H821" s="236" t="s">
        <v>6307</v>
      </c>
      <c r="I821" s="236" t="s">
        <v>3186</v>
      </c>
      <c r="J821" s="236" t="s">
        <v>3187</v>
      </c>
      <c r="K821" s="329">
        <v>-1000</v>
      </c>
      <c r="L821" s="315">
        <v>1000</v>
      </c>
      <c r="M821" s="268" t="s">
        <v>6330</v>
      </c>
      <c r="N821" s="306"/>
      <c r="O821" s="307"/>
      <c r="P821" s="306"/>
    </row>
    <row r="822" spans="1:16">
      <c r="A822" s="257" t="s">
        <v>5514</v>
      </c>
      <c r="B822" s="256" t="s">
        <v>1411</v>
      </c>
      <c r="C822" s="257" t="s">
        <v>16</v>
      </c>
      <c r="D822" s="258" t="s">
        <v>5622</v>
      </c>
      <c r="E822" s="264" t="s">
        <v>1409</v>
      </c>
      <c r="F822" s="236" t="s">
        <v>3199</v>
      </c>
      <c r="G822" s="267" t="s">
        <v>3198</v>
      </c>
      <c r="H822" s="236" t="s">
        <v>6307</v>
      </c>
      <c r="I822" s="236" t="s">
        <v>3194</v>
      </c>
      <c r="J822" s="236" t="s">
        <v>3200</v>
      </c>
      <c r="K822" s="329">
        <v>-1000</v>
      </c>
      <c r="L822" s="315">
        <v>1000</v>
      </c>
      <c r="M822" s="247" t="s">
        <v>6330</v>
      </c>
      <c r="N822" s="306"/>
      <c r="O822" s="307"/>
      <c r="P822" s="306"/>
    </row>
    <row r="823" spans="1:16">
      <c r="A823" s="254" t="s">
        <v>5514</v>
      </c>
      <c r="B823" s="255" t="s">
        <v>1413</v>
      </c>
      <c r="C823" s="257" t="s">
        <v>16</v>
      </c>
      <c r="D823" s="258" t="s">
        <v>5619</v>
      </c>
      <c r="E823" s="264" t="s">
        <v>1409</v>
      </c>
      <c r="F823" s="236" t="s">
        <v>3195</v>
      </c>
      <c r="G823" s="267" t="s">
        <v>3193</v>
      </c>
      <c r="H823" s="236" t="s">
        <v>6307</v>
      </c>
      <c r="I823" s="236" t="s">
        <v>3194</v>
      </c>
      <c r="J823" s="236" t="s">
        <v>3196</v>
      </c>
      <c r="K823" s="329">
        <v>-1000</v>
      </c>
      <c r="L823" s="315">
        <v>1000</v>
      </c>
      <c r="M823" s="247" t="s">
        <v>6330</v>
      </c>
      <c r="N823" s="306"/>
      <c r="O823" s="307"/>
      <c r="P823" s="306"/>
    </row>
    <row r="824" spans="1:16">
      <c r="A824" s="254" t="s">
        <v>5514</v>
      </c>
      <c r="B824" s="255" t="s">
        <v>1419</v>
      </c>
      <c r="C824" s="257" t="s">
        <v>16</v>
      </c>
      <c r="D824" s="258" t="s">
        <v>6308</v>
      </c>
      <c r="E824" s="264" t="s">
        <v>3177</v>
      </c>
      <c r="F824" s="236" t="s">
        <v>1418</v>
      </c>
      <c r="G824" s="267" t="s">
        <v>3175</v>
      </c>
      <c r="H824" s="236" t="s">
        <v>6307</v>
      </c>
      <c r="I824" s="236" t="s">
        <v>3178</v>
      </c>
      <c r="J824" s="236" t="s">
        <v>6309</v>
      </c>
      <c r="K824" s="328">
        <v>-1000</v>
      </c>
      <c r="L824" s="314">
        <v>1000</v>
      </c>
      <c r="M824" s="247" t="s">
        <v>6330</v>
      </c>
      <c r="N824" s="306"/>
      <c r="O824" s="311"/>
      <c r="P824" s="229"/>
    </row>
    <row r="825" spans="1:16">
      <c r="A825" s="254" t="s">
        <v>5514</v>
      </c>
      <c r="B825" s="255" t="s">
        <v>1423</v>
      </c>
      <c r="C825" s="257" t="s">
        <v>16</v>
      </c>
      <c r="D825" s="263" t="s">
        <v>6311</v>
      </c>
      <c r="E825" s="264" t="s">
        <v>1421</v>
      </c>
      <c r="F825" s="236" t="s">
        <v>3190</v>
      </c>
      <c r="G825" s="267" t="s">
        <v>3189</v>
      </c>
      <c r="H825" s="236" t="s">
        <v>6307</v>
      </c>
      <c r="I825" s="236" t="s">
        <v>1421</v>
      </c>
      <c r="J825" s="236" t="s">
        <v>6310</v>
      </c>
      <c r="K825" s="329">
        <v>0</v>
      </c>
      <c r="L825" s="315">
        <v>1000</v>
      </c>
      <c r="M825" s="247" t="s">
        <v>6330</v>
      </c>
      <c r="N825" s="306"/>
      <c r="O825" s="307"/>
      <c r="P825" s="306"/>
    </row>
    <row r="826" spans="1:16">
      <c r="A826" s="254" t="s">
        <v>5514</v>
      </c>
      <c r="B826" s="255" t="s">
        <v>1425</v>
      </c>
      <c r="C826" s="257" t="s">
        <v>16</v>
      </c>
      <c r="D826" s="263" t="s">
        <v>5330</v>
      </c>
      <c r="E826" s="264" t="s">
        <v>1421</v>
      </c>
      <c r="F826" s="236" t="s">
        <v>3182</v>
      </c>
      <c r="G826" s="267" t="s">
        <v>3181</v>
      </c>
      <c r="H826" s="236" t="s">
        <v>6307</v>
      </c>
      <c r="I826" s="236" t="s">
        <v>1421</v>
      </c>
      <c r="J826" s="236" t="s">
        <v>3183</v>
      </c>
      <c r="K826" s="321">
        <v>0</v>
      </c>
      <c r="L826" s="315">
        <v>1000</v>
      </c>
      <c r="M826" s="247" t="s">
        <v>6330</v>
      </c>
      <c r="N826" s="306"/>
      <c r="O826" s="311"/>
      <c r="P826" s="229"/>
    </row>
    <row r="827" spans="1:16">
      <c r="A827" s="254" t="s">
        <v>5514</v>
      </c>
      <c r="B827" s="255" t="s">
        <v>1435</v>
      </c>
      <c r="C827" s="257" t="s">
        <v>16</v>
      </c>
      <c r="D827" s="258" t="s">
        <v>5843</v>
      </c>
      <c r="E827" s="264" t="s">
        <v>1433</v>
      </c>
      <c r="F827" s="236" t="s">
        <v>2021</v>
      </c>
      <c r="G827" s="267" t="s">
        <v>2019</v>
      </c>
      <c r="H827" s="236" t="s">
        <v>2014</v>
      </c>
      <c r="I827" s="236" t="s">
        <v>2020</v>
      </c>
      <c r="J827" s="236" t="s">
        <v>2022</v>
      </c>
      <c r="K827" s="320">
        <v>-5</v>
      </c>
      <c r="L827" s="314">
        <v>5</v>
      </c>
      <c r="M827" s="247" t="s">
        <v>6330</v>
      </c>
      <c r="N827" s="306"/>
      <c r="O827" s="307"/>
      <c r="P827" s="306"/>
    </row>
    <row r="828" spans="1:16">
      <c r="A828" s="254" t="s">
        <v>5514</v>
      </c>
      <c r="B828" s="255" t="s">
        <v>1437</v>
      </c>
      <c r="C828" s="257" t="s">
        <v>16</v>
      </c>
      <c r="D828" s="258" t="s">
        <v>6312</v>
      </c>
      <c r="E828" s="264" t="s">
        <v>1433</v>
      </c>
      <c r="F828" s="236" t="s">
        <v>2021</v>
      </c>
      <c r="G828" s="267" t="s">
        <v>2059</v>
      </c>
      <c r="H828" s="236" t="s">
        <v>2014</v>
      </c>
      <c r="I828" s="236" t="s">
        <v>2020</v>
      </c>
      <c r="J828" s="236" t="s">
        <v>2022</v>
      </c>
      <c r="K828" s="321">
        <v>-1000</v>
      </c>
      <c r="L828" s="315">
        <v>1000</v>
      </c>
      <c r="M828" s="247" t="s">
        <v>6330</v>
      </c>
      <c r="N828" s="308"/>
      <c r="O828" s="307"/>
      <c r="P828" s="306"/>
    </row>
    <row r="829" spans="1:16">
      <c r="A829" s="254" t="s">
        <v>5514</v>
      </c>
      <c r="B829" s="255" t="s">
        <v>1439</v>
      </c>
      <c r="C829" s="257" t="s">
        <v>16</v>
      </c>
      <c r="D829" s="258" t="s">
        <v>5845</v>
      </c>
      <c r="E829" s="264" t="s">
        <v>1433</v>
      </c>
      <c r="F829" s="236" t="s">
        <v>2062</v>
      </c>
      <c r="G829" s="267" t="s">
        <v>2061</v>
      </c>
      <c r="H829" s="236" t="s">
        <v>2014</v>
      </c>
      <c r="I829" s="236" t="s">
        <v>2020</v>
      </c>
      <c r="J829" s="236" t="s">
        <v>2063</v>
      </c>
      <c r="K829" s="321">
        <v>-1000</v>
      </c>
      <c r="L829" s="315">
        <v>1000</v>
      </c>
      <c r="M829" s="247" t="s">
        <v>6330</v>
      </c>
      <c r="N829" s="308"/>
      <c r="O829" s="307"/>
      <c r="P829" s="306"/>
    </row>
    <row r="830" spans="1:16">
      <c r="A830" s="254" t="s">
        <v>5514</v>
      </c>
      <c r="B830" s="255" t="s">
        <v>1441</v>
      </c>
      <c r="C830" s="257" t="s">
        <v>16</v>
      </c>
      <c r="D830" s="258" t="s">
        <v>6320</v>
      </c>
      <c r="E830" s="264" t="s">
        <v>1433</v>
      </c>
      <c r="F830" s="236" t="s">
        <v>2021</v>
      </c>
      <c r="G830" s="267" t="s">
        <v>2057</v>
      </c>
      <c r="H830" s="236" t="s">
        <v>2014</v>
      </c>
      <c r="I830" s="236" t="s">
        <v>2020</v>
      </c>
      <c r="J830" s="236" t="s">
        <v>2022</v>
      </c>
      <c r="K830" s="321">
        <v>-1000</v>
      </c>
      <c r="L830" s="315">
        <v>1000</v>
      </c>
      <c r="M830" s="247" t="s">
        <v>6330</v>
      </c>
      <c r="N830" s="308"/>
      <c r="O830" s="307"/>
      <c r="P830" s="306"/>
    </row>
    <row r="831" spans="1:16" s="269" customFormat="1">
      <c r="A831" s="254" t="s">
        <v>5514</v>
      </c>
      <c r="B831" s="255" t="s">
        <v>1445</v>
      </c>
      <c r="C831" s="257" t="s">
        <v>16</v>
      </c>
      <c r="D831" s="258" t="s">
        <v>5799</v>
      </c>
      <c r="E831" s="264" t="s">
        <v>2051</v>
      </c>
      <c r="F831" s="236" t="s">
        <v>1444</v>
      </c>
      <c r="G831" s="267" t="s">
        <v>2055</v>
      </c>
      <c r="H831" s="236" t="s">
        <v>2014</v>
      </c>
      <c r="I831" s="236" t="s">
        <v>2052</v>
      </c>
      <c r="J831" s="236" t="s">
        <v>2053</v>
      </c>
      <c r="K831" s="321">
        <v>-1000</v>
      </c>
      <c r="L831" s="315">
        <v>1000</v>
      </c>
      <c r="M831" s="247" t="s">
        <v>6330</v>
      </c>
      <c r="N831" s="308"/>
      <c r="O831" s="307"/>
      <c r="P831" s="306"/>
    </row>
    <row r="832" spans="1:16" s="269" customFormat="1">
      <c r="A832" s="254" t="s">
        <v>5514</v>
      </c>
      <c r="B832" s="255" t="s">
        <v>1448</v>
      </c>
      <c r="C832" s="257" t="s">
        <v>16</v>
      </c>
      <c r="D832" s="258" t="s">
        <v>6321</v>
      </c>
      <c r="E832" s="264" t="s">
        <v>2051</v>
      </c>
      <c r="F832" s="236" t="s">
        <v>1444</v>
      </c>
      <c r="G832" s="267" t="s">
        <v>2050</v>
      </c>
      <c r="H832" s="236" t="s">
        <v>2014</v>
      </c>
      <c r="I832" s="236" t="s">
        <v>2052</v>
      </c>
      <c r="J832" s="236" t="s">
        <v>2053</v>
      </c>
      <c r="K832" s="321">
        <v>-1000</v>
      </c>
      <c r="L832" s="315">
        <v>1000</v>
      </c>
      <c r="M832" s="247" t="s">
        <v>6330</v>
      </c>
      <c r="N832" s="308"/>
      <c r="O832" s="307"/>
      <c r="P832" s="306"/>
    </row>
    <row r="833" spans="1:16">
      <c r="A833" s="254" t="s">
        <v>5514</v>
      </c>
      <c r="B833" s="255" t="s">
        <v>1452</v>
      </c>
      <c r="C833" s="257" t="s">
        <v>16</v>
      </c>
      <c r="D833" s="258" t="s">
        <v>5734</v>
      </c>
      <c r="E833" s="264" t="s">
        <v>1450</v>
      </c>
      <c r="F833" s="236" t="s">
        <v>2047</v>
      </c>
      <c r="G833" s="267" t="s">
        <v>2046</v>
      </c>
      <c r="H833" s="236" t="s">
        <v>2014</v>
      </c>
      <c r="I833" s="236" t="s">
        <v>2015</v>
      </c>
      <c r="J833" s="236" t="s">
        <v>2048</v>
      </c>
      <c r="K833" s="321">
        <v>-1000</v>
      </c>
      <c r="L833" s="315">
        <v>1000</v>
      </c>
      <c r="M833" s="247" t="s">
        <v>6330</v>
      </c>
      <c r="N833" s="306"/>
      <c r="O833" s="307"/>
      <c r="P833" s="306"/>
    </row>
    <row r="834" spans="1:16">
      <c r="A834" s="255" t="s">
        <v>5514</v>
      </c>
      <c r="B834" s="255" t="s">
        <v>1454</v>
      </c>
      <c r="C834" s="257" t="s">
        <v>16</v>
      </c>
      <c r="D834" s="258" t="s">
        <v>5726</v>
      </c>
      <c r="E834" s="264" t="s">
        <v>1450</v>
      </c>
      <c r="F834" s="236" t="s">
        <v>2043</v>
      </c>
      <c r="G834" s="267" t="s">
        <v>2042</v>
      </c>
      <c r="H834" s="236" t="s">
        <v>2014</v>
      </c>
      <c r="I834" s="236" t="s">
        <v>2015</v>
      </c>
      <c r="J834" s="236" t="s">
        <v>2044</v>
      </c>
      <c r="K834" s="321">
        <v>-1000</v>
      </c>
      <c r="L834" s="315">
        <v>1000</v>
      </c>
      <c r="M834" s="247" t="s">
        <v>6330</v>
      </c>
      <c r="N834" s="306"/>
      <c r="O834" s="307"/>
      <c r="P834" s="306"/>
    </row>
    <row r="835" spans="1:16">
      <c r="A835" s="254" t="s">
        <v>5514</v>
      </c>
      <c r="B835" s="255" t="s">
        <v>1458</v>
      </c>
      <c r="C835" s="257" t="s">
        <v>16</v>
      </c>
      <c r="D835" s="258" t="s">
        <v>5728</v>
      </c>
      <c r="E835" s="264" t="s">
        <v>1456</v>
      </c>
      <c r="F835" s="236" t="s">
        <v>2039</v>
      </c>
      <c r="G835" s="267" t="s">
        <v>2037</v>
      </c>
      <c r="H835" s="236" t="s">
        <v>2014</v>
      </c>
      <c r="I835" s="236" t="s">
        <v>2038</v>
      </c>
      <c r="J835" s="236" t="s">
        <v>5727</v>
      </c>
      <c r="K835" s="321">
        <v>-1000</v>
      </c>
      <c r="L835" s="315">
        <v>1000</v>
      </c>
      <c r="M835" s="247" t="s">
        <v>6330</v>
      </c>
      <c r="N835" s="306"/>
      <c r="O835" s="307"/>
      <c r="P835" s="306"/>
    </row>
    <row r="836" spans="1:16">
      <c r="A836" s="254" t="s">
        <v>5514</v>
      </c>
      <c r="B836" s="255" t="s">
        <v>1464</v>
      </c>
      <c r="C836" s="257" t="s">
        <v>16</v>
      </c>
      <c r="D836" s="258" t="s">
        <v>5759</v>
      </c>
      <c r="E836" s="264" t="s">
        <v>1462</v>
      </c>
      <c r="F836" s="236" t="s">
        <v>2034</v>
      </c>
      <c r="G836" s="267" t="s">
        <v>2032</v>
      </c>
      <c r="H836" s="236" t="s">
        <v>2014</v>
      </c>
      <c r="I836" s="236" t="s">
        <v>2033</v>
      </c>
      <c r="J836" s="236" t="s">
        <v>5760</v>
      </c>
      <c r="K836" s="321">
        <v>-1000</v>
      </c>
      <c r="L836" s="315">
        <v>1000</v>
      </c>
      <c r="M836" s="247" t="s">
        <v>6330</v>
      </c>
      <c r="N836" s="306"/>
      <c r="O836" s="307"/>
      <c r="P836" s="306"/>
    </row>
    <row r="837" spans="1:16">
      <c r="A837" s="254" t="s">
        <v>5514</v>
      </c>
      <c r="B837" s="255" t="s">
        <v>1468</v>
      </c>
      <c r="C837" s="257" t="s">
        <v>16</v>
      </c>
      <c r="D837" s="258" t="s">
        <v>6322</v>
      </c>
      <c r="E837" s="264" t="s">
        <v>1466</v>
      </c>
      <c r="F837" s="236" t="s">
        <v>2016</v>
      </c>
      <c r="G837" s="267" t="s">
        <v>2030</v>
      </c>
      <c r="H837" s="236" t="s">
        <v>2014</v>
      </c>
      <c r="I837" s="236" t="s">
        <v>2015</v>
      </c>
      <c r="J837" s="236" t="s">
        <v>5762</v>
      </c>
      <c r="K837" s="320">
        <v>0</v>
      </c>
      <c r="L837" s="314">
        <v>1</v>
      </c>
      <c r="M837" s="247" t="s">
        <v>6330</v>
      </c>
      <c r="N837" s="306"/>
      <c r="O837" s="307"/>
      <c r="P837" s="306"/>
    </row>
    <row r="838" spans="1:16">
      <c r="A838" s="254" t="s">
        <v>5514</v>
      </c>
      <c r="B838" s="255" t="s">
        <v>1470</v>
      </c>
      <c r="C838" s="257" t="s">
        <v>16</v>
      </c>
      <c r="D838" s="258" t="s">
        <v>5763</v>
      </c>
      <c r="E838" s="264" t="s">
        <v>1466</v>
      </c>
      <c r="F838" s="236" t="s">
        <v>2016</v>
      </c>
      <c r="G838" s="267" t="s">
        <v>2026</v>
      </c>
      <c r="H838" s="236" t="s">
        <v>2014</v>
      </c>
      <c r="I838" s="236" t="s">
        <v>2015</v>
      </c>
      <c r="J838" s="236" t="s">
        <v>5762</v>
      </c>
      <c r="K838" s="320">
        <v>-1</v>
      </c>
      <c r="L838" s="314">
        <v>0</v>
      </c>
      <c r="M838" s="247" t="s">
        <v>6330</v>
      </c>
      <c r="N838" s="306"/>
      <c r="O838" s="311"/>
      <c r="P838" s="229"/>
    </row>
    <row r="839" spans="1:16">
      <c r="A839" s="255" t="s">
        <v>5514</v>
      </c>
      <c r="B839" s="255" t="s">
        <v>1474</v>
      </c>
      <c r="C839" s="257" t="s">
        <v>16</v>
      </c>
      <c r="D839" s="258" t="s">
        <v>5468</v>
      </c>
      <c r="E839" s="264" t="s">
        <v>1472</v>
      </c>
      <c r="F839" s="236" t="s">
        <v>1473</v>
      </c>
      <c r="G839" s="267" t="s">
        <v>2608</v>
      </c>
      <c r="H839" s="236" t="s">
        <v>2586</v>
      </c>
      <c r="I839" s="236" t="s">
        <v>1472</v>
      </c>
      <c r="J839" s="236" t="s">
        <v>5469</v>
      </c>
      <c r="K839" s="320">
        <v>-1</v>
      </c>
      <c r="L839" s="314">
        <v>1</v>
      </c>
      <c r="M839" s="247" t="s">
        <v>6330</v>
      </c>
      <c r="N839" s="306"/>
      <c r="O839" s="307"/>
      <c r="P839" s="306"/>
    </row>
    <row r="840" spans="1:16">
      <c r="A840" s="254" t="s">
        <v>5514</v>
      </c>
      <c r="B840" s="286" t="s">
        <v>1476</v>
      </c>
      <c r="C840" s="257" t="s">
        <v>16</v>
      </c>
      <c r="D840" s="258" t="s">
        <v>6326</v>
      </c>
      <c r="E840" s="236" t="s">
        <v>1692</v>
      </c>
      <c r="F840" s="236" t="s">
        <v>2605</v>
      </c>
      <c r="G840" s="267" t="s">
        <v>2604</v>
      </c>
      <c r="H840" s="236" t="s">
        <v>2586</v>
      </c>
      <c r="I840" s="236" t="s">
        <v>1692</v>
      </c>
      <c r="J840" s="236" t="s">
        <v>2606</v>
      </c>
      <c r="K840" s="320">
        <v>-1</v>
      </c>
      <c r="L840" s="314">
        <v>1</v>
      </c>
      <c r="M840" s="247" t="s">
        <v>6330</v>
      </c>
      <c r="N840" s="306"/>
      <c r="O840" s="307"/>
      <c r="P840" s="306"/>
    </row>
    <row r="841" spans="1:16">
      <c r="A841" s="254" t="s">
        <v>5808</v>
      </c>
      <c r="B841" s="255" t="s">
        <v>1478</v>
      </c>
      <c r="C841" s="257" t="s">
        <v>16</v>
      </c>
      <c r="D841" s="258" t="s">
        <v>5483</v>
      </c>
      <c r="E841" s="264" t="s">
        <v>1692</v>
      </c>
      <c r="F841" s="236" t="s">
        <v>2587</v>
      </c>
      <c r="G841" s="267" t="s">
        <v>2585</v>
      </c>
      <c r="H841" s="236" t="s">
        <v>2586</v>
      </c>
      <c r="I841" s="236" t="s">
        <v>1692</v>
      </c>
      <c r="J841" s="236" t="s">
        <v>2588</v>
      </c>
      <c r="K841" s="320">
        <v>-1</v>
      </c>
      <c r="L841" s="314">
        <v>1</v>
      </c>
      <c r="M841" s="268" t="s">
        <v>6330</v>
      </c>
      <c r="N841" s="306"/>
      <c r="O841" s="307"/>
      <c r="P841" s="306"/>
    </row>
    <row r="842" spans="1:16">
      <c r="A842" s="254" t="s">
        <v>5514</v>
      </c>
      <c r="B842" s="255" t="s">
        <v>1482</v>
      </c>
      <c r="C842" s="257" t="s">
        <v>16</v>
      </c>
      <c r="D842" s="258" t="s">
        <v>5829</v>
      </c>
      <c r="E842" s="264" t="s">
        <v>2392</v>
      </c>
      <c r="F842" s="236" t="s">
        <v>2394</v>
      </c>
      <c r="G842" s="267" t="s">
        <v>2595</v>
      </c>
      <c r="H842" s="236" t="s">
        <v>2586</v>
      </c>
      <c r="I842" s="236" t="s">
        <v>2393</v>
      </c>
      <c r="J842" s="236" t="s">
        <v>6313</v>
      </c>
      <c r="K842" s="320">
        <v>-1</v>
      </c>
      <c r="L842" s="314">
        <v>1</v>
      </c>
      <c r="M842" s="247" t="s">
        <v>6330</v>
      </c>
      <c r="N842" s="306"/>
      <c r="O842" s="307"/>
      <c r="P842" s="306"/>
    </row>
    <row r="843" spans="1:16" s="269" customFormat="1">
      <c r="A843" s="254" t="s">
        <v>5514</v>
      </c>
      <c r="B843" s="255" t="s">
        <v>1484</v>
      </c>
      <c r="C843" s="257" t="s">
        <v>16</v>
      </c>
      <c r="D843" s="258" t="s">
        <v>5826</v>
      </c>
      <c r="E843" s="264" t="s">
        <v>1480</v>
      </c>
      <c r="F843" s="236" t="s">
        <v>2399</v>
      </c>
      <c r="G843" s="267" t="s">
        <v>2397</v>
      </c>
      <c r="H843" s="236" t="s">
        <v>2379</v>
      </c>
      <c r="I843" s="236" t="s">
        <v>2398</v>
      </c>
      <c r="J843" s="236" t="s">
        <v>2400</v>
      </c>
      <c r="K843" s="320">
        <v>0</v>
      </c>
      <c r="L843" s="314">
        <v>1</v>
      </c>
      <c r="M843" s="247" t="s">
        <v>6330</v>
      </c>
      <c r="N843" s="306"/>
      <c r="O843" s="307"/>
      <c r="P843" s="306"/>
    </row>
    <row r="844" spans="1:16">
      <c r="A844" s="254" t="s">
        <v>5514</v>
      </c>
      <c r="B844" s="255" t="s">
        <v>1488</v>
      </c>
      <c r="C844" s="257" t="s">
        <v>16</v>
      </c>
      <c r="D844" s="258" t="s">
        <v>6314</v>
      </c>
      <c r="E844" s="264" t="s">
        <v>2392</v>
      </c>
      <c r="F844" s="236" t="s">
        <v>2394</v>
      </c>
      <c r="G844" s="267" t="s">
        <v>2391</v>
      </c>
      <c r="H844" s="236" t="s">
        <v>2379</v>
      </c>
      <c r="I844" s="236" t="s">
        <v>2393</v>
      </c>
      <c r="J844" s="236" t="s">
        <v>6313</v>
      </c>
      <c r="K844" s="321">
        <v>-1000</v>
      </c>
      <c r="L844" s="315">
        <v>1000</v>
      </c>
      <c r="M844" s="247" t="s">
        <v>6330</v>
      </c>
      <c r="N844" s="306"/>
      <c r="O844" s="307"/>
      <c r="P844" s="306"/>
    </row>
    <row r="845" spans="1:16" s="269" customFormat="1">
      <c r="A845" s="173"/>
      <c r="B845" s="173"/>
      <c r="C845" s="174" t="s">
        <v>16</v>
      </c>
      <c r="D845" s="199" t="s">
        <v>5786</v>
      </c>
      <c r="E845" s="200" t="s">
        <v>1692</v>
      </c>
      <c r="F845" s="184" t="s">
        <v>1692</v>
      </c>
      <c r="G845" s="187" t="s">
        <v>1692</v>
      </c>
      <c r="H845" s="184" t="s">
        <v>1636</v>
      </c>
      <c r="I845" s="184" t="s">
        <v>1692</v>
      </c>
      <c r="J845" s="184" t="s">
        <v>1692</v>
      </c>
      <c r="K845" s="174">
        <v>-1000</v>
      </c>
      <c r="L845" s="175">
        <v>1000</v>
      </c>
      <c r="M845" s="229" t="s">
        <v>6330</v>
      </c>
      <c r="N845" s="322"/>
      <c r="O845" s="311"/>
      <c r="P845" s="229"/>
    </row>
    <row r="846" spans="1:16">
      <c r="A846" s="173"/>
      <c r="B846" s="173"/>
      <c r="C846" s="174" t="s">
        <v>16</v>
      </c>
      <c r="D846" s="199" t="s">
        <v>5323</v>
      </c>
      <c r="E846" s="200" t="s">
        <v>1692</v>
      </c>
      <c r="F846" s="184" t="s">
        <v>1729</v>
      </c>
      <c r="G846" s="187" t="s">
        <v>1727</v>
      </c>
      <c r="H846" s="184" t="s">
        <v>1728</v>
      </c>
      <c r="I846" s="184" t="s">
        <v>1692</v>
      </c>
      <c r="J846" s="184" t="s">
        <v>1730</v>
      </c>
      <c r="K846" s="174">
        <v>-1000</v>
      </c>
      <c r="L846" s="175">
        <v>1000</v>
      </c>
      <c r="M846" s="229" t="s">
        <v>6330</v>
      </c>
      <c r="N846" s="306" t="s">
        <v>1727</v>
      </c>
      <c r="O846" s="307">
        <v>0</v>
      </c>
      <c r="P846" s="306">
        <v>5</v>
      </c>
    </row>
    <row r="847" spans="1:16" s="269" customFormat="1">
      <c r="A847" s="181"/>
      <c r="B847" s="181"/>
      <c r="C847" s="174" t="s">
        <v>16</v>
      </c>
      <c r="D847" s="204" t="s">
        <v>6377</v>
      </c>
      <c r="E847" s="205" t="s">
        <v>1692</v>
      </c>
      <c r="F847" s="186" t="s">
        <v>1692</v>
      </c>
      <c r="G847" s="188" t="s">
        <v>1692</v>
      </c>
      <c r="H847" s="186" t="s">
        <v>1728</v>
      </c>
      <c r="I847" s="186" t="s">
        <v>1692</v>
      </c>
      <c r="J847" s="186" t="s">
        <v>1692</v>
      </c>
      <c r="K847" s="179">
        <v>-1000</v>
      </c>
      <c r="L847" s="183">
        <v>0</v>
      </c>
      <c r="M847" s="229" t="s">
        <v>6330</v>
      </c>
      <c r="N847" s="322"/>
      <c r="O847" s="311"/>
      <c r="P847" s="229"/>
    </row>
    <row r="848" spans="1:16">
      <c r="A848" s="173"/>
      <c r="B848" s="173"/>
      <c r="C848" s="174" t="s">
        <v>16</v>
      </c>
      <c r="D848" s="199" t="s">
        <v>5261</v>
      </c>
      <c r="E848" s="200" t="s">
        <v>1692</v>
      </c>
      <c r="F848" s="184" t="s">
        <v>1747</v>
      </c>
      <c r="G848" s="187" t="s">
        <v>1745</v>
      </c>
      <c r="H848" s="184" t="s">
        <v>1746</v>
      </c>
      <c r="I848" s="184" t="s">
        <v>1692</v>
      </c>
      <c r="J848" s="184" t="s">
        <v>1748</v>
      </c>
      <c r="K848" s="174">
        <v>-1000</v>
      </c>
      <c r="L848" s="175">
        <v>1000</v>
      </c>
      <c r="M848" s="229" t="s">
        <v>6330</v>
      </c>
      <c r="N848" s="308" t="s">
        <v>1745</v>
      </c>
      <c r="O848" s="307">
        <v>-1</v>
      </c>
      <c r="P848" s="306">
        <v>1</v>
      </c>
    </row>
    <row r="849" spans="1:19">
      <c r="A849" s="173"/>
      <c r="B849" s="173"/>
      <c r="C849" s="174" t="s">
        <v>16</v>
      </c>
      <c r="D849" s="199" t="s">
        <v>5262</v>
      </c>
      <c r="E849" s="200" t="s">
        <v>1692</v>
      </c>
      <c r="F849" s="184" t="s">
        <v>1751</v>
      </c>
      <c r="G849" s="187" t="s">
        <v>1750</v>
      </c>
      <c r="H849" s="184" t="s">
        <v>1746</v>
      </c>
      <c r="I849" s="184" t="s">
        <v>1692</v>
      </c>
      <c r="J849" s="184" t="s">
        <v>1752</v>
      </c>
      <c r="K849" s="174">
        <v>-1000</v>
      </c>
      <c r="L849" s="175">
        <v>1000</v>
      </c>
      <c r="M849" s="229" t="s">
        <v>6330</v>
      </c>
      <c r="N849" s="308" t="s">
        <v>1750</v>
      </c>
      <c r="O849" s="307">
        <v>-1</v>
      </c>
      <c r="P849" s="306">
        <v>1</v>
      </c>
    </row>
    <row r="850" spans="1:19" s="269" customFormat="1">
      <c r="A850" s="173"/>
      <c r="B850" s="173"/>
      <c r="C850" s="174" t="s">
        <v>16</v>
      </c>
      <c r="D850" s="199" t="s">
        <v>5263</v>
      </c>
      <c r="E850" s="200" t="s">
        <v>1692</v>
      </c>
      <c r="F850" s="184" t="s">
        <v>1751</v>
      </c>
      <c r="G850" s="187" t="s">
        <v>1754</v>
      </c>
      <c r="H850" s="184" t="s">
        <v>1746</v>
      </c>
      <c r="I850" s="184" t="s">
        <v>1692</v>
      </c>
      <c r="J850" s="184" t="s">
        <v>1752</v>
      </c>
      <c r="K850" s="174">
        <v>-1000</v>
      </c>
      <c r="L850" s="175">
        <v>1000</v>
      </c>
      <c r="M850" s="229" t="s">
        <v>6330</v>
      </c>
      <c r="N850" s="308" t="s">
        <v>1754</v>
      </c>
      <c r="O850" s="307">
        <v>-1</v>
      </c>
      <c r="P850" s="306">
        <v>1</v>
      </c>
    </row>
    <row r="851" spans="1:19">
      <c r="A851" s="173"/>
      <c r="B851" s="173"/>
      <c r="C851" s="174" t="s">
        <v>16</v>
      </c>
      <c r="D851" s="199" t="s">
        <v>5264</v>
      </c>
      <c r="E851" s="200" t="s">
        <v>1692</v>
      </c>
      <c r="F851" s="184" t="s">
        <v>1692</v>
      </c>
      <c r="G851" s="187" t="s">
        <v>1756</v>
      </c>
      <c r="H851" s="184" t="s">
        <v>1746</v>
      </c>
      <c r="I851" s="184" t="s">
        <v>1692</v>
      </c>
      <c r="J851" s="184" t="s">
        <v>1692</v>
      </c>
      <c r="K851" s="174">
        <v>-1000</v>
      </c>
      <c r="L851" s="175">
        <v>1000</v>
      </c>
      <c r="M851" s="229" t="s">
        <v>6330</v>
      </c>
      <c r="N851" s="229"/>
      <c r="O851" s="311"/>
      <c r="P851" s="229"/>
    </row>
    <row r="852" spans="1:19">
      <c r="A852" s="173"/>
      <c r="B852" s="173"/>
      <c r="C852" s="174" t="s">
        <v>16</v>
      </c>
      <c r="D852" s="199" t="s">
        <v>6257</v>
      </c>
      <c r="E852" s="200" t="s">
        <v>1692</v>
      </c>
      <c r="F852" s="184" t="s">
        <v>1775</v>
      </c>
      <c r="G852" s="187" t="s">
        <v>1774</v>
      </c>
      <c r="H852" s="184" t="s">
        <v>1764</v>
      </c>
      <c r="I852" s="184" t="s">
        <v>1692</v>
      </c>
      <c r="J852" s="184" t="s">
        <v>1776</v>
      </c>
      <c r="K852" s="174">
        <v>-1000</v>
      </c>
      <c r="L852" s="175">
        <v>1000</v>
      </c>
      <c r="M852" s="229" t="s">
        <v>6330</v>
      </c>
      <c r="N852" s="306" t="s">
        <v>6435</v>
      </c>
      <c r="O852" s="307">
        <v>0</v>
      </c>
      <c r="P852" s="306">
        <v>1000</v>
      </c>
      <c r="Q852" s="325" t="s">
        <v>6436</v>
      </c>
      <c r="R852" s="326">
        <v>-1000</v>
      </c>
      <c r="S852" s="325">
        <v>0</v>
      </c>
    </row>
    <row r="853" spans="1:19">
      <c r="A853" s="173"/>
      <c r="B853" s="173"/>
      <c r="C853" s="174" t="s">
        <v>16</v>
      </c>
      <c r="D853" s="199" t="s">
        <v>5352</v>
      </c>
      <c r="E853" s="200" t="s">
        <v>1692</v>
      </c>
      <c r="F853" s="184" t="s">
        <v>1692</v>
      </c>
      <c r="G853" s="187" t="s">
        <v>1692</v>
      </c>
      <c r="H853" s="184" t="s">
        <v>1764</v>
      </c>
      <c r="I853" s="184" t="s">
        <v>1692</v>
      </c>
      <c r="J853" s="184" t="s">
        <v>1692</v>
      </c>
      <c r="K853" s="174">
        <v>-1000</v>
      </c>
      <c r="L853" s="175">
        <v>1000</v>
      </c>
      <c r="M853" s="229" t="s">
        <v>6330</v>
      </c>
      <c r="N853" s="247"/>
      <c r="O853" s="312"/>
      <c r="P853" s="268"/>
    </row>
    <row r="854" spans="1:19">
      <c r="A854" s="173"/>
      <c r="B854" s="173"/>
      <c r="C854" s="174" t="s">
        <v>16</v>
      </c>
      <c r="D854" s="199" t="s">
        <v>5287</v>
      </c>
      <c r="E854" s="200" t="s">
        <v>1692</v>
      </c>
      <c r="F854" s="184" t="s">
        <v>1692</v>
      </c>
      <c r="G854" s="187" t="s">
        <v>1692</v>
      </c>
      <c r="H854" s="184" t="s">
        <v>1764</v>
      </c>
      <c r="I854" s="184" t="s">
        <v>1692</v>
      </c>
      <c r="J854" s="184" t="s">
        <v>1692</v>
      </c>
      <c r="K854" s="174">
        <v>-1000</v>
      </c>
      <c r="L854" s="175">
        <v>1000</v>
      </c>
      <c r="M854" s="229" t="s">
        <v>6330</v>
      </c>
      <c r="N854" s="247"/>
      <c r="O854" s="312"/>
      <c r="P854" s="268"/>
    </row>
    <row r="855" spans="1:19">
      <c r="A855" s="173"/>
      <c r="B855" s="173"/>
      <c r="C855" s="174" t="s">
        <v>16</v>
      </c>
      <c r="D855" s="199" t="s">
        <v>5267</v>
      </c>
      <c r="E855" s="200" t="s">
        <v>1692</v>
      </c>
      <c r="F855" s="184" t="s">
        <v>1692</v>
      </c>
      <c r="G855" s="187" t="s">
        <v>1692</v>
      </c>
      <c r="H855" s="184" t="s">
        <v>1764</v>
      </c>
      <c r="I855" s="184" t="s">
        <v>1692</v>
      </c>
      <c r="J855" s="184" t="s">
        <v>1692</v>
      </c>
      <c r="K855" s="174">
        <v>-1000</v>
      </c>
      <c r="L855" s="175">
        <v>1000</v>
      </c>
      <c r="M855" s="229" t="s">
        <v>6330</v>
      </c>
      <c r="N855" s="322"/>
      <c r="O855" s="311"/>
      <c r="P855" s="229"/>
    </row>
    <row r="856" spans="1:19">
      <c r="A856" s="173"/>
      <c r="B856" s="173"/>
      <c r="C856" s="174" t="s">
        <v>16</v>
      </c>
      <c r="D856" s="199" t="s">
        <v>6353</v>
      </c>
      <c r="E856" s="200" t="s">
        <v>1692</v>
      </c>
      <c r="F856" s="184" t="s">
        <v>1692</v>
      </c>
      <c r="G856" s="187" t="s">
        <v>1692</v>
      </c>
      <c r="H856" s="184" t="s">
        <v>1764</v>
      </c>
      <c r="I856" s="184" t="s">
        <v>1692</v>
      </c>
      <c r="J856" s="184" t="s">
        <v>1692</v>
      </c>
      <c r="K856" s="330">
        <v>-1000</v>
      </c>
      <c r="L856" s="175">
        <v>1000</v>
      </c>
      <c r="M856" s="229" t="s">
        <v>6330</v>
      </c>
      <c r="N856" s="247"/>
      <c r="O856" s="312"/>
      <c r="P856" s="268"/>
    </row>
    <row r="857" spans="1:19" s="269" customFormat="1">
      <c r="A857" s="173"/>
      <c r="B857" s="173"/>
      <c r="C857" s="174" t="s">
        <v>16</v>
      </c>
      <c r="D857" s="199" t="s">
        <v>5266</v>
      </c>
      <c r="E857" s="200" t="s">
        <v>1692</v>
      </c>
      <c r="F857" s="184" t="s">
        <v>1692</v>
      </c>
      <c r="G857" s="187" t="s">
        <v>1692</v>
      </c>
      <c r="H857" s="184" t="s">
        <v>1764</v>
      </c>
      <c r="I857" s="184" t="s">
        <v>1692</v>
      </c>
      <c r="J857" s="184" t="s">
        <v>1692</v>
      </c>
      <c r="K857" s="330">
        <v>-1000</v>
      </c>
      <c r="L857" s="175">
        <v>1000</v>
      </c>
      <c r="M857" s="229" t="s">
        <v>6330</v>
      </c>
      <c r="N857" s="247"/>
      <c r="O857" s="312"/>
      <c r="P857" s="268"/>
    </row>
    <row r="858" spans="1:19">
      <c r="A858" s="173"/>
      <c r="B858" s="173"/>
      <c r="C858" s="174" t="s">
        <v>16</v>
      </c>
      <c r="D858" s="204" t="s">
        <v>6336</v>
      </c>
      <c r="E858" s="200" t="s">
        <v>1692</v>
      </c>
      <c r="F858" s="184" t="s">
        <v>1692</v>
      </c>
      <c r="G858" s="187" t="s">
        <v>1692</v>
      </c>
      <c r="H858" s="184" t="s">
        <v>1764</v>
      </c>
      <c r="I858" s="184" t="s">
        <v>1692</v>
      </c>
      <c r="J858" s="184" t="s">
        <v>1692</v>
      </c>
      <c r="K858" s="174">
        <v>0</v>
      </c>
      <c r="L858" s="175">
        <v>1000</v>
      </c>
      <c r="M858" s="229" t="s">
        <v>6330</v>
      </c>
      <c r="N858" s="322"/>
      <c r="O858" s="311"/>
      <c r="P858" s="229"/>
    </row>
    <row r="859" spans="1:19">
      <c r="A859" s="173"/>
      <c r="B859" s="173"/>
      <c r="C859" s="174" t="s">
        <v>16</v>
      </c>
      <c r="D859" s="199" t="s">
        <v>5265</v>
      </c>
      <c r="E859" s="200" t="s">
        <v>1692</v>
      </c>
      <c r="F859" s="184" t="s">
        <v>1692</v>
      </c>
      <c r="G859" s="187" t="s">
        <v>1692</v>
      </c>
      <c r="H859" s="184" t="s">
        <v>1764</v>
      </c>
      <c r="I859" s="184" t="s">
        <v>1692</v>
      </c>
      <c r="J859" s="184" t="s">
        <v>1692</v>
      </c>
      <c r="K859" s="174">
        <v>0</v>
      </c>
      <c r="L859" s="175">
        <v>1000</v>
      </c>
      <c r="M859" s="229" t="s">
        <v>6330</v>
      </c>
      <c r="N859" s="322"/>
      <c r="O859" s="311"/>
      <c r="P859" s="229"/>
    </row>
    <row r="860" spans="1:19">
      <c r="A860" s="173"/>
      <c r="B860" s="173"/>
      <c r="C860" s="174" t="s">
        <v>16</v>
      </c>
      <c r="D860" s="199" t="s">
        <v>5351</v>
      </c>
      <c r="E860" s="200" t="s">
        <v>1692</v>
      </c>
      <c r="F860" s="184" t="s">
        <v>1692</v>
      </c>
      <c r="G860" s="187" t="s">
        <v>1692</v>
      </c>
      <c r="H860" s="184" t="s">
        <v>1764</v>
      </c>
      <c r="I860" s="184" t="s">
        <v>1692</v>
      </c>
      <c r="J860" s="184" t="s">
        <v>1692</v>
      </c>
      <c r="K860" s="174">
        <v>0</v>
      </c>
      <c r="L860" s="175">
        <v>1000</v>
      </c>
      <c r="M860" s="229" t="s">
        <v>6330</v>
      </c>
      <c r="N860" s="247"/>
      <c r="O860" s="312"/>
      <c r="P860" s="268"/>
    </row>
    <row r="861" spans="1:19">
      <c r="A861" s="173"/>
      <c r="B861" s="173"/>
      <c r="C861" s="174" t="s">
        <v>16</v>
      </c>
      <c r="D861" s="204" t="s">
        <v>6416</v>
      </c>
      <c r="E861" s="200" t="s">
        <v>1692</v>
      </c>
      <c r="F861" s="184" t="s">
        <v>1692</v>
      </c>
      <c r="G861" s="187" t="s">
        <v>1692</v>
      </c>
      <c r="H861" s="184" t="s">
        <v>1764</v>
      </c>
      <c r="I861" s="184" t="s">
        <v>1692</v>
      </c>
      <c r="J861" s="184" t="s">
        <v>1692</v>
      </c>
      <c r="K861" s="174">
        <v>0</v>
      </c>
      <c r="L861" s="175">
        <v>1000</v>
      </c>
      <c r="M861" s="229" t="s">
        <v>6330</v>
      </c>
      <c r="N861" s="247"/>
      <c r="O861" s="312"/>
      <c r="P861" s="268"/>
    </row>
    <row r="862" spans="1:19">
      <c r="A862" s="173"/>
      <c r="B862" s="173"/>
      <c r="C862" s="174" t="s">
        <v>16</v>
      </c>
      <c r="D862" s="204" t="s">
        <v>6337</v>
      </c>
      <c r="E862" s="200" t="s">
        <v>1692</v>
      </c>
      <c r="F862" s="184" t="s">
        <v>1692</v>
      </c>
      <c r="G862" s="187" t="s">
        <v>1692</v>
      </c>
      <c r="H862" s="184" t="s">
        <v>1764</v>
      </c>
      <c r="I862" s="184" t="s">
        <v>1692</v>
      </c>
      <c r="J862" s="184" t="s">
        <v>1692</v>
      </c>
      <c r="K862" s="174">
        <v>0</v>
      </c>
      <c r="L862" s="175">
        <v>1000</v>
      </c>
      <c r="M862" s="229" t="s">
        <v>6330</v>
      </c>
      <c r="N862" s="322"/>
      <c r="O862" s="311"/>
      <c r="P862" s="229"/>
    </row>
    <row r="863" spans="1:19">
      <c r="A863" s="173"/>
      <c r="B863" s="173"/>
      <c r="C863" s="174" t="s">
        <v>16</v>
      </c>
      <c r="D863" s="199" t="s">
        <v>5349</v>
      </c>
      <c r="E863" s="200" t="s">
        <v>1692</v>
      </c>
      <c r="F863" s="184" t="s">
        <v>1692</v>
      </c>
      <c r="G863" s="187" t="s">
        <v>1692</v>
      </c>
      <c r="H863" s="184" t="s">
        <v>1764</v>
      </c>
      <c r="I863" s="184" t="s">
        <v>1692</v>
      </c>
      <c r="J863" s="184" t="s">
        <v>1692</v>
      </c>
      <c r="K863" s="174">
        <v>0</v>
      </c>
      <c r="L863" s="175">
        <v>1000</v>
      </c>
      <c r="M863" s="229" t="s">
        <v>6330</v>
      </c>
      <c r="N863" s="322"/>
      <c r="O863" s="311"/>
      <c r="P863" s="229"/>
    </row>
    <row r="864" spans="1:19">
      <c r="A864" s="173"/>
      <c r="B864" s="173"/>
      <c r="C864" s="174" t="s">
        <v>16</v>
      </c>
      <c r="D864" s="199" t="s">
        <v>5350</v>
      </c>
      <c r="E864" s="200" t="s">
        <v>1692</v>
      </c>
      <c r="F864" s="184" t="s">
        <v>1692</v>
      </c>
      <c r="G864" s="187" t="s">
        <v>1692</v>
      </c>
      <c r="H864" s="184" t="s">
        <v>1764</v>
      </c>
      <c r="I864" s="184" t="s">
        <v>1692</v>
      </c>
      <c r="J864" s="184" t="s">
        <v>1692</v>
      </c>
      <c r="K864" s="174">
        <v>0</v>
      </c>
      <c r="L864" s="175">
        <v>1000</v>
      </c>
      <c r="M864" s="229" t="s">
        <v>6330</v>
      </c>
      <c r="N864" s="322"/>
      <c r="O864" s="311"/>
      <c r="P864" s="229"/>
    </row>
    <row r="865" spans="1:16">
      <c r="A865" s="173"/>
      <c r="B865" s="173"/>
      <c r="C865" s="174" t="s">
        <v>16</v>
      </c>
      <c r="D865" s="199" t="s">
        <v>6403</v>
      </c>
      <c r="E865" s="200" t="s">
        <v>1692</v>
      </c>
      <c r="F865" s="184" t="s">
        <v>1788</v>
      </c>
      <c r="G865" s="187" t="s">
        <v>1786</v>
      </c>
      <c r="H865" s="184" t="s">
        <v>1787</v>
      </c>
      <c r="I865" s="184" t="s">
        <v>1692</v>
      </c>
      <c r="J865" s="184" t="s">
        <v>1789</v>
      </c>
      <c r="K865" s="174">
        <v>-1000</v>
      </c>
      <c r="L865" s="175">
        <v>1000</v>
      </c>
      <c r="M865" s="229" t="s">
        <v>6330</v>
      </c>
      <c r="N865" s="308" t="s">
        <v>1786</v>
      </c>
      <c r="O865" s="307">
        <v>-1000</v>
      </c>
      <c r="P865" s="306">
        <v>1000</v>
      </c>
    </row>
    <row r="866" spans="1:16">
      <c r="A866" s="173"/>
      <c r="B866" s="173"/>
      <c r="C866" s="174" t="s">
        <v>16</v>
      </c>
      <c r="D866" s="199" t="s">
        <v>5357</v>
      </c>
      <c r="E866" s="200" t="s">
        <v>1692</v>
      </c>
      <c r="F866" s="184" t="s">
        <v>1802</v>
      </c>
      <c r="G866" s="187" t="s">
        <v>1801</v>
      </c>
      <c r="H866" s="184" t="s">
        <v>1787</v>
      </c>
      <c r="I866" s="184" t="s">
        <v>1692</v>
      </c>
      <c r="J866" s="184" t="s">
        <v>1803</v>
      </c>
      <c r="K866" s="174">
        <v>-1000</v>
      </c>
      <c r="L866" s="175">
        <v>1000</v>
      </c>
      <c r="M866" s="229" t="s">
        <v>6330</v>
      </c>
      <c r="N866" s="308" t="s">
        <v>1801</v>
      </c>
      <c r="O866" s="307">
        <v>-1000</v>
      </c>
      <c r="P866" s="306">
        <v>1000</v>
      </c>
    </row>
    <row r="867" spans="1:16">
      <c r="A867" s="173"/>
      <c r="B867" s="173"/>
      <c r="C867" s="174" t="s">
        <v>16</v>
      </c>
      <c r="D867" s="199" t="s">
        <v>5358</v>
      </c>
      <c r="E867" s="200" t="s">
        <v>1692</v>
      </c>
      <c r="F867" s="184" t="s">
        <v>1806</v>
      </c>
      <c r="G867" s="187" t="s">
        <v>1805</v>
      </c>
      <c r="H867" s="184" t="s">
        <v>1787</v>
      </c>
      <c r="I867" s="184" t="s">
        <v>1692</v>
      </c>
      <c r="J867" s="184" t="s">
        <v>1807</v>
      </c>
      <c r="K867" s="174">
        <v>-1000</v>
      </c>
      <c r="L867" s="175">
        <v>1000</v>
      </c>
      <c r="M867" s="229" t="s">
        <v>6330</v>
      </c>
      <c r="N867" s="308" t="s">
        <v>1805</v>
      </c>
      <c r="O867" s="307">
        <v>-1000</v>
      </c>
      <c r="P867" s="306">
        <v>1000</v>
      </c>
    </row>
    <row r="868" spans="1:16">
      <c r="A868" s="173"/>
      <c r="B868" s="173"/>
      <c r="C868" s="174" t="s">
        <v>16</v>
      </c>
      <c r="D868" s="199" t="s">
        <v>5359</v>
      </c>
      <c r="E868" s="200" t="s">
        <v>1692</v>
      </c>
      <c r="F868" s="184" t="s">
        <v>1824</v>
      </c>
      <c r="G868" s="187" t="s">
        <v>1823</v>
      </c>
      <c r="H868" s="184" t="s">
        <v>1787</v>
      </c>
      <c r="I868" s="184" t="s">
        <v>1692</v>
      </c>
      <c r="J868" s="184" t="s">
        <v>1825</v>
      </c>
      <c r="K868" s="174">
        <v>-1000</v>
      </c>
      <c r="L868" s="175">
        <v>1000</v>
      </c>
      <c r="M868" s="229" t="s">
        <v>6330</v>
      </c>
      <c r="N868" s="308" t="s">
        <v>1823</v>
      </c>
      <c r="O868" s="307">
        <v>0</v>
      </c>
      <c r="P868" s="306">
        <v>1000</v>
      </c>
    </row>
    <row r="869" spans="1:16">
      <c r="A869" s="173"/>
      <c r="B869" s="173"/>
      <c r="C869" s="174" t="s">
        <v>16</v>
      </c>
      <c r="D869" s="199" t="s">
        <v>5360</v>
      </c>
      <c r="E869" s="200" t="s">
        <v>1692</v>
      </c>
      <c r="F869" s="184" t="s">
        <v>1692</v>
      </c>
      <c r="G869" s="187" t="s">
        <v>1692</v>
      </c>
      <c r="H869" s="184" t="s">
        <v>1787</v>
      </c>
      <c r="I869" s="184" t="s">
        <v>1692</v>
      </c>
      <c r="J869" s="184" t="s">
        <v>1692</v>
      </c>
      <c r="K869" s="174">
        <v>-1000</v>
      </c>
      <c r="L869" s="175">
        <v>1000</v>
      </c>
      <c r="M869" s="229" t="s">
        <v>6330</v>
      </c>
      <c r="N869" s="322"/>
      <c r="O869" s="311"/>
      <c r="P869" s="229"/>
    </row>
    <row r="870" spans="1:16">
      <c r="A870" s="173"/>
      <c r="B870" s="173"/>
      <c r="C870" s="174" t="s">
        <v>16</v>
      </c>
      <c r="D870" s="199" t="s">
        <v>6397</v>
      </c>
      <c r="E870" s="200" t="s">
        <v>1692</v>
      </c>
      <c r="F870" s="184" t="s">
        <v>1692</v>
      </c>
      <c r="G870" s="187" t="s">
        <v>1692</v>
      </c>
      <c r="H870" s="184" t="s">
        <v>1787</v>
      </c>
      <c r="I870" s="184" t="s">
        <v>1692</v>
      </c>
      <c r="J870" s="184" t="s">
        <v>1692</v>
      </c>
      <c r="K870" s="174">
        <v>-1000</v>
      </c>
      <c r="L870" s="175">
        <v>1000</v>
      </c>
      <c r="M870" s="229" t="s">
        <v>6330</v>
      </c>
      <c r="N870" s="322"/>
      <c r="O870" s="311"/>
      <c r="P870" s="229"/>
    </row>
    <row r="871" spans="1:16" s="269" customFormat="1">
      <c r="A871" s="173"/>
      <c r="B871" s="173"/>
      <c r="C871" s="174" t="s">
        <v>16</v>
      </c>
      <c r="D871" s="199" t="s">
        <v>5393</v>
      </c>
      <c r="E871" s="200" t="s">
        <v>1692</v>
      </c>
      <c r="F871" s="184" t="s">
        <v>1692</v>
      </c>
      <c r="G871" s="187" t="s">
        <v>1692</v>
      </c>
      <c r="H871" s="184" t="s">
        <v>1787</v>
      </c>
      <c r="I871" s="184" t="s">
        <v>1692</v>
      </c>
      <c r="J871" s="184" t="s">
        <v>1692</v>
      </c>
      <c r="K871" s="174">
        <v>-1000</v>
      </c>
      <c r="L871" s="175">
        <v>1000</v>
      </c>
      <c r="M871" s="229" t="s">
        <v>6330</v>
      </c>
      <c r="N871" s="322"/>
      <c r="O871" s="322"/>
      <c r="P871" s="229"/>
    </row>
    <row r="872" spans="1:16" s="269" customFormat="1">
      <c r="A872" s="173"/>
      <c r="B872" s="173"/>
      <c r="C872" s="174" t="s">
        <v>16</v>
      </c>
      <c r="D872" s="199" t="s">
        <v>5333</v>
      </c>
      <c r="E872" s="200" t="s">
        <v>1692</v>
      </c>
      <c r="F872" s="184" t="s">
        <v>1835</v>
      </c>
      <c r="G872" s="187" t="s">
        <v>1833</v>
      </c>
      <c r="H872" s="184" t="s">
        <v>1834</v>
      </c>
      <c r="I872" s="184" t="s">
        <v>1692</v>
      </c>
      <c r="J872" s="184" t="s">
        <v>5487</v>
      </c>
      <c r="K872" s="174">
        <v>-1000</v>
      </c>
      <c r="L872" s="175">
        <v>1000</v>
      </c>
      <c r="M872" s="229" t="s">
        <v>6330</v>
      </c>
      <c r="N872" s="308" t="s">
        <v>1833</v>
      </c>
      <c r="O872" s="307">
        <v>-1000</v>
      </c>
      <c r="P872" s="306">
        <v>1000</v>
      </c>
    </row>
    <row r="873" spans="1:16" s="269" customFormat="1">
      <c r="A873" s="173"/>
      <c r="B873" s="173"/>
      <c r="C873" s="174" t="s">
        <v>16</v>
      </c>
      <c r="D873" s="199" t="s">
        <v>5268</v>
      </c>
      <c r="E873" s="200" t="s">
        <v>1692</v>
      </c>
      <c r="F873" s="184" t="s">
        <v>1692</v>
      </c>
      <c r="G873" s="187" t="s">
        <v>1692</v>
      </c>
      <c r="H873" s="184" t="s">
        <v>1834</v>
      </c>
      <c r="I873" s="184" t="s">
        <v>1692</v>
      </c>
      <c r="J873" s="184" t="s">
        <v>1692</v>
      </c>
      <c r="K873" s="174">
        <v>-1000</v>
      </c>
      <c r="L873" s="175">
        <v>1000</v>
      </c>
      <c r="M873" s="229" t="s">
        <v>6330</v>
      </c>
      <c r="N873" s="322"/>
      <c r="O873" s="311"/>
      <c r="P873" s="229"/>
    </row>
    <row r="874" spans="1:16" s="269" customFormat="1">
      <c r="A874" s="173"/>
      <c r="B874" s="173"/>
      <c r="C874" s="174" t="s">
        <v>16</v>
      </c>
      <c r="D874" s="199" t="s">
        <v>5858</v>
      </c>
      <c r="E874" s="200" t="s">
        <v>1878</v>
      </c>
      <c r="F874" s="184" t="s">
        <v>1880</v>
      </c>
      <c r="G874" s="187" t="s">
        <v>1877</v>
      </c>
      <c r="H874" s="184" t="s">
        <v>1840</v>
      </c>
      <c r="I874" s="184" t="s">
        <v>1879</v>
      </c>
      <c r="J874" s="184" t="s">
        <v>1881</v>
      </c>
      <c r="K874" s="174">
        <v>-1000</v>
      </c>
      <c r="L874" s="175">
        <v>0</v>
      </c>
      <c r="M874" s="229" t="s">
        <v>6330</v>
      </c>
      <c r="N874" s="306" t="s">
        <v>1877</v>
      </c>
      <c r="O874" s="307">
        <v>-20</v>
      </c>
      <c r="P874" s="306">
        <v>0</v>
      </c>
    </row>
    <row r="875" spans="1:16">
      <c r="A875" s="294" t="s">
        <v>6201</v>
      </c>
      <c r="B875" s="294"/>
      <c r="C875" s="296" t="s">
        <v>16</v>
      </c>
      <c r="D875" s="226" t="s">
        <v>5854</v>
      </c>
      <c r="E875" s="301" t="s">
        <v>1692</v>
      </c>
      <c r="F875" s="222" t="s">
        <v>1853</v>
      </c>
      <c r="G875" s="302" t="s">
        <v>1852</v>
      </c>
      <c r="H875" s="222" t="s">
        <v>1840</v>
      </c>
      <c r="I875" s="222" t="s">
        <v>1692</v>
      </c>
      <c r="J875" s="222" t="s">
        <v>1854</v>
      </c>
      <c r="K875" s="296">
        <v>-1000</v>
      </c>
      <c r="L875" s="223">
        <v>1000</v>
      </c>
      <c r="M875" s="229" t="s">
        <v>6330</v>
      </c>
      <c r="N875" s="308" t="s">
        <v>1852</v>
      </c>
      <c r="O875" s="307">
        <v>0</v>
      </c>
      <c r="P875" s="306">
        <v>1000</v>
      </c>
    </row>
    <row r="876" spans="1:16">
      <c r="A876" s="173"/>
      <c r="B876" s="173"/>
      <c r="C876" s="174" t="s">
        <v>16</v>
      </c>
      <c r="D876" s="199" t="s">
        <v>6383</v>
      </c>
      <c r="E876" s="200" t="s">
        <v>1885</v>
      </c>
      <c r="F876" s="184" t="s">
        <v>1887</v>
      </c>
      <c r="G876" s="187" t="s">
        <v>1890</v>
      </c>
      <c r="H876" s="184" t="s">
        <v>1840</v>
      </c>
      <c r="I876" s="184" t="s">
        <v>1886</v>
      </c>
      <c r="J876" s="184" t="s">
        <v>1888</v>
      </c>
      <c r="K876" s="174">
        <v>0</v>
      </c>
      <c r="L876" s="175">
        <v>1000</v>
      </c>
      <c r="M876" s="229" t="s">
        <v>6330</v>
      </c>
      <c r="N876" s="308" t="s">
        <v>1890</v>
      </c>
      <c r="O876" s="307">
        <v>0</v>
      </c>
      <c r="P876" s="306">
        <v>0</v>
      </c>
    </row>
    <row r="877" spans="1:16">
      <c r="A877" s="173"/>
      <c r="B877" s="173"/>
      <c r="C877" s="174" t="s">
        <v>16</v>
      </c>
      <c r="D877" s="199" t="s">
        <v>5436</v>
      </c>
      <c r="E877" s="200" t="s">
        <v>1692</v>
      </c>
      <c r="F877" s="184" t="s">
        <v>1692</v>
      </c>
      <c r="G877" s="187" t="s">
        <v>1692</v>
      </c>
      <c r="H877" s="184" t="s">
        <v>1892</v>
      </c>
      <c r="I877" s="184" t="s">
        <v>1692</v>
      </c>
      <c r="J877" s="184" t="s">
        <v>1692</v>
      </c>
      <c r="K877" s="174">
        <v>-1000</v>
      </c>
      <c r="L877" s="175">
        <v>1000</v>
      </c>
      <c r="M877" s="229" t="s">
        <v>6330</v>
      </c>
      <c r="N877" s="322"/>
      <c r="O877" s="311"/>
      <c r="P877" s="229"/>
    </row>
    <row r="878" spans="1:16">
      <c r="A878" s="173"/>
      <c r="B878" s="173"/>
      <c r="C878" s="174" t="s">
        <v>16</v>
      </c>
      <c r="D878" s="199" t="s">
        <v>6342</v>
      </c>
      <c r="E878" s="200" t="s">
        <v>344</v>
      </c>
      <c r="F878" s="184" t="s">
        <v>1916</v>
      </c>
      <c r="G878" s="187" t="s">
        <v>1915</v>
      </c>
      <c r="H878" s="184" t="s">
        <v>1895</v>
      </c>
      <c r="I878" s="184" t="s">
        <v>1912</v>
      </c>
      <c r="J878" s="184" t="s">
        <v>1917</v>
      </c>
      <c r="K878" s="174">
        <v>-1000</v>
      </c>
      <c r="L878" s="175">
        <v>1000</v>
      </c>
      <c r="M878" s="229" t="s">
        <v>6330</v>
      </c>
      <c r="N878" s="306" t="s">
        <v>1915</v>
      </c>
      <c r="O878" s="307">
        <v>0</v>
      </c>
      <c r="P878" s="306">
        <v>0</v>
      </c>
    </row>
    <row r="879" spans="1:16">
      <c r="A879" s="173"/>
      <c r="B879" s="173"/>
      <c r="C879" s="174" t="s">
        <v>16</v>
      </c>
      <c r="D879" s="199" t="s">
        <v>5790</v>
      </c>
      <c r="E879" s="200" t="s">
        <v>344</v>
      </c>
      <c r="F879" s="184" t="s">
        <v>345</v>
      </c>
      <c r="G879" s="187" t="s">
        <v>1919</v>
      </c>
      <c r="H879" s="184" t="s">
        <v>1895</v>
      </c>
      <c r="I879" s="184" t="s">
        <v>1912</v>
      </c>
      <c r="J879" s="184" t="s">
        <v>1913</v>
      </c>
      <c r="K879" s="174">
        <v>-1000</v>
      </c>
      <c r="L879" s="175">
        <v>1000</v>
      </c>
      <c r="M879" s="229" t="s">
        <v>6330</v>
      </c>
      <c r="N879" s="306" t="s">
        <v>1919</v>
      </c>
      <c r="O879" s="307">
        <v>0</v>
      </c>
      <c r="P879" s="306">
        <v>0</v>
      </c>
    </row>
    <row r="880" spans="1:16" s="269" customFormat="1">
      <c r="A880" s="181"/>
      <c r="B880" s="181"/>
      <c r="C880" s="174" t="s">
        <v>16</v>
      </c>
      <c r="D880" s="204" t="s">
        <v>5520</v>
      </c>
      <c r="E880" s="205" t="s">
        <v>1692</v>
      </c>
      <c r="F880" s="186" t="s">
        <v>1922</v>
      </c>
      <c r="G880" s="188" t="s">
        <v>1921</v>
      </c>
      <c r="H880" s="186" t="s">
        <v>1895</v>
      </c>
      <c r="I880" s="186" t="s">
        <v>1692</v>
      </c>
      <c r="J880" s="186" t="s">
        <v>5521</v>
      </c>
      <c r="K880" s="179" t="s">
        <v>1924</v>
      </c>
      <c r="L880" s="183" t="s">
        <v>1925</v>
      </c>
      <c r="M880" s="229" t="s">
        <v>6330</v>
      </c>
      <c r="N880" s="322"/>
      <c r="O880" s="311"/>
      <c r="P880" s="229"/>
    </row>
    <row r="881" spans="1:16" s="269" customFormat="1">
      <c r="A881" s="173"/>
      <c r="B881" s="173"/>
      <c r="C881" s="174" t="s">
        <v>16</v>
      </c>
      <c r="D881" s="199" t="s">
        <v>5716</v>
      </c>
      <c r="E881" s="200" t="s">
        <v>1692</v>
      </c>
      <c r="F881" s="184" t="s">
        <v>1929</v>
      </c>
      <c r="G881" s="187" t="s">
        <v>1927</v>
      </c>
      <c r="H881" s="184" t="s">
        <v>1928</v>
      </c>
      <c r="I881" s="184" t="s">
        <v>1692</v>
      </c>
      <c r="J881" s="184" t="s">
        <v>1930</v>
      </c>
      <c r="K881" s="174">
        <v>-1000</v>
      </c>
      <c r="L881" s="175">
        <v>1000</v>
      </c>
      <c r="M881" s="229" t="s">
        <v>6330</v>
      </c>
      <c r="N881" s="306" t="s">
        <v>1927</v>
      </c>
      <c r="O881" s="307">
        <v>0</v>
      </c>
      <c r="P881" s="306">
        <v>10</v>
      </c>
    </row>
    <row r="882" spans="1:16">
      <c r="A882" s="173"/>
      <c r="B882" s="173"/>
      <c r="C882" s="174" t="s">
        <v>16</v>
      </c>
      <c r="D882" s="199" t="s">
        <v>6235</v>
      </c>
      <c r="E882" s="200" t="s">
        <v>1960</v>
      </c>
      <c r="F882" s="184" t="s">
        <v>1962</v>
      </c>
      <c r="G882" s="187" t="s">
        <v>1958</v>
      </c>
      <c r="H882" s="184" t="s">
        <v>5659</v>
      </c>
      <c r="I882" s="184" t="s">
        <v>1961</v>
      </c>
      <c r="J882" s="184" t="s">
        <v>6236</v>
      </c>
      <c r="K882" s="174">
        <v>-1000</v>
      </c>
      <c r="L882" s="175">
        <v>1000</v>
      </c>
      <c r="M882" s="229" t="s">
        <v>6330</v>
      </c>
      <c r="N882" s="308" t="s">
        <v>1958</v>
      </c>
      <c r="O882" s="307">
        <v>-1000</v>
      </c>
      <c r="P882" s="306">
        <v>1000</v>
      </c>
    </row>
    <row r="883" spans="1:16">
      <c r="A883" s="173"/>
      <c r="B883" s="173"/>
      <c r="C883" s="174" t="s">
        <v>16</v>
      </c>
      <c r="D883" s="199" t="s">
        <v>6233</v>
      </c>
      <c r="E883" s="200" t="s">
        <v>1966</v>
      </c>
      <c r="F883" s="184" t="s">
        <v>1968</v>
      </c>
      <c r="G883" s="187" t="s">
        <v>1965</v>
      </c>
      <c r="H883" s="184" t="s">
        <v>5659</v>
      </c>
      <c r="I883" s="184" t="s">
        <v>1967</v>
      </c>
      <c r="J883" s="184" t="s">
        <v>6234</v>
      </c>
      <c r="K883" s="174">
        <v>-1000</v>
      </c>
      <c r="L883" s="175">
        <v>1000</v>
      </c>
      <c r="M883" s="229" t="s">
        <v>6330</v>
      </c>
      <c r="N883" s="308" t="s">
        <v>1965</v>
      </c>
      <c r="O883" s="307">
        <v>-1000</v>
      </c>
      <c r="P883" s="306">
        <v>1000</v>
      </c>
    </row>
    <row r="884" spans="1:16">
      <c r="A884" s="173"/>
      <c r="B884" s="173"/>
      <c r="C884" s="174" t="s">
        <v>16</v>
      </c>
      <c r="D884" s="199" t="s">
        <v>5632</v>
      </c>
      <c r="E884" s="200" t="s">
        <v>1692</v>
      </c>
      <c r="F884" s="184" t="s">
        <v>1988</v>
      </c>
      <c r="G884" s="187" t="s">
        <v>1987</v>
      </c>
      <c r="H884" s="184" t="s">
        <v>1976</v>
      </c>
      <c r="I884" s="184" t="s">
        <v>1692</v>
      </c>
      <c r="J884" s="184" t="s">
        <v>1989</v>
      </c>
      <c r="K884" s="174">
        <v>-1000</v>
      </c>
      <c r="L884" s="175">
        <v>1000</v>
      </c>
      <c r="M884" s="229" t="s">
        <v>6330</v>
      </c>
      <c r="N884" s="308" t="s">
        <v>1987</v>
      </c>
      <c r="O884" s="307">
        <v>-1000</v>
      </c>
      <c r="P884" s="306">
        <v>1000</v>
      </c>
    </row>
    <row r="885" spans="1:16">
      <c r="A885" s="173"/>
      <c r="B885" s="173"/>
      <c r="C885" s="174" t="s">
        <v>16</v>
      </c>
      <c r="D885" s="199" t="s">
        <v>5348</v>
      </c>
      <c r="E885" s="200" t="s">
        <v>1993</v>
      </c>
      <c r="F885" s="184" t="s">
        <v>1995</v>
      </c>
      <c r="G885" s="187" t="s">
        <v>1992</v>
      </c>
      <c r="H885" s="184" t="s">
        <v>1976</v>
      </c>
      <c r="I885" s="184" t="s">
        <v>1994</v>
      </c>
      <c r="J885" s="184" t="s">
        <v>1996</v>
      </c>
      <c r="K885" s="174">
        <v>-1000</v>
      </c>
      <c r="L885" s="175">
        <v>1000</v>
      </c>
      <c r="M885" s="229" t="s">
        <v>6330</v>
      </c>
      <c r="N885" s="308" t="s">
        <v>1992</v>
      </c>
      <c r="O885" s="307">
        <v>-1000</v>
      </c>
      <c r="P885" s="306">
        <v>1000</v>
      </c>
    </row>
    <row r="886" spans="1:16">
      <c r="A886" s="173"/>
      <c r="B886" s="173"/>
      <c r="C886" s="174" t="s">
        <v>16</v>
      </c>
      <c r="D886" s="199" t="s">
        <v>5849</v>
      </c>
      <c r="E886" s="200" t="s">
        <v>1692</v>
      </c>
      <c r="F886" s="184" t="s">
        <v>1692</v>
      </c>
      <c r="G886" s="187" t="s">
        <v>1692</v>
      </c>
      <c r="H886" s="184" t="s">
        <v>1976</v>
      </c>
      <c r="I886" s="184" t="s">
        <v>1692</v>
      </c>
      <c r="J886" s="184" t="s">
        <v>1692</v>
      </c>
      <c r="K886" s="174">
        <v>-1000</v>
      </c>
      <c r="L886" s="175">
        <v>1000</v>
      </c>
      <c r="M886" s="229" t="s">
        <v>6330</v>
      </c>
      <c r="N886" s="322"/>
      <c r="O886" s="311"/>
      <c r="P886" s="229"/>
    </row>
    <row r="887" spans="1:16">
      <c r="A887" s="173"/>
      <c r="B887" s="173"/>
      <c r="C887" s="174" t="s">
        <v>16</v>
      </c>
      <c r="D887" s="199" t="s">
        <v>5334</v>
      </c>
      <c r="E887" s="200" t="s">
        <v>1692</v>
      </c>
      <c r="F887" s="184" t="s">
        <v>2010</v>
      </c>
      <c r="G887" s="187" t="s">
        <v>2009</v>
      </c>
      <c r="H887" s="184" t="s">
        <v>2005</v>
      </c>
      <c r="I887" s="184" t="s">
        <v>1692</v>
      </c>
      <c r="J887" s="184" t="s">
        <v>2011</v>
      </c>
      <c r="K887" s="174">
        <v>-1000</v>
      </c>
      <c r="L887" s="175">
        <v>1000</v>
      </c>
      <c r="M887" s="229" t="s">
        <v>6330</v>
      </c>
      <c r="N887" s="308" t="s">
        <v>2009</v>
      </c>
      <c r="O887" s="307">
        <v>-1000</v>
      </c>
      <c r="P887" s="306">
        <v>1000</v>
      </c>
    </row>
    <row r="888" spans="1:16">
      <c r="A888" s="173"/>
      <c r="B888" s="173"/>
      <c r="C888" s="174" t="s">
        <v>16</v>
      </c>
      <c r="D888" s="199" t="s">
        <v>6324</v>
      </c>
      <c r="E888" s="200" t="s">
        <v>1466</v>
      </c>
      <c r="F888" s="184" t="s">
        <v>2016</v>
      </c>
      <c r="G888" s="187" t="s">
        <v>2024</v>
      </c>
      <c r="H888" s="184" t="s">
        <v>2014</v>
      </c>
      <c r="I888" s="184" t="s">
        <v>2015</v>
      </c>
      <c r="J888" s="184" t="s">
        <v>5762</v>
      </c>
      <c r="K888" s="174">
        <v>-1000</v>
      </c>
      <c r="L888" s="175">
        <v>1000</v>
      </c>
      <c r="M888" s="229" t="s">
        <v>6330</v>
      </c>
      <c r="N888" s="306" t="s">
        <v>2024</v>
      </c>
      <c r="O888" s="307">
        <v>0</v>
      </c>
      <c r="P888" s="306">
        <v>0</v>
      </c>
    </row>
    <row r="889" spans="1:16">
      <c r="A889" s="173"/>
      <c r="B889" s="173"/>
      <c r="C889" s="174" t="s">
        <v>16</v>
      </c>
      <c r="D889" s="199" t="s">
        <v>6325</v>
      </c>
      <c r="E889" s="200" t="s">
        <v>1466</v>
      </c>
      <c r="F889" s="184" t="s">
        <v>2016</v>
      </c>
      <c r="G889" s="187" t="s">
        <v>2013</v>
      </c>
      <c r="H889" s="184" t="s">
        <v>2014</v>
      </c>
      <c r="I889" s="184" t="s">
        <v>2015</v>
      </c>
      <c r="J889" s="184" t="s">
        <v>5762</v>
      </c>
      <c r="K889" s="174">
        <v>-1000</v>
      </c>
      <c r="L889" s="175">
        <v>1000</v>
      </c>
      <c r="M889" s="229" t="s">
        <v>6330</v>
      </c>
      <c r="N889" s="306" t="s">
        <v>2013</v>
      </c>
      <c r="O889" s="307">
        <v>-1</v>
      </c>
      <c r="P889" s="306">
        <v>0</v>
      </c>
    </row>
    <row r="890" spans="1:16">
      <c r="A890" s="173"/>
      <c r="B890" s="173"/>
      <c r="C890" s="174" t="s">
        <v>16</v>
      </c>
      <c r="D890" s="199" t="s">
        <v>6323</v>
      </c>
      <c r="E890" s="200" t="s">
        <v>1466</v>
      </c>
      <c r="F890" s="184" t="s">
        <v>2016</v>
      </c>
      <c r="G890" s="187" t="s">
        <v>2028</v>
      </c>
      <c r="H890" s="184" t="s">
        <v>2014</v>
      </c>
      <c r="I890" s="184" t="s">
        <v>2015</v>
      </c>
      <c r="J890" s="184" t="s">
        <v>5762</v>
      </c>
      <c r="K890" s="174">
        <v>-1000</v>
      </c>
      <c r="L890" s="175">
        <v>1000</v>
      </c>
      <c r="M890" s="229" t="s">
        <v>6330</v>
      </c>
      <c r="N890" s="308" t="s">
        <v>2028</v>
      </c>
      <c r="O890" s="307">
        <v>0</v>
      </c>
      <c r="P890" s="306">
        <v>0</v>
      </c>
    </row>
    <row r="891" spans="1:16">
      <c r="A891" s="173"/>
      <c r="B891" s="173"/>
      <c r="C891" s="174" t="s">
        <v>16</v>
      </c>
      <c r="D891" s="199" t="s">
        <v>5347</v>
      </c>
      <c r="E891" s="200" t="s">
        <v>2074</v>
      </c>
      <c r="F891" s="184" t="s">
        <v>2075</v>
      </c>
      <c r="G891" s="187" t="s">
        <v>2073</v>
      </c>
      <c r="H891" s="184" t="s">
        <v>2066</v>
      </c>
      <c r="I891" s="184" t="s">
        <v>2074</v>
      </c>
      <c r="J891" s="184" t="s">
        <v>2076</v>
      </c>
      <c r="K891" s="174">
        <v>-1000</v>
      </c>
      <c r="L891" s="175">
        <v>1000</v>
      </c>
      <c r="M891" s="229" t="s">
        <v>6330</v>
      </c>
      <c r="N891" s="306" t="s">
        <v>2073</v>
      </c>
      <c r="O891" s="307">
        <v>-1000</v>
      </c>
      <c r="P891" s="306">
        <v>0</v>
      </c>
    </row>
    <row r="892" spans="1:16">
      <c r="A892" s="173"/>
      <c r="B892" s="173"/>
      <c r="C892" s="174" t="s">
        <v>16</v>
      </c>
      <c r="D892" s="199" t="s">
        <v>5332</v>
      </c>
      <c r="E892" s="200" t="s">
        <v>2079</v>
      </c>
      <c r="F892" s="184" t="s">
        <v>2080</v>
      </c>
      <c r="G892" s="187" t="s">
        <v>2078</v>
      </c>
      <c r="H892" s="184" t="s">
        <v>2066</v>
      </c>
      <c r="I892" s="184" t="s">
        <v>2079</v>
      </c>
      <c r="J892" s="184" t="s">
        <v>2081</v>
      </c>
      <c r="K892" s="174">
        <v>-1000</v>
      </c>
      <c r="L892" s="175">
        <v>1000</v>
      </c>
      <c r="M892" s="229" t="s">
        <v>6330</v>
      </c>
      <c r="N892" s="306" t="s">
        <v>2078</v>
      </c>
      <c r="O892" s="307">
        <v>0</v>
      </c>
      <c r="P892" s="306">
        <v>1000</v>
      </c>
    </row>
    <row r="893" spans="1:16">
      <c r="A893" s="173"/>
      <c r="B893" s="173"/>
      <c r="C893" s="174" t="s">
        <v>16</v>
      </c>
      <c r="D893" s="199" t="s">
        <v>5305</v>
      </c>
      <c r="E893" s="200" t="s">
        <v>2084</v>
      </c>
      <c r="F893" s="184" t="s">
        <v>2085</v>
      </c>
      <c r="G893" s="187" t="s">
        <v>2083</v>
      </c>
      <c r="H893" s="184" t="s">
        <v>2066</v>
      </c>
      <c r="I893" s="184" t="s">
        <v>2084</v>
      </c>
      <c r="J893" s="184" t="s">
        <v>2086</v>
      </c>
      <c r="K893" s="174">
        <v>-1000</v>
      </c>
      <c r="L893" s="175">
        <v>1000</v>
      </c>
      <c r="M893" s="229" t="s">
        <v>6330</v>
      </c>
      <c r="N893" s="306" t="s">
        <v>2083</v>
      </c>
      <c r="O893" s="307">
        <v>-1000</v>
      </c>
      <c r="P893" s="306">
        <v>1000</v>
      </c>
    </row>
    <row r="894" spans="1:16">
      <c r="A894" s="173"/>
      <c r="B894" s="173"/>
      <c r="C894" s="174" t="s">
        <v>16</v>
      </c>
      <c r="D894" s="199" t="s">
        <v>5610</v>
      </c>
      <c r="E894" s="200" t="s">
        <v>196</v>
      </c>
      <c r="F894" s="184" t="s">
        <v>197</v>
      </c>
      <c r="G894" s="187" t="s">
        <v>2144</v>
      </c>
      <c r="H894" s="184" t="s">
        <v>2111</v>
      </c>
      <c r="I894" s="184" t="s">
        <v>2103</v>
      </c>
      <c r="J894" s="184" t="s">
        <v>2104</v>
      </c>
      <c r="K894" s="174">
        <v>-1000</v>
      </c>
      <c r="L894" s="175">
        <v>1000</v>
      </c>
      <c r="M894" s="229" t="s">
        <v>6330</v>
      </c>
      <c r="N894" s="308" t="s">
        <v>2144</v>
      </c>
      <c r="O894" s="307">
        <v>0</v>
      </c>
      <c r="P894" s="306">
        <v>10</v>
      </c>
    </row>
    <row r="895" spans="1:16" s="269" customFormat="1">
      <c r="A895" s="173"/>
      <c r="B895" s="173"/>
      <c r="C895" s="174" t="s">
        <v>16</v>
      </c>
      <c r="D895" s="199" t="s">
        <v>5611</v>
      </c>
      <c r="E895" s="200" t="s">
        <v>196</v>
      </c>
      <c r="F895" s="184" t="s">
        <v>197</v>
      </c>
      <c r="G895" s="187" t="s">
        <v>2146</v>
      </c>
      <c r="H895" s="184" t="s">
        <v>2111</v>
      </c>
      <c r="I895" s="184" t="s">
        <v>2103</v>
      </c>
      <c r="J895" s="184" t="s">
        <v>2104</v>
      </c>
      <c r="K895" s="174">
        <v>-1000</v>
      </c>
      <c r="L895" s="175">
        <v>1000</v>
      </c>
      <c r="M895" s="229" t="s">
        <v>6330</v>
      </c>
      <c r="N895" s="308" t="s">
        <v>2146</v>
      </c>
      <c r="O895" s="307">
        <v>0</v>
      </c>
      <c r="P895" s="306">
        <v>10</v>
      </c>
    </row>
    <row r="896" spans="1:16">
      <c r="A896" s="173"/>
      <c r="B896" s="173"/>
      <c r="C896" s="174" t="s">
        <v>16</v>
      </c>
      <c r="D896" s="199" t="s">
        <v>6415</v>
      </c>
      <c r="E896" s="200" t="s">
        <v>1692</v>
      </c>
      <c r="F896" s="184" t="s">
        <v>732</v>
      </c>
      <c r="G896" s="187" t="s">
        <v>2283</v>
      </c>
      <c r="H896" s="184" t="s">
        <v>5718</v>
      </c>
      <c r="I896" s="184" t="s">
        <v>1692</v>
      </c>
      <c r="J896" s="184" t="s">
        <v>2284</v>
      </c>
      <c r="K896" s="174">
        <v>-1000</v>
      </c>
      <c r="L896" s="175">
        <v>1000</v>
      </c>
      <c r="M896" s="229" t="s">
        <v>6330</v>
      </c>
      <c r="N896" s="306" t="s">
        <v>2283</v>
      </c>
      <c r="O896" s="307">
        <v>-1000</v>
      </c>
      <c r="P896" s="306">
        <v>1000</v>
      </c>
    </row>
    <row r="897" spans="1:16" s="269" customFormat="1">
      <c r="A897" s="173"/>
      <c r="B897" s="173"/>
      <c r="C897" s="174" t="s">
        <v>16</v>
      </c>
      <c r="D897" s="199" t="s">
        <v>6431</v>
      </c>
      <c r="E897" s="200" t="s">
        <v>699</v>
      </c>
      <c r="F897" s="184" t="s">
        <v>700</v>
      </c>
      <c r="G897" s="187" t="s">
        <v>2291</v>
      </c>
      <c r="H897" s="184" t="s">
        <v>5718</v>
      </c>
      <c r="I897" s="184" t="s">
        <v>699</v>
      </c>
      <c r="J897" s="184" t="s">
        <v>2292</v>
      </c>
      <c r="K897" s="174">
        <v>-1000</v>
      </c>
      <c r="L897" s="175">
        <v>1000</v>
      </c>
      <c r="M897" s="229" t="s">
        <v>6330</v>
      </c>
      <c r="N897" s="306" t="s">
        <v>2291</v>
      </c>
      <c r="O897" s="307">
        <v>0</v>
      </c>
      <c r="P897" s="306">
        <v>0</v>
      </c>
    </row>
    <row r="898" spans="1:16">
      <c r="A898" s="173"/>
      <c r="B898" s="173"/>
      <c r="C898" s="174" t="s">
        <v>16</v>
      </c>
      <c r="D898" s="199" t="s">
        <v>5259</v>
      </c>
      <c r="E898" s="200" t="s">
        <v>1885</v>
      </c>
      <c r="F898" s="184" t="s">
        <v>1887</v>
      </c>
      <c r="G898" s="187" t="s">
        <v>2316</v>
      </c>
      <c r="H898" s="184" t="s">
        <v>5718</v>
      </c>
      <c r="I898" s="184" t="s">
        <v>1886</v>
      </c>
      <c r="J898" s="184" t="s">
        <v>1888</v>
      </c>
      <c r="K898" s="174">
        <v>-1000</v>
      </c>
      <c r="L898" s="175">
        <v>1000</v>
      </c>
      <c r="M898" s="229" t="s">
        <v>6330</v>
      </c>
      <c r="N898" s="308" t="s">
        <v>2316</v>
      </c>
      <c r="O898" s="307">
        <v>-1000</v>
      </c>
      <c r="P898" s="306">
        <v>1000</v>
      </c>
    </row>
    <row r="899" spans="1:16">
      <c r="A899" s="173"/>
      <c r="B899" s="173"/>
      <c r="C899" s="174" t="s">
        <v>16</v>
      </c>
      <c r="D899" s="199" t="s">
        <v>6363</v>
      </c>
      <c r="E899" s="200" t="s">
        <v>1692</v>
      </c>
      <c r="F899" s="184" t="s">
        <v>2192</v>
      </c>
      <c r="G899" s="187" t="s">
        <v>2190</v>
      </c>
      <c r="H899" s="184" t="s">
        <v>2191</v>
      </c>
      <c r="I899" s="184" t="s">
        <v>1692</v>
      </c>
      <c r="J899" s="184" t="s">
        <v>2193</v>
      </c>
      <c r="K899" s="174">
        <v>-1000</v>
      </c>
      <c r="L899" s="175">
        <v>1000</v>
      </c>
      <c r="M899" s="229" t="s">
        <v>6330</v>
      </c>
      <c r="N899" s="306" t="s">
        <v>2190</v>
      </c>
      <c r="O899" s="307">
        <v>-1000</v>
      </c>
      <c r="P899" s="306">
        <v>1000</v>
      </c>
    </row>
    <row r="900" spans="1:16">
      <c r="A900" s="173"/>
      <c r="B900" s="173"/>
      <c r="C900" s="174" t="s">
        <v>16</v>
      </c>
      <c r="D900" s="199" t="s">
        <v>6348</v>
      </c>
      <c r="E900" s="200" t="s">
        <v>270</v>
      </c>
      <c r="F900" s="184" t="s">
        <v>2216</v>
      </c>
      <c r="G900" s="187" t="s">
        <v>2215</v>
      </c>
      <c r="H900" s="184" t="s">
        <v>2191</v>
      </c>
      <c r="I900" s="184" t="s">
        <v>270</v>
      </c>
      <c r="J900" s="184" t="s">
        <v>2217</v>
      </c>
      <c r="K900" s="174">
        <v>-1000</v>
      </c>
      <c r="L900" s="175">
        <v>1000</v>
      </c>
      <c r="M900" s="229" t="s">
        <v>6330</v>
      </c>
      <c r="N900" s="306" t="s">
        <v>2215</v>
      </c>
      <c r="O900" s="307">
        <v>0</v>
      </c>
      <c r="P900" s="306">
        <v>0</v>
      </c>
    </row>
    <row r="901" spans="1:16">
      <c r="A901" s="173"/>
      <c r="B901" s="173"/>
      <c r="C901" s="174" t="s">
        <v>16</v>
      </c>
      <c r="D901" s="199" t="s">
        <v>6349</v>
      </c>
      <c r="E901" s="200" t="s">
        <v>270</v>
      </c>
      <c r="F901" s="184" t="s">
        <v>2216</v>
      </c>
      <c r="G901" s="187" t="s">
        <v>2219</v>
      </c>
      <c r="H901" s="184" t="s">
        <v>2191</v>
      </c>
      <c r="I901" s="184" t="s">
        <v>270</v>
      </c>
      <c r="J901" s="184" t="s">
        <v>2217</v>
      </c>
      <c r="K901" s="174">
        <v>-1000</v>
      </c>
      <c r="L901" s="175">
        <v>1000</v>
      </c>
      <c r="M901" s="229" t="s">
        <v>6330</v>
      </c>
      <c r="N901" s="306" t="s">
        <v>2219</v>
      </c>
      <c r="O901" s="307">
        <v>-1000</v>
      </c>
      <c r="P901" s="306">
        <v>0</v>
      </c>
    </row>
    <row r="902" spans="1:16">
      <c r="A902" s="173"/>
      <c r="B902" s="173"/>
      <c r="C902" s="174" t="s">
        <v>16</v>
      </c>
      <c r="D902" s="199" t="s">
        <v>6295</v>
      </c>
      <c r="E902" s="200" t="s">
        <v>1692</v>
      </c>
      <c r="F902" s="184" t="s">
        <v>2225</v>
      </c>
      <c r="G902" s="187" t="s">
        <v>2224</v>
      </c>
      <c r="H902" s="184" t="s">
        <v>2191</v>
      </c>
      <c r="I902" s="184" t="s">
        <v>1692</v>
      </c>
      <c r="J902" s="184" t="s">
        <v>2226</v>
      </c>
      <c r="K902" s="174">
        <v>-1000</v>
      </c>
      <c r="L902" s="175">
        <v>1000</v>
      </c>
      <c r="M902" s="229" t="s">
        <v>6330</v>
      </c>
      <c r="N902" s="308" t="s">
        <v>2224</v>
      </c>
      <c r="O902" s="307">
        <v>-1000</v>
      </c>
      <c r="P902" s="306">
        <v>0</v>
      </c>
    </row>
    <row r="903" spans="1:16">
      <c r="A903" s="173"/>
      <c r="B903" s="173"/>
      <c r="C903" s="174" t="s">
        <v>16</v>
      </c>
      <c r="D903" s="199" t="s">
        <v>6355</v>
      </c>
      <c r="E903" s="200" t="s">
        <v>1235</v>
      </c>
      <c r="F903" s="184" t="s">
        <v>1236</v>
      </c>
      <c r="G903" s="187" t="s">
        <v>2195</v>
      </c>
      <c r="H903" s="184" t="s">
        <v>2191</v>
      </c>
      <c r="I903" s="184" t="s">
        <v>1235</v>
      </c>
      <c r="J903" s="184" t="s">
        <v>2196</v>
      </c>
      <c r="K903" s="174">
        <v>-1000</v>
      </c>
      <c r="L903" s="175">
        <v>1000</v>
      </c>
      <c r="M903" s="229" t="s">
        <v>6330</v>
      </c>
      <c r="N903" s="308" t="s">
        <v>2195</v>
      </c>
      <c r="O903" s="307">
        <v>-1000</v>
      </c>
      <c r="P903" s="306">
        <v>1000</v>
      </c>
    </row>
    <row r="904" spans="1:16">
      <c r="A904" s="173"/>
      <c r="B904" s="173"/>
      <c r="C904" s="174" t="s">
        <v>16</v>
      </c>
      <c r="D904" s="199" t="s">
        <v>6354</v>
      </c>
      <c r="E904" s="200" t="s">
        <v>1692</v>
      </c>
      <c r="F904" s="184" t="s">
        <v>2199</v>
      </c>
      <c r="G904" s="187" t="s">
        <v>2198</v>
      </c>
      <c r="H904" s="184" t="s">
        <v>2191</v>
      </c>
      <c r="I904" s="184" t="s">
        <v>1692</v>
      </c>
      <c r="J904" s="184" t="s">
        <v>2200</v>
      </c>
      <c r="K904" s="174">
        <v>-1000</v>
      </c>
      <c r="L904" s="175">
        <v>1000</v>
      </c>
      <c r="M904" s="229" t="s">
        <v>6330</v>
      </c>
      <c r="N904" s="308" t="s">
        <v>2198</v>
      </c>
      <c r="O904" s="307">
        <v>-1000</v>
      </c>
      <c r="P904" s="306">
        <v>1000</v>
      </c>
    </row>
    <row r="905" spans="1:16">
      <c r="A905" s="173"/>
      <c r="B905" s="173"/>
      <c r="C905" s="174" t="s">
        <v>16</v>
      </c>
      <c r="D905" s="199" t="s">
        <v>6350</v>
      </c>
      <c r="E905" s="200" t="s">
        <v>1692</v>
      </c>
      <c r="F905" s="184" t="s">
        <v>2203</v>
      </c>
      <c r="G905" s="187" t="s">
        <v>2202</v>
      </c>
      <c r="H905" s="184" t="s">
        <v>2191</v>
      </c>
      <c r="I905" s="184" t="s">
        <v>1692</v>
      </c>
      <c r="J905" s="184" t="s">
        <v>2204</v>
      </c>
      <c r="K905" s="174">
        <v>-1000</v>
      </c>
      <c r="L905" s="175">
        <v>1000</v>
      </c>
      <c r="M905" s="229" t="s">
        <v>6330</v>
      </c>
      <c r="N905" s="308" t="s">
        <v>2202</v>
      </c>
      <c r="O905" s="307">
        <v>-1000</v>
      </c>
      <c r="P905" s="306">
        <v>1000</v>
      </c>
    </row>
    <row r="906" spans="1:16">
      <c r="A906" s="173"/>
      <c r="B906" s="173"/>
      <c r="C906" s="174" t="s">
        <v>16</v>
      </c>
      <c r="D906" s="199" t="s">
        <v>6351</v>
      </c>
      <c r="E906" s="200" t="s">
        <v>1692</v>
      </c>
      <c r="F906" s="184" t="s">
        <v>2207</v>
      </c>
      <c r="G906" s="187" t="s">
        <v>2206</v>
      </c>
      <c r="H906" s="184" t="s">
        <v>2191</v>
      </c>
      <c r="I906" s="184" t="s">
        <v>1692</v>
      </c>
      <c r="J906" s="184" t="s">
        <v>2208</v>
      </c>
      <c r="K906" s="174">
        <v>-1000</v>
      </c>
      <c r="L906" s="175">
        <v>1000</v>
      </c>
      <c r="M906" s="229" t="s">
        <v>6330</v>
      </c>
      <c r="N906" s="308" t="s">
        <v>2206</v>
      </c>
      <c r="O906" s="307">
        <v>-1000</v>
      </c>
      <c r="P906" s="306">
        <v>1000</v>
      </c>
    </row>
    <row r="907" spans="1:16">
      <c r="A907" s="173"/>
      <c r="B907" s="173"/>
      <c r="C907" s="174" t="s">
        <v>16</v>
      </c>
      <c r="D907" s="199" t="s">
        <v>5269</v>
      </c>
      <c r="E907" s="200" t="s">
        <v>1692</v>
      </c>
      <c r="F907" s="184" t="s">
        <v>1692</v>
      </c>
      <c r="G907" s="187" t="s">
        <v>1692</v>
      </c>
      <c r="H907" s="184" t="s">
        <v>2191</v>
      </c>
      <c r="I907" s="184" t="s">
        <v>1692</v>
      </c>
      <c r="J907" s="184" t="s">
        <v>1692</v>
      </c>
      <c r="K907" s="174">
        <v>-1000</v>
      </c>
      <c r="L907" s="175">
        <v>1000</v>
      </c>
      <c r="M907" s="229" t="s">
        <v>6330</v>
      </c>
      <c r="N907" s="247"/>
      <c r="O907" s="312"/>
      <c r="P907" s="268"/>
    </row>
    <row r="908" spans="1:16">
      <c r="A908" s="173"/>
      <c r="B908" s="173"/>
      <c r="C908" s="174" t="s">
        <v>16</v>
      </c>
      <c r="D908" s="226" t="s">
        <v>6357</v>
      </c>
      <c r="E908" s="200" t="s">
        <v>2253</v>
      </c>
      <c r="F908" s="184" t="s">
        <v>2255</v>
      </c>
      <c r="G908" s="187" t="s">
        <v>2252</v>
      </c>
      <c r="H908" s="184" t="s">
        <v>2233</v>
      </c>
      <c r="I908" s="184" t="s">
        <v>2254</v>
      </c>
      <c r="J908" s="184" t="s">
        <v>2256</v>
      </c>
      <c r="K908" s="174">
        <v>-1000</v>
      </c>
      <c r="L908" s="175">
        <v>1000</v>
      </c>
      <c r="M908" s="229" t="s">
        <v>6330</v>
      </c>
      <c r="N908" s="306" t="s">
        <v>2252</v>
      </c>
      <c r="O908" s="307">
        <v>-1</v>
      </c>
      <c r="P908" s="306">
        <v>0</v>
      </c>
    </row>
    <row r="909" spans="1:16">
      <c r="A909" s="174"/>
      <c r="B909" s="174"/>
      <c r="C909" s="174" t="s">
        <v>16</v>
      </c>
      <c r="D909" s="199" t="s">
        <v>6361</v>
      </c>
      <c r="E909" s="200" t="s">
        <v>1692</v>
      </c>
      <c r="F909" s="184" t="s">
        <v>2241</v>
      </c>
      <c r="G909" s="187" t="s">
        <v>2240</v>
      </c>
      <c r="H909" s="184" t="s">
        <v>2233</v>
      </c>
      <c r="I909" s="184" t="s">
        <v>1692</v>
      </c>
      <c r="J909" s="184" t="s">
        <v>2242</v>
      </c>
      <c r="K909" s="174">
        <v>-1000</v>
      </c>
      <c r="L909" s="175">
        <v>1000</v>
      </c>
      <c r="M909" s="229" t="s">
        <v>6330</v>
      </c>
      <c r="N909" s="306" t="s">
        <v>2240</v>
      </c>
      <c r="O909" s="307">
        <v>0</v>
      </c>
      <c r="P909" s="306">
        <v>0.1</v>
      </c>
    </row>
    <row r="910" spans="1:16">
      <c r="A910" s="173"/>
      <c r="B910" s="173"/>
      <c r="C910" s="174" t="s">
        <v>16</v>
      </c>
      <c r="D910" s="199" t="s">
        <v>6362</v>
      </c>
      <c r="E910" s="200" t="s">
        <v>1692</v>
      </c>
      <c r="F910" s="184" t="s">
        <v>2259</v>
      </c>
      <c r="G910" s="187" t="s">
        <v>2258</v>
      </c>
      <c r="H910" s="184" t="s">
        <v>2233</v>
      </c>
      <c r="I910" s="184" t="s">
        <v>1692</v>
      </c>
      <c r="J910" s="184" t="s">
        <v>2260</v>
      </c>
      <c r="K910" s="174">
        <v>-1000</v>
      </c>
      <c r="L910" s="175">
        <v>1000</v>
      </c>
      <c r="M910" s="229" t="s">
        <v>6330</v>
      </c>
      <c r="N910" s="308" t="s">
        <v>2258</v>
      </c>
      <c r="O910" s="307">
        <v>0</v>
      </c>
      <c r="P910" s="306">
        <v>0.1</v>
      </c>
    </row>
    <row r="911" spans="1:16">
      <c r="A911" s="173"/>
      <c r="B911" s="173"/>
      <c r="C911" s="174" t="s">
        <v>16</v>
      </c>
      <c r="D911" s="199" t="s">
        <v>6352</v>
      </c>
      <c r="E911" s="200" t="s">
        <v>1692</v>
      </c>
      <c r="F911" s="184" t="s">
        <v>1692</v>
      </c>
      <c r="G911" s="187" t="s">
        <v>1692</v>
      </c>
      <c r="H911" s="184" t="s">
        <v>2233</v>
      </c>
      <c r="I911" s="184" t="s">
        <v>1692</v>
      </c>
      <c r="J911" s="184" t="s">
        <v>1692</v>
      </c>
      <c r="K911" s="174">
        <v>-1000</v>
      </c>
      <c r="L911" s="175">
        <v>1000</v>
      </c>
      <c r="M911" s="229" t="s">
        <v>6330</v>
      </c>
      <c r="N911" s="322"/>
      <c r="O911" s="311"/>
      <c r="P911" s="229"/>
    </row>
    <row r="912" spans="1:16">
      <c r="A912" s="173"/>
      <c r="B912" s="180"/>
      <c r="C912" s="174" t="s">
        <v>16</v>
      </c>
      <c r="D912" s="199" t="s">
        <v>6385</v>
      </c>
      <c r="E912" s="200" t="s">
        <v>2344</v>
      </c>
      <c r="F912" s="184" t="s">
        <v>2345</v>
      </c>
      <c r="G912" s="187" t="s">
        <v>2343</v>
      </c>
      <c r="H912" s="184" t="s">
        <v>2319</v>
      </c>
      <c r="I912" s="184" t="s">
        <v>2344</v>
      </c>
      <c r="J912" s="184" t="s">
        <v>5225</v>
      </c>
      <c r="K912" s="174">
        <v>-1000</v>
      </c>
      <c r="L912" s="175">
        <v>1000</v>
      </c>
      <c r="M912" s="229" t="s">
        <v>6330</v>
      </c>
      <c r="N912" s="306" t="s">
        <v>2343</v>
      </c>
      <c r="O912" s="307">
        <v>-50</v>
      </c>
      <c r="P912" s="306">
        <v>0</v>
      </c>
    </row>
    <row r="913" spans="1:16">
      <c r="A913" s="175"/>
      <c r="B913" s="175"/>
      <c r="C913" s="174" t="s">
        <v>16</v>
      </c>
      <c r="D913" s="305" t="s">
        <v>5297</v>
      </c>
      <c r="E913" s="200" t="s">
        <v>190</v>
      </c>
      <c r="F913" s="184" t="s">
        <v>2368</v>
      </c>
      <c r="G913" s="187" t="s">
        <v>2367</v>
      </c>
      <c r="H913" s="184" t="s">
        <v>2319</v>
      </c>
      <c r="I913" s="184" t="s">
        <v>2328</v>
      </c>
      <c r="J913" s="184" t="s">
        <v>2369</v>
      </c>
      <c r="K913" s="174">
        <v>-1000</v>
      </c>
      <c r="L913" s="175">
        <v>1000</v>
      </c>
      <c r="M913" s="229" t="s">
        <v>6330</v>
      </c>
      <c r="N913" s="308" t="s">
        <v>2367</v>
      </c>
      <c r="O913" s="307">
        <v>0</v>
      </c>
      <c r="P913" s="306">
        <v>1000</v>
      </c>
    </row>
    <row r="914" spans="1:16">
      <c r="A914" s="173"/>
      <c r="B914" s="173"/>
      <c r="C914" s="174" t="s">
        <v>16</v>
      </c>
      <c r="D914" s="199" t="s">
        <v>5270</v>
      </c>
      <c r="E914" s="200" t="s">
        <v>1692</v>
      </c>
      <c r="F914" s="184" t="s">
        <v>2384</v>
      </c>
      <c r="G914" s="187" t="s">
        <v>2383</v>
      </c>
      <c r="H914" s="184" t="s">
        <v>2379</v>
      </c>
      <c r="I914" s="184" t="s">
        <v>1692</v>
      </c>
      <c r="J914" s="184" t="s">
        <v>2385</v>
      </c>
      <c r="K914" s="174">
        <v>-1000</v>
      </c>
      <c r="L914" s="175">
        <v>1000</v>
      </c>
      <c r="M914" s="229" t="s">
        <v>6330</v>
      </c>
      <c r="N914" s="306" t="s">
        <v>2383</v>
      </c>
      <c r="O914" s="307">
        <v>0</v>
      </c>
      <c r="P914" s="306">
        <v>1000</v>
      </c>
    </row>
    <row r="915" spans="1:16">
      <c r="A915" s="175"/>
      <c r="B915" s="175"/>
      <c r="C915" s="174" t="s">
        <v>16</v>
      </c>
      <c r="D915" s="305" t="s">
        <v>5618</v>
      </c>
      <c r="E915" s="200" t="s">
        <v>1692</v>
      </c>
      <c r="F915" s="184" t="s">
        <v>2380</v>
      </c>
      <c r="G915" s="187" t="s">
        <v>2378</v>
      </c>
      <c r="H915" s="184" t="s">
        <v>2379</v>
      </c>
      <c r="I915" s="184" t="s">
        <v>1692</v>
      </c>
      <c r="J915" s="184" t="s">
        <v>2381</v>
      </c>
      <c r="K915" s="174">
        <v>-1000</v>
      </c>
      <c r="L915" s="175">
        <v>1000</v>
      </c>
      <c r="M915" s="229" t="s">
        <v>6330</v>
      </c>
      <c r="N915" s="306" t="s">
        <v>2378</v>
      </c>
      <c r="O915" s="307">
        <v>-1000</v>
      </c>
      <c r="P915" s="306">
        <v>1000</v>
      </c>
    </row>
    <row r="916" spans="1:16">
      <c r="A916" s="173"/>
      <c r="B916" s="173"/>
      <c r="C916" s="174" t="s">
        <v>16</v>
      </c>
      <c r="D916" s="199" t="s">
        <v>5256</v>
      </c>
      <c r="E916" s="200" t="s">
        <v>727</v>
      </c>
      <c r="F916" s="184" t="s">
        <v>2388</v>
      </c>
      <c r="G916" s="187" t="s">
        <v>2387</v>
      </c>
      <c r="H916" s="184" t="s">
        <v>2379</v>
      </c>
      <c r="I916" s="184" t="s">
        <v>727</v>
      </c>
      <c r="J916" s="184" t="s">
        <v>2389</v>
      </c>
      <c r="K916" s="174">
        <v>-1000</v>
      </c>
      <c r="L916" s="175">
        <v>1000</v>
      </c>
      <c r="M916" s="229" t="s">
        <v>6330</v>
      </c>
      <c r="N916" s="306" t="s">
        <v>2387</v>
      </c>
      <c r="O916" s="307">
        <v>-1000</v>
      </c>
      <c r="P916" s="306">
        <v>1000</v>
      </c>
    </row>
    <row r="917" spans="1:16">
      <c r="A917" s="173"/>
      <c r="B917" s="173"/>
      <c r="C917" s="174" t="s">
        <v>16</v>
      </c>
      <c r="D917" s="199" t="s">
        <v>5731</v>
      </c>
      <c r="E917" s="200" t="s">
        <v>1692</v>
      </c>
      <c r="F917" s="184" t="s">
        <v>2403</v>
      </c>
      <c r="G917" s="187" t="s">
        <v>2402</v>
      </c>
      <c r="H917" s="184" t="s">
        <v>2379</v>
      </c>
      <c r="I917" s="184" t="s">
        <v>1692</v>
      </c>
      <c r="J917" s="184" t="s">
        <v>5732</v>
      </c>
      <c r="K917" s="174">
        <v>-1000</v>
      </c>
      <c r="L917" s="175">
        <v>1000</v>
      </c>
      <c r="M917" s="229" t="s">
        <v>6330</v>
      </c>
      <c r="N917" s="308" t="s">
        <v>2402</v>
      </c>
      <c r="O917" s="307">
        <v>-1000</v>
      </c>
      <c r="P917" s="306">
        <v>1000</v>
      </c>
    </row>
    <row r="918" spans="1:16">
      <c r="A918" s="173"/>
      <c r="B918" s="173"/>
      <c r="C918" s="174" t="s">
        <v>16</v>
      </c>
      <c r="D918" s="199" t="s">
        <v>6432</v>
      </c>
      <c r="E918" s="200" t="s">
        <v>1692</v>
      </c>
      <c r="F918" s="184" t="s">
        <v>2407</v>
      </c>
      <c r="G918" s="187" t="s">
        <v>2406</v>
      </c>
      <c r="H918" s="184" t="s">
        <v>2379</v>
      </c>
      <c r="I918" s="184" t="s">
        <v>1692</v>
      </c>
      <c r="J918" s="184" t="s">
        <v>6401</v>
      </c>
      <c r="K918" s="174">
        <v>-1000</v>
      </c>
      <c r="L918" s="175">
        <v>1000</v>
      </c>
      <c r="M918" s="229" t="s">
        <v>6330</v>
      </c>
      <c r="N918" s="308" t="s">
        <v>2406</v>
      </c>
      <c r="O918" s="307">
        <v>0</v>
      </c>
      <c r="P918" s="306">
        <v>1000</v>
      </c>
    </row>
    <row r="919" spans="1:16">
      <c r="A919" s="173"/>
      <c r="B919" s="173"/>
      <c r="C919" s="174" t="s">
        <v>16</v>
      </c>
      <c r="D919" s="199" t="s">
        <v>6294</v>
      </c>
      <c r="E919" s="200" t="s">
        <v>1692</v>
      </c>
      <c r="F919" s="184" t="s">
        <v>2415</v>
      </c>
      <c r="G919" s="187" t="s">
        <v>2414</v>
      </c>
      <c r="H919" s="184" t="s">
        <v>2379</v>
      </c>
      <c r="I919" s="184" t="s">
        <v>1692</v>
      </c>
      <c r="J919" s="184" t="s">
        <v>2416</v>
      </c>
      <c r="K919" s="174">
        <v>-1000</v>
      </c>
      <c r="L919" s="175">
        <v>1000</v>
      </c>
      <c r="M919" s="229" t="s">
        <v>6330</v>
      </c>
      <c r="N919" s="308" t="s">
        <v>2414</v>
      </c>
      <c r="O919" s="307">
        <v>-1000</v>
      </c>
      <c r="P919" s="306">
        <v>1000</v>
      </c>
    </row>
    <row r="920" spans="1:16">
      <c r="A920" s="175"/>
      <c r="B920" s="281"/>
      <c r="C920" s="174" t="s">
        <v>16</v>
      </c>
      <c r="D920" s="305" t="s">
        <v>6316</v>
      </c>
      <c r="E920" s="200" t="s">
        <v>1692</v>
      </c>
      <c r="F920" s="184" t="s">
        <v>2421</v>
      </c>
      <c r="G920" s="187" t="s">
        <v>2420</v>
      </c>
      <c r="H920" s="184" t="s">
        <v>2418</v>
      </c>
      <c r="I920" s="184" t="s">
        <v>1692</v>
      </c>
      <c r="J920" s="184" t="s">
        <v>6317</v>
      </c>
      <c r="K920" s="174">
        <v>-1000</v>
      </c>
      <c r="L920" s="175">
        <v>1000</v>
      </c>
      <c r="M920" s="229" t="s">
        <v>6330</v>
      </c>
      <c r="N920" s="306" t="s">
        <v>2420</v>
      </c>
      <c r="O920" s="307">
        <v>0</v>
      </c>
      <c r="P920" s="306">
        <v>1000</v>
      </c>
    </row>
    <row r="921" spans="1:16">
      <c r="A921" s="173"/>
      <c r="B921" s="304"/>
      <c r="C921" s="174" t="s">
        <v>16</v>
      </c>
      <c r="D921" s="199" t="s">
        <v>5493</v>
      </c>
      <c r="E921" s="200" t="s">
        <v>1692</v>
      </c>
      <c r="F921" s="184" t="s">
        <v>2425</v>
      </c>
      <c r="G921" s="187" t="s">
        <v>2424</v>
      </c>
      <c r="H921" s="184" t="s">
        <v>2418</v>
      </c>
      <c r="I921" s="184" t="s">
        <v>1692</v>
      </c>
      <c r="J921" s="184" t="s">
        <v>5226</v>
      </c>
      <c r="K921" s="174">
        <v>-1000</v>
      </c>
      <c r="L921" s="175">
        <v>1000</v>
      </c>
      <c r="M921" s="229" t="s">
        <v>6330</v>
      </c>
      <c r="N921" s="308" t="s">
        <v>2424</v>
      </c>
      <c r="O921" s="307">
        <v>-1000</v>
      </c>
      <c r="P921" s="306">
        <v>0</v>
      </c>
    </row>
    <row r="922" spans="1:16">
      <c r="A922" s="173"/>
      <c r="B922" s="173"/>
      <c r="C922" s="174" t="s">
        <v>16</v>
      </c>
      <c r="D922" s="204" t="s">
        <v>6341</v>
      </c>
      <c r="E922" s="200" t="s">
        <v>1692</v>
      </c>
      <c r="F922" s="184" t="s">
        <v>1692</v>
      </c>
      <c r="G922" s="187" t="s">
        <v>2469</v>
      </c>
      <c r="H922" s="184" t="s">
        <v>2437</v>
      </c>
      <c r="I922" s="184" t="s">
        <v>1692</v>
      </c>
      <c r="J922" s="184" t="s">
        <v>1692</v>
      </c>
      <c r="K922" s="174">
        <v>-1000</v>
      </c>
      <c r="L922" s="175">
        <v>1000</v>
      </c>
      <c r="M922" s="229" t="s">
        <v>6330</v>
      </c>
      <c r="N922" s="308" t="s">
        <v>2469</v>
      </c>
      <c r="O922" s="307">
        <v>-1000</v>
      </c>
      <c r="P922" s="306">
        <v>1000</v>
      </c>
    </row>
    <row r="923" spans="1:16">
      <c r="A923" s="173"/>
      <c r="B923" s="173"/>
      <c r="C923" s="174" t="s">
        <v>16</v>
      </c>
      <c r="D923" s="199" t="s">
        <v>6421</v>
      </c>
      <c r="E923" s="200" t="s">
        <v>823</v>
      </c>
      <c r="F923" s="184" t="s">
        <v>824</v>
      </c>
      <c r="G923" s="187" t="s">
        <v>2498</v>
      </c>
      <c r="H923" s="184" t="s">
        <v>2476</v>
      </c>
      <c r="I923" s="184" t="s">
        <v>2499</v>
      </c>
      <c r="J923" s="184" t="s">
        <v>2500</v>
      </c>
      <c r="K923" s="174">
        <v>-1000</v>
      </c>
      <c r="L923" s="175">
        <v>1000</v>
      </c>
      <c r="M923" s="229" t="s">
        <v>6330</v>
      </c>
      <c r="N923" s="308" t="s">
        <v>2498</v>
      </c>
      <c r="O923" s="307">
        <v>0</v>
      </c>
      <c r="P923" s="306">
        <v>0</v>
      </c>
    </row>
    <row r="924" spans="1:16">
      <c r="A924" s="173"/>
      <c r="B924" s="173"/>
      <c r="C924" s="174" t="s">
        <v>16</v>
      </c>
      <c r="D924" s="199" t="s">
        <v>6274</v>
      </c>
      <c r="E924" s="200" t="s">
        <v>1692</v>
      </c>
      <c r="F924" s="184" t="s">
        <v>2522</v>
      </c>
      <c r="G924" s="187" t="s">
        <v>2521</v>
      </c>
      <c r="H924" s="184" t="s">
        <v>2505</v>
      </c>
      <c r="I924" s="184" t="s">
        <v>1692</v>
      </c>
      <c r="J924" s="184" t="s">
        <v>2523</v>
      </c>
      <c r="K924" s="174">
        <v>-1000</v>
      </c>
      <c r="L924" s="175">
        <v>1000</v>
      </c>
      <c r="M924" s="229" t="s">
        <v>6330</v>
      </c>
      <c r="N924" s="306" t="s">
        <v>2521</v>
      </c>
      <c r="O924" s="307">
        <v>-1000</v>
      </c>
      <c r="P924" s="306">
        <v>1000</v>
      </c>
    </row>
    <row r="925" spans="1:16">
      <c r="A925" s="173"/>
      <c r="B925" s="173"/>
      <c r="C925" s="174" t="s">
        <v>16</v>
      </c>
      <c r="D925" s="199" t="s">
        <v>6271</v>
      </c>
      <c r="E925" s="200" t="s">
        <v>1082</v>
      </c>
      <c r="F925" s="184" t="s">
        <v>1083</v>
      </c>
      <c r="G925" s="187" t="s">
        <v>2559</v>
      </c>
      <c r="H925" s="184" t="s">
        <v>2543</v>
      </c>
      <c r="I925" s="184" t="s">
        <v>2560</v>
      </c>
      <c r="J925" s="184" t="s">
        <v>2561</v>
      </c>
      <c r="K925" s="174">
        <v>-1000</v>
      </c>
      <c r="L925" s="175">
        <v>1000</v>
      </c>
      <c r="M925" s="229" t="s">
        <v>6330</v>
      </c>
      <c r="N925" s="308" t="s">
        <v>2559</v>
      </c>
      <c r="O925" s="307">
        <v>-1000</v>
      </c>
      <c r="P925" s="306">
        <v>1000</v>
      </c>
    </row>
    <row r="926" spans="1:16">
      <c r="A926" s="175"/>
      <c r="B926" s="175"/>
      <c r="C926" s="174" t="s">
        <v>16</v>
      </c>
      <c r="D926" s="305" t="s">
        <v>5755</v>
      </c>
      <c r="E926" s="200" t="s">
        <v>1692</v>
      </c>
      <c r="F926" s="184" t="s">
        <v>2564</v>
      </c>
      <c r="G926" s="187" t="s">
        <v>2563</v>
      </c>
      <c r="H926" s="184" t="s">
        <v>2543</v>
      </c>
      <c r="I926" s="184" t="s">
        <v>1692</v>
      </c>
      <c r="J926" s="184" t="s">
        <v>2565</v>
      </c>
      <c r="K926" s="174">
        <v>-1000</v>
      </c>
      <c r="L926" s="175">
        <v>1000</v>
      </c>
      <c r="M926" s="229" t="s">
        <v>6330</v>
      </c>
      <c r="N926" s="308" t="s">
        <v>2563</v>
      </c>
      <c r="O926" s="307">
        <v>-1000</v>
      </c>
      <c r="P926" s="306">
        <v>1000</v>
      </c>
    </row>
    <row r="927" spans="1:16">
      <c r="A927" s="173"/>
      <c r="B927" s="173"/>
      <c r="C927" s="174" t="s">
        <v>16</v>
      </c>
      <c r="D927" s="226" t="s">
        <v>5806</v>
      </c>
      <c r="E927" s="200" t="s">
        <v>1692</v>
      </c>
      <c r="F927" s="184" t="s">
        <v>1692</v>
      </c>
      <c r="G927" s="187" t="s">
        <v>2547</v>
      </c>
      <c r="H927" s="184" t="s">
        <v>2543</v>
      </c>
      <c r="I927" s="184" t="s">
        <v>1692</v>
      </c>
      <c r="J927" s="184" t="s">
        <v>1692</v>
      </c>
      <c r="K927" s="174">
        <v>-1000</v>
      </c>
      <c r="L927" s="175">
        <v>1000</v>
      </c>
      <c r="M927" s="229" t="s">
        <v>6330</v>
      </c>
      <c r="N927" s="308" t="s">
        <v>2547</v>
      </c>
      <c r="O927" s="307">
        <v>-1000</v>
      </c>
      <c r="P927" s="306">
        <v>1000</v>
      </c>
    </row>
    <row r="928" spans="1:16">
      <c r="A928" s="173"/>
      <c r="B928" s="173"/>
      <c r="C928" s="174" t="s">
        <v>16</v>
      </c>
      <c r="D928" s="199" t="s">
        <v>5558</v>
      </c>
      <c r="E928" s="200" t="s">
        <v>1692</v>
      </c>
      <c r="F928" s="184" t="s">
        <v>1692</v>
      </c>
      <c r="G928" s="187" t="s">
        <v>1692</v>
      </c>
      <c r="H928" s="184" t="s">
        <v>2543</v>
      </c>
      <c r="I928" s="184" t="s">
        <v>1692</v>
      </c>
      <c r="J928" s="184" t="s">
        <v>1692</v>
      </c>
      <c r="K928" s="174">
        <v>-1000</v>
      </c>
      <c r="L928" s="175">
        <v>1000</v>
      </c>
      <c r="M928" s="229" t="s">
        <v>6330</v>
      </c>
      <c r="N928" s="322"/>
      <c r="O928" s="311"/>
      <c r="P928" s="229"/>
    </row>
    <row r="929" spans="1:16">
      <c r="A929" s="173"/>
      <c r="B929" s="173"/>
      <c r="C929" s="174" t="s">
        <v>16</v>
      </c>
      <c r="D929" s="199" t="s">
        <v>6315</v>
      </c>
      <c r="E929" s="200" t="s">
        <v>1692</v>
      </c>
      <c r="F929" s="184" t="s">
        <v>2569</v>
      </c>
      <c r="G929" s="187" t="s">
        <v>2567</v>
      </c>
      <c r="H929" s="184" t="s">
        <v>2568</v>
      </c>
      <c r="I929" s="184" t="s">
        <v>1692</v>
      </c>
      <c r="J929" s="184" t="s">
        <v>2570</v>
      </c>
      <c r="K929" s="174">
        <v>-1000</v>
      </c>
      <c r="L929" s="175">
        <v>1000</v>
      </c>
      <c r="M929" s="229" t="s">
        <v>6330</v>
      </c>
      <c r="N929" s="306" t="s">
        <v>2567</v>
      </c>
      <c r="O929" s="307">
        <v>-1000</v>
      </c>
      <c r="P929" s="306">
        <v>1000</v>
      </c>
    </row>
    <row r="930" spans="1:16">
      <c r="A930" s="173"/>
      <c r="B930" s="173"/>
      <c r="C930" s="174" t="s">
        <v>16</v>
      </c>
      <c r="D930" s="199" t="s">
        <v>6327</v>
      </c>
      <c r="E930" s="200" t="s">
        <v>1692</v>
      </c>
      <c r="F930" s="184" t="s">
        <v>2577</v>
      </c>
      <c r="G930" s="187" t="s">
        <v>2576</v>
      </c>
      <c r="H930" s="184" t="s">
        <v>2568</v>
      </c>
      <c r="I930" s="184" t="s">
        <v>1692</v>
      </c>
      <c r="J930" s="184" t="s">
        <v>2578</v>
      </c>
      <c r="K930" s="174">
        <v>-1000</v>
      </c>
      <c r="L930" s="175">
        <v>1000</v>
      </c>
      <c r="M930" s="229" t="s">
        <v>6330</v>
      </c>
      <c r="N930" s="306" t="s">
        <v>2576</v>
      </c>
      <c r="O930" s="307">
        <v>-1000</v>
      </c>
      <c r="P930" s="306">
        <v>1000</v>
      </c>
    </row>
    <row r="931" spans="1:16">
      <c r="A931" s="173"/>
      <c r="B931" s="173"/>
      <c r="C931" s="174" t="s">
        <v>16</v>
      </c>
      <c r="D931" s="199" t="s">
        <v>5395</v>
      </c>
      <c r="E931" s="200" t="s">
        <v>2581</v>
      </c>
      <c r="F931" s="184" t="s">
        <v>583</v>
      </c>
      <c r="G931" s="187" t="s">
        <v>2580</v>
      </c>
      <c r="H931" s="184" t="s">
        <v>2568</v>
      </c>
      <c r="I931" s="184" t="s">
        <v>2582</v>
      </c>
      <c r="J931" s="184" t="s">
        <v>2583</v>
      </c>
      <c r="K931" s="174">
        <v>0</v>
      </c>
      <c r="L931" s="175">
        <v>1000</v>
      </c>
      <c r="M931" s="229" t="s">
        <v>6330</v>
      </c>
      <c r="N931" s="308" t="s">
        <v>2580</v>
      </c>
      <c r="O931" s="307">
        <v>0</v>
      </c>
      <c r="P931" s="306">
        <v>1000</v>
      </c>
    </row>
    <row r="932" spans="1:16">
      <c r="A932" s="173"/>
      <c r="B932" s="173"/>
      <c r="C932" s="174" t="s">
        <v>16</v>
      </c>
      <c r="D932" s="199" t="s">
        <v>5761</v>
      </c>
      <c r="E932" s="200" t="s">
        <v>1466</v>
      </c>
      <c r="F932" s="184" t="s">
        <v>2016</v>
      </c>
      <c r="G932" s="187" t="s">
        <v>2602</v>
      </c>
      <c r="H932" s="184" t="s">
        <v>2586</v>
      </c>
      <c r="I932" s="184" t="s">
        <v>2015</v>
      </c>
      <c r="J932" s="184" t="s">
        <v>5762</v>
      </c>
      <c r="K932" s="174">
        <v>-1000</v>
      </c>
      <c r="L932" s="175">
        <v>1000</v>
      </c>
      <c r="M932" s="229" t="s">
        <v>6330</v>
      </c>
      <c r="N932" s="306" t="s">
        <v>2602</v>
      </c>
      <c r="O932" s="307">
        <v>0</v>
      </c>
      <c r="P932" s="306">
        <v>0</v>
      </c>
    </row>
    <row r="933" spans="1:16">
      <c r="A933" s="173"/>
      <c r="B933" s="173"/>
      <c r="C933" s="174" t="s">
        <v>16</v>
      </c>
      <c r="D933" s="199" t="s">
        <v>5738</v>
      </c>
      <c r="E933" s="200" t="s">
        <v>1026</v>
      </c>
      <c r="F933" s="184" t="s">
        <v>1027</v>
      </c>
      <c r="G933" s="187" t="s">
        <v>2615</v>
      </c>
      <c r="H933" s="184" t="s">
        <v>2586</v>
      </c>
      <c r="I933" s="184" t="s">
        <v>2612</v>
      </c>
      <c r="J933" s="184" t="s">
        <v>2613</v>
      </c>
      <c r="K933" s="174">
        <v>-1000</v>
      </c>
      <c r="L933" s="175">
        <v>1000</v>
      </c>
      <c r="M933" s="229" t="s">
        <v>6330</v>
      </c>
      <c r="N933" s="308" t="s">
        <v>2615</v>
      </c>
      <c r="O933" s="307">
        <v>-1</v>
      </c>
      <c r="P933" s="306">
        <v>1</v>
      </c>
    </row>
    <row r="934" spans="1:16">
      <c r="A934" s="173"/>
      <c r="B934" s="173"/>
      <c r="C934" s="174" t="s">
        <v>16</v>
      </c>
      <c r="D934" s="199" t="s">
        <v>5470</v>
      </c>
      <c r="E934" s="200" t="s">
        <v>1692</v>
      </c>
      <c r="F934" s="184" t="s">
        <v>1692</v>
      </c>
      <c r="G934" s="187" t="s">
        <v>1692</v>
      </c>
      <c r="H934" s="184" t="s">
        <v>2586</v>
      </c>
      <c r="I934" s="184" t="s">
        <v>1692</v>
      </c>
      <c r="J934" s="184" t="s">
        <v>1692</v>
      </c>
      <c r="K934" s="174">
        <v>-1000</v>
      </c>
      <c r="L934" s="175">
        <v>1000</v>
      </c>
      <c r="M934" s="229" t="s">
        <v>6330</v>
      </c>
      <c r="N934" s="247"/>
      <c r="O934" s="312"/>
      <c r="P934" s="268"/>
    </row>
    <row r="935" spans="1:16">
      <c r="A935" s="173"/>
      <c r="B935" s="173"/>
      <c r="C935" s="174" t="s">
        <v>16</v>
      </c>
      <c r="D935" s="199" t="s">
        <v>5835</v>
      </c>
      <c r="E935" s="200" t="s">
        <v>1692</v>
      </c>
      <c r="F935" s="184" t="s">
        <v>2680</v>
      </c>
      <c r="G935" s="187" t="s">
        <v>2678</v>
      </c>
      <c r="H935" s="184" t="s">
        <v>2679</v>
      </c>
      <c r="I935" s="184" t="s">
        <v>1692</v>
      </c>
      <c r="J935" s="184" t="s">
        <v>2681</v>
      </c>
      <c r="K935" s="174">
        <v>-1000</v>
      </c>
      <c r="L935" s="175">
        <v>1000</v>
      </c>
      <c r="M935" s="229" t="s">
        <v>6330</v>
      </c>
      <c r="N935" s="308" t="s">
        <v>2678</v>
      </c>
      <c r="O935" s="307">
        <v>-1000</v>
      </c>
      <c r="P935" s="306">
        <v>1000</v>
      </c>
    </row>
    <row r="936" spans="1:16">
      <c r="A936" s="173"/>
      <c r="B936" s="173"/>
      <c r="C936" s="174" t="s">
        <v>16</v>
      </c>
      <c r="D936" s="199" t="s">
        <v>5654</v>
      </c>
      <c r="E936" s="200" t="s">
        <v>1692</v>
      </c>
      <c r="F936" s="184" t="s">
        <v>2684</v>
      </c>
      <c r="G936" s="187" t="s">
        <v>2683</v>
      </c>
      <c r="H936" s="184" t="s">
        <v>2679</v>
      </c>
      <c r="I936" s="184" t="s">
        <v>1692</v>
      </c>
      <c r="J936" s="184" t="s">
        <v>2685</v>
      </c>
      <c r="K936" s="174">
        <v>-1000</v>
      </c>
      <c r="L936" s="175">
        <v>1000</v>
      </c>
      <c r="M936" s="229" t="s">
        <v>6330</v>
      </c>
      <c r="N936" s="308" t="s">
        <v>2683</v>
      </c>
      <c r="O936" s="307">
        <v>-1000</v>
      </c>
      <c r="P936" s="306">
        <v>0</v>
      </c>
    </row>
    <row r="937" spans="1:16">
      <c r="A937" s="173"/>
      <c r="B937" s="173"/>
      <c r="C937" s="174" t="s">
        <v>16</v>
      </c>
      <c r="D937" s="199" t="s">
        <v>5533</v>
      </c>
      <c r="E937" s="200" t="s">
        <v>1692</v>
      </c>
      <c r="F937" s="184" t="s">
        <v>2703</v>
      </c>
      <c r="G937" s="187" t="s">
        <v>2702</v>
      </c>
      <c r="H937" s="184" t="s">
        <v>2679</v>
      </c>
      <c r="I937" s="184" t="s">
        <v>1692</v>
      </c>
      <c r="J937" s="184" t="s">
        <v>2704</v>
      </c>
      <c r="K937" s="174">
        <v>-1000</v>
      </c>
      <c r="L937" s="175">
        <v>1000</v>
      </c>
      <c r="M937" s="229" t="s">
        <v>6330</v>
      </c>
      <c r="N937" s="308" t="s">
        <v>2702</v>
      </c>
      <c r="O937" s="307">
        <v>-1000</v>
      </c>
      <c r="P937" s="306">
        <v>1000</v>
      </c>
    </row>
    <row r="938" spans="1:16">
      <c r="A938" s="173"/>
      <c r="B938" s="173"/>
      <c r="C938" s="174" t="s">
        <v>16</v>
      </c>
      <c r="D938" s="199" t="s">
        <v>5335</v>
      </c>
      <c r="E938" s="200" t="s">
        <v>1692</v>
      </c>
      <c r="F938" s="184" t="s">
        <v>2707</v>
      </c>
      <c r="G938" s="187" t="s">
        <v>2706</v>
      </c>
      <c r="H938" s="184" t="s">
        <v>2679</v>
      </c>
      <c r="I938" s="184" t="s">
        <v>1692</v>
      </c>
      <c r="J938" s="184" t="s">
        <v>2708</v>
      </c>
      <c r="K938" s="174">
        <v>-1000</v>
      </c>
      <c r="L938" s="175">
        <v>1000</v>
      </c>
      <c r="M938" s="229" t="s">
        <v>6330</v>
      </c>
      <c r="N938" s="308" t="s">
        <v>2706</v>
      </c>
      <c r="O938" s="307">
        <v>-1000</v>
      </c>
      <c r="P938" s="306">
        <v>1000</v>
      </c>
    </row>
    <row r="939" spans="1:16">
      <c r="A939" s="173"/>
      <c r="B939" s="173"/>
      <c r="C939" s="174" t="s">
        <v>16</v>
      </c>
      <c r="D939" s="199" t="s">
        <v>5783</v>
      </c>
      <c r="E939" s="200" t="s">
        <v>2726</v>
      </c>
      <c r="F939" s="184" t="s">
        <v>2728</v>
      </c>
      <c r="G939" s="187" t="s">
        <v>2725</v>
      </c>
      <c r="H939" s="184" t="s">
        <v>2720</v>
      </c>
      <c r="I939" s="184" t="s">
        <v>2727</v>
      </c>
      <c r="J939" s="184" t="s">
        <v>2729</v>
      </c>
      <c r="K939" s="174">
        <v>-1000</v>
      </c>
      <c r="L939" s="175">
        <v>1000</v>
      </c>
      <c r="M939" s="229" t="s">
        <v>6330</v>
      </c>
      <c r="N939" s="306" t="s">
        <v>2725</v>
      </c>
      <c r="O939" s="307">
        <v>-50</v>
      </c>
      <c r="P939" s="306">
        <v>50</v>
      </c>
    </row>
    <row r="940" spans="1:16">
      <c r="A940" s="173"/>
      <c r="B940" s="173"/>
      <c r="C940" s="174" t="s">
        <v>16</v>
      </c>
      <c r="D940" s="199" t="s">
        <v>5281</v>
      </c>
      <c r="E940" s="200" t="s">
        <v>1692</v>
      </c>
      <c r="F940" s="184" t="s">
        <v>2752</v>
      </c>
      <c r="G940" s="187" t="s">
        <v>2751</v>
      </c>
      <c r="H940" s="184" t="s">
        <v>2720</v>
      </c>
      <c r="I940" s="184" t="s">
        <v>1692</v>
      </c>
      <c r="J940" s="184" t="s">
        <v>2753</v>
      </c>
      <c r="K940" s="174">
        <v>-1000</v>
      </c>
      <c r="L940" s="175">
        <v>1000</v>
      </c>
      <c r="M940" s="229" t="s">
        <v>6330</v>
      </c>
      <c r="N940" s="308" t="s">
        <v>2751</v>
      </c>
      <c r="O940" s="307">
        <v>-1000</v>
      </c>
      <c r="P940" s="306">
        <v>1000</v>
      </c>
    </row>
    <row r="941" spans="1:16">
      <c r="A941" s="173"/>
      <c r="B941" s="173"/>
      <c r="C941" s="174" t="s">
        <v>16</v>
      </c>
      <c r="D941" s="199" t="s">
        <v>5272</v>
      </c>
      <c r="E941" s="200" t="s">
        <v>1692</v>
      </c>
      <c r="F941" s="184" t="s">
        <v>2758</v>
      </c>
      <c r="G941" s="187" t="s">
        <v>2757</v>
      </c>
      <c r="H941" s="184" t="s">
        <v>2720</v>
      </c>
      <c r="I941" s="184" t="s">
        <v>1692</v>
      </c>
      <c r="J941" s="184" t="s">
        <v>2759</v>
      </c>
      <c r="K941" s="174">
        <v>-1000</v>
      </c>
      <c r="L941" s="175">
        <v>1000</v>
      </c>
      <c r="M941" s="229" t="s">
        <v>6330</v>
      </c>
      <c r="N941" s="308" t="s">
        <v>2757</v>
      </c>
      <c r="O941" s="307">
        <v>-1000</v>
      </c>
      <c r="P941" s="306">
        <v>1000</v>
      </c>
    </row>
    <row r="942" spans="1:16">
      <c r="A942" s="173"/>
      <c r="B942" s="173"/>
      <c r="C942" s="174" t="s">
        <v>16</v>
      </c>
      <c r="D942" s="199" t="s">
        <v>5271</v>
      </c>
      <c r="E942" s="200" t="s">
        <v>1692</v>
      </c>
      <c r="F942" s="184" t="s">
        <v>2736</v>
      </c>
      <c r="G942" s="187" t="s">
        <v>2735</v>
      </c>
      <c r="H942" s="184" t="s">
        <v>2720</v>
      </c>
      <c r="I942" s="184" t="s">
        <v>1692</v>
      </c>
      <c r="J942" s="184" t="s">
        <v>2737</v>
      </c>
      <c r="K942" s="174">
        <v>-1000</v>
      </c>
      <c r="L942" s="175">
        <v>1000</v>
      </c>
      <c r="M942" s="229" t="s">
        <v>6330</v>
      </c>
      <c r="N942" s="308" t="s">
        <v>2735</v>
      </c>
      <c r="O942" s="307">
        <v>-1000</v>
      </c>
      <c r="P942" s="306">
        <v>1000</v>
      </c>
    </row>
    <row r="943" spans="1:16">
      <c r="A943" s="173"/>
      <c r="B943" s="173"/>
      <c r="C943" s="174" t="s">
        <v>16</v>
      </c>
      <c r="D943" s="199" t="s">
        <v>6239</v>
      </c>
      <c r="E943" s="200" t="s">
        <v>1692</v>
      </c>
      <c r="F943" s="184" t="s">
        <v>1692</v>
      </c>
      <c r="G943" s="187" t="s">
        <v>1692</v>
      </c>
      <c r="H943" s="184" t="s">
        <v>2764</v>
      </c>
      <c r="I943" s="184" t="s">
        <v>1692</v>
      </c>
      <c r="J943" s="184" t="s">
        <v>1692</v>
      </c>
      <c r="K943" s="174">
        <v>0</v>
      </c>
      <c r="L943" s="175">
        <v>1000</v>
      </c>
      <c r="M943" s="229" t="s">
        <v>6330</v>
      </c>
      <c r="N943" s="322"/>
      <c r="O943" s="311"/>
      <c r="P943" s="229"/>
    </row>
    <row r="944" spans="1:16">
      <c r="A944" s="173"/>
      <c r="B944" s="173"/>
      <c r="C944" s="174" t="s">
        <v>16</v>
      </c>
      <c r="D944" s="199" t="s">
        <v>5772</v>
      </c>
      <c r="E944" s="200" t="s">
        <v>945</v>
      </c>
      <c r="F944" s="184" t="s">
        <v>2782</v>
      </c>
      <c r="G944" s="187" t="s">
        <v>2845</v>
      </c>
      <c r="H944" s="184" t="s">
        <v>2767</v>
      </c>
      <c r="I944" s="184" t="s">
        <v>2781</v>
      </c>
      <c r="J944" s="184" t="s">
        <v>5773</v>
      </c>
      <c r="K944" s="174">
        <v>-1000</v>
      </c>
      <c r="L944" s="175">
        <v>1000</v>
      </c>
      <c r="M944" s="229" t="s">
        <v>6330</v>
      </c>
      <c r="N944" s="306" t="s">
        <v>2845</v>
      </c>
      <c r="O944" s="307">
        <v>0</v>
      </c>
      <c r="P944" s="306">
        <v>1</v>
      </c>
    </row>
    <row r="945" spans="1:16">
      <c r="A945" s="173"/>
      <c r="B945" s="173"/>
      <c r="C945" s="174" t="s">
        <v>16</v>
      </c>
      <c r="D945" s="199" t="s">
        <v>5537</v>
      </c>
      <c r="E945" s="200" t="s">
        <v>314</v>
      </c>
      <c r="F945" s="184" t="s">
        <v>2634</v>
      </c>
      <c r="G945" s="187" t="s">
        <v>2632</v>
      </c>
      <c r="H945" s="184" t="s">
        <v>5380</v>
      </c>
      <c r="I945" s="184" t="s">
        <v>2633</v>
      </c>
      <c r="J945" s="184" t="s">
        <v>2635</v>
      </c>
      <c r="K945" s="174">
        <v>-1000</v>
      </c>
      <c r="L945" s="175">
        <v>1000</v>
      </c>
      <c r="M945" s="229" t="s">
        <v>6330</v>
      </c>
      <c r="N945" s="306" t="s">
        <v>2632</v>
      </c>
      <c r="O945" s="307">
        <v>-5</v>
      </c>
      <c r="P945" s="306">
        <v>0</v>
      </c>
    </row>
    <row r="946" spans="1:16">
      <c r="A946" s="173"/>
      <c r="B946" s="173"/>
      <c r="C946" s="174" t="s">
        <v>16</v>
      </c>
      <c r="D946" s="199" t="s">
        <v>5638</v>
      </c>
      <c r="E946" s="200" t="s">
        <v>2648</v>
      </c>
      <c r="F946" s="184" t="s">
        <v>2649</v>
      </c>
      <c r="G946" s="187" t="s">
        <v>2647</v>
      </c>
      <c r="H946" s="184" t="s">
        <v>5380</v>
      </c>
      <c r="I946" s="184" t="s">
        <v>2648</v>
      </c>
      <c r="J946" s="184" t="s">
        <v>2650</v>
      </c>
      <c r="K946" s="174">
        <v>-1000</v>
      </c>
      <c r="L946" s="175">
        <v>1000</v>
      </c>
      <c r="M946" s="229" t="s">
        <v>6330</v>
      </c>
      <c r="N946" s="306" t="s">
        <v>2647</v>
      </c>
      <c r="O946" s="307">
        <v>-1</v>
      </c>
      <c r="P946" s="306">
        <v>1</v>
      </c>
    </row>
    <row r="947" spans="1:16">
      <c r="A947" s="173"/>
      <c r="B947" s="173"/>
      <c r="C947" s="174" t="s">
        <v>16</v>
      </c>
      <c r="D947" s="199" t="s">
        <v>5756</v>
      </c>
      <c r="E947" s="200" t="s">
        <v>2653</v>
      </c>
      <c r="F947" s="184" t="s">
        <v>2654</v>
      </c>
      <c r="G947" s="187" t="s">
        <v>2652</v>
      </c>
      <c r="H947" s="184" t="s">
        <v>5380</v>
      </c>
      <c r="I947" s="184" t="s">
        <v>2653</v>
      </c>
      <c r="J947" s="184" t="s">
        <v>2655</v>
      </c>
      <c r="K947" s="174">
        <v>-1000</v>
      </c>
      <c r="L947" s="175">
        <v>1000</v>
      </c>
      <c r="M947" s="229" t="s">
        <v>6330</v>
      </c>
      <c r="N947" s="306" t="s">
        <v>2652</v>
      </c>
      <c r="O947" s="307">
        <v>-1</v>
      </c>
      <c r="P947" s="306">
        <v>1</v>
      </c>
    </row>
    <row r="948" spans="1:16">
      <c r="A948" s="173"/>
      <c r="B948" s="173"/>
      <c r="C948" s="174" t="s">
        <v>16</v>
      </c>
      <c r="D948" s="199" t="s">
        <v>5536</v>
      </c>
      <c r="E948" s="200" t="s">
        <v>783</v>
      </c>
      <c r="F948" s="184" t="s">
        <v>2667</v>
      </c>
      <c r="G948" s="187" t="s">
        <v>2665</v>
      </c>
      <c r="H948" s="184" t="s">
        <v>5380</v>
      </c>
      <c r="I948" s="184" t="s">
        <v>2666</v>
      </c>
      <c r="J948" s="184" t="s">
        <v>2668</v>
      </c>
      <c r="K948" s="174">
        <v>-1000</v>
      </c>
      <c r="L948" s="175">
        <v>1000</v>
      </c>
      <c r="M948" s="229" t="s">
        <v>6330</v>
      </c>
      <c r="N948" s="308" t="s">
        <v>2665</v>
      </c>
      <c r="O948" s="307">
        <v>0</v>
      </c>
      <c r="P948" s="306">
        <v>1</v>
      </c>
    </row>
    <row r="949" spans="1:16">
      <c r="A949" s="173"/>
      <c r="B949" s="173"/>
      <c r="C949" s="174" t="s">
        <v>16</v>
      </c>
      <c r="D949" s="199" t="s">
        <v>5846</v>
      </c>
      <c r="E949" s="200" t="s">
        <v>1999</v>
      </c>
      <c r="F949" s="184" t="s">
        <v>2001</v>
      </c>
      <c r="G949" s="187" t="s">
        <v>2847</v>
      </c>
      <c r="H949" s="184" t="s">
        <v>2848</v>
      </c>
      <c r="I949" s="184" t="s">
        <v>2000</v>
      </c>
      <c r="J949" s="184" t="s">
        <v>2002</v>
      </c>
      <c r="K949" s="174">
        <v>-1000</v>
      </c>
      <c r="L949" s="175">
        <v>1000</v>
      </c>
      <c r="M949" s="229" t="s">
        <v>6330</v>
      </c>
      <c r="N949" s="306" t="s">
        <v>2847</v>
      </c>
      <c r="O949" s="307">
        <v>-1000</v>
      </c>
      <c r="P949" s="306">
        <v>0</v>
      </c>
    </row>
    <row r="950" spans="1:16">
      <c r="A950" s="173"/>
      <c r="B950" s="173"/>
      <c r="C950" s="174" t="s">
        <v>16</v>
      </c>
      <c r="D950" s="199" t="s">
        <v>5842</v>
      </c>
      <c r="E950" s="200" t="s">
        <v>1692</v>
      </c>
      <c r="F950" s="184" t="s">
        <v>2851</v>
      </c>
      <c r="G950" s="187" t="s">
        <v>2850</v>
      </c>
      <c r="H950" s="184" t="s">
        <v>2848</v>
      </c>
      <c r="I950" s="184" t="s">
        <v>1692</v>
      </c>
      <c r="J950" s="184" t="s">
        <v>2852</v>
      </c>
      <c r="K950" s="174">
        <v>0</v>
      </c>
      <c r="L950" s="175">
        <v>1000</v>
      </c>
      <c r="M950" s="229" t="s">
        <v>6330</v>
      </c>
      <c r="N950" s="308" t="s">
        <v>2850</v>
      </c>
      <c r="O950" s="307">
        <v>0</v>
      </c>
      <c r="P950" s="306">
        <v>1000</v>
      </c>
    </row>
    <row r="951" spans="1:16">
      <c r="A951" s="173"/>
      <c r="B951" s="173"/>
      <c r="C951" s="174" t="s">
        <v>16</v>
      </c>
      <c r="D951" s="199" t="s">
        <v>5273</v>
      </c>
      <c r="E951" s="200" t="s">
        <v>1692</v>
      </c>
      <c r="F951" s="184" t="s">
        <v>2944</v>
      </c>
      <c r="G951" s="187" t="s">
        <v>2943</v>
      </c>
      <c r="H951" s="184" t="s">
        <v>2860</v>
      </c>
      <c r="I951" s="184" t="s">
        <v>1692</v>
      </c>
      <c r="J951" s="184" t="s">
        <v>2945</v>
      </c>
      <c r="K951" s="174">
        <v>-1000</v>
      </c>
      <c r="L951" s="175">
        <v>1000</v>
      </c>
      <c r="M951" s="229" t="s">
        <v>6330</v>
      </c>
      <c r="N951" s="308" t="s">
        <v>2943</v>
      </c>
      <c r="O951" s="307">
        <v>0</v>
      </c>
      <c r="P951" s="306">
        <v>0.1</v>
      </c>
    </row>
    <row r="952" spans="1:16">
      <c r="A952" s="173"/>
      <c r="B952" s="173"/>
      <c r="C952" s="174" t="s">
        <v>16</v>
      </c>
      <c r="D952" s="199" t="s">
        <v>5353</v>
      </c>
      <c r="E952" s="200" t="s">
        <v>1692</v>
      </c>
      <c r="F952" s="184" t="s">
        <v>2564</v>
      </c>
      <c r="G952" s="187" t="s">
        <v>2947</v>
      </c>
      <c r="H952" s="184" t="s">
        <v>2860</v>
      </c>
      <c r="I952" s="184" t="s">
        <v>1692</v>
      </c>
      <c r="J952" s="184" t="s">
        <v>2565</v>
      </c>
      <c r="K952" s="174">
        <v>-1000</v>
      </c>
      <c r="L952" s="175">
        <v>1000</v>
      </c>
      <c r="M952" s="229" t="s">
        <v>6330</v>
      </c>
      <c r="N952" s="308" t="s">
        <v>2947</v>
      </c>
      <c r="O952" s="307">
        <v>-0.1</v>
      </c>
      <c r="P952" s="306">
        <v>0.1</v>
      </c>
    </row>
    <row r="953" spans="1:16">
      <c r="A953" s="173"/>
      <c r="B953" s="173"/>
      <c r="C953" s="174" t="s">
        <v>16</v>
      </c>
      <c r="D953" s="199" t="s">
        <v>6198</v>
      </c>
      <c r="E953" s="200" t="s">
        <v>1082</v>
      </c>
      <c r="F953" s="184" t="s">
        <v>2950</v>
      </c>
      <c r="G953" s="187" t="s">
        <v>2949</v>
      </c>
      <c r="H953" s="184" t="s">
        <v>2860</v>
      </c>
      <c r="I953" s="184" t="s">
        <v>2560</v>
      </c>
      <c r="J953" s="184" t="s">
        <v>2951</v>
      </c>
      <c r="K953" s="174">
        <v>-1000</v>
      </c>
      <c r="L953" s="175">
        <v>1000</v>
      </c>
      <c r="M953" s="229" t="s">
        <v>6330</v>
      </c>
      <c r="N953" s="306" t="s">
        <v>2949</v>
      </c>
      <c r="O953" s="307">
        <v>-0.1</v>
      </c>
      <c r="P953" s="306">
        <v>0.1</v>
      </c>
    </row>
    <row r="954" spans="1:16">
      <c r="A954" s="173"/>
      <c r="B954" s="173"/>
      <c r="C954" s="174" t="s">
        <v>16</v>
      </c>
      <c r="D954" s="199" t="s">
        <v>5861</v>
      </c>
      <c r="E954" s="200" t="s">
        <v>1692</v>
      </c>
      <c r="F954" s="184" t="s">
        <v>2564</v>
      </c>
      <c r="G954" s="187" t="s">
        <v>2965</v>
      </c>
      <c r="H954" s="184" t="s">
        <v>2860</v>
      </c>
      <c r="I954" s="184" t="s">
        <v>1692</v>
      </c>
      <c r="J954" s="184" t="s">
        <v>2565</v>
      </c>
      <c r="K954" s="174">
        <v>-1000</v>
      </c>
      <c r="L954" s="175">
        <v>1000</v>
      </c>
      <c r="M954" s="229" t="s">
        <v>6330</v>
      </c>
      <c r="N954" s="308" t="s">
        <v>2965</v>
      </c>
      <c r="O954" s="307">
        <v>0</v>
      </c>
      <c r="P954" s="306">
        <v>0.1</v>
      </c>
    </row>
    <row r="955" spans="1:16">
      <c r="A955" s="173"/>
      <c r="B955" s="173"/>
      <c r="C955" s="174" t="s">
        <v>16</v>
      </c>
      <c r="D955" s="199" t="s">
        <v>5860</v>
      </c>
      <c r="E955" s="200" t="s">
        <v>1692</v>
      </c>
      <c r="F955" s="184" t="s">
        <v>2968</v>
      </c>
      <c r="G955" s="187" t="s">
        <v>2967</v>
      </c>
      <c r="H955" s="184" t="s">
        <v>2860</v>
      </c>
      <c r="I955" s="184" t="s">
        <v>1692</v>
      </c>
      <c r="J955" s="184" t="s">
        <v>6275</v>
      </c>
      <c r="K955" s="174">
        <v>-1000</v>
      </c>
      <c r="L955" s="175">
        <v>1000</v>
      </c>
      <c r="M955" s="229" t="s">
        <v>6330</v>
      </c>
      <c r="N955" s="308" t="s">
        <v>2967</v>
      </c>
      <c r="O955" s="307">
        <v>0</v>
      </c>
      <c r="P955" s="306">
        <v>0.1</v>
      </c>
    </row>
    <row r="956" spans="1:16">
      <c r="A956" s="174"/>
      <c r="B956" s="174"/>
      <c r="C956" s="174" t="s">
        <v>16</v>
      </c>
      <c r="D956" s="199" t="s">
        <v>5251</v>
      </c>
      <c r="E956" s="200" t="s">
        <v>1130</v>
      </c>
      <c r="F956" s="184" t="s">
        <v>2972</v>
      </c>
      <c r="G956" s="187" t="s">
        <v>2971</v>
      </c>
      <c r="H956" s="184" t="s">
        <v>2860</v>
      </c>
      <c r="I956" s="184" t="s">
        <v>1130</v>
      </c>
      <c r="J956" s="184" t="s">
        <v>2973</v>
      </c>
      <c r="K956" s="174">
        <v>-1000</v>
      </c>
      <c r="L956" s="175">
        <v>1000</v>
      </c>
      <c r="M956" s="229" t="s">
        <v>6330</v>
      </c>
      <c r="N956" s="306" t="s">
        <v>2971</v>
      </c>
      <c r="O956" s="307">
        <v>0</v>
      </c>
      <c r="P956" s="306">
        <v>0.1</v>
      </c>
    </row>
    <row r="957" spans="1:16">
      <c r="A957" s="173"/>
      <c r="B957" s="173"/>
      <c r="C957" s="174" t="s">
        <v>16</v>
      </c>
      <c r="D957" s="199" t="s">
        <v>5690</v>
      </c>
      <c r="E957" s="200" t="s">
        <v>220</v>
      </c>
      <c r="F957" s="184" t="s">
        <v>221</v>
      </c>
      <c r="G957" s="187" t="s">
        <v>3154</v>
      </c>
      <c r="H957" s="184" t="s">
        <v>5219</v>
      </c>
      <c r="I957" s="184" t="s">
        <v>220</v>
      </c>
      <c r="J957" s="184" t="s">
        <v>2353</v>
      </c>
      <c r="K957" s="174">
        <v>-1000</v>
      </c>
      <c r="L957" s="175">
        <v>1000</v>
      </c>
      <c r="M957" s="229" t="s">
        <v>6330</v>
      </c>
      <c r="N957" s="306" t="s">
        <v>3154</v>
      </c>
      <c r="O957" s="307">
        <v>0</v>
      </c>
      <c r="P957" s="306">
        <v>0</v>
      </c>
    </row>
    <row r="958" spans="1:16">
      <c r="A958" s="173"/>
      <c r="B958" s="173"/>
      <c r="C958" s="174" t="s">
        <v>16</v>
      </c>
      <c r="D958" s="199" t="s">
        <v>5248</v>
      </c>
      <c r="E958" s="200" t="s">
        <v>3157</v>
      </c>
      <c r="F958" s="184" t="s">
        <v>3158</v>
      </c>
      <c r="G958" s="187" t="s">
        <v>3156</v>
      </c>
      <c r="H958" s="184" t="s">
        <v>5219</v>
      </c>
      <c r="I958" s="184" t="s">
        <v>3157</v>
      </c>
      <c r="J958" s="184" t="s">
        <v>3159</v>
      </c>
      <c r="K958" s="174">
        <v>-1000</v>
      </c>
      <c r="L958" s="175">
        <v>0</v>
      </c>
      <c r="M958" s="229" t="s">
        <v>6330</v>
      </c>
      <c r="N958" s="306" t="s">
        <v>3156</v>
      </c>
      <c r="O958" s="307">
        <v>-1000</v>
      </c>
      <c r="P958" s="306">
        <v>0</v>
      </c>
    </row>
    <row r="959" spans="1:16">
      <c r="A959" s="174"/>
      <c r="B959" s="174"/>
      <c r="C959" s="174" t="s">
        <v>16</v>
      </c>
      <c r="D959" s="226" t="s">
        <v>5804</v>
      </c>
      <c r="E959" s="200" t="s">
        <v>3162</v>
      </c>
      <c r="F959" s="184" t="s">
        <v>3163</v>
      </c>
      <c r="G959" s="187" t="s">
        <v>3161</v>
      </c>
      <c r="H959" s="184" t="s">
        <v>5219</v>
      </c>
      <c r="I959" s="184" t="s">
        <v>3162</v>
      </c>
      <c r="J959" s="184" t="s">
        <v>3164</v>
      </c>
      <c r="K959" s="174">
        <v>-1000</v>
      </c>
      <c r="L959" s="175">
        <v>1000</v>
      </c>
      <c r="M959" s="229" t="s">
        <v>6330</v>
      </c>
      <c r="N959" s="306" t="s">
        <v>3161</v>
      </c>
      <c r="O959" s="307">
        <v>-1000</v>
      </c>
      <c r="P959" s="306">
        <v>1000</v>
      </c>
    </row>
    <row r="960" spans="1:16">
      <c r="A960" s="173"/>
      <c r="B960" s="173"/>
      <c r="C960" s="174" t="s">
        <v>16</v>
      </c>
      <c r="D960" s="199" t="s">
        <v>5276</v>
      </c>
      <c r="E960" s="200" t="s">
        <v>1692</v>
      </c>
      <c r="F960" s="184" t="s">
        <v>3039</v>
      </c>
      <c r="G960" s="187" t="s">
        <v>3042</v>
      </c>
      <c r="H960" s="184" t="s">
        <v>2985</v>
      </c>
      <c r="I960" s="184" t="s">
        <v>1692</v>
      </c>
      <c r="J960" s="184" t="s">
        <v>3040</v>
      </c>
      <c r="K960" s="174">
        <v>-1000</v>
      </c>
      <c r="L960" s="175">
        <v>1000</v>
      </c>
      <c r="M960" s="229" t="s">
        <v>6330</v>
      </c>
      <c r="N960" s="306" t="s">
        <v>3042</v>
      </c>
      <c r="O960" s="307">
        <v>-0.1</v>
      </c>
      <c r="P960" s="306">
        <v>0.1</v>
      </c>
    </row>
    <row r="961" spans="1:16">
      <c r="A961" s="173"/>
      <c r="B961" s="173"/>
      <c r="C961" s="174" t="s">
        <v>16</v>
      </c>
      <c r="D961" s="199" t="s">
        <v>5235</v>
      </c>
      <c r="E961" s="200" t="s">
        <v>3017</v>
      </c>
      <c r="F961" s="184" t="s">
        <v>3018</v>
      </c>
      <c r="G961" s="187" t="s">
        <v>3050</v>
      </c>
      <c r="H961" s="184" t="s">
        <v>2985</v>
      </c>
      <c r="I961" s="184" t="s">
        <v>3017</v>
      </c>
      <c r="J961" s="184" t="s">
        <v>3019</v>
      </c>
      <c r="K961" s="174">
        <v>-1000</v>
      </c>
      <c r="L961" s="175">
        <v>1000</v>
      </c>
      <c r="M961" s="229" t="s">
        <v>6330</v>
      </c>
      <c r="N961" s="306" t="s">
        <v>3050</v>
      </c>
      <c r="O961" s="307">
        <v>0</v>
      </c>
      <c r="P961" s="306">
        <v>0.1</v>
      </c>
    </row>
    <row r="962" spans="1:16">
      <c r="A962" s="173"/>
      <c r="B962" s="173"/>
      <c r="C962" s="174" t="s">
        <v>16</v>
      </c>
      <c r="D962" s="199" t="s">
        <v>5236</v>
      </c>
      <c r="E962" s="200" t="s">
        <v>3017</v>
      </c>
      <c r="F962" s="184" t="s">
        <v>3018</v>
      </c>
      <c r="G962" s="187" t="s">
        <v>3052</v>
      </c>
      <c r="H962" s="184" t="s">
        <v>2985</v>
      </c>
      <c r="I962" s="184" t="s">
        <v>3017</v>
      </c>
      <c r="J962" s="184" t="s">
        <v>3019</v>
      </c>
      <c r="K962" s="174">
        <v>-1000</v>
      </c>
      <c r="L962" s="175">
        <v>1000</v>
      </c>
      <c r="M962" s="229" t="s">
        <v>6330</v>
      </c>
      <c r="N962" s="306" t="s">
        <v>3052</v>
      </c>
      <c r="O962" s="307">
        <v>0</v>
      </c>
      <c r="P962" s="306">
        <v>0.1</v>
      </c>
    </row>
    <row r="963" spans="1:16">
      <c r="A963" s="173"/>
      <c r="B963" s="173"/>
      <c r="C963" s="174" t="s">
        <v>16</v>
      </c>
      <c r="D963" s="199" t="s">
        <v>5237</v>
      </c>
      <c r="E963" s="200" t="s">
        <v>3017</v>
      </c>
      <c r="F963" s="184" t="s">
        <v>3018</v>
      </c>
      <c r="G963" s="187" t="s">
        <v>3054</v>
      </c>
      <c r="H963" s="184" t="s">
        <v>2985</v>
      </c>
      <c r="I963" s="184" t="s">
        <v>3017</v>
      </c>
      <c r="J963" s="184" t="s">
        <v>3019</v>
      </c>
      <c r="K963" s="174">
        <v>-1000</v>
      </c>
      <c r="L963" s="175">
        <v>1000</v>
      </c>
      <c r="M963" s="229" t="s">
        <v>6330</v>
      </c>
      <c r="N963" s="306" t="s">
        <v>3054</v>
      </c>
      <c r="O963" s="307">
        <v>0</v>
      </c>
      <c r="P963" s="306">
        <v>0.1</v>
      </c>
    </row>
    <row r="964" spans="1:16">
      <c r="A964" s="173"/>
      <c r="B964" s="173"/>
      <c r="C964" s="174" t="s">
        <v>16</v>
      </c>
      <c r="D964" s="199" t="s">
        <v>5277</v>
      </c>
      <c r="E964" s="200" t="s">
        <v>1692</v>
      </c>
      <c r="F964" s="184" t="s">
        <v>3039</v>
      </c>
      <c r="G964" s="187" t="s">
        <v>3061</v>
      </c>
      <c r="H964" s="184" t="s">
        <v>2985</v>
      </c>
      <c r="I964" s="184" t="s">
        <v>1692</v>
      </c>
      <c r="J964" s="184" t="s">
        <v>3040</v>
      </c>
      <c r="K964" s="174">
        <v>-1000</v>
      </c>
      <c r="L964" s="175">
        <v>1000</v>
      </c>
      <c r="M964" s="229" t="s">
        <v>6330</v>
      </c>
      <c r="N964" s="306" t="s">
        <v>3061</v>
      </c>
      <c r="O964" s="307">
        <v>-0.1</v>
      </c>
      <c r="P964" s="306">
        <v>0.1</v>
      </c>
    </row>
    <row r="965" spans="1:16">
      <c r="A965" s="173"/>
      <c r="B965" s="173"/>
      <c r="C965" s="174" t="s">
        <v>16</v>
      </c>
      <c r="D965" s="199" t="s">
        <v>5238</v>
      </c>
      <c r="E965" s="200" t="s">
        <v>3017</v>
      </c>
      <c r="F965" s="184" t="s">
        <v>3018</v>
      </c>
      <c r="G965" s="187" t="s">
        <v>3063</v>
      </c>
      <c r="H965" s="184" t="s">
        <v>2985</v>
      </c>
      <c r="I965" s="184" t="s">
        <v>3017</v>
      </c>
      <c r="J965" s="184" t="s">
        <v>3019</v>
      </c>
      <c r="K965" s="174">
        <v>-1000</v>
      </c>
      <c r="L965" s="175">
        <v>1000</v>
      </c>
      <c r="M965" s="229" t="s">
        <v>6330</v>
      </c>
      <c r="N965" s="306" t="s">
        <v>3063</v>
      </c>
      <c r="O965" s="307">
        <v>0</v>
      </c>
      <c r="P965" s="306">
        <v>0.1</v>
      </c>
    </row>
    <row r="966" spans="1:16">
      <c r="A966" s="173"/>
      <c r="B966" s="173"/>
      <c r="C966" s="174" t="s">
        <v>16</v>
      </c>
      <c r="D966" s="199" t="s">
        <v>5341</v>
      </c>
      <c r="E966" s="200" t="s">
        <v>3066</v>
      </c>
      <c r="F966" s="184" t="s">
        <v>3068</v>
      </c>
      <c r="G966" s="187" t="s">
        <v>3065</v>
      </c>
      <c r="H966" s="184" t="s">
        <v>2985</v>
      </c>
      <c r="I966" s="184" t="s">
        <v>3067</v>
      </c>
      <c r="J966" s="184" t="s">
        <v>3069</v>
      </c>
      <c r="K966" s="174">
        <v>-1000</v>
      </c>
      <c r="L966" s="175">
        <v>1000</v>
      </c>
      <c r="M966" s="229" t="s">
        <v>6330</v>
      </c>
      <c r="N966" s="306" t="s">
        <v>3065</v>
      </c>
      <c r="O966" s="307">
        <v>-0.1</v>
      </c>
      <c r="P966" s="306">
        <v>0.1</v>
      </c>
    </row>
    <row r="967" spans="1:16">
      <c r="A967" s="173"/>
      <c r="B967" s="173"/>
      <c r="C967" s="174" t="s">
        <v>16</v>
      </c>
      <c r="D967" s="199" t="s">
        <v>5239</v>
      </c>
      <c r="E967" s="200" t="s">
        <v>3017</v>
      </c>
      <c r="F967" s="184" t="s">
        <v>3018</v>
      </c>
      <c r="G967" s="187" t="s">
        <v>3071</v>
      </c>
      <c r="H967" s="184" t="s">
        <v>2985</v>
      </c>
      <c r="I967" s="184" t="s">
        <v>3017</v>
      </c>
      <c r="J967" s="184" t="s">
        <v>3019</v>
      </c>
      <c r="K967" s="174">
        <v>-1000</v>
      </c>
      <c r="L967" s="175">
        <v>1000</v>
      </c>
      <c r="M967" s="229" t="s">
        <v>6330</v>
      </c>
      <c r="N967" s="306" t="s">
        <v>3071</v>
      </c>
      <c r="O967" s="307">
        <v>0</v>
      </c>
      <c r="P967" s="306">
        <v>0.1</v>
      </c>
    </row>
    <row r="968" spans="1:16">
      <c r="A968" s="173"/>
      <c r="B968" s="173"/>
      <c r="C968" s="174" t="s">
        <v>16</v>
      </c>
      <c r="D968" s="199" t="s">
        <v>5240</v>
      </c>
      <c r="E968" s="200" t="s">
        <v>3017</v>
      </c>
      <c r="F968" s="184" t="s">
        <v>3018</v>
      </c>
      <c r="G968" s="187" t="s">
        <v>3073</v>
      </c>
      <c r="H968" s="184" t="s">
        <v>2985</v>
      </c>
      <c r="I968" s="184" t="s">
        <v>3017</v>
      </c>
      <c r="J968" s="184" t="s">
        <v>3019</v>
      </c>
      <c r="K968" s="174">
        <v>-1000</v>
      </c>
      <c r="L968" s="175">
        <v>1000</v>
      </c>
      <c r="M968" s="229" t="s">
        <v>6330</v>
      </c>
      <c r="N968" s="306" t="s">
        <v>3073</v>
      </c>
      <c r="O968" s="307">
        <v>0</v>
      </c>
      <c r="P968" s="306">
        <v>0.1</v>
      </c>
    </row>
    <row r="969" spans="1:16">
      <c r="A969" s="173"/>
      <c r="B969" s="173"/>
      <c r="C969" s="174" t="s">
        <v>16</v>
      </c>
      <c r="D969" s="199" t="s">
        <v>5278</v>
      </c>
      <c r="E969" s="200" t="s">
        <v>1692</v>
      </c>
      <c r="F969" s="184" t="s">
        <v>3076</v>
      </c>
      <c r="G969" s="187" t="s">
        <v>3075</v>
      </c>
      <c r="H969" s="184" t="s">
        <v>2985</v>
      </c>
      <c r="I969" s="184" t="s">
        <v>1692</v>
      </c>
      <c r="J969" s="184" t="s">
        <v>3077</v>
      </c>
      <c r="K969" s="174">
        <v>-1000</v>
      </c>
      <c r="L969" s="175">
        <v>1000</v>
      </c>
      <c r="M969" s="229" t="s">
        <v>6330</v>
      </c>
      <c r="N969" s="308" t="s">
        <v>3075</v>
      </c>
      <c r="O969" s="307">
        <v>-0.1</v>
      </c>
      <c r="P969" s="306">
        <v>0.1</v>
      </c>
    </row>
    <row r="970" spans="1:16">
      <c r="A970" s="173"/>
      <c r="B970" s="173"/>
      <c r="C970" s="174" t="s">
        <v>16</v>
      </c>
      <c r="D970" s="199" t="s">
        <v>5234</v>
      </c>
      <c r="E970" s="200" t="s">
        <v>3017</v>
      </c>
      <c r="F970" s="184" t="s">
        <v>3018</v>
      </c>
      <c r="G970" s="187" t="s">
        <v>3027</v>
      </c>
      <c r="H970" s="184" t="s">
        <v>2985</v>
      </c>
      <c r="I970" s="184" t="s">
        <v>3017</v>
      </c>
      <c r="J970" s="184" t="s">
        <v>3019</v>
      </c>
      <c r="K970" s="174">
        <v>-1000</v>
      </c>
      <c r="L970" s="175">
        <v>1000</v>
      </c>
      <c r="M970" s="229" t="s">
        <v>6330</v>
      </c>
      <c r="N970" s="306" t="s">
        <v>3027</v>
      </c>
      <c r="O970" s="307">
        <v>0</v>
      </c>
      <c r="P970" s="306">
        <v>0.1</v>
      </c>
    </row>
    <row r="971" spans="1:16">
      <c r="A971" s="173"/>
      <c r="B971" s="173"/>
      <c r="C971" s="174" t="s">
        <v>16</v>
      </c>
      <c r="D971" s="199" t="s">
        <v>5241</v>
      </c>
      <c r="E971" s="200" t="s">
        <v>3017</v>
      </c>
      <c r="F971" s="184" t="s">
        <v>3018</v>
      </c>
      <c r="G971" s="187" t="s">
        <v>3079</v>
      </c>
      <c r="H971" s="184" t="s">
        <v>2985</v>
      </c>
      <c r="I971" s="184" t="s">
        <v>3017</v>
      </c>
      <c r="J971" s="184" t="s">
        <v>3019</v>
      </c>
      <c r="K971" s="174">
        <v>-1000</v>
      </c>
      <c r="L971" s="175">
        <v>1000</v>
      </c>
      <c r="M971" s="229" t="s">
        <v>6330</v>
      </c>
      <c r="N971" s="306" t="s">
        <v>3079</v>
      </c>
      <c r="O971" s="307">
        <v>0</v>
      </c>
      <c r="P971" s="306">
        <v>0.1</v>
      </c>
    </row>
    <row r="972" spans="1:16">
      <c r="A972" s="173"/>
      <c r="B972" s="173"/>
      <c r="C972" s="174" t="s">
        <v>16</v>
      </c>
      <c r="D972" s="199" t="s">
        <v>5254</v>
      </c>
      <c r="E972" s="200" t="s">
        <v>2986</v>
      </c>
      <c r="F972" s="184" t="s">
        <v>2988</v>
      </c>
      <c r="G972" s="187" t="s">
        <v>2984</v>
      </c>
      <c r="H972" s="184" t="s">
        <v>2985</v>
      </c>
      <c r="I972" s="184" t="s">
        <v>2987</v>
      </c>
      <c r="J972" s="184" t="s">
        <v>2989</v>
      </c>
      <c r="K972" s="174">
        <v>-1000</v>
      </c>
      <c r="L972" s="175">
        <v>1000</v>
      </c>
      <c r="M972" s="229" t="s">
        <v>6330</v>
      </c>
      <c r="N972" s="306" t="s">
        <v>2984</v>
      </c>
      <c r="O972" s="307">
        <v>-0.1</v>
      </c>
      <c r="P972" s="306">
        <v>0.1</v>
      </c>
    </row>
    <row r="973" spans="1:16">
      <c r="A973" s="173"/>
      <c r="B973" s="173"/>
      <c r="C973" s="174" t="s">
        <v>16</v>
      </c>
      <c r="D973" s="199" t="s">
        <v>6200</v>
      </c>
      <c r="E973" s="200" t="s">
        <v>1692</v>
      </c>
      <c r="F973" s="184" t="s">
        <v>2992</v>
      </c>
      <c r="G973" s="187" t="s">
        <v>2991</v>
      </c>
      <c r="H973" s="184" t="s">
        <v>2985</v>
      </c>
      <c r="I973" s="184" t="s">
        <v>1692</v>
      </c>
      <c r="J973" s="184" t="s">
        <v>2993</v>
      </c>
      <c r="K973" s="174">
        <v>-1000</v>
      </c>
      <c r="L973" s="175">
        <v>1000</v>
      </c>
      <c r="M973" s="229" t="s">
        <v>6330</v>
      </c>
      <c r="N973" s="308" t="s">
        <v>2991</v>
      </c>
      <c r="O973" s="307">
        <v>-0.1</v>
      </c>
      <c r="P973" s="306">
        <v>0.1</v>
      </c>
    </row>
    <row r="974" spans="1:16">
      <c r="A974" s="173"/>
      <c r="B974" s="173"/>
      <c r="C974" s="174" t="s">
        <v>16</v>
      </c>
      <c r="D974" s="199" t="s">
        <v>5354</v>
      </c>
      <c r="E974" s="200" t="s">
        <v>1692</v>
      </c>
      <c r="F974" s="184" t="s">
        <v>2564</v>
      </c>
      <c r="G974" s="187" t="s">
        <v>3081</v>
      </c>
      <c r="H974" s="184" t="s">
        <v>2985</v>
      </c>
      <c r="I974" s="184" t="s">
        <v>1692</v>
      </c>
      <c r="J974" s="184" t="s">
        <v>2565</v>
      </c>
      <c r="K974" s="174">
        <v>-1000</v>
      </c>
      <c r="L974" s="175">
        <v>1000</v>
      </c>
      <c r="M974" s="229" t="s">
        <v>6330</v>
      </c>
      <c r="N974" s="308" t="s">
        <v>3081</v>
      </c>
      <c r="O974" s="307">
        <v>-0.1</v>
      </c>
      <c r="P974" s="306">
        <v>0.1</v>
      </c>
    </row>
    <row r="975" spans="1:16">
      <c r="A975" s="173"/>
      <c r="B975" s="173"/>
      <c r="C975" s="174" t="s">
        <v>16</v>
      </c>
      <c r="D975" s="199" t="s">
        <v>5249</v>
      </c>
      <c r="E975" s="200" t="s">
        <v>3084</v>
      </c>
      <c r="F975" s="184" t="s">
        <v>3085</v>
      </c>
      <c r="G975" s="187" t="s">
        <v>3083</v>
      </c>
      <c r="H975" s="184" t="s">
        <v>2985</v>
      </c>
      <c r="I975" s="184" t="s">
        <v>3084</v>
      </c>
      <c r="J975" s="184" t="s">
        <v>3086</v>
      </c>
      <c r="K975" s="174">
        <v>-1000</v>
      </c>
      <c r="L975" s="175">
        <v>1000</v>
      </c>
      <c r="M975" s="229" t="s">
        <v>6330</v>
      </c>
      <c r="N975" s="306" t="s">
        <v>3083</v>
      </c>
      <c r="O975" s="307">
        <v>-0.1</v>
      </c>
      <c r="P975" s="306">
        <v>0.1</v>
      </c>
    </row>
    <row r="976" spans="1:16">
      <c r="A976" s="173"/>
      <c r="B976" s="173"/>
      <c r="C976" s="174" t="s">
        <v>16</v>
      </c>
      <c r="D976" s="199" t="s">
        <v>5242</v>
      </c>
      <c r="E976" s="200" t="s">
        <v>3017</v>
      </c>
      <c r="F976" s="184" t="s">
        <v>3018</v>
      </c>
      <c r="G976" s="187" t="s">
        <v>3088</v>
      </c>
      <c r="H976" s="184" t="s">
        <v>2985</v>
      </c>
      <c r="I976" s="184" t="s">
        <v>3017</v>
      </c>
      <c r="J976" s="184" t="s">
        <v>3019</v>
      </c>
      <c r="K976" s="174">
        <v>-1000</v>
      </c>
      <c r="L976" s="175">
        <v>1000</v>
      </c>
      <c r="M976" s="229" t="s">
        <v>6330</v>
      </c>
      <c r="N976" s="306" t="s">
        <v>3088</v>
      </c>
      <c r="O976" s="307">
        <v>0</v>
      </c>
      <c r="P976" s="306">
        <v>0.1</v>
      </c>
    </row>
    <row r="977" spans="1:16">
      <c r="A977" s="173"/>
      <c r="B977" s="173"/>
      <c r="C977" s="174" t="s">
        <v>16</v>
      </c>
      <c r="D977" s="199" t="s">
        <v>5243</v>
      </c>
      <c r="E977" s="200" t="s">
        <v>3017</v>
      </c>
      <c r="F977" s="184" t="s">
        <v>3018</v>
      </c>
      <c r="G977" s="187" t="s">
        <v>3097</v>
      </c>
      <c r="H977" s="184" t="s">
        <v>2985</v>
      </c>
      <c r="I977" s="184" t="s">
        <v>3017</v>
      </c>
      <c r="J977" s="184" t="s">
        <v>3019</v>
      </c>
      <c r="K977" s="174">
        <v>-1000</v>
      </c>
      <c r="L977" s="175">
        <v>1000</v>
      </c>
      <c r="M977" s="229" t="s">
        <v>6330</v>
      </c>
      <c r="N977" s="306" t="s">
        <v>3097</v>
      </c>
      <c r="O977" s="307">
        <v>0</v>
      </c>
      <c r="P977" s="306">
        <v>0.1</v>
      </c>
    </row>
    <row r="978" spans="1:16">
      <c r="A978" s="173"/>
      <c r="B978" s="173"/>
      <c r="C978" s="174" t="s">
        <v>16</v>
      </c>
      <c r="D978" s="199" t="s">
        <v>5279</v>
      </c>
      <c r="E978" s="200" t="s">
        <v>1692</v>
      </c>
      <c r="F978" s="184" t="s">
        <v>3039</v>
      </c>
      <c r="G978" s="187" t="s">
        <v>3099</v>
      </c>
      <c r="H978" s="184" t="s">
        <v>2985</v>
      </c>
      <c r="I978" s="184" t="s">
        <v>1692</v>
      </c>
      <c r="J978" s="184" t="s">
        <v>3040</v>
      </c>
      <c r="K978" s="174">
        <v>-1000</v>
      </c>
      <c r="L978" s="175">
        <v>1000</v>
      </c>
      <c r="M978" s="229" t="s">
        <v>6330</v>
      </c>
      <c r="N978" s="308" t="s">
        <v>3099</v>
      </c>
      <c r="O978" s="307">
        <v>-0.1</v>
      </c>
      <c r="P978" s="306">
        <v>0.1</v>
      </c>
    </row>
    <row r="979" spans="1:16">
      <c r="A979" s="173"/>
      <c r="B979" s="173"/>
      <c r="C979" s="174" t="s">
        <v>16</v>
      </c>
      <c r="D979" s="199" t="s">
        <v>5274</v>
      </c>
      <c r="E979" s="200" t="s">
        <v>1692</v>
      </c>
      <c r="F979" s="184" t="s">
        <v>2996</v>
      </c>
      <c r="G979" s="187" t="s">
        <v>2995</v>
      </c>
      <c r="H979" s="184" t="s">
        <v>2985</v>
      </c>
      <c r="I979" s="184" t="s">
        <v>1692</v>
      </c>
      <c r="J979" s="184" t="s">
        <v>2997</v>
      </c>
      <c r="K979" s="174">
        <v>-1000</v>
      </c>
      <c r="L979" s="175">
        <v>1000</v>
      </c>
      <c r="M979" s="229" t="s">
        <v>6330</v>
      </c>
      <c r="N979" s="308" t="s">
        <v>2995</v>
      </c>
      <c r="O979" s="307">
        <v>0</v>
      </c>
      <c r="P979" s="306">
        <v>0.1</v>
      </c>
    </row>
    <row r="980" spans="1:16">
      <c r="A980" s="173"/>
      <c r="B980" s="173"/>
      <c r="C980" s="174" t="s">
        <v>16</v>
      </c>
      <c r="D980" s="199" t="s">
        <v>5244</v>
      </c>
      <c r="E980" s="200" t="s">
        <v>3017</v>
      </c>
      <c r="F980" s="184" t="s">
        <v>3018</v>
      </c>
      <c r="G980" s="187" t="s">
        <v>3101</v>
      </c>
      <c r="H980" s="184" t="s">
        <v>2985</v>
      </c>
      <c r="I980" s="184" t="s">
        <v>3017</v>
      </c>
      <c r="J980" s="184" t="s">
        <v>3019</v>
      </c>
      <c r="K980" s="174">
        <v>-1000</v>
      </c>
      <c r="L980" s="175">
        <v>1000</v>
      </c>
      <c r="M980" s="229" t="s">
        <v>6330</v>
      </c>
      <c r="N980" s="308" t="s">
        <v>3101</v>
      </c>
      <c r="O980" s="307">
        <v>0</v>
      </c>
      <c r="P980" s="306">
        <v>0.1</v>
      </c>
    </row>
    <row r="981" spans="1:16">
      <c r="A981" s="173"/>
      <c r="B981" s="173"/>
      <c r="C981" s="174" t="s">
        <v>16</v>
      </c>
      <c r="D981" s="199" t="s">
        <v>5245</v>
      </c>
      <c r="E981" s="200" t="s">
        <v>3017</v>
      </c>
      <c r="F981" s="184" t="s">
        <v>3018</v>
      </c>
      <c r="G981" s="187" t="s">
        <v>3103</v>
      </c>
      <c r="H981" s="184" t="s">
        <v>2985</v>
      </c>
      <c r="I981" s="184" t="s">
        <v>3017</v>
      </c>
      <c r="J981" s="184" t="s">
        <v>3019</v>
      </c>
      <c r="K981" s="174">
        <v>-1000</v>
      </c>
      <c r="L981" s="175">
        <v>1000</v>
      </c>
      <c r="M981" s="229" t="s">
        <v>6330</v>
      </c>
      <c r="N981" s="308" t="s">
        <v>3103</v>
      </c>
      <c r="O981" s="307">
        <v>0</v>
      </c>
      <c r="P981" s="306">
        <v>0.1</v>
      </c>
    </row>
    <row r="982" spans="1:16">
      <c r="A982" s="173"/>
      <c r="B982" s="173"/>
      <c r="C982" s="174" t="s">
        <v>16</v>
      </c>
      <c r="D982" s="199" t="s">
        <v>5255</v>
      </c>
      <c r="E982" s="200" t="s">
        <v>2986</v>
      </c>
      <c r="F982" s="184" t="s">
        <v>2988</v>
      </c>
      <c r="G982" s="187" t="s">
        <v>3105</v>
      </c>
      <c r="H982" s="184" t="s">
        <v>2985</v>
      </c>
      <c r="I982" s="184" t="s">
        <v>2987</v>
      </c>
      <c r="J982" s="184" t="s">
        <v>2989</v>
      </c>
      <c r="K982" s="174">
        <v>-1000</v>
      </c>
      <c r="L982" s="175">
        <v>1000</v>
      </c>
      <c r="M982" s="229" t="s">
        <v>6330</v>
      </c>
      <c r="N982" s="308" t="s">
        <v>3105</v>
      </c>
      <c r="O982" s="307">
        <v>0</v>
      </c>
      <c r="P982" s="306">
        <v>0.1</v>
      </c>
    </row>
    <row r="983" spans="1:16">
      <c r="A983" s="173"/>
      <c r="B983" s="173"/>
      <c r="C983" s="174" t="s">
        <v>16</v>
      </c>
      <c r="D983" s="199" t="s">
        <v>6270</v>
      </c>
      <c r="E983" s="200" t="s">
        <v>3108</v>
      </c>
      <c r="F983" s="184" t="s">
        <v>3110</v>
      </c>
      <c r="G983" s="187" t="s">
        <v>3107</v>
      </c>
      <c r="H983" s="184" t="s">
        <v>2985</v>
      </c>
      <c r="I983" s="184" t="s">
        <v>3109</v>
      </c>
      <c r="J983" s="184" t="s">
        <v>3111</v>
      </c>
      <c r="K983" s="174">
        <v>-1000</v>
      </c>
      <c r="L983" s="175">
        <v>1000</v>
      </c>
      <c r="M983" s="229" t="s">
        <v>6330</v>
      </c>
      <c r="N983" s="308" t="s">
        <v>3107</v>
      </c>
      <c r="O983" s="307">
        <v>-0.1</v>
      </c>
      <c r="P983" s="306">
        <v>0.1</v>
      </c>
    </row>
    <row r="984" spans="1:16">
      <c r="A984" s="173"/>
      <c r="B984" s="173"/>
      <c r="C984" s="174" t="s">
        <v>16</v>
      </c>
      <c r="D984" s="199" t="s">
        <v>5275</v>
      </c>
      <c r="E984" s="200" t="s">
        <v>1692</v>
      </c>
      <c r="F984" s="184" t="s">
        <v>3039</v>
      </c>
      <c r="G984" s="187" t="s">
        <v>3038</v>
      </c>
      <c r="H984" s="184" t="s">
        <v>2985</v>
      </c>
      <c r="I984" s="184" t="s">
        <v>1692</v>
      </c>
      <c r="J984" s="184" t="s">
        <v>3040</v>
      </c>
      <c r="K984" s="174">
        <v>-1000</v>
      </c>
      <c r="L984" s="175">
        <v>1000</v>
      </c>
      <c r="M984" s="229" t="s">
        <v>6330</v>
      </c>
      <c r="N984" s="308" t="s">
        <v>3038</v>
      </c>
      <c r="O984" s="307">
        <v>-0.1</v>
      </c>
      <c r="P984" s="306">
        <v>0.1</v>
      </c>
    </row>
    <row r="985" spans="1:16">
      <c r="A985" s="173"/>
      <c r="B985" s="174"/>
      <c r="C985" s="174" t="s">
        <v>16</v>
      </c>
      <c r="D985" s="199" t="s">
        <v>5246</v>
      </c>
      <c r="E985" s="200" t="s">
        <v>3017</v>
      </c>
      <c r="F985" s="184" t="s">
        <v>3018</v>
      </c>
      <c r="G985" s="187" t="s">
        <v>3115</v>
      </c>
      <c r="H985" s="184" t="s">
        <v>2985</v>
      </c>
      <c r="I985" s="184" t="s">
        <v>3017</v>
      </c>
      <c r="J985" s="184" t="s">
        <v>3019</v>
      </c>
      <c r="K985" s="174">
        <v>-1000</v>
      </c>
      <c r="L985" s="175">
        <v>1000</v>
      </c>
      <c r="M985" s="229" t="s">
        <v>6330</v>
      </c>
      <c r="N985" s="308" t="s">
        <v>3115</v>
      </c>
      <c r="O985" s="307">
        <v>0</v>
      </c>
      <c r="P985" s="306">
        <v>0.1</v>
      </c>
    </row>
    <row r="986" spans="1:16">
      <c r="A986" s="173"/>
      <c r="B986" s="173"/>
      <c r="C986" s="174" t="s">
        <v>16</v>
      </c>
      <c r="D986" s="199" t="s">
        <v>5232</v>
      </c>
      <c r="E986" s="200" t="s">
        <v>3017</v>
      </c>
      <c r="F986" s="184" t="s">
        <v>3018</v>
      </c>
      <c r="G986" s="187" t="s">
        <v>3016</v>
      </c>
      <c r="H986" s="184" t="s">
        <v>2985</v>
      </c>
      <c r="I986" s="184" t="s">
        <v>3017</v>
      </c>
      <c r="J986" s="184" t="s">
        <v>3019</v>
      </c>
      <c r="K986" s="174">
        <v>-1000</v>
      </c>
      <c r="L986" s="175">
        <v>1000</v>
      </c>
      <c r="M986" s="229" t="s">
        <v>6330</v>
      </c>
      <c r="N986" s="308" t="s">
        <v>3016</v>
      </c>
      <c r="O986" s="307">
        <v>0</v>
      </c>
      <c r="P986" s="306">
        <v>0.1</v>
      </c>
    </row>
    <row r="987" spans="1:16">
      <c r="A987" s="173"/>
      <c r="B987" s="173"/>
      <c r="C987" s="174" t="s">
        <v>16</v>
      </c>
      <c r="D987" s="199" t="s">
        <v>5247</v>
      </c>
      <c r="E987" s="200" t="s">
        <v>3017</v>
      </c>
      <c r="F987" s="184" t="s">
        <v>3018</v>
      </c>
      <c r="G987" s="187" t="s">
        <v>3117</v>
      </c>
      <c r="H987" s="184" t="s">
        <v>2985</v>
      </c>
      <c r="I987" s="184" t="s">
        <v>3017</v>
      </c>
      <c r="J987" s="184" t="s">
        <v>3019</v>
      </c>
      <c r="K987" s="174">
        <v>-1000</v>
      </c>
      <c r="L987" s="175">
        <v>1000</v>
      </c>
      <c r="M987" s="229" t="s">
        <v>6330</v>
      </c>
      <c r="N987" s="308" t="s">
        <v>3117</v>
      </c>
      <c r="O987" s="307">
        <v>0</v>
      </c>
      <c r="P987" s="306">
        <v>0.1</v>
      </c>
    </row>
    <row r="988" spans="1:16">
      <c r="A988" s="174"/>
      <c r="B988" s="174"/>
      <c r="C988" s="174" t="s">
        <v>16</v>
      </c>
      <c r="D988" s="199" t="s">
        <v>5233</v>
      </c>
      <c r="E988" s="200" t="s">
        <v>3017</v>
      </c>
      <c r="F988" s="184" t="s">
        <v>3018</v>
      </c>
      <c r="G988" s="187" t="s">
        <v>3021</v>
      </c>
      <c r="H988" s="184" t="s">
        <v>2985</v>
      </c>
      <c r="I988" s="184" t="s">
        <v>3017</v>
      </c>
      <c r="J988" s="184" t="s">
        <v>3019</v>
      </c>
      <c r="K988" s="174">
        <v>-1000</v>
      </c>
      <c r="L988" s="175">
        <v>1000</v>
      </c>
      <c r="M988" s="229" t="s">
        <v>6330</v>
      </c>
      <c r="N988" s="308" t="s">
        <v>3021</v>
      </c>
      <c r="O988" s="307">
        <v>0</v>
      </c>
      <c r="P988" s="306">
        <v>0.1</v>
      </c>
    </row>
    <row r="989" spans="1:16">
      <c r="A989" s="173"/>
      <c r="B989" s="173"/>
      <c r="C989" s="174" t="s">
        <v>16</v>
      </c>
      <c r="D989" s="199" t="s">
        <v>6199</v>
      </c>
      <c r="E989" s="200" t="s">
        <v>1692</v>
      </c>
      <c r="F989" s="184" t="s">
        <v>1692</v>
      </c>
      <c r="G989" s="187" t="s">
        <v>3119</v>
      </c>
      <c r="H989" s="184" t="s">
        <v>2985</v>
      </c>
      <c r="I989" s="184" t="s">
        <v>1692</v>
      </c>
      <c r="J989" s="184" t="s">
        <v>1692</v>
      </c>
      <c r="K989" s="174">
        <v>-1000</v>
      </c>
      <c r="L989" s="175">
        <v>1000</v>
      </c>
      <c r="M989" s="229" t="s">
        <v>6330</v>
      </c>
      <c r="N989" s="308" t="s">
        <v>3119</v>
      </c>
      <c r="O989" s="307">
        <v>-0.1</v>
      </c>
      <c r="P989" s="306">
        <v>0.1</v>
      </c>
    </row>
    <row r="990" spans="1:16">
      <c r="A990" s="173"/>
      <c r="B990" s="173"/>
      <c r="C990" s="174" t="s">
        <v>16</v>
      </c>
      <c r="D990" s="199" t="s">
        <v>5250</v>
      </c>
      <c r="E990" s="200" t="s">
        <v>3084</v>
      </c>
      <c r="F990" s="184" t="s">
        <v>3122</v>
      </c>
      <c r="G990" s="187" t="s">
        <v>3121</v>
      </c>
      <c r="H990" s="184" t="s">
        <v>2985</v>
      </c>
      <c r="I990" s="184" t="s">
        <v>3084</v>
      </c>
      <c r="J990" s="184" t="s">
        <v>3123</v>
      </c>
      <c r="K990" s="174">
        <v>-1000</v>
      </c>
      <c r="L990" s="175">
        <v>1000</v>
      </c>
      <c r="M990" s="229" t="s">
        <v>6330</v>
      </c>
      <c r="N990" s="308" t="s">
        <v>3121</v>
      </c>
      <c r="O990" s="307">
        <v>-0.1</v>
      </c>
      <c r="P990" s="306">
        <v>0.1</v>
      </c>
    </row>
    <row r="991" spans="1:16">
      <c r="A991" s="173"/>
      <c r="B991" s="173"/>
      <c r="C991" s="174" t="s">
        <v>16</v>
      </c>
      <c r="D991" s="199" t="s">
        <v>5651</v>
      </c>
      <c r="E991" s="200" t="s">
        <v>1692</v>
      </c>
      <c r="F991" s="184" t="s">
        <v>1692</v>
      </c>
      <c r="G991" s="187" t="s">
        <v>3202</v>
      </c>
      <c r="H991" s="184" t="s">
        <v>6307</v>
      </c>
      <c r="I991" s="184" t="s">
        <v>1692</v>
      </c>
      <c r="J991" s="184" t="s">
        <v>1692</v>
      </c>
      <c r="K991" s="174">
        <v>-1000</v>
      </c>
      <c r="L991" s="175">
        <v>1000</v>
      </c>
      <c r="M991" s="229" t="s">
        <v>6330</v>
      </c>
      <c r="N991" s="308" t="s">
        <v>3202</v>
      </c>
      <c r="O991" s="307">
        <v>-1000</v>
      </c>
      <c r="P991" s="306">
        <v>1000</v>
      </c>
    </row>
    <row r="992" spans="1:16">
      <c r="A992" s="173"/>
      <c r="B992" s="173"/>
      <c r="C992" s="174" t="s">
        <v>16</v>
      </c>
      <c r="D992" s="199" t="s">
        <v>5630</v>
      </c>
      <c r="E992" s="200" t="s">
        <v>1692</v>
      </c>
      <c r="F992" s="184" t="s">
        <v>1692</v>
      </c>
      <c r="G992" s="187" t="s">
        <v>1692</v>
      </c>
      <c r="H992" s="184" t="s">
        <v>6307</v>
      </c>
      <c r="I992" s="184" t="s">
        <v>1692</v>
      </c>
      <c r="J992" s="184" t="s">
        <v>1692</v>
      </c>
      <c r="K992" s="174">
        <v>-1000</v>
      </c>
      <c r="L992" s="175">
        <v>1000</v>
      </c>
      <c r="M992" s="229" t="s">
        <v>6330</v>
      </c>
      <c r="N992" s="322"/>
      <c r="O992" s="311"/>
      <c r="P992" s="229"/>
    </row>
    <row r="993" spans="1:16">
      <c r="A993" s="173"/>
      <c r="B993" s="173"/>
      <c r="C993" s="174" t="s">
        <v>16</v>
      </c>
      <c r="D993" s="199" t="s">
        <v>5434</v>
      </c>
      <c r="E993" s="200" t="s">
        <v>466</v>
      </c>
      <c r="F993" s="184" t="s">
        <v>3224</v>
      </c>
      <c r="G993" s="187" t="s">
        <v>3222</v>
      </c>
      <c r="H993" s="184" t="s">
        <v>3206</v>
      </c>
      <c r="I993" s="184" t="s">
        <v>3223</v>
      </c>
      <c r="J993" s="184" t="s">
        <v>3225</v>
      </c>
      <c r="K993" s="174">
        <v>-1000</v>
      </c>
      <c r="L993" s="175">
        <v>1000</v>
      </c>
      <c r="M993" s="229" t="s">
        <v>6330</v>
      </c>
      <c r="N993" s="306" t="s">
        <v>3222</v>
      </c>
      <c r="O993" s="307">
        <v>0</v>
      </c>
      <c r="P993" s="306">
        <v>1000</v>
      </c>
    </row>
    <row r="994" spans="1:16">
      <c r="A994" s="173"/>
      <c r="B994" s="173"/>
      <c r="C994" s="174" t="s">
        <v>16</v>
      </c>
      <c r="D994" s="199" t="s">
        <v>5432</v>
      </c>
      <c r="E994" s="200" t="s">
        <v>1692</v>
      </c>
      <c r="F994" s="184" t="s">
        <v>3228</v>
      </c>
      <c r="G994" s="187" t="s">
        <v>3227</v>
      </c>
      <c r="H994" s="184" t="s">
        <v>3206</v>
      </c>
      <c r="I994" s="184" t="s">
        <v>1692</v>
      </c>
      <c r="J994" s="184" t="s">
        <v>3229</v>
      </c>
      <c r="K994" s="174">
        <v>-1000</v>
      </c>
      <c r="L994" s="175">
        <v>1000</v>
      </c>
      <c r="M994" s="229" t="s">
        <v>6330</v>
      </c>
      <c r="N994" s="306" t="s">
        <v>3227</v>
      </c>
      <c r="O994" s="307">
        <v>0</v>
      </c>
      <c r="P994" s="306">
        <v>0</v>
      </c>
    </row>
    <row r="995" spans="1:16" s="269" customFormat="1">
      <c r="A995" s="173"/>
      <c r="B995" s="174"/>
      <c r="C995" s="174" t="s">
        <v>16</v>
      </c>
      <c r="D995" s="204" t="s">
        <v>5294</v>
      </c>
      <c r="E995" s="200" t="s">
        <v>470</v>
      </c>
      <c r="F995" s="184" t="s">
        <v>3208</v>
      </c>
      <c r="G995" s="187" t="s">
        <v>3205</v>
      </c>
      <c r="H995" s="184" t="s">
        <v>3206</v>
      </c>
      <c r="I995" s="184" t="s">
        <v>3207</v>
      </c>
      <c r="J995" s="184" t="s">
        <v>5283</v>
      </c>
      <c r="K995" s="174">
        <v>-1000</v>
      </c>
      <c r="L995" s="175">
        <v>1000</v>
      </c>
      <c r="M995" s="229" t="s">
        <v>6330</v>
      </c>
      <c r="N995" s="306" t="s">
        <v>3205</v>
      </c>
      <c r="O995" s="307">
        <v>0</v>
      </c>
      <c r="P995" s="306">
        <v>1000</v>
      </c>
    </row>
    <row r="996" spans="1:16" s="269" customFormat="1">
      <c r="A996" s="173"/>
      <c r="B996" s="174"/>
      <c r="C996" s="174" t="s">
        <v>16</v>
      </c>
      <c r="D996" s="199" t="s">
        <v>5355</v>
      </c>
      <c r="E996" s="200" t="s">
        <v>1692</v>
      </c>
      <c r="F996" s="184" t="s">
        <v>3212</v>
      </c>
      <c r="G996" s="187" t="s">
        <v>3211</v>
      </c>
      <c r="H996" s="184" t="s">
        <v>3206</v>
      </c>
      <c r="I996" s="184" t="s">
        <v>1692</v>
      </c>
      <c r="J996" s="184" t="s">
        <v>3213</v>
      </c>
      <c r="K996" s="174">
        <v>-1000</v>
      </c>
      <c r="L996" s="175">
        <v>1000</v>
      </c>
      <c r="M996" s="229" t="s">
        <v>6330</v>
      </c>
      <c r="N996" s="308" t="s">
        <v>3211</v>
      </c>
      <c r="O996" s="307">
        <v>0</v>
      </c>
      <c r="P996" s="306">
        <v>1000</v>
      </c>
    </row>
    <row r="997" spans="1:16" s="269" customFormat="1">
      <c r="A997" s="173"/>
      <c r="B997" s="173"/>
      <c r="C997" s="174" t="s">
        <v>16</v>
      </c>
      <c r="D997" s="199" t="s">
        <v>5356</v>
      </c>
      <c r="E997" s="200" t="s">
        <v>1692</v>
      </c>
      <c r="F997" s="184" t="s">
        <v>3216</v>
      </c>
      <c r="G997" s="187" t="s">
        <v>3215</v>
      </c>
      <c r="H997" s="184" t="s">
        <v>3206</v>
      </c>
      <c r="I997" s="184" t="s">
        <v>1692</v>
      </c>
      <c r="J997" s="184" t="s">
        <v>3217</v>
      </c>
      <c r="K997" s="174">
        <v>-1000</v>
      </c>
      <c r="L997" s="175">
        <v>1000</v>
      </c>
      <c r="M997" s="229" t="s">
        <v>6330</v>
      </c>
      <c r="N997" s="308" t="s">
        <v>3215</v>
      </c>
      <c r="O997" s="307">
        <v>-1000</v>
      </c>
      <c r="P997" s="306">
        <v>0</v>
      </c>
    </row>
    <row r="998" spans="1:16" s="269" customFormat="1">
      <c r="A998" s="173"/>
      <c r="B998" s="173"/>
      <c r="C998" s="174" t="s">
        <v>16</v>
      </c>
      <c r="D998" s="199" t="s">
        <v>5688</v>
      </c>
      <c r="E998" s="200" t="s">
        <v>1692</v>
      </c>
      <c r="F998" s="184" t="s">
        <v>3259</v>
      </c>
      <c r="G998" s="187" t="s">
        <v>3258</v>
      </c>
      <c r="H998" s="184" t="s">
        <v>3248</v>
      </c>
      <c r="I998" s="184" t="s">
        <v>1692</v>
      </c>
      <c r="J998" s="184" t="s">
        <v>3260</v>
      </c>
      <c r="K998" s="174">
        <v>-1000</v>
      </c>
      <c r="L998" s="175">
        <v>1000</v>
      </c>
      <c r="M998" s="229" t="s">
        <v>6330</v>
      </c>
      <c r="N998" s="308" t="s">
        <v>3258</v>
      </c>
      <c r="O998" s="307">
        <v>-1000</v>
      </c>
      <c r="P998" s="306">
        <v>0</v>
      </c>
    </row>
    <row r="999" spans="1:16">
      <c r="A999" s="173"/>
      <c r="B999" s="173"/>
      <c r="C999" s="174" t="s">
        <v>16</v>
      </c>
      <c r="D999" s="199" t="s">
        <v>5757</v>
      </c>
      <c r="E999" s="200" t="s">
        <v>1692</v>
      </c>
      <c r="F999" s="184" t="s">
        <v>3265</v>
      </c>
      <c r="G999" s="187" t="s">
        <v>3264</v>
      </c>
      <c r="H999" s="184" t="s">
        <v>3248</v>
      </c>
      <c r="I999" s="184" t="s">
        <v>1692</v>
      </c>
      <c r="J999" s="184" t="s">
        <v>5441</v>
      </c>
      <c r="K999" s="174">
        <v>-1000</v>
      </c>
      <c r="L999" s="175">
        <v>1000</v>
      </c>
      <c r="M999" s="229" t="s">
        <v>6330</v>
      </c>
      <c r="N999" s="308" t="s">
        <v>3264</v>
      </c>
      <c r="O999" s="307">
        <v>-1000</v>
      </c>
      <c r="P999" s="306">
        <v>1000</v>
      </c>
    </row>
    <row r="1000" spans="1:16">
      <c r="A1000" s="173"/>
      <c r="B1000" s="173"/>
      <c r="C1000" s="174" t="s">
        <v>16</v>
      </c>
      <c r="D1000" s="199" t="s">
        <v>5779</v>
      </c>
      <c r="E1000" s="200" t="s">
        <v>1692</v>
      </c>
      <c r="F1000" s="184" t="s">
        <v>3272</v>
      </c>
      <c r="G1000" s="187" t="s">
        <v>3270</v>
      </c>
      <c r="H1000" s="184" t="s">
        <v>3271</v>
      </c>
      <c r="I1000" s="184" t="s">
        <v>1692</v>
      </c>
      <c r="J1000" s="184" t="s">
        <v>3273</v>
      </c>
      <c r="K1000" s="174">
        <v>-1000</v>
      </c>
      <c r="L1000" s="175">
        <v>1000</v>
      </c>
      <c r="M1000" s="229" t="s">
        <v>6330</v>
      </c>
      <c r="N1000" s="306" t="s">
        <v>3270</v>
      </c>
      <c r="O1000" s="307">
        <v>-1000</v>
      </c>
      <c r="P1000" s="306">
        <v>1000</v>
      </c>
    </row>
    <row r="1001" spans="1:16">
      <c r="A1001" s="173"/>
      <c r="B1001" s="173"/>
      <c r="C1001" s="174" t="s">
        <v>16</v>
      </c>
      <c r="D1001" s="199" t="s">
        <v>5780</v>
      </c>
      <c r="E1001" s="200" t="s">
        <v>1692</v>
      </c>
      <c r="F1001" s="184" t="s">
        <v>3295</v>
      </c>
      <c r="G1001" s="187" t="s">
        <v>3294</v>
      </c>
      <c r="H1001" s="184" t="s">
        <v>3271</v>
      </c>
      <c r="I1001" s="184" t="s">
        <v>1692</v>
      </c>
      <c r="J1001" s="184" t="s">
        <v>3296</v>
      </c>
      <c r="K1001" s="174">
        <v>-1000</v>
      </c>
      <c r="L1001" s="175">
        <v>1000</v>
      </c>
      <c r="M1001" s="229" t="s">
        <v>6330</v>
      </c>
      <c r="N1001" s="306" t="s">
        <v>3294</v>
      </c>
      <c r="O1001" s="307">
        <v>-1000</v>
      </c>
      <c r="P1001" s="306">
        <v>1000</v>
      </c>
    </row>
    <row r="1002" spans="1:16">
      <c r="A1002" s="173"/>
      <c r="B1002" s="173"/>
      <c r="C1002" s="174" t="s">
        <v>16</v>
      </c>
      <c r="D1002" s="199" t="s">
        <v>5328</v>
      </c>
      <c r="E1002" s="200" t="s">
        <v>3276</v>
      </c>
      <c r="F1002" s="184" t="s">
        <v>3278</v>
      </c>
      <c r="G1002" s="187" t="s">
        <v>3275</v>
      </c>
      <c r="H1002" s="184" t="s">
        <v>3271</v>
      </c>
      <c r="I1002" s="184" t="s">
        <v>3277</v>
      </c>
      <c r="J1002" s="184" t="s">
        <v>3279</v>
      </c>
      <c r="K1002" s="174">
        <v>-1000</v>
      </c>
      <c r="L1002" s="175">
        <v>1000</v>
      </c>
      <c r="M1002" s="229" t="s">
        <v>6330</v>
      </c>
      <c r="N1002" s="308" t="s">
        <v>3275</v>
      </c>
      <c r="O1002" s="307">
        <v>-1000</v>
      </c>
      <c r="P1002" s="306">
        <v>1000</v>
      </c>
    </row>
    <row r="1003" spans="1:16">
      <c r="A1003" s="173"/>
      <c r="B1003" s="173"/>
      <c r="C1003" s="174" t="s">
        <v>16</v>
      </c>
      <c r="D1003" s="199" t="s">
        <v>5257</v>
      </c>
      <c r="E1003" s="200" t="s">
        <v>3282</v>
      </c>
      <c r="F1003" s="184" t="s">
        <v>3284</v>
      </c>
      <c r="G1003" s="187" t="s">
        <v>3281</v>
      </c>
      <c r="H1003" s="184" t="s">
        <v>3271</v>
      </c>
      <c r="I1003" s="184" t="s">
        <v>3283</v>
      </c>
      <c r="J1003" s="184" t="s">
        <v>3285</v>
      </c>
      <c r="K1003" s="174">
        <v>-1000</v>
      </c>
      <c r="L1003" s="175">
        <v>1000</v>
      </c>
      <c r="M1003" s="229" t="s">
        <v>6330</v>
      </c>
      <c r="N1003" s="307" t="s">
        <v>3281</v>
      </c>
      <c r="O1003" s="307">
        <v>-1000</v>
      </c>
      <c r="P1003" s="306">
        <v>1000</v>
      </c>
    </row>
    <row r="1004" spans="1:16">
      <c r="A1004" s="173"/>
      <c r="B1004" s="173"/>
      <c r="C1004" s="174" t="s">
        <v>16</v>
      </c>
      <c r="D1004" s="199" t="s">
        <v>5371</v>
      </c>
      <c r="E1004" s="200" t="s">
        <v>1692</v>
      </c>
      <c r="F1004" s="184" t="s">
        <v>1692</v>
      </c>
      <c r="G1004" s="187" t="s">
        <v>3287</v>
      </c>
      <c r="H1004" s="184" t="s">
        <v>3271</v>
      </c>
      <c r="I1004" s="184" t="s">
        <v>1692</v>
      </c>
      <c r="J1004" s="184" t="s">
        <v>1692</v>
      </c>
      <c r="K1004" s="174">
        <v>-1000</v>
      </c>
      <c r="L1004" s="175">
        <v>1000</v>
      </c>
      <c r="M1004" s="229" t="s">
        <v>6330</v>
      </c>
      <c r="N1004" s="307" t="s">
        <v>3287</v>
      </c>
      <c r="O1004" s="307">
        <v>-1000</v>
      </c>
      <c r="P1004" s="306">
        <v>1000</v>
      </c>
    </row>
    <row r="1005" spans="1:16">
      <c r="A1005" s="173"/>
      <c r="B1005" s="173"/>
      <c r="C1005" s="174" t="s">
        <v>16</v>
      </c>
      <c r="D1005" s="199" t="s">
        <v>5258</v>
      </c>
      <c r="E1005" s="200" t="s">
        <v>3282</v>
      </c>
      <c r="F1005" s="184" t="s">
        <v>3290</v>
      </c>
      <c r="G1005" s="187" t="s">
        <v>3289</v>
      </c>
      <c r="H1005" s="184" t="s">
        <v>3271</v>
      </c>
      <c r="I1005" s="184" t="s">
        <v>3283</v>
      </c>
      <c r="J1005" s="184" t="s">
        <v>3291</v>
      </c>
      <c r="K1005" s="174">
        <v>-1000</v>
      </c>
      <c r="L1005" s="175">
        <v>1000</v>
      </c>
      <c r="M1005" s="229" t="s">
        <v>6330</v>
      </c>
      <c r="N1005" s="307" t="s">
        <v>3289</v>
      </c>
      <c r="O1005" s="307">
        <v>-1000</v>
      </c>
      <c r="P1005" s="306">
        <v>1000</v>
      </c>
    </row>
    <row r="1006" spans="1:16">
      <c r="A1006" s="173"/>
      <c r="B1006" s="173"/>
      <c r="C1006" s="174" t="s">
        <v>16</v>
      </c>
      <c r="D1006" s="199" t="s">
        <v>6237</v>
      </c>
      <c r="E1006" s="200" t="s">
        <v>1692</v>
      </c>
      <c r="F1006" s="184" t="s">
        <v>1692</v>
      </c>
      <c r="G1006" s="187" t="s">
        <v>1692</v>
      </c>
      <c r="H1006" s="184" t="s">
        <v>3271</v>
      </c>
      <c r="I1006" s="184" t="s">
        <v>1692</v>
      </c>
      <c r="J1006" s="184" t="s">
        <v>1692</v>
      </c>
      <c r="K1006" s="174">
        <v>-1000</v>
      </c>
      <c r="L1006" s="175">
        <v>1000</v>
      </c>
      <c r="M1006" s="229" t="s">
        <v>6330</v>
      </c>
      <c r="N1006" s="311"/>
      <c r="O1006" s="311"/>
      <c r="P1006" s="229"/>
    </row>
    <row r="1007" spans="1:16">
      <c r="A1007" s="173"/>
      <c r="B1007" s="173"/>
      <c r="C1007" s="174" t="s">
        <v>16</v>
      </c>
      <c r="D1007" s="202" t="s">
        <v>5571</v>
      </c>
      <c r="E1007" s="203" t="s">
        <v>3451</v>
      </c>
      <c r="F1007" s="197" t="s">
        <v>3452</v>
      </c>
      <c r="G1007" s="187" t="s">
        <v>1692</v>
      </c>
      <c r="H1007" s="197" t="s">
        <v>3298</v>
      </c>
      <c r="I1007" s="197" t="e">
        <f>#REF!</f>
        <v>#REF!</v>
      </c>
      <c r="J1007" s="197" t="s">
        <v>3453</v>
      </c>
      <c r="K1007" s="176">
        <v>-1000</v>
      </c>
      <c r="L1007" s="177">
        <v>1000</v>
      </c>
      <c r="M1007" s="229" t="s">
        <v>6330</v>
      </c>
      <c r="N1007" s="311"/>
      <c r="O1007" s="311"/>
      <c r="P1007" s="229"/>
    </row>
    <row r="1008" spans="1:16">
      <c r="A1008" s="173"/>
      <c r="B1008" s="173"/>
      <c r="C1008" s="174" t="s">
        <v>16</v>
      </c>
      <c r="D1008" s="202" t="s">
        <v>5576</v>
      </c>
      <c r="E1008" s="203" t="s">
        <v>3455</v>
      </c>
      <c r="F1008" s="197" t="s">
        <v>3456</v>
      </c>
      <c r="G1008" s="187" t="s">
        <v>1692</v>
      </c>
      <c r="H1008" s="197" t="s">
        <v>3298</v>
      </c>
      <c r="I1008" s="197" t="s">
        <v>3455</v>
      </c>
      <c r="J1008" s="197" t="s">
        <v>3457</v>
      </c>
      <c r="K1008" s="176">
        <v>-1000</v>
      </c>
      <c r="L1008" s="177">
        <v>1000</v>
      </c>
      <c r="M1008" s="229" t="s">
        <v>6330</v>
      </c>
      <c r="N1008" s="311"/>
      <c r="O1008" s="311"/>
      <c r="P1008" s="229"/>
    </row>
    <row r="1009" spans="1:16">
      <c r="A1009" s="173"/>
      <c r="B1009" s="173"/>
      <c r="C1009" s="174" t="s">
        <v>16</v>
      </c>
      <c r="D1009" s="202" t="s">
        <v>5578</v>
      </c>
      <c r="E1009" s="203" t="s">
        <v>3312</v>
      </c>
      <c r="F1009" s="197" t="s">
        <v>3313</v>
      </c>
      <c r="G1009" s="187" t="s">
        <v>1692</v>
      </c>
      <c r="H1009" s="197" t="s">
        <v>3298</v>
      </c>
      <c r="I1009" s="197" t="s">
        <v>3312</v>
      </c>
      <c r="J1009" s="197" t="s">
        <v>3314</v>
      </c>
      <c r="K1009" s="176">
        <v>-1000</v>
      </c>
      <c r="L1009" s="177">
        <v>1000</v>
      </c>
      <c r="M1009" s="229" t="s">
        <v>6330</v>
      </c>
      <c r="N1009" s="311"/>
      <c r="O1009" s="311"/>
      <c r="P1009" s="229"/>
    </row>
    <row r="1010" spans="1:16">
      <c r="A1010" s="173"/>
      <c r="B1010" s="173"/>
      <c r="C1010" s="174" t="s">
        <v>16</v>
      </c>
      <c r="D1010" s="202" t="s">
        <v>6424</v>
      </c>
      <c r="E1010" s="203" t="s">
        <v>3366</v>
      </c>
      <c r="F1010" s="197" t="s">
        <v>3348</v>
      </c>
      <c r="G1010" s="187" t="s">
        <v>1692</v>
      </c>
      <c r="H1010" s="197" t="s">
        <v>3298</v>
      </c>
      <c r="I1010" s="197" t="s">
        <v>3366</v>
      </c>
      <c r="J1010" s="197" t="s">
        <v>3349</v>
      </c>
      <c r="K1010" s="176">
        <v>-1000</v>
      </c>
      <c r="L1010" s="177">
        <v>1000</v>
      </c>
      <c r="M1010" s="229" t="s">
        <v>6330</v>
      </c>
      <c r="N1010" s="311"/>
      <c r="O1010" s="311"/>
      <c r="P1010" s="229"/>
    </row>
    <row r="1011" spans="1:16">
      <c r="A1011" s="173"/>
      <c r="B1011" s="173"/>
      <c r="C1011" s="174" t="s">
        <v>16</v>
      </c>
      <c r="D1011" s="202" t="s">
        <v>5579</v>
      </c>
      <c r="E1011" s="203" t="s">
        <v>3494</v>
      </c>
      <c r="F1011" s="197" t="s">
        <v>3491</v>
      </c>
      <c r="G1011" s="187" t="s">
        <v>1692</v>
      </c>
      <c r="H1011" s="197" t="s">
        <v>3298</v>
      </c>
      <c r="I1011" s="197" t="s">
        <v>3494</v>
      </c>
      <c r="J1011" s="197" t="s">
        <v>3492</v>
      </c>
      <c r="K1011" s="176">
        <v>-1000</v>
      </c>
      <c r="L1011" s="177">
        <v>1000</v>
      </c>
      <c r="M1011" s="229" t="s">
        <v>6330</v>
      </c>
      <c r="N1011" s="312"/>
      <c r="O1011" s="312"/>
      <c r="P1011" s="268"/>
    </row>
    <row r="1012" spans="1:16">
      <c r="A1012" s="173"/>
      <c r="B1012" s="173"/>
      <c r="C1012" s="174" t="s">
        <v>16</v>
      </c>
      <c r="D1012" s="202" t="s">
        <v>5580</v>
      </c>
      <c r="E1012" s="203" t="s">
        <v>3308</v>
      </c>
      <c r="F1012" s="197" t="s">
        <v>3309</v>
      </c>
      <c r="G1012" s="187" t="s">
        <v>1692</v>
      </c>
      <c r="H1012" s="197" t="s">
        <v>3298</v>
      </c>
      <c r="I1012" s="197" t="s">
        <v>3308</v>
      </c>
      <c r="J1012" s="197" t="s">
        <v>3310</v>
      </c>
      <c r="K1012" s="176">
        <v>-1000</v>
      </c>
      <c r="L1012" s="177">
        <v>1000</v>
      </c>
      <c r="M1012" s="229" t="s">
        <v>6330</v>
      </c>
      <c r="N1012" s="311"/>
      <c r="O1012" s="311"/>
      <c r="P1012" s="229"/>
    </row>
    <row r="1013" spans="1:16">
      <c r="A1013" s="173"/>
      <c r="B1013" s="173"/>
      <c r="C1013" s="174" t="s">
        <v>16</v>
      </c>
      <c r="D1013" s="202" t="s">
        <v>5581</v>
      </c>
      <c r="E1013" s="203" t="s">
        <v>3405</v>
      </c>
      <c r="F1013" s="197" t="s">
        <v>3406</v>
      </c>
      <c r="G1013" s="187" t="s">
        <v>1692</v>
      </c>
      <c r="H1013" s="197" t="s">
        <v>3298</v>
      </c>
      <c r="I1013" s="197" t="s">
        <v>3405</v>
      </c>
      <c r="J1013" s="197" t="s">
        <v>3407</v>
      </c>
      <c r="K1013" s="176">
        <v>-1000</v>
      </c>
      <c r="L1013" s="177">
        <v>1000</v>
      </c>
      <c r="M1013" s="229" t="s">
        <v>6330</v>
      </c>
      <c r="N1013" s="311"/>
      <c r="O1013" s="311"/>
      <c r="P1013" s="229"/>
    </row>
    <row r="1014" spans="1:16">
      <c r="A1014" s="173"/>
      <c r="B1014" s="173"/>
      <c r="C1014" s="174" t="s">
        <v>16</v>
      </c>
      <c r="D1014" s="202" t="s">
        <v>5583</v>
      </c>
      <c r="E1014" s="203" t="s">
        <v>3368</v>
      </c>
      <c r="F1014" s="197" t="s">
        <v>3370</v>
      </c>
      <c r="G1014" s="187" t="s">
        <v>1692</v>
      </c>
      <c r="H1014" s="197" t="s">
        <v>3298</v>
      </c>
      <c r="I1014" s="197" t="s">
        <v>3369</v>
      </c>
      <c r="J1014" s="197" t="s">
        <v>6318</v>
      </c>
      <c r="K1014" s="176">
        <v>-1000</v>
      </c>
      <c r="L1014" s="177">
        <v>1000</v>
      </c>
      <c r="M1014" s="229" t="s">
        <v>6330</v>
      </c>
      <c r="N1014" s="311"/>
      <c r="O1014" s="311"/>
      <c r="P1014" s="229"/>
    </row>
    <row r="1015" spans="1:16">
      <c r="A1015" s="173"/>
      <c r="B1015" s="173"/>
      <c r="C1015" s="174" t="s">
        <v>16</v>
      </c>
      <c r="D1015" s="202" t="s">
        <v>5586</v>
      </c>
      <c r="E1015" s="203" t="s">
        <v>3316</v>
      </c>
      <c r="F1015" s="197" t="s">
        <v>3317</v>
      </c>
      <c r="G1015" s="187" t="s">
        <v>1692</v>
      </c>
      <c r="H1015" s="197" t="s">
        <v>3298</v>
      </c>
      <c r="I1015" s="197" t="s">
        <v>3316</v>
      </c>
      <c r="J1015" s="197" t="s">
        <v>3318</v>
      </c>
      <c r="K1015" s="176">
        <v>-1000</v>
      </c>
      <c r="L1015" s="177">
        <v>1000</v>
      </c>
      <c r="M1015" s="229" t="s">
        <v>6330</v>
      </c>
      <c r="N1015" s="311"/>
      <c r="O1015" s="311"/>
      <c r="P1015" s="229"/>
    </row>
    <row r="1016" spans="1:16">
      <c r="A1016" s="173"/>
      <c r="B1016" s="173"/>
      <c r="C1016" s="174" t="s">
        <v>16</v>
      </c>
      <c r="D1016" s="202" t="s">
        <v>6423</v>
      </c>
      <c r="E1016" s="203" t="s">
        <v>3364</v>
      </c>
      <c r="F1016" s="197" t="s">
        <v>3348</v>
      </c>
      <c r="G1016" s="187" t="s">
        <v>1692</v>
      </c>
      <c r="H1016" s="197" t="s">
        <v>3298</v>
      </c>
      <c r="I1016" s="197" t="s">
        <v>3364</v>
      </c>
      <c r="J1016" s="197" t="s">
        <v>3349</v>
      </c>
      <c r="K1016" s="176">
        <v>-1000</v>
      </c>
      <c r="L1016" s="177">
        <v>1000</v>
      </c>
      <c r="M1016" s="229" t="s">
        <v>6330</v>
      </c>
      <c r="N1016" s="311"/>
      <c r="O1016" s="311"/>
      <c r="P1016" s="229"/>
    </row>
    <row r="1017" spans="1:16">
      <c r="A1017" s="173"/>
      <c r="B1017" s="173"/>
      <c r="C1017" s="174" t="s">
        <v>16</v>
      </c>
      <c r="D1017" s="202" t="s">
        <v>5589</v>
      </c>
      <c r="E1017" s="203" t="s">
        <v>3489</v>
      </c>
      <c r="F1017" s="197" t="s">
        <v>3491</v>
      </c>
      <c r="G1017" s="187" t="s">
        <v>1692</v>
      </c>
      <c r="H1017" s="197" t="s">
        <v>3298</v>
      </c>
      <c r="I1017" s="197" t="s">
        <v>3490</v>
      </c>
      <c r="J1017" s="197" t="s">
        <v>3492</v>
      </c>
      <c r="K1017" s="176">
        <v>-1000</v>
      </c>
      <c r="L1017" s="177">
        <v>1000</v>
      </c>
      <c r="M1017" s="229" t="s">
        <v>6330</v>
      </c>
      <c r="N1017" s="312"/>
      <c r="O1017" s="312"/>
      <c r="P1017" s="268"/>
    </row>
    <row r="1018" spans="1:16">
      <c r="A1018" s="173"/>
      <c r="B1018" s="173"/>
      <c r="C1018" s="174" t="s">
        <v>16</v>
      </c>
      <c r="D1018" s="202" t="s">
        <v>6430</v>
      </c>
      <c r="E1018" s="203" t="s">
        <v>3496</v>
      </c>
      <c r="F1018" s="197" t="s">
        <v>3348</v>
      </c>
      <c r="G1018" s="187" t="s">
        <v>1692</v>
      </c>
      <c r="H1018" s="197" t="s">
        <v>3298</v>
      </c>
      <c r="I1018" s="197" t="s">
        <v>3496</v>
      </c>
      <c r="J1018" s="197" t="s">
        <v>3349</v>
      </c>
      <c r="K1018" s="176">
        <v>-1000</v>
      </c>
      <c r="L1018" s="177">
        <v>1000</v>
      </c>
      <c r="M1018" s="229" t="s">
        <v>6330</v>
      </c>
      <c r="N1018" s="311"/>
      <c r="O1018" s="311"/>
      <c r="P1018" s="229"/>
    </row>
    <row r="1019" spans="1:16">
      <c r="A1019" s="173"/>
      <c r="B1019" s="173"/>
      <c r="C1019" s="174" t="s">
        <v>16</v>
      </c>
      <c r="D1019" s="202" t="s">
        <v>5591</v>
      </c>
      <c r="E1019" s="203" t="s">
        <v>3394</v>
      </c>
      <c r="F1019" s="197" t="s">
        <v>3396</v>
      </c>
      <c r="G1019" s="187" t="s">
        <v>1692</v>
      </c>
      <c r="H1019" s="197" t="s">
        <v>3298</v>
      </c>
      <c r="I1019" s="197" t="s">
        <v>3395</v>
      </c>
      <c r="J1019" s="197" t="s">
        <v>3397</v>
      </c>
      <c r="K1019" s="176">
        <v>-1000</v>
      </c>
      <c r="L1019" s="177">
        <v>1000</v>
      </c>
      <c r="M1019" s="229" t="s">
        <v>6330</v>
      </c>
      <c r="N1019" s="311"/>
      <c r="O1019" s="311"/>
      <c r="P1019" s="229"/>
    </row>
    <row r="1020" spans="1:16">
      <c r="A1020" s="173"/>
      <c r="B1020" s="173"/>
      <c r="C1020" s="174" t="s">
        <v>16</v>
      </c>
      <c r="D1020" s="202" t="s">
        <v>5594</v>
      </c>
      <c r="E1020" s="203" t="s">
        <v>3475</v>
      </c>
      <c r="F1020" s="197" t="s">
        <v>3476</v>
      </c>
      <c r="G1020" s="187" t="s">
        <v>1692</v>
      </c>
      <c r="H1020" s="197" t="s">
        <v>3298</v>
      </c>
      <c r="I1020" s="197" t="s">
        <v>3475</v>
      </c>
      <c r="J1020" s="197" t="s">
        <v>3477</v>
      </c>
      <c r="K1020" s="176">
        <v>-1000</v>
      </c>
      <c r="L1020" s="177">
        <v>1000</v>
      </c>
      <c r="M1020" s="229" t="s">
        <v>6330</v>
      </c>
      <c r="N1020" s="311"/>
      <c r="O1020" s="311"/>
      <c r="P1020" s="229"/>
    </row>
    <row r="1021" spans="1:16">
      <c r="A1021" s="173"/>
      <c r="B1021" s="173"/>
      <c r="C1021" s="174" t="s">
        <v>16</v>
      </c>
      <c r="D1021" s="202" t="s">
        <v>6418</v>
      </c>
      <c r="E1021" s="203" t="s">
        <v>3459</v>
      </c>
      <c r="F1021" s="197" t="s">
        <v>3348</v>
      </c>
      <c r="G1021" s="187" t="s">
        <v>1692</v>
      </c>
      <c r="H1021" s="197" t="s">
        <v>3298</v>
      </c>
      <c r="I1021" s="197" t="s">
        <v>3459</v>
      </c>
      <c r="J1021" s="197" t="s">
        <v>3349</v>
      </c>
      <c r="K1021" s="176">
        <v>-1000</v>
      </c>
      <c r="L1021" s="177">
        <v>0</v>
      </c>
      <c r="M1021" s="229" t="s">
        <v>6330</v>
      </c>
      <c r="N1021" s="311"/>
      <c r="O1021" s="311"/>
      <c r="P1021" s="229"/>
    </row>
    <row r="1022" spans="1:16">
      <c r="A1022" s="173"/>
      <c r="B1022" s="173"/>
      <c r="C1022" s="174" t="s">
        <v>16</v>
      </c>
      <c r="D1022" s="202" t="s">
        <v>5596</v>
      </c>
      <c r="E1022" s="203" t="s">
        <v>3320</v>
      </c>
      <c r="F1022" s="197" t="s">
        <v>3309</v>
      </c>
      <c r="G1022" s="187" t="s">
        <v>1692</v>
      </c>
      <c r="H1022" s="197" t="s">
        <v>3298</v>
      </c>
      <c r="I1022" s="197" t="s">
        <v>3321</v>
      </c>
      <c r="J1022" s="197" t="s">
        <v>3310</v>
      </c>
      <c r="K1022" s="176">
        <v>-1000</v>
      </c>
      <c r="L1022" s="177">
        <v>1000</v>
      </c>
      <c r="M1022" s="229" t="s">
        <v>6330</v>
      </c>
      <c r="N1022" s="311"/>
      <c r="O1022" s="311"/>
      <c r="P1022" s="229"/>
    </row>
    <row r="1023" spans="1:16">
      <c r="A1023" s="173"/>
      <c r="B1023" s="173"/>
      <c r="C1023" s="174" t="s">
        <v>16</v>
      </c>
      <c r="D1023" s="206" t="s">
        <v>5686</v>
      </c>
      <c r="E1023" s="200" t="s">
        <v>1692</v>
      </c>
      <c r="F1023" s="184" t="s">
        <v>1692</v>
      </c>
      <c r="G1023" s="187" t="s">
        <v>1692</v>
      </c>
      <c r="H1023" s="184" t="s">
        <v>3298</v>
      </c>
      <c r="I1023" s="184" t="s">
        <v>1692</v>
      </c>
      <c r="J1023" s="184" t="s">
        <v>1692</v>
      </c>
      <c r="K1023" s="174">
        <v>-1000</v>
      </c>
      <c r="L1023" s="175">
        <v>0</v>
      </c>
      <c r="M1023" s="229" t="s">
        <v>6330</v>
      </c>
      <c r="N1023" s="311"/>
      <c r="O1023" s="311"/>
      <c r="P1023" s="229"/>
    </row>
    <row r="1024" spans="1:16">
      <c r="A1024" s="173"/>
      <c r="B1024" s="173"/>
      <c r="C1024" s="174" t="s">
        <v>16</v>
      </c>
      <c r="D1024" s="206" t="s">
        <v>5603</v>
      </c>
      <c r="E1024" s="200" t="s">
        <v>1692</v>
      </c>
      <c r="F1024" s="184" t="s">
        <v>1692</v>
      </c>
      <c r="G1024" s="187" t="s">
        <v>1692</v>
      </c>
      <c r="H1024" s="184" t="s">
        <v>3298</v>
      </c>
      <c r="I1024" s="184" t="s">
        <v>1692</v>
      </c>
      <c r="J1024" s="184" t="s">
        <v>1692</v>
      </c>
      <c r="K1024" s="174">
        <v>-1000</v>
      </c>
      <c r="L1024" s="175">
        <v>1000</v>
      </c>
      <c r="M1024" s="229" t="s">
        <v>6330</v>
      </c>
      <c r="N1024" s="311"/>
      <c r="O1024" s="311"/>
      <c r="P1024" s="229"/>
    </row>
    <row r="1025" spans="1:16" s="269" customFormat="1">
      <c r="A1025" s="173"/>
      <c r="B1025" s="173"/>
      <c r="C1025" s="174" t="s">
        <v>16</v>
      </c>
      <c r="D1025" s="202" t="s">
        <v>5570</v>
      </c>
      <c r="E1025" s="203" t="s">
        <v>3355</v>
      </c>
      <c r="F1025" s="197" t="s">
        <v>3356</v>
      </c>
      <c r="G1025" s="187" t="s">
        <v>1692</v>
      </c>
      <c r="H1025" s="197" t="s">
        <v>3298</v>
      </c>
      <c r="I1025" s="197" t="s">
        <v>3355</v>
      </c>
      <c r="J1025" s="197" t="s">
        <v>3357</v>
      </c>
      <c r="K1025" s="176">
        <v>0</v>
      </c>
      <c r="L1025" s="177">
        <v>1000</v>
      </c>
      <c r="M1025" s="229" t="s">
        <v>6330</v>
      </c>
      <c r="N1025" s="311"/>
      <c r="O1025" s="311"/>
      <c r="P1025" s="229"/>
    </row>
    <row r="1026" spans="1:16" s="269" customFormat="1">
      <c r="A1026" s="173"/>
      <c r="B1026" s="173"/>
      <c r="C1026" s="174" t="s">
        <v>16</v>
      </c>
      <c r="D1026" s="202" t="s">
        <v>6364</v>
      </c>
      <c r="E1026" s="203" t="s">
        <v>3392</v>
      </c>
      <c r="F1026" s="197" t="s">
        <v>3348</v>
      </c>
      <c r="G1026" s="187" t="s">
        <v>1692</v>
      </c>
      <c r="H1026" s="197" t="s">
        <v>3298</v>
      </c>
      <c r="I1026" s="197" t="s">
        <v>3392</v>
      </c>
      <c r="J1026" s="197" t="s">
        <v>3349</v>
      </c>
      <c r="K1026" s="176">
        <v>0</v>
      </c>
      <c r="L1026" s="177">
        <v>1000</v>
      </c>
      <c r="M1026" s="229" t="s">
        <v>6330</v>
      </c>
      <c r="N1026" s="311"/>
      <c r="O1026" s="311"/>
      <c r="P1026" s="229"/>
    </row>
    <row r="1027" spans="1:16">
      <c r="A1027" s="173"/>
      <c r="B1027" s="173"/>
      <c r="C1027" s="174" t="s">
        <v>16</v>
      </c>
      <c r="D1027" s="202" t="s">
        <v>5573</v>
      </c>
      <c r="E1027" s="203" t="s">
        <v>3342</v>
      </c>
      <c r="F1027" s="197" t="s">
        <v>3343</v>
      </c>
      <c r="G1027" s="187" t="s">
        <v>1692</v>
      </c>
      <c r="H1027" s="197" t="s">
        <v>3298</v>
      </c>
      <c r="I1027" s="197" t="s">
        <v>3342</v>
      </c>
      <c r="J1027" s="197" t="s">
        <v>3344</v>
      </c>
      <c r="K1027" s="176">
        <v>0</v>
      </c>
      <c r="L1027" s="177">
        <v>1000</v>
      </c>
      <c r="M1027" s="229" t="s">
        <v>6330</v>
      </c>
      <c r="N1027" s="311"/>
      <c r="O1027" s="311"/>
      <c r="P1027" s="229"/>
    </row>
    <row r="1028" spans="1:16">
      <c r="A1028" s="173"/>
      <c r="B1028" s="173"/>
      <c r="C1028" s="174" t="s">
        <v>16</v>
      </c>
      <c r="D1028" s="202" t="s">
        <v>5575</v>
      </c>
      <c r="E1028" s="203" t="s">
        <v>34</v>
      </c>
      <c r="F1028" s="197" t="s">
        <v>3326</v>
      </c>
      <c r="G1028" s="187" t="s">
        <v>1692</v>
      </c>
      <c r="H1028" s="197" t="s">
        <v>3298</v>
      </c>
      <c r="I1028" s="197" t="s">
        <v>34</v>
      </c>
      <c r="J1028" s="197" t="s">
        <v>3327</v>
      </c>
      <c r="K1028" s="176">
        <v>0</v>
      </c>
      <c r="L1028" s="177">
        <v>1000</v>
      </c>
      <c r="M1028" s="229" t="s">
        <v>6330</v>
      </c>
      <c r="N1028" s="311"/>
      <c r="O1028" s="311"/>
      <c r="P1028" s="229"/>
    </row>
    <row r="1029" spans="1:16">
      <c r="A1029" s="173"/>
      <c r="B1029" s="173"/>
      <c r="C1029" s="174" t="s">
        <v>16</v>
      </c>
      <c r="D1029" s="202" t="s">
        <v>6427</v>
      </c>
      <c r="E1029" s="203" t="s">
        <v>3469</v>
      </c>
      <c r="F1029" s="197" t="s">
        <v>3348</v>
      </c>
      <c r="G1029" s="187" t="s">
        <v>1692</v>
      </c>
      <c r="H1029" s="197" t="s">
        <v>3298</v>
      </c>
      <c r="I1029" s="197" t="s">
        <v>3469</v>
      </c>
      <c r="J1029" s="197" t="s">
        <v>3349</v>
      </c>
      <c r="K1029" s="176">
        <v>0</v>
      </c>
      <c r="L1029" s="177">
        <v>50</v>
      </c>
      <c r="M1029" s="229" t="s">
        <v>6330</v>
      </c>
      <c r="N1029" s="311"/>
      <c r="O1029" s="311"/>
      <c r="P1029" s="229"/>
    </row>
    <row r="1030" spans="1:16">
      <c r="A1030" s="173"/>
      <c r="B1030" s="173"/>
      <c r="C1030" s="174" t="s">
        <v>16</v>
      </c>
      <c r="D1030" s="202" t="s">
        <v>6422</v>
      </c>
      <c r="E1030" s="203" t="s">
        <v>3347</v>
      </c>
      <c r="F1030" s="197" t="s">
        <v>3348</v>
      </c>
      <c r="G1030" s="187" t="s">
        <v>1692</v>
      </c>
      <c r="H1030" s="197" t="s">
        <v>3298</v>
      </c>
      <c r="I1030" s="197" t="s">
        <v>3347</v>
      </c>
      <c r="J1030" s="197" t="s">
        <v>3349</v>
      </c>
      <c r="K1030" s="176">
        <v>0</v>
      </c>
      <c r="L1030" s="177">
        <v>1000</v>
      </c>
      <c r="M1030" s="229" t="s">
        <v>6330</v>
      </c>
      <c r="N1030" s="312"/>
      <c r="O1030" s="312"/>
      <c r="P1030" s="268"/>
    </row>
    <row r="1031" spans="1:16">
      <c r="A1031" s="173"/>
      <c r="B1031" s="173"/>
      <c r="C1031" s="174" t="s">
        <v>16</v>
      </c>
      <c r="D1031" s="202" t="s">
        <v>6426</v>
      </c>
      <c r="E1031" s="203" t="s">
        <v>3449</v>
      </c>
      <c r="F1031" s="197" t="s">
        <v>3348</v>
      </c>
      <c r="G1031" s="187" t="s">
        <v>1692</v>
      </c>
      <c r="H1031" s="197" t="s">
        <v>3298</v>
      </c>
      <c r="I1031" s="197" t="s">
        <v>3449</v>
      </c>
      <c r="J1031" s="197" t="s">
        <v>3349</v>
      </c>
      <c r="K1031" s="176">
        <v>0</v>
      </c>
      <c r="L1031" s="177">
        <v>1000</v>
      </c>
      <c r="M1031" s="229" t="s">
        <v>6330</v>
      </c>
      <c r="N1031" s="312"/>
      <c r="O1031" s="312"/>
      <c r="P1031" s="268"/>
    </row>
    <row r="1032" spans="1:16">
      <c r="A1032" s="173"/>
      <c r="B1032" s="173"/>
      <c r="C1032" s="174" t="s">
        <v>16</v>
      </c>
      <c r="D1032" s="202" t="s">
        <v>5582</v>
      </c>
      <c r="E1032" s="203" t="s">
        <v>3334</v>
      </c>
      <c r="F1032" s="197" t="s">
        <v>3326</v>
      </c>
      <c r="G1032" s="187" t="s">
        <v>1692</v>
      </c>
      <c r="H1032" s="197" t="s">
        <v>3298</v>
      </c>
      <c r="I1032" s="197" t="s">
        <v>3334</v>
      </c>
      <c r="J1032" s="197" t="s">
        <v>3327</v>
      </c>
      <c r="K1032" s="176">
        <v>0</v>
      </c>
      <c r="L1032" s="177">
        <v>1000</v>
      </c>
      <c r="M1032" s="229" t="s">
        <v>6330</v>
      </c>
      <c r="N1032" s="311"/>
      <c r="O1032" s="311"/>
      <c r="P1032" s="229"/>
    </row>
    <row r="1033" spans="1:16">
      <c r="A1033" s="173"/>
      <c r="B1033" s="173"/>
      <c r="C1033" s="174" t="s">
        <v>16</v>
      </c>
      <c r="D1033" s="202" t="s">
        <v>6429</v>
      </c>
      <c r="E1033" s="203" t="s">
        <v>3483</v>
      </c>
      <c r="F1033" s="197" t="s">
        <v>3348</v>
      </c>
      <c r="G1033" s="187" t="s">
        <v>1692</v>
      </c>
      <c r="H1033" s="197" t="s">
        <v>3298</v>
      </c>
      <c r="I1033" s="197" t="s">
        <v>3483</v>
      </c>
      <c r="J1033" s="197" t="s">
        <v>3349</v>
      </c>
      <c r="K1033" s="176">
        <v>0</v>
      </c>
      <c r="L1033" s="177">
        <v>1000</v>
      </c>
      <c r="M1033" s="229" t="s">
        <v>6330</v>
      </c>
      <c r="N1033" s="311"/>
      <c r="O1033" s="311"/>
      <c r="P1033" s="229"/>
    </row>
    <row r="1034" spans="1:16">
      <c r="A1034" s="173"/>
      <c r="B1034" s="173"/>
      <c r="C1034" s="174" t="s">
        <v>16</v>
      </c>
      <c r="D1034" s="202" t="s">
        <v>6425</v>
      </c>
      <c r="E1034" s="203" t="s">
        <v>3419</v>
      </c>
      <c r="F1034" s="197" t="s">
        <v>3348</v>
      </c>
      <c r="G1034" s="187" t="s">
        <v>1692</v>
      </c>
      <c r="H1034" s="197" t="s">
        <v>3298</v>
      </c>
      <c r="I1034" s="197" t="s">
        <v>3419</v>
      </c>
      <c r="J1034" s="197" t="s">
        <v>3349</v>
      </c>
      <c r="K1034" s="176">
        <v>0</v>
      </c>
      <c r="L1034" s="177">
        <v>1000</v>
      </c>
      <c r="M1034" s="229" t="s">
        <v>6330</v>
      </c>
      <c r="N1034" s="311"/>
      <c r="O1034" s="311"/>
      <c r="P1034" s="229"/>
    </row>
    <row r="1035" spans="1:16">
      <c r="A1035" s="173"/>
      <c r="B1035" s="173"/>
      <c r="C1035" s="174" t="s">
        <v>16</v>
      </c>
      <c r="D1035" s="202" t="s">
        <v>5584</v>
      </c>
      <c r="E1035" s="203" t="s">
        <v>3383</v>
      </c>
      <c r="F1035" s="197" t="s">
        <v>3356</v>
      </c>
      <c r="G1035" s="187" t="s">
        <v>1692</v>
      </c>
      <c r="H1035" s="197" t="s">
        <v>3298</v>
      </c>
      <c r="I1035" s="197" t="s">
        <v>3383</v>
      </c>
      <c r="J1035" s="197" t="s">
        <v>3357</v>
      </c>
      <c r="K1035" s="176">
        <v>0</v>
      </c>
      <c r="L1035" s="177">
        <v>5</v>
      </c>
      <c r="M1035" s="229" t="s">
        <v>6330</v>
      </c>
      <c r="N1035" s="311"/>
      <c r="O1035" s="311"/>
      <c r="P1035" s="229"/>
    </row>
    <row r="1036" spans="1:16">
      <c r="A1036" s="173"/>
      <c r="B1036" s="173"/>
      <c r="C1036" s="174" t="s">
        <v>16</v>
      </c>
      <c r="D1036" s="202" t="s">
        <v>5585</v>
      </c>
      <c r="E1036" s="203" t="s">
        <v>3316</v>
      </c>
      <c r="F1036" s="197" t="s">
        <v>3317</v>
      </c>
      <c r="G1036" s="187" t="s">
        <v>1692</v>
      </c>
      <c r="H1036" s="197" t="s">
        <v>3298</v>
      </c>
      <c r="I1036" s="197" t="s">
        <v>3316</v>
      </c>
      <c r="J1036" s="197" t="s">
        <v>3318</v>
      </c>
      <c r="K1036" s="176">
        <v>0</v>
      </c>
      <c r="L1036" s="177">
        <v>1000</v>
      </c>
      <c r="M1036" s="229" t="s">
        <v>6330</v>
      </c>
      <c r="N1036" s="311"/>
      <c r="O1036" s="311"/>
      <c r="P1036" s="229"/>
    </row>
    <row r="1037" spans="1:16">
      <c r="A1037" s="173"/>
      <c r="B1037" s="173"/>
      <c r="C1037" s="174" t="s">
        <v>16</v>
      </c>
      <c r="D1037" s="202" t="s">
        <v>5588</v>
      </c>
      <c r="E1037" s="203" t="s">
        <v>3351</v>
      </c>
      <c r="F1037" s="197" t="s">
        <v>3352</v>
      </c>
      <c r="G1037" s="187" t="s">
        <v>1692</v>
      </c>
      <c r="H1037" s="197" t="s">
        <v>3298</v>
      </c>
      <c r="I1037" s="197" t="s">
        <v>3351</v>
      </c>
      <c r="J1037" s="197" t="s">
        <v>3353</v>
      </c>
      <c r="K1037" s="176">
        <v>0</v>
      </c>
      <c r="L1037" s="177">
        <v>1000</v>
      </c>
      <c r="M1037" s="229" t="s">
        <v>6330</v>
      </c>
      <c r="N1037" s="311"/>
      <c r="O1037" s="311"/>
      <c r="P1037" s="229"/>
    </row>
    <row r="1038" spans="1:16">
      <c r="A1038" s="173"/>
      <c r="B1038" s="173"/>
      <c r="C1038" s="174" t="s">
        <v>16</v>
      </c>
      <c r="D1038" s="202" t="s">
        <v>6394</v>
      </c>
      <c r="E1038" s="203" t="s">
        <v>3360</v>
      </c>
      <c r="F1038" s="197" t="s">
        <v>3361</v>
      </c>
      <c r="G1038" s="187" t="s">
        <v>1692</v>
      </c>
      <c r="H1038" s="197" t="s">
        <v>3298</v>
      </c>
      <c r="I1038" s="197" t="s">
        <v>3360</v>
      </c>
      <c r="J1038" s="197" t="s">
        <v>3362</v>
      </c>
      <c r="K1038" s="176">
        <v>0</v>
      </c>
      <c r="L1038" s="177">
        <v>1000</v>
      </c>
      <c r="M1038" s="229" t="s">
        <v>6330</v>
      </c>
      <c r="N1038" s="311"/>
      <c r="O1038" s="311"/>
      <c r="P1038" s="229"/>
    </row>
    <row r="1039" spans="1:16">
      <c r="A1039" s="173"/>
      <c r="B1039" s="173"/>
      <c r="C1039" s="174" t="s">
        <v>16</v>
      </c>
      <c r="D1039" s="202" t="s">
        <v>5590</v>
      </c>
      <c r="E1039" s="203" t="s">
        <v>3378</v>
      </c>
      <c r="F1039" s="197" t="s">
        <v>3380</v>
      </c>
      <c r="G1039" s="187" t="s">
        <v>1692</v>
      </c>
      <c r="H1039" s="197" t="s">
        <v>3298</v>
      </c>
      <c r="I1039" s="197" t="s">
        <v>3379</v>
      </c>
      <c r="J1039" s="197" t="s">
        <v>3381</v>
      </c>
      <c r="K1039" s="176">
        <v>0</v>
      </c>
      <c r="L1039" s="177">
        <v>1000</v>
      </c>
      <c r="M1039" s="229" t="s">
        <v>6330</v>
      </c>
      <c r="N1039" s="312"/>
      <c r="O1039" s="312"/>
      <c r="P1039" s="268"/>
    </row>
    <row r="1040" spans="1:16">
      <c r="A1040" s="173"/>
      <c r="B1040" s="173"/>
      <c r="C1040" s="174" t="s">
        <v>16</v>
      </c>
      <c r="D1040" s="202" t="s">
        <v>5592</v>
      </c>
      <c r="E1040" s="203" t="s">
        <v>3376</v>
      </c>
      <c r="F1040" s="197" t="s">
        <v>3326</v>
      </c>
      <c r="G1040" s="187" t="s">
        <v>1692</v>
      </c>
      <c r="H1040" s="197" t="s">
        <v>3298</v>
      </c>
      <c r="I1040" s="197" t="s">
        <v>3376</v>
      </c>
      <c r="J1040" s="197" t="s">
        <v>3327</v>
      </c>
      <c r="K1040" s="176">
        <v>0</v>
      </c>
      <c r="L1040" s="177">
        <v>1000</v>
      </c>
      <c r="M1040" s="229" t="s">
        <v>6330</v>
      </c>
      <c r="N1040" s="311"/>
      <c r="O1040" s="311"/>
      <c r="P1040" s="229"/>
    </row>
    <row r="1041" spans="1:16">
      <c r="A1041" s="181"/>
      <c r="B1041" s="181"/>
      <c r="C1041" s="174" t="s">
        <v>16</v>
      </c>
      <c r="D1041" s="202" t="s">
        <v>5595</v>
      </c>
      <c r="E1041" s="203" t="s">
        <v>3401</v>
      </c>
      <c r="F1041" s="197" t="s">
        <v>3402</v>
      </c>
      <c r="G1041" s="187" t="s">
        <v>1692</v>
      </c>
      <c r="H1041" s="197" t="s">
        <v>3298</v>
      </c>
      <c r="I1041" s="197" t="s">
        <v>3401</v>
      </c>
      <c r="J1041" s="197" t="s">
        <v>3403</v>
      </c>
      <c r="K1041" s="176">
        <v>0</v>
      </c>
      <c r="L1041" s="177">
        <v>1000</v>
      </c>
      <c r="M1041" s="229" t="s">
        <v>6330</v>
      </c>
      <c r="N1041" s="311"/>
      <c r="O1041" s="311"/>
      <c r="P1041" s="229"/>
    </row>
    <row r="1042" spans="1:16">
      <c r="A1042" s="173"/>
      <c r="B1042" s="173"/>
      <c r="C1042" s="174" t="s">
        <v>16</v>
      </c>
      <c r="D1042" s="202" t="s">
        <v>5597</v>
      </c>
      <c r="E1042" s="203" t="s">
        <v>3329</v>
      </c>
      <c r="F1042" s="197" t="s">
        <v>3331</v>
      </c>
      <c r="G1042" s="187" t="s">
        <v>1692</v>
      </c>
      <c r="H1042" s="197" t="s">
        <v>3298</v>
      </c>
      <c r="I1042" s="197" t="s">
        <v>3330</v>
      </c>
      <c r="J1042" s="197" t="s">
        <v>3332</v>
      </c>
      <c r="K1042" s="176">
        <v>0</v>
      </c>
      <c r="L1042" s="177">
        <v>1000</v>
      </c>
      <c r="M1042" s="229" t="s">
        <v>6330</v>
      </c>
      <c r="N1042" s="311"/>
      <c r="O1042" s="311"/>
      <c r="P1042" s="229"/>
    </row>
    <row r="1043" spans="1:16">
      <c r="A1043" s="173"/>
      <c r="B1043" s="173"/>
      <c r="C1043" s="174" t="s">
        <v>16</v>
      </c>
      <c r="D1043" s="206" t="s">
        <v>5600</v>
      </c>
      <c r="E1043" s="200" t="s">
        <v>1692</v>
      </c>
      <c r="F1043" s="184" t="s">
        <v>1692</v>
      </c>
      <c r="G1043" s="187" t="s">
        <v>1692</v>
      </c>
      <c r="H1043" s="184" t="s">
        <v>3298</v>
      </c>
      <c r="I1043" s="184" t="s">
        <v>1692</v>
      </c>
      <c r="J1043" s="184" t="s">
        <v>1692</v>
      </c>
      <c r="K1043" s="174">
        <v>0</v>
      </c>
      <c r="L1043" s="175">
        <v>1000</v>
      </c>
      <c r="M1043" s="229" t="s">
        <v>6330</v>
      </c>
      <c r="N1043" s="311"/>
      <c r="O1043" s="311"/>
      <c r="P1043" s="229"/>
    </row>
    <row r="1044" spans="1:16">
      <c r="A1044" s="173"/>
      <c r="B1044" s="173"/>
      <c r="C1044" s="174" t="s">
        <v>16</v>
      </c>
      <c r="D1044" s="206" t="s">
        <v>5602</v>
      </c>
      <c r="E1044" s="200" t="s">
        <v>1692</v>
      </c>
      <c r="F1044" s="184" t="s">
        <v>1692</v>
      </c>
      <c r="G1044" s="187" t="s">
        <v>1692</v>
      </c>
      <c r="H1044" s="184" t="s">
        <v>3298</v>
      </c>
      <c r="I1044" s="184" t="s">
        <v>1692</v>
      </c>
      <c r="J1044" s="184" t="s">
        <v>1692</v>
      </c>
      <c r="K1044" s="174">
        <v>0</v>
      </c>
      <c r="L1044" s="175">
        <v>1000</v>
      </c>
      <c r="M1044" s="229" t="s">
        <v>6330</v>
      </c>
      <c r="N1044" s="323"/>
      <c r="O1044" s="323"/>
      <c r="P1044" s="270"/>
    </row>
    <row r="1045" spans="1:16">
      <c r="A1045" s="173"/>
      <c r="B1045" s="173"/>
      <c r="C1045" s="174" t="s">
        <v>16</v>
      </c>
      <c r="D1045" s="206" t="s">
        <v>5497</v>
      </c>
      <c r="E1045" s="200" t="s">
        <v>1692</v>
      </c>
      <c r="F1045" s="184" t="s">
        <v>1692</v>
      </c>
      <c r="G1045" s="187" t="s">
        <v>1692</v>
      </c>
      <c r="H1045" s="184" t="s">
        <v>3298</v>
      </c>
      <c r="I1045" s="184" t="s">
        <v>1692</v>
      </c>
      <c r="J1045" s="184" t="s">
        <v>1692</v>
      </c>
      <c r="K1045" s="174">
        <v>0</v>
      </c>
      <c r="L1045" s="175">
        <v>10</v>
      </c>
      <c r="M1045" s="229" t="s">
        <v>6330</v>
      </c>
      <c r="N1045" s="323"/>
      <c r="O1045" s="323"/>
      <c r="P1045" s="270"/>
    </row>
    <row r="1046" spans="1:16">
      <c r="A1046" s="173"/>
      <c r="B1046" s="173"/>
      <c r="C1046" s="174" t="s">
        <v>16</v>
      </c>
      <c r="D1046" s="206" t="s">
        <v>5606</v>
      </c>
      <c r="E1046" s="200" t="s">
        <v>1692</v>
      </c>
      <c r="F1046" s="184" t="s">
        <v>1692</v>
      </c>
      <c r="G1046" s="187" t="s">
        <v>1692</v>
      </c>
      <c r="H1046" s="184" t="s">
        <v>3298</v>
      </c>
      <c r="I1046" s="184" t="s">
        <v>1692</v>
      </c>
      <c r="J1046" s="184" t="s">
        <v>3349</v>
      </c>
      <c r="K1046" s="174">
        <v>0</v>
      </c>
      <c r="L1046" s="175">
        <v>1000</v>
      </c>
      <c r="M1046" s="229" t="s">
        <v>6330</v>
      </c>
      <c r="N1046" s="311"/>
      <c r="O1046" s="311"/>
      <c r="P1046" s="229"/>
    </row>
    <row r="1047" spans="1:16">
      <c r="A1047" s="173"/>
      <c r="B1047" s="173"/>
      <c r="C1047" s="174" t="s">
        <v>16</v>
      </c>
      <c r="D1047" s="206" t="s">
        <v>5607</v>
      </c>
      <c r="E1047" s="200" t="s">
        <v>1692</v>
      </c>
      <c r="F1047" s="184" t="s">
        <v>1692</v>
      </c>
      <c r="G1047" s="187" t="s">
        <v>1692</v>
      </c>
      <c r="H1047" s="184" t="s">
        <v>3298</v>
      </c>
      <c r="I1047" s="184" t="s">
        <v>1692</v>
      </c>
      <c r="J1047" s="184" t="s">
        <v>1692</v>
      </c>
      <c r="K1047" s="174">
        <v>0</v>
      </c>
      <c r="L1047" s="175">
        <v>1000</v>
      </c>
      <c r="M1047" s="229" t="s">
        <v>6330</v>
      </c>
      <c r="N1047" s="311"/>
      <c r="O1047" s="311"/>
      <c r="P1047" s="229"/>
    </row>
    <row r="1048" spans="1:16">
      <c r="A1048" s="173"/>
      <c r="B1048" s="173"/>
      <c r="C1048" s="174" t="s">
        <v>16</v>
      </c>
      <c r="D1048" s="202" t="s">
        <v>6419</v>
      </c>
      <c r="E1048" s="203" t="s">
        <v>3480</v>
      </c>
      <c r="F1048" s="197" t="s">
        <v>3348</v>
      </c>
      <c r="G1048" s="187" t="s">
        <v>1692</v>
      </c>
      <c r="H1048" s="197" t="s">
        <v>3298</v>
      </c>
      <c r="I1048" s="197" t="s">
        <v>3480</v>
      </c>
      <c r="J1048" s="197" t="s">
        <v>3349</v>
      </c>
      <c r="K1048" s="176">
        <v>1000</v>
      </c>
      <c r="L1048" s="177">
        <v>0</v>
      </c>
      <c r="M1048" s="229" t="s">
        <v>6330</v>
      </c>
      <c r="N1048" s="311"/>
      <c r="O1048" s="311"/>
      <c r="P1048" s="229"/>
    </row>
    <row r="1049" spans="1:16">
      <c r="A1049" s="173"/>
      <c r="B1049" s="173"/>
      <c r="C1049" s="174" t="s">
        <v>16</v>
      </c>
      <c r="D1049" s="202" t="s">
        <v>6420</v>
      </c>
      <c r="E1049" s="203" t="s">
        <v>3480</v>
      </c>
      <c r="F1049" s="197" t="s">
        <v>3348</v>
      </c>
      <c r="G1049" s="187" t="s">
        <v>1692</v>
      </c>
      <c r="H1049" s="197" t="s">
        <v>3298</v>
      </c>
      <c r="I1049" s="197" t="s">
        <v>3480</v>
      </c>
      <c r="J1049" s="197" t="s">
        <v>3349</v>
      </c>
      <c r="K1049" s="176">
        <v>1000</v>
      </c>
      <c r="L1049" s="177">
        <v>0</v>
      </c>
      <c r="M1049" s="229" t="s">
        <v>6330</v>
      </c>
      <c r="N1049" s="311"/>
      <c r="O1049" s="311"/>
      <c r="P1049" s="229"/>
    </row>
    <row r="1050" spans="1:16">
      <c r="A1050" s="173"/>
      <c r="B1050" s="173"/>
      <c r="C1050" s="174" t="s">
        <v>16</v>
      </c>
      <c r="D1050" s="204" t="s">
        <v>5598</v>
      </c>
      <c r="E1050" s="205" t="s">
        <v>1692</v>
      </c>
      <c r="F1050" s="186" t="s">
        <v>3300</v>
      </c>
      <c r="G1050" s="188" t="s">
        <v>1692</v>
      </c>
      <c r="H1050" s="186" t="s">
        <v>3298</v>
      </c>
      <c r="I1050" s="186" t="s">
        <v>1692</v>
      </c>
      <c r="J1050" s="186" t="s">
        <v>3301</v>
      </c>
      <c r="K1050" s="179" t="s">
        <v>3302</v>
      </c>
      <c r="L1050" s="183" t="s">
        <v>1925</v>
      </c>
      <c r="M1050" s="229" t="s">
        <v>6330</v>
      </c>
      <c r="N1050" s="311"/>
      <c r="O1050" s="311"/>
      <c r="P1050" s="229"/>
    </row>
    <row r="1051" spans="1:16">
      <c r="A1051" s="173"/>
      <c r="B1051" s="173"/>
      <c r="C1051" s="174" t="s">
        <v>16</v>
      </c>
      <c r="D1051" s="199" t="s">
        <v>5461</v>
      </c>
      <c r="E1051" s="200" t="s">
        <v>1692</v>
      </c>
      <c r="F1051" s="184" t="s">
        <v>3500</v>
      </c>
      <c r="G1051" s="184" t="s">
        <v>3498</v>
      </c>
      <c r="H1051" s="200" t="s">
        <v>3499</v>
      </c>
      <c r="I1051" s="184" t="s">
        <v>1692</v>
      </c>
      <c r="J1051" s="184" t="s">
        <v>5462</v>
      </c>
      <c r="K1051" s="174">
        <v>-1000</v>
      </c>
      <c r="L1051" s="175">
        <v>1000</v>
      </c>
      <c r="M1051" s="229" t="s">
        <v>6330</v>
      </c>
      <c r="N1051" s="307" t="s">
        <v>3498</v>
      </c>
      <c r="O1051" s="307">
        <v>-1000</v>
      </c>
      <c r="P1051" s="306">
        <v>1000</v>
      </c>
    </row>
    <row r="1052" spans="1:16">
      <c r="A1052" s="173"/>
      <c r="B1052" s="173"/>
      <c r="C1052" s="174" t="s">
        <v>16</v>
      </c>
      <c r="D1052" s="199" t="s">
        <v>5336</v>
      </c>
      <c r="E1052" s="200" t="s">
        <v>1692</v>
      </c>
      <c r="F1052" s="184" t="s">
        <v>3504</v>
      </c>
      <c r="G1052" s="184" t="s">
        <v>3503</v>
      </c>
      <c r="H1052" s="200" t="s">
        <v>3499</v>
      </c>
      <c r="I1052" s="184" t="s">
        <v>1692</v>
      </c>
      <c r="J1052" s="184" t="s">
        <v>3505</v>
      </c>
      <c r="K1052" s="174">
        <v>-1000</v>
      </c>
      <c r="L1052" s="175">
        <v>1000</v>
      </c>
      <c r="M1052" s="229" t="s">
        <v>6330</v>
      </c>
      <c r="N1052" s="307" t="s">
        <v>3503</v>
      </c>
      <c r="O1052" s="307">
        <v>-1000</v>
      </c>
      <c r="P1052" s="306">
        <v>1000</v>
      </c>
    </row>
    <row r="1053" spans="1:16">
      <c r="A1053" s="175"/>
      <c r="B1053" s="175"/>
      <c r="C1053" s="174" t="s">
        <v>16</v>
      </c>
      <c r="D1053" s="199" t="s">
        <v>5260</v>
      </c>
      <c r="E1053" s="200" t="s">
        <v>3508</v>
      </c>
      <c r="F1053" s="184" t="s">
        <v>3510</v>
      </c>
      <c r="G1053" s="184" t="s">
        <v>3507</v>
      </c>
      <c r="H1053" s="200" t="s">
        <v>3499</v>
      </c>
      <c r="I1053" s="184" t="s">
        <v>3509</v>
      </c>
      <c r="J1053" s="184" t="s">
        <v>3511</v>
      </c>
      <c r="K1053" s="174">
        <v>-1000</v>
      </c>
      <c r="L1053" s="175">
        <v>1000</v>
      </c>
      <c r="M1053" s="229" t="s">
        <v>6330</v>
      </c>
      <c r="N1053" s="307" t="s">
        <v>3507</v>
      </c>
      <c r="O1053" s="307">
        <v>-1000</v>
      </c>
      <c r="P1053" s="306">
        <v>1000</v>
      </c>
    </row>
    <row r="1054" spans="1:16">
      <c r="A1054" s="175"/>
      <c r="B1054" s="175"/>
      <c r="C1054" s="174" t="s">
        <v>16</v>
      </c>
      <c r="D1054" s="199" t="s">
        <v>5280</v>
      </c>
      <c r="E1054" s="200" t="s">
        <v>1692</v>
      </c>
      <c r="F1054" s="184" t="s">
        <v>3514</v>
      </c>
      <c r="G1054" s="184" t="s">
        <v>3513</v>
      </c>
      <c r="H1054" s="200" t="s">
        <v>3499</v>
      </c>
      <c r="I1054" s="184" t="s">
        <v>1692</v>
      </c>
      <c r="J1054" s="184" t="s">
        <v>3515</v>
      </c>
      <c r="K1054" s="174">
        <v>-1000</v>
      </c>
      <c r="L1054" s="175">
        <v>1000</v>
      </c>
      <c r="M1054" s="229" t="s">
        <v>6330</v>
      </c>
      <c r="N1054" s="307" t="s">
        <v>3513</v>
      </c>
      <c r="O1054" s="307">
        <v>-1000</v>
      </c>
      <c r="P1054" s="306">
        <v>1000</v>
      </c>
    </row>
    <row r="1055" spans="1:16">
      <c r="A1055" s="175"/>
      <c r="B1055" s="175"/>
      <c r="C1055" s="174" t="s">
        <v>16</v>
      </c>
      <c r="D1055" s="199" t="s">
        <v>5337</v>
      </c>
      <c r="E1055" s="200" t="s">
        <v>1692</v>
      </c>
      <c r="F1055" s="184" t="s">
        <v>3523</v>
      </c>
      <c r="G1055" s="184" t="s">
        <v>3522</v>
      </c>
      <c r="H1055" s="200" t="s">
        <v>3499</v>
      </c>
      <c r="I1055" s="184" t="s">
        <v>1692</v>
      </c>
      <c r="J1055" s="184" t="s">
        <v>3524</v>
      </c>
      <c r="K1055" s="174">
        <v>-1000</v>
      </c>
      <c r="L1055" s="175">
        <v>1000</v>
      </c>
      <c r="M1055" s="229" t="s">
        <v>6330</v>
      </c>
      <c r="N1055" s="307" t="s">
        <v>3522</v>
      </c>
      <c r="O1055" s="307">
        <v>0</v>
      </c>
      <c r="P1055" s="306">
        <v>1000</v>
      </c>
    </row>
    <row r="1056" spans="1:16">
      <c r="A1056" s="175"/>
      <c r="B1056" s="175"/>
      <c r="C1056" s="174" t="s">
        <v>16</v>
      </c>
      <c r="D1056" s="199" t="s">
        <v>5524</v>
      </c>
      <c r="E1056" s="200" t="s">
        <v>1692</v>
      </c>
      <c r="F1056" s="184" t="s">
        <v>3527</v>
      </c>
      <c r="G1056" s="184" t="s">
        <v>3526</v>
      </c>
      <c r="H1056" s="200" t="s">
        <v>3499</v>
      </c>
      <c r="I1056" s="184" t="s">
        <v>1692</v>
      </c>
      <c r="J1056" s="184" t="s">
        <v>3528</v>
      </c>
      <c r="K1056" s="174">
        <v>-1000</v>
      </c>
      <c r="L1056" s="175">
        <v>1000</v>
      </c>
      <c r="M1056" s="229" t="s">
        <v>6330</v>
      </c>
      <c r="N1056" s="308" t="s">
        <v>3526</v>
      </c>
      <c r="O1056" s="308">
        <v>0</v>
      </c>
      <c r="P1056" s="306">
        <v>1000</v>
      </c>
    </row>
    <row r="1057" spans="1:16" ht="15.75" thickBot="1">
      <c r="A1057" s="218"/>
      <c r="B1057" s="218"/>
      <c r="C1057" s="219"/>
      <c r="D1057" s="220"/>
      <c r="E1057" s="216"/>
      <c r="F1057" s="208"/>
      <c r="G1057" s="221"/>
      <c r="H1057" s="217"/>
      <c r="I1057" s="221"/>
      <c r="J1057" s="215"/>
      <c r="K1057" s="217"/>
      <c r="L1057" s="215"/>
      <c r="M1057" s="229"/>
      <c r="N1057" s="229"/>
      <c r="O1057" s="229"/>
      <c r="P1057" s="229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</vt:i4>
      </vt:variant>
    </vt:vector>
  </HeadingPairs>
  <TitlesOfParts>
    <vt:vector size="13" baseType="lpstr">
      <vt:lpstr>Tudo Palsson 502</vt:lpstr>
      <vt:lpstr>Tudo Papoutsakis 552</vt:lpstr>
      <vt:lpstr>Comparação lado</vt:lpstr>
      <vt:lpstr>Anexo Papoutsakis part 1 </vt:lpstr>
      <vt:lpstr>Rx Papoutsakis 552</vt:lpstr>
      <vt:lpstr>COMPARAÇÃO</vt:lpstr>
      <vt:lpstr>Metabollite Abreviation Papout</vt:lpstr>
      <vt:lpstr>Metabollite Abreviation Palsson</vt:lpstr>
      <vt:lpstr>Up &amp; lower Bounds V5</vt:lpstr>
      <vt:lpstr>Lower V5</vt:lpstr>
      <vt:lpstr>Upper Bound</vt:lpstr>
      <vt:lpstr>__xlnm.Print_Area_2</vt:lpstr>
      <vt:lpstr>'Tudo Papoutsakis 552'!Area_de_impressao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Erlon Mendes</cp:lastModifiedBy>
  <dcterms:created xsi:type="dcterms:W3CDTF">2011-02-22T21:14:56Z</dcterms:created>
  <dcterms:modified xsi:type="dcterms:W3CDTF">2011-08-10T20:29:00Z</dcterms:modified>
</cp:coreProperties>
</file>