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pivotTables/pivotTable21.xml" ContentType="application/vnd.openxmlformats-officedocument.spreadsheetml.pivotTable+xml"/>
  <Override PartName="/xl/pivotTables/pivotTable22.xml" ContentType="application/vnd.openxmlformats-officedocument.spreadsheetml.pivotTable+xml"/>
  <Override PartName="/xl/pivotTables/pivotTable23.xml" ContentType="application/vnd.openxmlformats-officedocument.spreadsheetml.pivotTable+xml"/>
  <Override PartName="/xl/pivotTables/pivotTable24.xml" ContentType="application/vnd.openxmlformats-officedocument.spreadsheetml.pivotTable+xml"/>
  <Override PartName="/xl/drawings/drawing1.xml" ContentType="application/vnd.openxmlformats-officedocument.drawing+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4.xml" ContentType="application/vnd.openxmlformats-officedocument.drawingml.chartshapes+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mc:AlternateContent xmlns:mc="http://schemas.openxmlformats.org/markup-compatibility/2006">
    <mc:Choice Requires="x15">
      <x15ac:absPath xmlns:x15ac="http://schemas.microsoft.com/office/spreadsheetml/2010/11/ac" url="C:\Users\ELITEBOOK\Desktop\My Project\New Project\Accessories Store Analysis\"/>
    </mc:Choice>
  </mc:AlternateContent>
  <xr:revisionPtr revIDLastSave="0" documentId="13_ncr:1_{1E826137-22AF-4B8C-912F-FAC52887477B}" xr6:coauthVersionLast="47" xr6:coauthVersionMax="47" xr10:uidLastSave="{00000000-0000-0000-0000-000000000000}"/>
  <bookViews>
    <workbookView xWindow="-108" yWindow="-108" windowWidth="23256" windowHeight="12456" activeTab="4" xr2:uid="{00000000-000D-0000-FFFF-FFFF00000000}"/>
  </bookViews>
  <sheets>
    <sheet name="Details Data" sheetId="1" r:id="rId1"/>
    <sheet name="Joined Data" sheetId="6" r:id="rId2"/>
    <sheet name="Cleaned Data" sheetId="2" r:id="rId3"/>
    <sheet name="Tables" sheetId="3" r:id="rId4"/>
    <sheet name="Dashboard" sheetId="4" r:id="rId5"/>
  </sheets>
  <externalReferences>
    <externalReference r:id="rId6"/>
  </externalReferences>
  <definedNames>
    <definedName name="_xlnm._FilterDatabase" localSheetId="2" hidden="1">'Cleaned Data'!$A$1:$G$1501</definedName>
    <definedName name="_xlnm._FilterDatabase" localSheetId="0" hidden="1">'Details Data'!$A$1:$G$1501</definedName>
    <definedName name="Slicer_Category">#N/A</definedName>
    <definedName name="Slicer_Category1">#N/A</definedName>
    <definedName name="Slicer_Category2">#N/A</definedName>
    <definedName name="Slicer_DayName">#N/A</definedName>
    <definedName name="Slicer_Month">#N/A</definedName>
  </definedNames>
  <calcPr calcId="191029"/>
  <pivotCaches>
    <pivotCache cacheId="0" r:id="rId7"/>
  </pivotCaches>
  <extLst>
    <ext xmlns:x14="http://schemas.microsoft.com/office/spreadsheetml/2009/9/main" uri="{BBE1A952-AA13-448e-AADC-164F8A28A991}">
      <x14:slicerCaches>
        <x14:slicerCache r:id="rId8"/>
        <x14:slicerCache r:id="rId9"/>
        <x14:slicerCache r:id="rId10"/>
        <x14:slicerCache r:id="rId11"/>
        <x14:slicerCache r:id="rId12"/>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2" i="6" l="1"/>
  <c r="K3" i="6"/>
  <c r="K4" i="6"/>
  <c r="K5" i="6"/>
  <c r="K6" i="6"/>
  <c r="K7" i="6"/>
  <c r="K8" i="6"/>
  <c r="K9" i="6"/>
  <c r="K10" i="6"/>
  <c r="K11" i="6"/>
  <c r="K12" i="6"/>
  <c r="K13" i="6"/>
  <c r="K14" i="6"/>
  <c r="K15" i="6"/>
  <c r="K16" i="6"/>
  <c r="K17" i="6"/>
  <c r="K18" i="6"/>
  <c r="K19" i="6"/>
  <c r="K20" i="6"/>
  <c r="K21" i="6"/>
  <c r="K22" i="6"/>
  <c r="K23" i="6"/>
  <c r="K24" i="6"/>
  <c r="K25" i="6"/>
  <c r="K26" i="6"/>
  <c r="K27" i="6"/>
  <c r="K28" i="6"/>
  <c r="K29" i="6"/>
  <c r="K30" i="6"/>
  <c r="K31" i="6"/>
  <c r="K32" i="6"/>
  <c r="K33" i="6"/>
  <c r="K34" i="6"/>
  <c r="K35" i="6"/>
  <c r="K36" i="6"/>
  <c r="K37" i="6"/>
  <c r="K38" i="6"/>
  <c r="K39" i="6"/>
  <c r="K40" i="6"/>
  <c r="K41" i="6"/>
  <c r="K42" i="6"/>
  <c r="K43" i="6"/>
  <c r="K44" i="6"/>
  <c r="K45" i="6"/>
  <c r="K46" i="6"/>
  <c r="K47" i="6"/>
  <c r="K48" i="6"/>
  <c r="K49" i="6"/>
  <c r="K50" i="6"/>
  <c r="K51" i="6"/>
  <c r="K52" i="6"/>
  <c r="K53" i="6"/>
  <c r="K54" i="6"/>
  <c r="K55" i="6"/>
  <c r="K56" i="6"/>
  <c r="K57" i="6"/>
  <c r="K58" i="6"/>
  <c r="K59" i="6"/>
  <c r="K60" i="6"/>
  <c r="K61" i="6"/>
  <c r="K62" i="6"/>
  <c r="K63" i="6"/>
  <c r="K64" i="6"/>
  <c r="K65" i="6"/>
  <c r="K66" i="6"/>
  <c r="K67" i="6"/>
  <c r="K68" i="6"/>
  <c r="K69" i="6"/>
  <c r="K70" i="6"/>
  <c r="K71" i="6"/>
  <c r="K72" i="6"/>
  <c r="K73" i="6"/>
  <c r="K74" i="6"/>
  <c r="K75" i="6"/>
  <c r="K76" i="6"/>
  <c r="K77" i="6"/>
  <c r="K78" i="6"/>
  <c r="K79" i="6"/>
  <c r="K80" i="6"/>
  <c r="K81" i="6"/>
  <c r="K82" i="6"/>
  <c r="K83" i="6"/>
  <c r="K84" i="6"/>
  <c r="K85" i="6"/>
  <c r="K86" i="6"/>
  <c r="K87" i="6"/>
  <c r="K88" i="6"/>
  <c r="K89" i="6"/>
  <c r="K90" i="6"/>
  <c r="K91" i="6"/>
  <c r="K92" i="6"/>
  <c r="K93" i="6"/>
  <c r="K94" i="6"/>
  <c r="K95" i="6"/>
  <c r="K96" i="6"/>
  <c r="K97" i="6"/>
  <c r="K98" i="6"/>
  <c r="K99" i="6"/>
  <c r="K100" i="6"/>
  <c r="K101" i="6"/>
  <c r="K102" i="6"/>
  <c r="K103" i="6"/>
  <c r="K104" i="6"/>
  <c r="K105" i="6"/>
  <c r="K106" i="6"/>
  <c r="K107" i="6"/>
  <c r="K108" i="6"/>
  <c r="K109" i="6"/>
  <c r="K110" i="6"/>
  <c r="K111" i="6"/>
  <c r="K112" i="6"/>
  <c r="K113" i="6"/>
  <c r="K114" i="6"/>
  <c r="K115" i="6"/>
  <c r="K116" i="6"/>
  <c r="K117" i="6"/>
  <c r="K118" i="6"/>
  <c r="K119" i="6"/>
  <c r="K120" i="6"/>
  <c r="K121" i="6"/>
  <c r="K122" i="6"/>
  <c r="K123" i="6"/>
  <c r="K124" i="6"/>
  <c r="K125" i="6"/>
  <c r="K126" i="6"/>
  <c r="K127" i="6"/>
  <c r="K128" i="6"/>
  <c r="K129" i="6"/>
  <c r="K130" i="6"/>
  <c r="K131" i="6"/>
  <c r="K132" i="6"/>
  <c r="K133" i="6"/>
  <c r="K134" i="6"/>
  <c r="K135" i="6"/>
  <c r="K136" i="6"/>
  <c r="K137" i="6"/>
  <c r="K138" i="6"/>
  <c r="K139" i="6"/>
  <c r="K140" i="6"/>
  <c r="K141" i="6"/>
  <c r="K142" i="6"/>
  <c r="K143" i="6"/>
  <c r="K144" i="6"/>
  <c r="K145" i="6"/>
  <c r="K146" i="6"/>
  <c r="K147" i="6"/>
  <c r="K148" i="6"/>
  <c r="K149" i="6"/>
  <c r="K150" i="6"/>
  <c r="K151" i="6"/>
  <c r="K152" i="6"/>
  <c r="K153" i="6"/>
  <c r="K154" i="6"/>
  <c r="K155" i="6"/>
  <c r="K156" i="6"/>
  <c r="K157" i="6"/>
  <c r="K158" i="6"/>
  <c r="K159" i="6"/>
  <c r="K160" i="6"/>
  <c r="K161" i="6"/>
  <c r="K162" i="6"/>
  <c r="K163" i="6"/>
  <c r="K164" i="6"/>
  <c r="K165" i="6"/>
  <c r="K166" i="6"/>
  <c r="K167" i="6"/>
  <c r="K168" i="6"/>
  <c r="K169" i="6"/>
  <c r="K170" i="6"/>
  <c r="K171" i="6"/>
  <c r="K172" i="6"/>
  <c r="K173" i="6"/>
  <c r="K174" i="6"/>
  <c r="K175" i="6"/>
  <c r="K176" i="6"/>
  <c r="K177" i="6"/>
  <c r="K178" i="6"/>
  <c r="K179" i="6"/>
  <c r="K180" i="6"/>
  <c r="K181" i="6"/>
  <c r="K182" i="6"/>
  <c r="K183" i="6"/>
  <c r="K184" i="6"/>
  <c r="K185" i="6"/>
  <c r="K186" i="6"/>
  <c r="K187" i="6"/>
  <c r="K188" i="6"/>
  <c r="K189" i="6"/>
  <c r="K190" i="6"/>
  <c r="K191" i="6"/>
  <c r="K192" i="6"/>
  <c r="K193" i="6"/>
  <c r="K194" i="6"/>
  <c r="K195" i="6"/>
  <c r="K196" i="6"/>
  <c r="K197" i="6"/>
  <c r="K198" i="6"/>
  <c r="K199" i="6"/>
  <c r="K200" i="6"/>
  <c r="K201" i="6"/>
  <c r="K202" i="6"/>
  <c r="K203" i="6"/>
  <c r="K204" i="6"/>
  <c r="K205" i="6"/>
  <c r="K206" i="6"/>
  <c r="K207" i="6"/>
  <c r="K208" i="6"/>
  <c r="K209" i="6"/>
  <c r="K210" i="6"/>
  <c r="K211" i="6"/>
  <c r="K212" i="6"/>
  <c r="K213" i="6"/>
  <c r="K214" i="6"/>
  <c r="K215" i="6"/>
  <c r="K216" i="6"/>
  <c r="K217" i="6"/>
  <c r="K218" i="6"/>
  <c r="K219" i="6"/>
  <c r="K220" i="6"/>
  <c r="K221" i="6"/>
  <c r="K222" i="6"/>
  <c r="K223" i="6"/>
  <c r="K224" i="6"/>
  <c r="K225" i="6"/>
  <c r="K226" i="6"/>
  <c r="K227" i="6"/>
  <c r="K228" i="6"/>
  <c r="K229" i="6"/>
  <c r="K230" i="6"/>
  <c r="K231" i="6"/>
  <c r="K232" i="6"/>
  <c r="K233" i="6"/>
  <c r="K234" i="6"/>
  <c r="K235" i="6"/>
  <c r="K236" i="6"/>
  <c r="K237" i="6"/>
  <c r="K238" i="6"/>
  <c r="K239" i="6"/>
  <c r="K240" i="6"/>
  <c r="K241" i="6"/>
  <c r="K242" i="6"/>
  <c r="K243" i="6"/>
  <c r="K244" i="6"/>
  <c r="K245" i="6"/>
  <c r="K246" i="6"/>
  <c r="K247" i="6"/>
  <c r="K248" i="6"/>
  <c r="K249" i="6"/>
  <c r="K250" i="6"/>
  <c r="K251" i="6"/>
  <c r="K252" i="6"/>
  <c r="K253" i="6"/>
  <c r="K254" i="6"/>
  <c r="K255" i="6"/>
  <c r="K256" i="6"/>
  <c r="K257" i="6"/>
  <c r="K258" i="6"/>
  <c r="K259" i="6"/>
  <c r="K260" i="6"/>
  <c r="K261" i="6"/>
  <c r="K262" i="6"/>
  <c r="K263" i="6"/>
  <c r="K264" i="6"/>
  <c r="K265" i="6"/>
  <c r="K266" i="6"/>
  <c r="K267" i="6"/>
  <c r="K268" i="6"/>
  <c r="K269" i="6"/>
  <c r="K270" i="6"/>
  <c r="K271" i="6"/>
  <c r="K272" i="6"/>
  <c r="K273" i="6"/>
  <c r="K274" i="6"/>
  <c r="K275" i="6"/>
  <c r="K276" i="6"/>
  <c r="K277" i="6"/>
  <c r="K278" i="6"/>
  <c r="K279" i="6"/>
  <c r="K280" i="6"/>
  <c r="K281" i="6"/>
  <c r="K282" i="6"/>
  <c r="K283" i="6"/>
  <c r="K284" i="6"/>
  <c r="K285" i="6"/>
  <c r="K286" i="6"/>
  <c r="K287" i="6"/>
  <c r="K288" i="6"/>
  <c r="K289" i="6"/>
  <c r="K290" i="6"/>
  <c r="K291" i="6"/>
  <c r="K292" i="6"/>
  <c r="K293" i="6"/>
  <c r="K294" i="6"/>
  <c r="K295" i="6"/>
  <c r="K296" i="6"/>
  <c r="K297" i="6"/>
  <c r="K298" i="6"/>
  <c r="K299" i="6"/>
  <c r="K300" i="6"/>
  <c r="K301" i="6"/>
  <c r="K302" i="6"/>
  <c r="K303" i="6"/>
  <c r="K304" i="6"/>
  <c r="K305" i="6"/>
  <c r="K306" i="6"/>
  <c r="K307" i="6"/>
  <c r="K308" i="6"/>
  <c r="K309" i="6"/>
  <c r="K310" i="6"/>
  <c r="K311" i="6"/>
  <c r="K312" i="6"/>
  <c r="K313" i="6"/>
  <c r="K314" i="6"/>
  <c r="K315" i="6"/>
  <c r="K316" i="6"/>
  <c r="K317" i="6"/>
  <c r="K318" i="6"/>
  <c r="K319" i="6"/>
  <c r="K320" i="6"/>
  <c r="K321" i="6"/>
  <c r="K322" i="6"/>
  <c r="K323" i="6"/>
  <c r="K324" i="6"/>
  <c r="K325" i="6"/>
  <c r="K326" i="6"/>
  <c r="K327" i="6"/>
  <c r="K328" i="6"/>
  <c r="K329" i="6"/>
  <c r="K330" i="6"/>
  <c r="K331" i="6"/>
  <c r="K332" i="6"/>
  <c r="K333" i="6"/>
  <c r="K334" i="6"/>
  <c r="K335" i="6"/>
  <c r="K336" i="6"/>
  <c r="K337" i="6"/>
  <c r="K338" i="6"/>
  <c r="K339" i="6"/>
  <c r="K340" i="6"/>
  <c r="K341" i="6"/>
  <c r="K342" i="6"/>
  <c r="K343" i="6"/>
  <c r="K344" i="6"/>
  <c r="K345" i="6"/>
  <c r="K346" i="6"/>
  <c r="K347" i="6"/>
  <c r="K348" i="6"/>
  <c r="K349" i="6"/>
  <c r="K350" i="6"/>
  <c r="K351" i="6"/>
  <c r="K352" i="6"/>
  <c r="K353" i="6"/>
  <c r="K354" i="6"/>
  <c r="K355" i="6"/>
  <c r="K356" i="6"/>
  <c r="K357" i="6"/>
  <c r="K358" i="6"/>
  <c r="K359" i="6"/>
  <c r="K360" i="6"/>
  <c r="K361" i="6"/>
  <c r="K362" i="6"/>
  <c r="K363" i="6"/>
  <c r="K364" i="6"/>
  <c r="K365" i="6"/>
  <c r="K366" i="6"/>
  <c r="K367" i="6"/>
  <c r="K368" i="6"/>
  <c r="K369" i="6"/>
  <c r="K370" i="6"/>
  <c r="K371" i="6"/>
  <c r="K372" i="6"/>
  <c r="K373" i="6"/>
  <c r="K374" i="6"/>
  <c r="K375" i="6"/>
  <c r="K376" i="6"/>
  <c r="K377" i="6"/>
  <c r="K378" i="6"/>
  <c r="K379" i="6"/>
  <c r="K380" i="6"/>
  <c r="K381" i="6"/>
  <c r="K382" i="6"/>
  <c r="K383" i="6"/>
  <c r="K384" i="6"/>
  <c r="K385" i="6"/>
  <c r="K386" i="6"/>
  <c r="K387" i="6"/>
  <c r="K388" i="6"/>
  <c r="K389" i="6"/>
  <c r="K390" i="6"/>
  <c r="K391" i="6"/>
  <c r="K392" i="6"/>
  <c r="K393" i="6"/>
  <c r="K394" i="6"/>
  <c r="K395" i="6"/>
  <c r="K396" i="6"/>
  <c r="K397" i="6"/>
  <c r="K398" i="6"/>
  <c r="K399" i="6"/>
  <c r="K400" i="6"/>
  <c r="K401" i="6"/>
  <c r="K402" i="6"/>
  <c r="K403" i="6"/>
  <c r="K404" i="6"/>
  <c r="K405" i="6"/>
  <c r="K406" i="6"/>
  <c r="K407" i="6"/>
  <c r="K408" i="6"/>
  <c r="K409" i="6"/>
  <c r="K410" i="6"/>
  <c r="K411" i="6"/>
  <c r="K412" i="6"/>
  <c r="K413" i="6"/>
  <c r="K414" i="6"/>
  <c r="K415" i="6"/>
  <c r="K416" i="6"/>
  <c r="K417" i="6"/>
  <c r="K418" i="6"/>
  <c r="K419" i="6"/>
  <c r="K420" i="6"/>
  <c r="K421" i="6"/>
  <c r="K422" i="6"/>
  <c r="K423" i="6"/>
  <c r="K424" i="6"/>
  <c r="K425" i="6"/>
  <c r="K426" i="6"/>
  <c r="K427" i="6"/>
  <c r="K428" i="6"/>
  <c r="K429" i="6"/>
  <c r="K430" i="6"/>
  <c r="K431" i="6"/>
  <c r="K432" i="6"/>
  <c r="K433" i="6"/>
  <c r="K434" i="6"/>
  <c r="K435" i="6"/>
  <c r="K436" i="6"/>
  <c r="K437" i="6"/>
  <c r="K438" i="6"/>
  <c r="K439" i="6"/>
  <c r="K440" i="6"/>
  <c r="K441" i="6"/>
  <c r="K442" i="6"/>
  <c r="K443" i="6"/>
  <c r="K444" i="6"/>
  <c r="K445" i="6"/>
  <c r="K446" i="6"/>
  <c r="K447" i="6"/>
  <c r="K448" i="6"/>
  <c r="K449" i="6"/>
  <c r="K450" i="6"/>
  <c r="K451" i="6"/>
  <c r="K452" i="6"/>
  <c r="K453" i="6"/>
  <c r="K454" i="6"/>
  <c r="K455" i="6"/>
  <c r="K456" i="6"/>
  <c r="K457" i="6"/>
  <c r="K458" i="6"/>
  <c r="K459" i="6"/>
  <c r="K460" i="6"/>
  <c r="K461" i="6"/>
  <c r="K462" i="6"/>
  <c r="K463" i="6"/>
  <c r="K464" i="6"/>
  <c r="K465" i="6"/>
  <c r="K466" i="6"/>
  <c r="K467" i="6"/>
  <c r="K468" i="6"/>
  <c r="K469" i="6"/>
  <c r="K470" i="6"/>
  <c r="K471" i="6"/>
  <c r="K472" i="6"/>
  <c r="K473" i="6"/>
  <c r="K474" i="6"/>
  <c r="K475" i="6"/>
  <c r="K476" i="6"/>
  <c r="K477" i="6"/>
  <c r="K478" i="6"/>
  <c r="K479" i="6"/>
  <c r="K480" i="6"/>
  <c r="K481" i="6"/>
  <c r="K482" i="6"/>
  <c r="K483" i="6"/>
  <c r="K484" i="6"/>
  <c r="K485" i="6"/>
  <c r="K486" i="6"/>
  <c r="K487" i="6"/>
  <c r="K488" i="6"/>
  <c r="K489" i="6"/>
  <c r="K490" i="6"/>
  <c r="K491" i="6"/>
  <c r="K492" i="6"/>
  <c r="K493" i="6"/>
  <c r="K494" i="6"/>
  <c r="K495" i="6"/>
  <c r="K496" i="6"/>
  <c r="K497" i="6"/>
  <c r="K498" i="6"/>
  <c r="K499" i="6"/>
  <c r="K500" i="6"/>
  <c r="K501" i="6"/>
  <c r="K502" i="6"/>
  <c r="K503" i="6"/>
  <c r="K504" i="6"/>
  <c r="K505" i="6"/>
  <c r="K506" i="6"/>
  <c r="K507" i="6"/>
  <c r="K508" i="6"/>
  <c r="K509" i="6"/>
  <c r="K510" i="6"/>
  <c r="K511" i="6"/>
  <c r="K512" i="6"/>
  <c r="K513" i="6"/>
  <c r="K514" i="6"/>
  <c r="K515" i="6"/>
  <c r="K516" i="6"/>
  <c r="K517" i="6"/>
  <c r="K518" i="6"/>
  <c r="K519" i="6"/>
  <c r="K520" i="6"/>
  <c r="K521" i="6"/>
  <c r="K522" i="6"/>
  <c r="K523" i="6"/>
  <c r="K524" i="6"/>
  <c r="K525" i="6"/>
  <c r="K526" i="6"/>
  <c r="K527" i="6"/>
  <c r="K528" i="6"/>
  <c r="K529" i="6"/>
  <c r="K530" i="6"/>
  <c r="K531" i="6"/>
  <c r="K532" i="6"/>
  <c r="K533" i="6"/>
  <c r="K534" i="6"/>
  <c r="K535" i="6"/>
  <c r="K536" i="6"/>
  <c r="K537" i="6"/>
  <c r="K538" i="6"/>
  <c r="K539" i="6"/>
  <c r="K540" i="6"/>
  <c r="K541" i="6"/>
  <c r="K542" i="6"/>
  <c r="K543" i="6"/>
  <c r="K544" i="6"/>
  <c r="K545" i="6"/>
  <c r="K546" i="6"/>
  <c r="K547" i="6"/>
  <c r="K548" i="6"/>
  <c r="K549" i="6"/>
  <c r="K550" i="6"/>
  <c r="K551" i="6"/>
  <c r="K552" i="6"/>
  <c r="K553" i="6"/>
  <c r="K554" i="6"/>
  <c r="K555" i="6"/>
  <c r="K556" i="6"/>
  <c r="K557" i="6"/>
  <c r="K558" i="6"/>
  <c r="K559" i="6"/>
  <c r="K560" i="6"/>
  <c r="K561" i="6"/>
  <c r="K562" i="6"/>
  <c r="K563" i="6"/>
  <c r="K564" i="6"/>
  <c r="K565" i="6"/>
  <c r="K566" i="6"/>
  <c r="K567" i="6"/>
  <c r="K568" i="6"/>
  <c r="K569" i="6"/>
  <c r="K570" i="6"/>
  <c r="K571" i="6"/>
  <c r="K572" i="6"/>
  <c r="K573" i="6"/>
  <c r="K574" i="6"/>
  <c r="K575" i="6"/>
  <c r="K576" i="6"/>
  <c r="K577" i="6"/>
  <c r="K578" i="6"/>
  <c r="K579" i="6"/>
  <c r="K580" i="6"/>
  <c r="K581" i="6"/>
  <c r="K582" i="6"/>
  <c r="K583" i="6"/>
  <c r="K584" i="6"/>
  <c r="K585" i="6"/>
  <c r="K586" i="6"/>
  <c r="K587" i="6"/>
  <c r="K588" i="6"/>
  <c r="K589" i="6"/>
  <c r="K590" i="6"/>
  <c r="K591" i="6"/>
  <c r="K592" i="6"/>
  <c r="K593" i="6"/>
  <c r="K594" i="6"/>
  <c r="K595" i="6"/>
  <c r="K596" i="6"/>
  <c r="K597" i="6"/>
  <c r="K598" i="6"/>
  <c r="K599" i="6"/>
  <c r="K600" i="6"/>
  <c r="K601" i="6"/>
  <c r="K602" i="6"/>
  <c r="K603" i="6"/>
  <c r="K604" i="6"/>
  <c r="K605" i="6"/>
  <c r="K606" i="6"/>
  <c r="K607" i="6"/>
  <c r="K608" i="6"/>
  <c r="K609" i="6"/>
  <c r="K610" i="6"/>
  <c r="K611" i="6"/>
  <c r="K612" i="6"/>
  <c r="K613" i="6"/>
  <c r="K614" i="6"/>
  <c r="K615" i="6"/>
  <c r="K616" i="6"/>
  <c r="K617" i="6"/>
  <c r="K618" i="6"/>
  <c r="K619" i="6"/>
  <c r="K620" i="6"/>
  <c r="K621" i="6"/>
  <c r="K622" i="6"/>
  <c r="K623" i="6"/>
  <c r="K624" i="6"/>
  <c r="K625" i="6"/>
  <c r="K626" i="6"/>
  <c r="K627" i="6"/>
  <c r="K628" i="6"/>
  <c r="K629" i="6"/>
  <c r="K630" i="6"/>
  <c r="K631" i="6"/>
  <c r="K632" i="6"/>
  <c r="K633" i="6"/>
  <c r="K634" i="6"/>
  <c r="K635" i="6"/>
  <c r="K636" i="6"/>
  <c r="K637" i="6"/>
  <c r="K638" i="6"/>
  <c r="K639" i="6"/>
  <c r="K640" i="6"/>
  <c r="K641" i="6"/>
  <c r="K642" i="6"/>
  <c r="K643" i="6"/>
  <c r="K644" i="6"/>
  <c r="K645" i="6"/>
  <c r="K646" i="6"/>
  <c r="K647" i="6"/>
  <c r="K648" i="6"/>
  <c r="K649" i="6"/>
  <c r="K650" i="6"/>
  <c r="K651" i="6"/>
  <c r="K652" i="6"/>
  <c r="K653" i="6"/>
  <c r="K654" i="6"/>
  <c r="K655" i="6"/>
  <c r="K656" i="6"/>
  <c r="K657" i="6"/>
  <c r="K658" i="6"/>
  <c r="K659" i="6"/>
  <c r="K660" i="6"/>
  <c r="K661" i="6"/>
  <c r="K662" i="6"/>
  <c r="K663" i="6"/>
  <c r="K664" i="6"/>
  <c r="K665" i="6"/>
  <c r="K666" i="6"/>
  <c r="K667" i="6"/>
  <c r="K668" i="6"/>
  <c r="K669" i="6"/>
  <c r="K670" i="6"/>
  <c r="K671" i="6"/>
  <c r="K672" i="6"/>
  <c r="K673" i="6"/>
  <c r="K674" i="6"/>
  <c r="K675" i="6"/>
  <c r="K676" i="6"/>
  <c r="K677" i="6"/>
  <c r="K678" i="6"/>
  <c r="K679" i="6"/>
  <c r="K680" i="6"/>
  <c r="K681" i="6"/>
  <c r="K682" i="6"/>
  <c r="K683" i="6"/>
  <c r="K684" i="6"/>
  <c r="K685" i="6"/>
  <c r="K686" i="6"/>
  <c r="K687" i="6"/>
  <c r="K688" i="6"/>
  <c r="K689" i="6"/>
  <c r="K690" i="6"/>
  <c r="K691" i="6"/>
  <c r="K692" i="6"/>
  <c r="K693" i="6"/>
  <c r="K694" i="6"/>
  <c r="K695" i="6"/>
  <c r="K696" i="6"/>
  <c r="K697" i="6"/>
  <c r="K698" i="6"/>
  <c r="K699" i="6"/>
  <c r="K700" i="6"/>
  <c r="K701" i="6"/>
  <c r="K702" i="6"/>
  <c r="K703" i="6"/>
  <c r="K704" i="6"/>
  <c r="K705" i="6"/>
  <c r="K706" i="6"/>
  <c r="K707" i="6"/>
  <c r="K708" i="6"/>
  <c r="K709" i="6"/>
  <c r="K710" i="6"/>
  <c r="K711" i="6"/>
  <c r="K712" i="6"/>
  <c r="K713" i="6"/>
  <c r="K714" i="6"/>
  <c r="K715" i="6"/>
  <c r="K716" i="6"/>
  <c r="K717" i="6"/>
  <c r="K718" i="6"/>
  <c r="K719" i="6"/>
  <c r="K720" i="6"/>
  <c r="K721" i="6"/>
  <c r="K722" i="6"/>
  <c r="K723" i="6"/>
  <c r="K724" i="6"/>
  <c r="K725" i="6"/>
  <c r="K726" i="6"/>
  <c r="K727" i="6"/>
  <c r="K728" i="6"/>
  <c r="K729" i="6"/>
  <c r="K730" i="6"/>
  <c r="K731" i="6"/>
  <c r="K732" i="6"/>
  <c r="K733" i="6"/>
  <c r="K734" i="6"/>
  <c r="K735" i="6"/>
  <c r="K736" i="6"/>
  <c r="K737" i="6"/>
  <c r="K738" i="6"/>
  <c r="K739" i="6"/>
  <c r="K740" i="6"/>
  <c r="K741" i="6"/>
  <c r="K742" i="6"/>
  <c r="K743" i="6"/>
  <c r="K744" i="6"/>
  <c r="K745" i="6"/>
  <c r="K746" i="6"/>
  <c r="K747" i="6"/>
  <c r="K748" i="6"/>
  <c r="K749" i="6"/>
  <c r="K750" i="6"/>
  <c r="K751" i="6"/>
  <c r="K752" i="6"/>
  <c r="K753" i="6"/>
  <c r="K754" i="6"/>
  <c r="K755" i="6"/>
  <c r="K756" i="6"/>
  <c r="K757" i="6"/>
  <c r="K758" i="6"/>
  <c r="K759" i="6"/>
  <c r="K760" i="6"/>
  <c r="K761" i="6"/>
  <c r="K762" i="6"/>
  <c r="K763" i="6"/>
  <c r="K764" i="6"/>
  <c r="K765" i="6"/>
  <c r="K766" i="6"/>
  <c r="K767" i="6"/>
  <c r="K768" i="6"/>
  <c r="K769" i="6"/>
  <c r="K770" i="6"/>
  <c r="K771" i="6"/>
  <c r="K772" i="6"/>
  <c r="K773" i="6"/>
  <c r="K774" i="6"/>
  <c r="K775" i="6"/>
  <c r="K776" i="6"/>
  <c r="K777" i="6"/>
  <c r="K778" i="6"/>
  <c r="K779" i="6"/>
  <c r="K780" i="6"/>
  <c r="K781" i="6"/>
  <c r="K782" i="6"/>
  <c r="K783" i="6"/>
  <c r="K784" i="6"/>
  <c r="K785" i="6"/>
  <c r="K786" i="6"/>
  <c r="K787" i="6"/>
  <c r="K788" i="6"/>
  <c r="K789" i="6"/>
  <c r="K790" i="6"/>
  <c r="K791" i="6"/>
  <c r="K792" i="6"/>
  <c r="K793" i="6"/>
  <c r="K794" i="6"/>
  <c r="K795" i="6"/>
  <c r="K796" i="6"/>
  <c r="K797" i="6"/>
  <c r="K798" i="6"/>
  <c r="K799" i="6"/>
  <c r="K800" i="6"/>
  <c r="K801" i="6"/>
  <c r="K802" i="6"/>
  <c r="K803" i="6"/>
  <c r="K804" i="6"/>
  <c r="K805" i="6"/>
  <c r="K806" i="6"/>
  <c r="K807" i="6"/>
  <c r="K808" i="6"/>
  <c r="K809" i="6"/>
  <c r="K810" i="6"/>
  <c r="K811" i="6"/>
  <c r="K812" i="6"/>
  <c r="K813" i="6"/>
  <c r="K814" i="6"/>
  <c r="K815" i="6"/>
  <c r="K816" i="6"/>
  <c r="K817" i="6"/>
  <c r="K818" i="6"/>
  <c r="K819" i="6"/>
  <c r="K820" i="6"/>
  <c r="K821" i="6"/>
  <c r="K822" i="6"/>
  <c r="K823" i="6"/>
  <c r="K824" i="6"/>
  <c r="K825" i="6"/>
  <c r="K826" i="6"/>
  <c r="K827" i="6"/>
  <c r="K828" i="6"/>
  <c r="K829" i="6"/>
  <c r="K830" i="6"/>
  <c r="K831" i="6"/>
  <c r="K832" i="6"/>
  <c r="K833" i="6"/>
  <c r="K834" i="6"/>
  <c r="K835" i="6"/>
  <c r="K836" i="6"/>
  <c r="K837" i="6"/>
  <c r="K838" i="6"/>
  <c r="K839" i="6"/>
  <c r="K840" i="6"/>
  <c r="K841" i="6"/>
  <c r="K842" i="6"/>
  <c r="K843" i="6"/>
  <c r="K844" i="6"/>
  <c r="K845" i="6"/>
  <c r="K846" i="6"/>
  <c r="K847" i="6"/>
  <c r="K848" i="6"/>
  <c r="K849" i="6"/>
  <c r="K850" i="6"/>
  <c r="K851" i="6"/>
  <c r="K852" i="6"/>
  <c r="K853" i="6"/>
  <c r="K854" i="6"/>
  <c r="K855" i="6"/>
  <c r="K856" i="6"/>
  <c r="K857" i="6"/>
  <c r="K858" i="6"/>
  <c r="K859" i="6"/>
  <c r="K860" i="6"/>
  <c r="K861" i="6"/>
  <c r="K862" i="6"/>
  <c r="K863" i="6"/>
  <c r="K864" i="6"/>
  <c r="K865" i="6"/>
  <c r="K866" i="6"/>
  <c r="K867" i="6"/>
  <c r="K868" i="6"/>
  <c r="K869" i="6"/>
  <c r="K870" i="6"/>
  <c r="K871" i="6"/>
  <c r="K872" i="6"/>
  <c r="K873" i="6"/>
  <c r="K874" i="6"/>
  <c r="K875" i="6"/>
  <c r="K876" i="6"/>
  <c r="K877" i="6"/>
  <c r="K878" i="6"/>
  <c r="K879" i="6"/>
  <c r="K880" i="6"/>
  <c r="K881" i="6"/>
  <c r="K882" i="6"/>
  <c r="K883" i="6"/>
  <c r="K884" i="6"/>
  <c r="K885" i="6"/>
  <c r="K886" i="6"/>
  <c r="K887" i="6"/>
  <c r="K888" i="6"/>
  <c r="K889" i="6"/>
  <c r="K890" i="6"/>
  <c r="K891" i="6"/>
  <c r="K892" i="6"/>
  <c r="K893" i="6"/>
  <c r="K894" i="6"/>
  <c r="K895" i="6"/>
  <c r="K896" i="6"/>
  <c r="K897" i="6"/>
  <c r="K898" i="6"/>
  <c r="K899" i="6"/>
  <c r="K900" i="6"/>
  <c r="K901" i="6"/>
  <c r="K902" i="6"/>
  <c r="K903" i="6"/>
  <c r="K904" i="6"/>
  <c r="K905" i="6"/>
  <c r="K906" i="6"/>
  <c r="K907" i="6"/>
  <c r="K908" i="6"/>
  <c r="K909" i="6"/>
  <c r="K910" i="6"/>
  <c r="K911" i="6"/>
  <c r="K912" i="6"/>
  <c r="K913" i="6"/>
  <c r="K914" i="6"/>
  <c r="K915" i="6"/>
  <c r="K916" i="6"/>
  <c r="K917" i="6"/>
  <c r="K918" i="6"/>
  <c r="K919" i="6"/>
  <c r="K920" i="6"/>
  <c r="K921" i="6"/>
  <c r="K922" i="6"/>
  <c r="K923" i="6"/>
  <c r="K924" i="6"/>
  <c r="K925" i="6"/>
  <c r="K926" i="6"/>
  <c r="K927" i="6"/>
  <c r="K928" i="6"/>
  <c r="K929" i="6"/>
  <c r="K930" i="6"/>
  <c r="K931" i="6"/>
  <c r="K932" i="6"/>
  <c r="K933" i="6"/>
  <c r="K934" i="6"/>
  <c r="K935" i="6"/>
  <c r="K936" i="6"/>
  <c r="K937" i="6"/>
  <c r="K938" i="6"/>
  <c r="K939" i="6"/>
  <c r="K940" i="6"/>
  <c r="K941" i="6"/>
  <c r="K942" i="6"/>
  <c r="K943" i="6"/>
  <c r="K944" i="6"/>
  <c r="K945" i="6"/>
  <c r="K946" i="6"/>
  <c r="K947" i="6"/>
  <c r="K948" i="6"/>
  <c r="K949" i="6"/>
  <c r="K950" i="6"/>
  <c r="K951" i="6"/>
  <c r="K952" i="6"/>
  <c r="K953" i="6"/>
  <c r="K954" i="6"/>
  <c r="K955" i="6"/>
  <c r="K956" i="6"/>
  <c r="K957" i="6"/>
  <c r="K958" i="6"/>
  <c r="K959" i="6"/>
  <c r="K960" i="6"/>
  <c r="K961" i="6"/>
  <c r="K962" i="6"/>
  <c r="K963" i="6"/>
  <c r="K964" i="6"/>
  <c r="K965" i="6"/>
  <c r="K966" i="6"/>
  <c r="K967" i="6"/>
  <c r="K968" i="6"/>
  <c r="K969" i="6"/>
  <c r="K970" i="6"/>
  <c r="K971" i="6"/>
  <c r="K972" i="6"/>
  <c r="K973" i="6"/>
  <c r="K974" i="6"/>
  <c r="K975" i="6"/>
  <c r="K976" i="6"/>
  <c r="K977" i="6"/>
  <c r="K978" i="6"/>
  <c r="K979" i="6"/>
  <c r="K980" i="6"/>
  <c r="K981" i="6"/>
  <c r="K982" i="6"/>
  <c r="K983" i="6"/>
  <c r="K984" i="6"/>
  <c r="K985" i="6"/>
  <c r="K986" i="6"/>
  <c r="K987" i="6"/>
  <c r="K988" i="6"/>
  <c r="K989" i="6"/>
  <c r="K990" i="6"/>
  <c r="K991" i="6"/>
  <c r="K992" i="6"/>
  <c r="K993" i="6"/>
  <c r="K994" i="6"/>
  <c r="K995" i="6"/>
  <c r="K996" i="6"/>
  <c r="K997" i="6"/>
  <c r="K998" i="6"/>
  <c r="K999" i="6"/>
  <c r="K1000" i="6"/>
  <c r="K1001" i="6"/>
  <c r="K1002" i="6"/>
  <c r="K1003" i="6"/>
  <c r="K1004" i="6"/>
  <c r="K1005" i="6"/>
  <c r="K1006" i="6"/>
  <c r="K1007" i="6"/>
  <c r="K1008" i="6"/>
  <c r="K1009" i="6"/>
  <c r="K1010" i="6"/>
  <c r="K1011" i="6"/>
  <c r="K1012" i="6"/>
  <c r="K1013" i="6"/>
  <c r="K1014" i="6"/>
  <c r="K1015" i="6"/>
  <c r="K1016" i="6"/>
  <c r="K1017" i="6"/>
  <c r="K1018" i="6"/>
  <c r="K1019" i="6"/>
  <c r="K1020" i="6"/>
  <c r="K1021" i="6"/>
  <c r="K1022" i="6"/>
  <c r="K1023" i="6"/>
  <c r="K1024" i="6"/>
  <c r="K1025" i="6"/>
  <c r="K1026" i="6"/>
  <c r="K1027" i="6"/>
  <c r="K1028" i="6"/>
  <c r="K1029" i="6"/>
  <c r="K1030" i="6"/>
  <c r="K1031" i="6"/>
  <c r="K1032" i="6"/>
  <c r="K1033" i="6"/>
  <c r="K1034" i="6"/>
  <c r="K1035" i="6"/>
  <c r="K1036" i="6"/>
  <c r="K1037" i="6"/>
  <c r="K1038" i="6"/>
  <c r="K1039" i="6"/>
  <c r="K1040" i="6"/>
  <c r="K1041" i="6"/>
  <c r="K1042" i="6"/>
  <c r="K1043" i="6"/>
  <c r="K1044" i="6"/>
  <c r="K1045" i="6"/>
  <c r="K1046" i="6"/>
  <c r="K1047" i="6"/>
  <c r="K1048" i="6"/>
  <c r="K1049" i="6"/>
  <c r="K1050" i="6"/>
  <c r="K1051" i="6"/>
  <c r="K1052" i="6"/>
  <c r="K1053" i="6"/>
  <c r="K1054" i="6"/>
  <c r="K1055" i="6"/>
  <c r="K1056" i="6"/>
  <c r="K1057" i="6"/>
  <c r="K1058" i="6"/>
  <c r="K1059" i="6"/>
  <c r="K1060" i="6"/>
  <c r="K1061" i="6"/>
  <c r="K1062" i="6"/>
  <c r="K1063" i="6"/>
  <c r="K1064" i="6"/>
  <c r="K1065" i="6"/>
  <c r="K1066" i="6"/>
  <c r="K1067" i="6"/>
  <c r="K1068" i="6"/>
  <c r="K1069" i="6"/>
  <c r="K1070" i="6"/>
  <c r="K1071" i="6"/>
  <c r="K1072" i="6"/>
  <c r="K1073" i="6"/>
  <c r="K1074" i="6"/>
  <c r="K1075" i="6"/>
  <c r="K1076" i="6"/>
  <c r="K1077" i="6"/>
  <c r="K1078" i="6"/>
  <c r="K1079" i="6"/>
  <c r="K1080" i="6"/>
  <c r="K1081" i="6"/>
  <c r="K1082" i="6"/>
  <c r="K1083" i="6"/>
  <c r="K1084" i="6"/>
  <c r="K1085" i="6"/>
  <c r="K1086" i="6"/>
  <c r="K1087" i="6"/>
  <c r="K1088" i="6"/>
  <c r="K1089" i="6"/>
  <c r="K1090" i="6"/>
  <c r="K1091" i="6"/>
  <c r="K1092" i="6"/>
  <c r="K1093" i="6"/>
  <c r="K1094" i="6"/>
  <c r="K1095" i="6"/>
  <c r="K1096" i="6"/>
  <c r="K1097" i="6"/>
  <c r="K1098" i="6"/>
  <c r="K1099" i="6"/>
  <c r="K1100" i="6"/>
  <c r="K1101" i="6"/>
  <c r="K1102" i="6"/>
  <c r="K1103" i="6"/>
  <c r="K1104" i="6"/>
  <c r="K1105" i="6"/>
  <c r="K1106" i="6"/>
  <c r="K1107" i="6"/>
  <c r="K1108" i="6"/>
  <c r="K1109" i="6"/>
  <c r="K1110" i="6"/>
  <c r="K1111" i="6"/>
  <c r="K1112" i="6"/>
  <c r="K1113" i="6"/>
  <c r="K1114" i="6"/>
  <c r="K1115" i="6"/>
  <c r="K1116" i="6"/>
  <c r="K1117" i="6"/>
  <c r="K1118" i="6"/>
  <c r="K1119" i="6"/>
  <c r="K1120" i="6"/>
  <c r="K1121" i="6"/>
  <c r="K1122" i="6"/>
  <c r="K1123" i="6"/>
  <c r="K1124" i="6"/>
  <c r="K1125" i="6"/>
  <c r="K1126" i="6"/>
  <c r="K1127" i="6"/>
  <c r="K1128" i="6"/>
  <c r="K1129" i="6"/>
  <c r="K1130" i="6"/>
  <c r="K1131" i="6"/>
  <c r="K1132" i="6"/>
  <c r="K1133" i="6"/>
  <c r="K1134" i="6"/>
  <c r="K1135" i="6"/>
  <c r="K1136" i="6"/>
  <c r="K1137" i="6"/>
  <c r="K1138" i="6"/>
  <c r="K1139" i="6"/>
  <c r="K1140" i="6"/>
  <c r="K1141" i="6"/>
  <c r="K1142" i="6"/>
  <c r="K1143" i="6"/>
  <c r="K1144" i="6"/>
  <c r="K1145" i="6"/>
  <c r="K1146" i="6"/>
  <c r="K1147" i="6"/>
  <c r="K1148" i="6"/>
  <c r="K1149" i="6"/>
  <c r="K1150" i="6"/>
  <c r="K1151" i="6"/>
  <c r="K1152" i="6"/>
  <c r="K1153" i="6"/>
  <c r="K1154" i="6"/>
  <c r="K1155" i="6"/>
  <c r="K1156" i="6"/>
  <c r="K1157" i="6"/>
  <c r="K1158" i="6"/>
  <c r="K1159" i="6"/>
  <c r="K1160" i="6"/>
  <c r="K1161" i="6"/>
  <c r="K1162" i="6"/>
  <c r="K1163" i="6"/>
  <c r="K1164" i="6"/>
  <c r="K1165" i="6"/>
  <c r="K1166" i="6"/>
  <c r="K1167" i="6"/>
  <c r="K1168" i="6"/>
  <c r="K1169" i="6"/>
  <c r="K1170" i="6"/>
  <c r="K1171" i="6"/>
  <c r="K1172" i="6"/>
  <c r="K1173" i="6"/>
  <c r="K1174" i="6"/>
  <c r="K1175" i="6"/>
  <c r="K1176" i="6"/>
  <c r="K1177" i="6"/>
  <c r="K1178" i="6"/>
  <c r="K1179" i="6"/>
  <c r="K1180" i="6"/>
  <c r="K1181" i="6"/>
  <c r="K1182" i="6"/>
  <c r="K1183" i="6"/>
  <c r="K1184" i="6"/>
  <c r="K1185" i="6"/>
  <c r="K1186" i="6"/>
  <c r="K1187" i="6"/>
  <c r="K1188" i="6"/>
  <c r="K1189" i="6"/>
  <c r="K1190" i="6"/>
  <c r="K1191" i="6"/>
  <c r="K1192" i="6"/>
  <c r="K1193" i="6"/>
  <c r="K1194" i="6"/>
  <c r="K1195" i="6"/>
  <c r="K1196" i="6"/>
  <c r="K1197" i="6"/>
  <c r="K1198" i="6"/>
  <c r="K1199" i="6"/>
  <c r="K1200" i="6"/>
  <c r="K1201" i="6"/>
  <c r="K1202" i="6"/>
  <c r="K1203" i="6"/>
  <c r="K1204" i="6"/>
  <c r="K1205" i="6"/>
  <c r="K1206" i="6"/>
  <c r="K1207" i="6"/>
  <c r="K1208" i="6"/>
  <c r="K1209" i="6"/>
  <c r="K1210" i="6"/>
  <c r="K1211" i="6"/>
  <c r="K1212" i="6"/>
  <c r="K1213" i="6"/>
  <c r="K1214" i="6"/>
  <c r="K1215" i="6"/>
  <c r="K1216" i="6"/>
  <c r="K1217" i="6"/>
  <c r="K1218" i="6"/>
  <c r="K1219" i="6"/>
  <c r="K1220" i="6"/>
  <c r="K1221" i="6"/>
  <c r="K1222" i="6"/>
  <c r="K1223" i="6"/>
  <c r="K1224" i="6"/>
  <c r="K1225" i="6"/>
  <c r="K1226" i="6"/>
  <c r="K1227" i="6"/>
  <c r="K1228" i="6"/>
  <c r="K1229" i="6"/>
  <c r="K1230" i="6"/>
  <c r="K1231" i="6"/>
  <c r="K1232" i="6"/>
  <c r="K1233" i="6"/>
  <c r="K1234" i="6"/>
  <c r="K1235" i="6"/>
  <c r="K1236" i="6"/>
  <c r="K1237" i="6"/>
  <c r="K1238" i="6"/>
  <c r="K1239" i="6"/>
  <c r="K1240" i="6"/>
  <c r="K1241" i="6"/>
  <c r="K1242" i="6"/>
  <c r="K1243" i="6"/>
  <c r="K1244" i="6"/>
  <c r="K1245" i="6"/>
  <c r="K1246" i="6"/>
  <c r="K1247" i="6"/>
  <c r="K1248" i="6"/>
  <c r="K1249" i="6"/>
  <c r="K1250" i="6"/>
  <c r="K1251" i="6"/>
  <c r="K1252" i="6"/>
  <c r="K1253" i="6"/>
  <c r="K1254" i="6"/>
  <c r="K1255" i="6"/>
  <c r="K1256" i="6"/>
  <c r="K1257" i="6"/>
  <c r="K1258" i="6"/>
  <c r="K1259" i="6"/>
  <c r="K1260" i="6"/>
  <c r="K1261" i="6"/>
  <c r="K1262" i="6"/>
  <c r="K1263" i="6"/>
  <c r="K1264" i="6"/>
  <c r="K1265" i="6"/>
  <c r="K1266" i="6"/>
  <c r="K1267" i="6"/>
  <c r="K1268" i="6"/>
  <c r="K1269" i="6"/>
  <c r="K1270" i="6"/>
  <c r="K1271" i="6"/>
  <c r="K1272" i="6"/>
  <c r="K1273" i="6"/>
  <c r="K1274" i="6"/>
  <c r="K1275" i="6"/>
  <c r="K1276" i="6"/>
  <c r="K1277" i="6"/>
  <c r="K1278" i="6"/>
  <c r="K1279" i="6"/>
  <c r="K1280" i="6"/>
  <c r="K1281" i="6"/>
  <c r="K1282" i="6"/>
  <c r="K1283" i="6"/>
  <c r="K1284" i="6"/>
  <c r="K1285" i="6"/>
  <c r="K1286" i="6"/>
  <c r="K1287" i="6"/>
  <c r="K1288" i="6"/>
  <c r="K1289" i="6"/>
  <c r="K1290" i="6"/>
  <c r="K1291" i="6"/>
  <c r="K1292" i="6"/>
  <c r="K1293" i="6"/>
  <c r="K1294" i="6"/>
  <c r="K1295" i="6"/>
  <c r="K1296" i="6"/>
  <c r="K1297" i="6"/>
  <c r="K1298" i="6"/>
  <c r="K1299" i="6"/>
  <c r="K1300" i="6"/>
  <c r="K1301" i="6"/>
  <c r="K1302" i="6"/>
  <c r="K1303" i="6"/>
  <c r="K1304" i="6"/>
  <c r="K1305" i="6"/>
  <c r="K1306" i="6"/>
  <c r="K1307" i="6"/>
  <c r="K1308" i="6"/>
  <c r="K1309" i="6"/>
  <c r="K1310" i="6"/>
  <c r="K1311" i="6"/>
  <c r="K1312" i="6"/>
  <c r="K1313" i="6"/>
  <c r="K1314" i="6"/>
  <c r="K1315" i="6"/>
  <c r="K1316" i="6"/>
  <c r="K1317" i="6"/>
  <c r="K1318" i="6"/>
  <c r="K1319" i="6"/>
  <c r="K1320" i="6"/>
  <c r="K1321" i="6"/>
  <c r="K1322" i="6"/>
  <c r="K1323" i="6"/>
  <c r="K1324" i="6"/>
  <c r="K1325" i="6"/>
  <c r="K1326" i="6"/>
  <c r="K1327" i="6"/>
  <c r="K1328" i="6"/>
  <c r="K1329" i="6"/>
  <c r="K1330" i="6"/>
  <c r="K1331" i="6"/>
  <c r="K1332" i="6"/>
  <c r="K1333" i="6"/>
  <c r="K1334" i="6"/>
  <c r="K1335" i="6"/>
  <c r="K1336" i="6"/>
  <c r="K1337" i="6"/>
  <c r="K1338" i="6"/>
  <c r="K1339" i="6"/>
  <c r="K1340" i="6"/>
  <c r="K1341" i="6"/>
  <c r="K1342" i="6"/>
  <c r="K1343" i="6"/>
  <c r="K1344" i="6"/>
  <c r="K1345" i="6"/>
  <c r="K1346" i="6"/>
  <c r="K1347" i="6"/>
  <c r="K1348" i="6"/>
  <c r="K1349" i="6"/>
  <c r="K1350" i="6"/>
  <c r="K1351" i="6"/>
  <c r="K1352" i="6"/>
  <c r="K1353" i="6"/>
  <c r="K1354" i="6"/>
  <c r="K1355" i="6"/>
  <c r="K1356" i="6"/>
  <c r="K1357" i="6"/>
  <c r="K1358" i="6"/>
  <c r="K1359" i="6"/>
  <c r="K1360" i="6"/>
  <c r="K1361" i="6"/>
  <c r="K1362" i="6"/>
  <c r="K1363" i="6"/>
  <c r="K1364" i="6"/>
  <c r="K1365" i="6"/>
  <c r="K1366" i="6"/>
  <c r="K1367" i="6"/>
  <c r="K1368" i="6"/>
  <c r="K1369" i="6"/>
  <c r="K1370" i="6"/>
  <c r="K1371" i="6"/>
  <c r="K1372" i="6"/>
  <c r="K1373" i="6"/>
  <c r="K1374" i="6"/>
  <c r="K1375" i="6"/>
  <c r="K1376" i="6"/>
  <c r="K1377" i="6"/>
  <c r="K1378" i="6"/>
  <c r="K1379" i="6"/>
  <c r="K1380" i="6"/>
  <c r="K1381" i="6"/>
  <c r="K1382" i="6"/>
  <c r="K1383" i="6"/>
  <c r="K1384" i="6"/>
  <c r="K1385" i="6"/>
  <c r="K1386" i="6"/>
  <c r="K1387" i="6"/>
  <c r="K1388" i="6"/>
  <c r="K1389" i="6"/>
  <c r="K1390" i="6"/>
  <c r="K1391" i="6"/>
  <c r="K1392" i="6"/>
  <c r="K1393" i="6"/>
  <c r="K1394" i="6"/>
  <c r="K1395" i="6"/>
  <c r="K1396" i="6"/>
  <c r="K1397" i="6"/>
  <c r="K1398" i="6"/>
  <c r="K1399" i="6"/>
  <c r="K1400" i="6"/>
  <c r="K1401" i="6"/>
  <c r="K1402" i="6"/>
  <c r="K1403" i="6"/>
  <c r="K1404" i="6"/>
  <c r="K1405" i="6"/>
  <c r="K1406" i="6"/>
  <c r="K1407" i="6"/>
  <c r="K1408" i="6"/>
  <c r="K1409" i="6"/>
  <c r="K1410" i="6"/>
  <c r="K1411" i="6"/>
  <c r="K1412" i="6"/>
  <c r="K1413" i="6"/>
  <c r="K1414" i="6"/>
  <c r="K1415" i="6"/>
  <c r="K1416" i="6"/>
  <c r="K1417" i="6"/>
  <c r="K1418" i="6"/>
  <c r="K1419" i="6"/>
  <c r="K1420" i="6"/>
  <c r="K1421" i="6"/>
  <c r="K1422" i="6"/>
  <c r="K1423" i="6"/>
  <c r="K1424" i="6"/>
  <c r="K1425" i="6"/>
  <c r="K1426" i="6"/>
  <c r="K1427" i="6"/>
  <c r="K1428" i="6"/>
  <c r="K1429" i="6"/>
  <c r="K1430" i="6"/>
  <c r="K1431" i="6"/>
  <c r="K1432" i="6"/>
  <c r="K1433" i="6"/>
  <c r="K1434" i="6"/>
  <c r="K1435" i="6"/>
  <c r="K1436" i="6"/>
  <c r="K1437" i="6"/>
  <c r="K1438" i="6"/>
  <c r="K1439" i="6"/>
  <c r="K1440" i="6"/>
  <c r="K1441" i="6"/>
  <c r="K1442" i="6"/>
  <c r="K1443" i="6"/>
  <c r="K1444" i="6"/>
  <c r="K1445" i="6"/>
  <c r="K1446" i="6"/>
  <c r="K1447" i="6"/>
  <c r="K1448" i="6"/>
  <c r="K1449" i="6"/>
  <c r="K1450" i="6"/>
  <c r="K1451" i="6"/>
  <c r="K1452" i="6"/>
  <c r="K1453" i="6"/>
  <c r="K1454" i="6"/>
  <c r="K1455" i="6"/>
  <c r="K1456" i="6"/>
  <c r="K1457" i="6"/>
  <c r="K1458" i="6"/>
  <c r="K1459" i="6"/>
  <c r="K1460" i="6"/>
  <c r="K1461" i="6"/>
  <c r="K1462" i="6"/>
  <c r="K1463" i="6"/>
  <c r="K1464" i="6"/>
  <c r="K1465" i="6"/>
  <c r="K1466" i="6"/>
  <c r="K1467" i="6"/>
  <c r="K1468" i="6"/>
  <c r="K1469" i="6"/>
  <c r="K1470" i="6"/>
  <c r="K1471" i="6"/>
  <c r="K1472" i="6"/>
  <c r="K1473" i="6"/>
  <c r="K1474" i="6"/>
  <c r="K1475" i="6"/>
  <c r="K1476" i="6"/>
  <c r="K1477" i="6"/>
  <c r="K1478" i="6"/>
  <c r="K1479" i="6"/>
  <c r="K1480" i="6"/>
  <c r="K1481" i="6"/>
  <c r="K1482" i="6"/>
  <c r="K1483" i="6"/>
  <c r="K1484" i="6"/>
  <c r="K1485" i="6"/>
  <c r="K1486" i="6"/>
  <c r="K1487" i="6"/>
  <c r="K1488" i="6"/>
  <c r="K1489" i="6"/>
  <c r="K1490" i="6"/>
  <c r="K1491" i="6"/>
  <c r="K1492" i="6"/>
  <c r="K1493" i="6"/>
  <c r="K1494" i="6"/>
  <c r="K1495" i="6"/>
  <c r="K1496" i="6"/>
  <c r="K1497" i="6"/>
  <c r="K1498" i="6"/>
  <c r="K1499" i="6"/>
  <c r="K1500" i="6"/>
  <c r="K1501" i="6"/>
  <c r="K1" i="6"/>
  <c r="J2" i="6"/>
  <c r="J3" i="6"/>
  <c r="J4" i="6"/>
  <c r="J5" i="6"/>
  <c r="J6" i="6"/>
  <c r="J7" i="6"/>
  <c r="J8" i="6"/>
  <c r="J9" i="6"/>
  <c r="J10" i="6"/>
  <c r="J11" i="6"/>
  <c r="J12" i="6"/>
  <c r="J13" i="6"/>
  <c r="J14" i="6"/>
  <c r="J15" i="6"/>
  <c r="J16" i="6"/>
  <c r="J17" i="6"/>
  <c r="J18" i="6"/>
  <c r="J19" i="6"/>
  <c r="J20" i="6"/>
  <c r="J21" i="6"/>
  <c r="J22" i="6"/>
  <c r="J23" i="6"/>
  <c r="J24" i="6"/>
  <c r="J25" i="6"/>
  <c r="J26" i="6"/>
  <c r="J27" i="6"/>
  <c r="J28" i="6"/>
  <c r="J29" i="6"/>
  <c r="J30" i="6"/>
  <c r="J31" i="6"/>
  <c r="J32" i="6"/>
  <c r="J33" i="6"/>
  <c r="J34" i="6"/>
  <c r="J35" i="6"/>
  <c r="J36" i="6"/>
  <c r="J37" i="6"/>
  <c r="J38" i="6"/>
  <c r="J39" i="6"/>
  <c r="J40" i="6"/>
  <c r="J41" i="6"/>
  <c r="J42" i="6"/>
  <c r="J43" i="6"/>
  <c r="J44" i="6"/>
  <c r="J45" i="6"/>
  <c r="J46" i="6"/>
  <c r="J47" i="6"/>
  <c r="J48" i="6"/>
  <c r="J49" i="6"/>
  <c r="J50" i="6"/>
  <c r="J51" i="6"/>
  <c r="J52" i="6"/>
  <c r="J53" i="6"/>
  <c r="J54" i="6"/>
  <c r="J55" i="6"/>
  <c r="J56" i="6"/>
  <c r="J57" i="6"/>
  <c r="J58" i="6"/>
  <c r="J59" i="6"/>
  <c r="J60" i="6"/>
  <c r="J61" i="6"/>
  <c r="J62" i="6"/>
  <c r="J63" i="6"/>
  <c r="J64" i="6"/>
  <c r="J65" i="6"/>
  <c r="J66" i="6"/>
  <c r="J67" i="6"/>
  <c r="J68" i="6"/>
  <c r="J69" i="6"/>
  <c r="J70" i="6"/>
  <c r="J71" i="6"/>
  <c r="J72" i="6"/>
  <c r="J73" i="6"/>
  <c r="J74" i="6"/>
  <c r="J75" i="6"/>
  <c r="J76" i="6"/>
  <c r="J77" i="6"/>
  <c r="J78" i="6"/>
  <c r="J79" i="6"/>
  <c r="J80" i="6"/>
  <c r="J81" i="6"/>
  <c r="J82" i="6"/>
  <c r="J83" i="6"/>
  <c r="J84" i="6"/>
  <c r="J85" i="6"/>
  <c r="J86" i="6"/>
  <c r="J87" i="6"/>
  <c r="J88" i="6"/>
  <c r="J89" i="6"/>
  <c r="J90" i="6"/>
  <c r="J91" i="6"/>
  <c r="J92" i="6"/>
  <c r="J93" i="6"/>
  <c r="J94" i="6"/>
  <c r="J95" i="6"/>
  <c r="J96" i="6"/>
  <c r="J97" i="6"/>
  <c r="J98" i="6"/>
  <c r="J99" i="6"/>
  <c r="J100" i="6"/>
  <c r="J101" i="6"/>
  <c r="J102" i="6"/>
  <c r="J103" i="6"/>
  <c r="J104" i="6"/>
  <c r="J105" i="6"/>
  <c r="J106" i="6"/>
  <c r="J107" i="6"/>
  <c r="J108" i="6"/>
  <c r="J109" i="6"/>
  <c r="J110" i="6"/>
  <c r="J111" i="6"/>
  <c r="J112" i="6"/>
  <c r="J113" i="6"/>
  <c r="J114" i="6"/>
  <c r="J115" i="6"/>
  <c r="J116" i="6"/>
  <c r="J117" i="6"/>
  <c r="J118" i="6"/>
  <c r="J119" i="6"/>
  <c r="J120" i="6"/>
  <c r="J121" i="6"/>
  <c r="J122" i="6"/>
  <c r="J123" i="6"/>
  <c r="J124" i="6"/>
  <c r="J125" i="6"/>
  <c r="J126" i="6"/>
  <c r="J127" i="6"/>
  <c r="J128" i="6"/>
  <c r="J129" i="6"/>
  <c r="J130" i="6"/>
  <c r="J131" i="6"/>
  <c r="J132" i="6"/>
  <c r="J133" i="6"/>
  <c r="J134" i="6"/>
  <c r="J135" i="6"/>
  <c r="J136" i="6"/>
  <c r="J137" i="6"/>
  <c r="J138" i="6"/>
  <c r="J139" i="6"/>
  <c r="J140" i="6"/>
  <c r="J141" i="6"/>
  <c r="J142" i="6"/>
  <c r="J143" i="6"/>
  <c r="J144" i="6"/>
  <c r="J145" i="6"/>
  <c r="J146" i="6"/>
  <c r="J147" i="6"/>
  <c r="J148" i="6"/>
  <c r="J149" i="6"/>
  <c r="J150" i="6"/>
  <c r="J151" i="6"/>
  <c r="J152" i="6"/>
  <c r="J153" i="6"/>
  <c r="J154" i="6"/>
  <c r="J155" i="6"/>
  <c r="J156" i="6"/>
  <c r="J157" i="6"/>
  <c r="J158" i="6"/>
  <c r="J159" i="6"/>
  <c r="J160" i="6"/>
  <c r="J161" i="6"/>
  <c r="J162" i="6"/>
  <c r="J163" i="6"/>
  <c r="J164" i="6"/>
  <c r="J165" i="6"/>
  <c r="J166" i="6"/>
  <c r="J167" i="6"/>
  <c r="J168" i="6"/>
  <c r="J169" i="6"/>
  <c r="J170" i="6"/>
  <c r="J171" i="6"/>
  <c r="J172" i="6"/>
  <c r="J173" i="6"/>
  <c r="J174" i="6"/>
  <c r="J175" i="6"/>
  <c r="J176" i="6"/>
  <c r="J177" i="6"/>
  <c r="J178" i="6"/>
  <c r="J179" i="6"/>
  <c r="J180" i="6"/>
  <c r="J181" i="6"/>
  <c r="J182" i="6"/>
  <c r="J183" i="6"/>
  <c r="J184" i="6"/>
  <c r="J185" i="6"/>
  <c r="J186" i="6"/>
  <c r="J187" i="6"/>
  <c r="J188" i="6"/>
  <c r="J189" i="6"/>
  <c r="J190" i="6"/>
  <c r="J191" i="6"/>
  <c r="J192" i="6"/>
  <c r="J193" i="6"/>
  <c r="J194" i="6"/>
  <c r="J195" i="6"/>
  <c r="J196" i="6"/>
  <c r="J197" i="6"/>
  <c r="J198" i="6"/>
  <c r="J199" i="6"/>
  <c r="J200" i="6"/>
  <c r="J201" i="6"/>
  <c r="J202" i="6"/>
  <c r="J203" i="6"/>
  <c r="J204" i="6"/>
  <c r="J205" i="6"/>
  <c r="J206" i="6"/>
  <c r="J207" i="6"/>
  <c r="J208" i="6"/>
  <c r="J209" i="6"/>
  <c r="J210" i="6"/>
  <c r="J211" i="6"/>
  <c r="J212" i="6"/>
  <c r="J213" i="6"/>
  <c r="J214" i="6"/>
  <c r="J215" i="6"/>
  <c r="J216" i="6"/>
  <c r="J217" i="6"/>
  <c r="J218" i="6"/>
  <c r="J219" i="6"/>
  <c r="J220" i="6"/>
  <c r="J221" i="6"/>
  <c r="J222" i="6"/>
  <c r="J223" i="6"/>
  <c r="J224" i="6"/>
  <c r="J225" i="6"/>
  <c r="J226" i="6"/>
  <c r="J227" i="6"/>
  <c r="J228" i="6"/>
  <c r="J229" i="6"/>
  <c r="J230" i="6"/>
  <c r="J231" i="6"/>
  <c r="J232" i="6"/>
  <c r="J233" i="6"/>
  <c r="J234" i="6"/>
  <c r="J235" i="6"/>
  <c r="J236" i="6"/>
  <c r="J237" i="6"/>
  <c r="J238" i="6"/>
  <c r="J239" i="6"/>
  <c r="J240" i="6"/>
  <c r="J241" i="6"/>
  <c r="J242" i="6"/>
  <c r="J243" i="6"/>
  <c r="J244" i="6"/>
  <c r="J245" i="6"/>
  <c r="J246" i="6"/>
  <c r="J247" i="6"/>
  <c r="J248" i="6"/>
  <c r="J249" i="6"/>
  <c r="J250" i="6"/>
  <c r="J251" i="6"/>
  <c r="J252" i="6"/>
  <c r="J253" i="6"/>
  <c r="J254" i="6"/>
  <c r="J255" i="6"/>
  <c r="J256" i="6"/>
  <c r="J257" i="6"/>
  <c r="J258" i="6"/>
  <c r="J259" i="6"/>
  <c r="J260" i="6"/>
  <c r="J261" i="6"/>
  <c r="J262" i="6"/>
  <c r="J263" i="6"/>
  <c r="J264" i="6"/>
  <c r="J265" i="6"/>
  <c r="J266" i="6"/>
  <c r="J267" i="6"/>
  <c r="J268" i="6"/>
  <c r="J269" i="6"/>
  <c r="J270" i="6"/>
  <c r="J271" i="6"/>
  <c r="J272" i="6"/>
  <c r="J273" i="6"/>
  <c r="J274" i="6"/>
  <c r="J275" i="6"/>
  <c r="J276" i="6"/>
  <c r="J277" i="6"/>
  <c r="J278" i="6"/>
  <c r="J279" i="6"/>
  <c r="J280" i="6"/>
  <c r="J281" i="6"/>
  <c r="J282" i="6"/>
  <c r="J283" i="6"/>
  <c r="J284" i="6"/>
  <c r="J285" i="6"/>
  <c r="J286" i="6"/>
  <c r="J287" i="6"/>
  <c r="J288" i="6"/>
  <c r="J289" i="6"/>
  <c r="J290" i="6"/>
  <c r="J291" i="6"/>
  <c r="J292" i="6"/>
  <c r="J293" i="6"/>
  <c r="J294" i="6"/>
  <c r="J295" i="6"/>
  <c r="J296" i="6"/>
  <c r="J297" i="6"/>
  <c r="J298" i="6"/>
  <c r="J299" i="6"/>
  <c r="J300" i="6"/>
  <c r="J301" i="6"/>
  <c r="J302" i="6"/>
  <c r="J303" i="6"/>
  <c r="J304" i="6"/>
  <c r="J305" i="6"/>
  <c r="J306" i="6"/>
  <c r="J307" i="6"/>
  <c r="J308" i="6"/>
  <c r="J309" i="6"/>
  <c r="J310" i="6"/>
  <c r="J311" i="6"/>
  <c r="J312" i="6"/>
  <c r="J313" i="6"/>
  <c r="J314" i="6"/>
  <c r="J315" i="6"/>
  <c r="J316" i="6"/>
  <c r="J317" i="6"/>
  <c r="J318" i="6"/>
  <c r="J319" i="6"/>
  <c r="J320" i="6"/>
  <c r="J321" i="6"/>
  <c r="J322" i="6"/>
  <c r="J323" i="6"/>
  <c r="J324" i="6"/>
  <c r="J325" i="6"/>
  <c r="J326" i="6"/>
  <c r="J327" i="6"/>
  <c r="J328" i="6"/>
  <c r="J329" i="6"/>
  <c r="J330" i="6"/>
  <c r="J331" i="6"/>
  <c r="J332" i="6"/>
  <c r="J333" i="6"/>
  <c r="J334" i="6"/>
  <c r="J335" i="6"/>
  <c r="J336" i="6"/>
  <c r="J337" i="6"/>
  <c r="J338" i="6"/>
  <c r="J339" i="6"/>
  <c r="J340" i="6"/>
  <c r="J341" i="6"/>
  <c r="J342" i="6"/>
  <c r="J343" i="6"/>
  <c r="J344" i="6"/>
  <c r="J345" i="6"/>
  <c r="J346" i="6"/>
  <c r="J347" i="6"/>
  <c r="J348" i="6"/>
  <c r="J349" i="6"/>
  <c r="J350" i="6"/>
  <c r="J351" i="6"/>
  <c r="J352" i="6"/>
  <c r="J353" i="6"/>
  <c r="J354" i="6"/>
  <c r="J355" i="6"/>
  <c r="J356" i="6"/>
  <c r="J357" i="6"/>
  <c r="J358" i="6"/>
  <c r="J359" i="6"/>
  <c r="J360" i="6"/>
  <c r="J361" i="6"/>
  <c r="J362" i="6"/>
  <c r="J363" i="6"/>
  <c r="J364" i="6"/>
  <c r="J365" i="6"/>
  <c r="J366" i="6"/>
  <c r="J367" i="6"/>
  <c r="J368" i="6"/>
  <c r="J369" i="6"/>
  <c r="J370" i="6"/>
  <c r="J371" i="6"/>
  <c r="J372" i="6"/>
  <c r="J373" i="6"/>
  <c r="J374" i="6"/>
  <c r="J375" i="6"/>
  <c r="J376" i="6"/>
  <c r="J377" i="6"/>
  <c r="J378" i="6"/>
  <c r="J379" i="6"/>
  <c r="J380" i="6"/>
  <c r="J381" i="6"/>
  <c r="J382" i="6"/>
  <c r="J383" i="6"/>
  <c r="J384" i="6"/>
  <c r="J385" i="6"/>
  <c r="J386" i="6"/>
  <c r="J387" i="6"/>
  <c r="J388" i="6"/>
  <c r="J389" i="6"/>
  <c r="J390" i="6"/>
  <c r="J391" i="6"/>
  <c r="J392" i="6"/>
  <c r="J393" i="6"/>
  <c r="J394" i="6"/>
  <c r="J395" i="6"/>
  <c r="J396" i="6"/>
  <c r="J397" i="6"/>
  <c r="J398" i="6"/>
  <c r="J399" i="6"/>
  <c r="J400" i="6"/>
  <c r="J401" i="6"/>
  <c r="J402" i="6"/>
  <c r="J403" i="6"/>
  <c r="J404" i="6"/>
  <c r="J405" i="6"/>
  <c r="J406" i="6"/>
  <c r="J407" i="6"/>
  <c r="J408" i="6"/>
  <c r="J409" i="6"/>
  <c r="J410" i="6"/>
  <c r="J411" i="6"/>
  <c r="J412" i="6"/>
  <c r="J413" i="6"/>
  <c r="J414" i="6"/>
  <c r="J415" i="6"/>
  <c r="J416" i="6"/>
  <c r="J417" i="6"/>
  <c r="J418" i="6"/>
  <c r="J419" i="6"/>
  <c r="J420" i="6"/>
  <c r="J421" i="6"/>
  <c r="J422" i="6"/>
  <c r="J423" i="6"/>
  <c r="J424" i="6"/>
  <c r="J425" i="6"/>
  <c r="J426" i="6"/>
  <c r="J427" i="6"/>
  <c r="J428" i="6"/>
  <c r="J429" i="6"/>
  <c r="J430" i="6"/>
  <c r="J431" i="6"/>
  <c r="J432" i="6"/>
  <c r="J433" i="6"/>
  <c r="J434" i="6"/>
  <c r="J435" i="6"/>
  <c r="J436" i="6"/>
  <c r="J437" i="6"/>
  <c r="J438" i="6"/>
  <c r="J439" i="6"/>
  <c r="J440" i="6"/>
  <c r="J441" i="6"/>
  <c r="J442" i="6"/>
  <c r="J443" i="6"/>
  <c r="J444" i="6"/>
  <c r="J445" i="6"/>
  <c r="J446" i="6"/>
  <c r="J447" i="6"/>
  <c r="J448" i="6"/>
  <c r="J449" i="6"/>
  <c r="J450" i="6"/>
  <c r="J451" i="6"/>
  <c r="J452" i="6"/>
  <c r="J453" i="6"/>
  <c r="J454" i="6"/>
  <c r="J455" i="6"/>
  <c r="J456" i="6"/>
  <c r="J457" i="6"/>
  <c r="J458" i="6"/>
  <c r="J459" i="6"/>
  <c r="J460" i="6"/>
  <c r="J461" i="6"/>
  <c r="J462" i="6"/>
  <c r="J463" i="6"/>
  <c r="J464" i="6"/>
  <c r="J465" i="6"/>
  <c r="J466" i="6"/>
  <c r="J467" i="6"/>
  <c r="J468" i="6"/>
  <c r="J469" i="6"/>
  <c r="J470" i="6"/>
  <c r="J471" i="6"/>
  <c r="J472" i="6"/>
  <c r="J473" i="6"/>
  <c r="J474" i="6"/>
  <c r="J475" i="6"/>
  <c r="J476" i="6"/>
  <c r="J477" i="6"/>
  <c r="J478" i="6"/>
  <c r="J479" i="6"/>
  <c r="J480" i="6"/>
  <c r="J481" i="6"/>
  <c r="J482" i="6"/>
  <c r="J483" i="6"/>
  <c r="J484" i="6"/>
  <c r="J485" i="6"/>
  <c r="J486" i="6"/>
  <c r="J487" i="6"/>
  <c r="J488" i="6"/>
  <c r="J489" i="6"/>
  <c r="J490" i="6"/>
  <c r="J491" i="6"/>
  <c r="J492" i="6"/>
  <c r="J493" i="6"/>
  <c r="J494" i="6"/>
  <c r="J495" i="6"/>
  <c r="J496" i="6"/>
  <c r="J497" i="6"/>
  <c r="J498" i="6"/>
  <c r="J499" i="6"/>
  <c r="J500" i="6"/>
  <c r="J501" i="6"/>
  <c r="J502" i="6"/>
  <c r="J503" i="6"/>
  <c r="J504" i="6"/>
  <c r="J505" i="6"/>
  <c r="J506" i="6"/>
  <c r="J507" i="6"/>
  <c r="J508" i="6"/>
  <c r="J509" i="6"/>
  <c r="J510" i="6"/>
  <c r="J511" i="6"/>
  <c r="J512" i="6"/>
  <c r="J513" i="6"/>
  <c r="J514" i="6"/>
  <c r="J515" i="6"/>
  <c r="J516" i="6"/>
  <c r="J517" i="6"/>
  <c r="J518" i="6"/>
  <c r="J519" i="6"/>
  <c r="J520" i="6"/>
  <c r="J521" i="6"/>
  <c r="J522" i="6"/>
  <c r="J523" i="6"/>
  <c r="J524" i="6"/>
  <c r="J525" i="6"/>
  <c r="J526" i="6"/>
  <c r="J527" i="6"/>
  <c r="J528" i="6"/>
  <c r="J529" i="6"/>
  <c r="J530" i="6"/>
  <c r="J531" i="6"/>
  <c r="J532" i="6"/>
  <c r="J533" i="6"/>
  <c r="J534" i="6"/>
  <c r="J535" i="6"/>
  <c r="J536" i="6"/>
  <c r="J537" i="6"/>
  <c r="J538" i="6"/>
  <c r="J539" i="6"/>
  <c r="J540" i="6"/>
  <c r="J541" i="6"/>
  <c r="J542" i="6"/>
  <c r="J543" i="6"/>
  <c r="J544" i="6"/>
  <c r="J545" i="6"/>
  <c r="J546" i="6"/>
  <c r="J547" i="6"/>
  <c r="J548" i="6"/>
  <c r="J549" i="6"/>
  <c r="J550" i="6"/>
  <c r="J551" i="6"/>
  <c r="J552" i="6"/>
  <c r="J553" i="6"/>
  <c r="J554" i="6"/>
  <c r="J555" i="6"/>
  <c r="J556" i="6"/>
  <c r="J557" i="6"/>
  <c r="J558" i="6"/>
  <c r="J559" i="6"/>
  <c r="J560" i="6"/>
  <c r="J561" i="6"/>
  <c r="J562" i="6"/>
  <c r="J563" i="6"/>
  <c r="J564" i="6"/>
  <c r="J565" i="6"/>
  <c r="J566" i="6"/>
  <c r="J567" i="6"/>
  <c r="J568" i="6"/>
  <c r="J569" i="6"/>
  <c r="J570" i="6"/>
  <c r="J571" i="6"/>
  <c r="J572" i="6"/>
  <c r="J573" i="6"/>
  <c r="J574" i="6"/>
  <c r="J575" i="6"/>
  <c r="J576" i="6"/>
  <c r="J577" i="6"/>
  <c r="J578" i="6"/>
  <c r="J579" i="6"/>
  <c r="J580" i="6"/>
  <c r="J581" i="6"/>
  <c r="J582" i="6"/>
  <c r="J583" i="6"/>
  <c r="J584" i="6"/>
  <c r="J585" i="6"/>
  <c r="J586" i="6"/>
  <c r="J587" i="6"/>
  <c r="J588" i="6"/>
  <c r="J589" i="6"/>
  <c r="J590" i="6"/>
  <c r="J591" i="6"/>
  <c r="J592" i="6"/>
  <c r="J593" i="6"/>
  <c r="J594" i="6"/>
  <c r="J595" i="6"/>
  <c r="J596" i="6"/>
  <c r="J597" i="6"/>
  <c r="J598" i="6"/>
  <c r="J599" i="6"/>
  <c r="J600" i="6"/>
  <c r="J601" i="6"/>
  <c r="J602" i="6"/>
  <c r="J603" i="6"/>
  <c r="J604" i="6"/>
  <c r="J605" i="6"/>
  <c r="J606" i="6"/>
  <c r="J607" i="6"/>
  <c r="J608" i="6"/>
  <c r="J609" i="6"/>
  <c r="J610" i="6"/>
  <c r="J611" i="6"/>
  <c r="J612" i="6"/>
  <c r="J613" i="6"/>
  <c r="J614" i="6"/>
  <c r="J615" i="6"/>
  <c r="J616" i="6"/>
  <c r="J617" i="6"/>
  <c r="J618" i="6"/>
  <c r="J619" i="6"/>
  <c r="J620" i="6"/>
  <c r="J621" i="6"/>
  <c r="J622" i="6"/>
  <c r="J623" i="6"/>
  <c r="J624" i="6"/>
  <c r="J625" i="6"/>
  <c r="J626" i="6"/>
  <c r="J627" i="6"/>
  <c r="J628" i="6"/>
  <c r="J629" i="6"/>
  <c r="J630" i="6"/>
  <c r="J631" i="6"/>
  <c r="J632" i="6"/>
  <c r="J633" i="6"/>
  <c r="J634" i="6"/>
  <c r="J635" i="6"/>
  <c r="J636" i="6"/>
  <c r="J637" i="6"/>
  <c r="J638" i="6"/>
  <c r="J639" i="6"/>
  <c r="J640" i="6"/>
  <c r="J641" i="6"/>
  <c r="J642" i="6"/>
  <c r="J643" i="6"/>
  <c r="J644" i="6"/>
  <c r="J645" i="6"/>
  <c r="J646" i="6"/>
  <c r="J647" i="6"/>
  <c r="J648" i="6"/>
  <c r="J649" i="6"/>
  <c r="J650" i="6"/>
  <c r="J651" i="6"/>
  <c r="J652" i="6"/>
  <c r="J653" i="6"/>
  <c r="J654" i="6"/>
  <c r="J655" i="6"/>
  <c r="J656" i="6"/>
  <c r="J657" i="6"/>
  <c r="J658" i="6"/>
  <c r="J659" i="6"/>
  <c r="J660" i="6"/>
  <c r="J661" i="6"/>
  <c r="J662" i="6"/>
  <c r="J663" i="6"/>
  <c r="J664" i="6"/>
  <c r="J665" i="6"/>
  <c r="J666" i="6"/>
  <c r="J667" i="6"/>
  <c r="J668" i="6"/>
  <c r="J669" i="6"/>
  <c r="J670" i="6"/>
  <c r="J671" i="6"/>
  <c r="J672" i="6"/>
  <c r="J673" i="6"/>
  <c r="J674" i="6"/>
  <c r="J675" i="6"/>
  <c r="J676" i="6"/>
  <c r="J677" i="6"/>
  <c r="J678" i="6"/>
  <c r="J679" i="6"/>
  <c r="J680" i="6"/>
  <c r="J681" i="6"/>
  <c r="J682" i="6"/>
  <c r="J683" i="6"/>
  <c r="J684" i="6"/>
  <c r="J685" i="6"/>
  <c r="J686" i="6"/>
  <c r="J687" i="6"/>
  <c r="J688" i="6"/>
  <c r="J689" i="6"/>
  <c r="J690" i="6"/>
  <c r="J691" i="6"/>
  <c r="J692" i="6"/>
  <c r="J693" i="6"/>
  <c r="J694" i="6"/>
  <c r="J695" i="6"/>
  <c r="J696" i="6"/>
  <c r="J697" i="6"/>
  <c r="J698" i="6"/>
  <c r="J699" i="6"/>
  <c r="J700" i="6"/>
  <c r="J701" i="6"/>
  <c r="J702" i="6"/>
  <c r="J703" i="6"/>
  <c r="J704" i="6"/>
  <c r="J705" i="6"/>
  <c r="J706" i="6"/>
  <c r="J707" i="6"/>
  <c r="J708" i="6"/>
  <c r="J709" i="6"/>
  <c r="J710" i="6"/>
  <c r="J711" i="6"/>
  <c r="J712" i="6"/>
  <c r="J713" i="6"/>
  <c r="J714" i="6"/>
  <c r="J715" i="6"/>
  <c r="J716" i="6"/>
  <c r="J717" i="6"/>
  <c r="J718" i="6"/>
  <c r="J719" i="6"/>
  <c r="J720" i="6"/>
  <c r="J721" i="6"/>
  <c r="J722" i="6"/>
  <c r="J723" i="6"/>
  <c r="J724" i="6"/>
  <c r="J725" i="6"/>
  <c r="J726" i="6"/>
  <c r="J727" i="6"/>
  <c r="J728" i="6"/>
  <c r="J729" i="6"/>
  <c r="J730" i="6"/>
  <c r="J731" i="6"/>
  <c r="J732" i="6"/>
  <c r="J733" i="6"/>
  <c r="J734" i="6"/>
  <c r="J735" i="6"/>
  <c r="J736" i="6"/>
  <c r="J737" i="6"/>
  <c r="J738" i="6"/>
  <c r="J739" i="6"/>
  <c r="J740" i="6"/>
  <c r="J741" i="6"/>
  <c r="J742" i="6"/>
  <c r="J743" i="6"/>
  <c r="J744" i="6"/>
  <c r="J745" i="6"/>
  <c r="J746" i="6"/>
  <c r="J747" i="6"/>
  <c r="J748" i="6"/>
  <c r="J749" i="6"/>
  <c r="J750" i="6"/>
  <c r="J751" i="6"/>
  <c r="J752" i="6"/>
  <c r="J753" i="6"/>
  <c r="J754" i="6"/>
  <c r="J755" i="6"/>
  <c r="J756" i="6"/>
  <c r="J757" i="6"/>
  <c r="J758" i="6"/>
  <c r="J759" i="6"/>
  <c r="J760" i="6"/>
  <c r="J761" i="6"/>
  <c r="J762" i="6"/>
  <c r="J763" i="6"/>
  <c r="J764" i="6"/>
  <c r="J765" i="6"/>
  <c r="J766" i="6"/>
  <c r="J767" i="6"/>
  <c r="J768" i="6"/>
  <c r="J769" i="6"/>
  <c r="J770" i="6"/>
  <c r="J771" i="6"/>
  <c r="J772" i="6"/>
  <c r="J773" i="6"/>
  <c r="J774" i="6"/>
  <c r="J775" i="6"/>
  <c r="J776" i="6"/>
  <c r="J777" i="6"/>
  <c r="J778" i="6"/>
  <c r="J779" i="6"/>
  <c r="J780" i="6"/>
  <c r="J781" i="6"/>
  <c r="J782" i="6"/>
  <c r="J783" i="6"/>
  <c r="J784" i="6"/>
  <c r="J785" i="6"/>
  <c r="J786" i="6"/>
  <c r="J787" i="6"/>
  <c r="J788" i="6"/>
  <c r="J789" i="6"/>
  <c r="J790" i="6"/>
  <c r="J791" i="6"/>
  <c r="J792" i="6"/>
  <c r="J793" i="6"/>
  <c r="J794" i="6"/>
  <c r="J795" i="6"/>
  <c r="J796" i="6"/>
  <c r="J797" i="6"/>
  <c r="J798" i="6"/>
  <c r="J799" i="6"/>
  <c r="J800" i="6"/>
  <c r="J801" i="6"/>
  <c r="J802" i="6"/>
  <c r="J803" i="6"/>
  <c r="J804" i="6"/>
  <c r="J805" i="6"/>
  <c r="J806" i="6"/>
  <c r="J807" i="6"/>
  <c r="J808" i="6"/>
  <c r="J809" i="6"/>
  <c r="J810" i="6"/>
  <c r="J811" i="6"/>
  <c r="J812" i="6"/>
  <c r="J813" i="6"/>
  <c r="J814" i="6"/>
  <c r="J815" i="6"/>
  <c r="J816" i="6"/>
  <c r="J817" i="6"/>
  <c r="J818" i="6"/>
  <c r="J819" i="6"/>
  <c r="J820" i="6"/>
  <c r="J821" i="6"/>
  <c r="J822" i="6"/>
  <c r="J823" i="6"/>
  <c r="J824" i="6"/>
  <c r="J825" i="6"/>
  <c r="J826" i="6"/>
  <c r="J827" i="6"/>
  <c r="J828" i="6"/>
  <c r="J829" i="6"/>
  <c r="J830" i="6"/>
  <c r="J831" i="6"/>
  <c r="J832" i="6"/>
  <c r="J833" i="6"/>
  <c r="J834" i="6"/>
  <c r="J835" i="6"/>
  <c r="J836" i="6"/>
  <c r="J837" i="6"/>
  <c r="J838" i="6"/>
  <c r="J839" i="6"/>
  <c r="J840" i="6"/>
  <c r="J841" i="6"/>
  <c r="J842" i="6"/>
  <c r="J843" i="6"/>
  <c r="J844" i="6"/>
  <c r="J845" i="6"/>
  <c r="J846" i="6"/>
  <c r="J847" i="6"/>
  <c r="J848" i="6"/>
  <c r="J849" i="6"/>
  <c r="J850" i="6"/>
  <c r="J851" i="6"/>
  <c r="J852" i="6"/>
  <c r="J853" i="6"/>
  <c r="J854" i="6"/>
  <c r="J855" i="6"/>
  <c r="J856" i="6"/>
  <c r="J857" i="6"/>
  <c r="J858" i="6"/>
  <c r="J859" i="6"/>
  <c r="J860" i="6"/>
  <c r="J861" i="6"/>
  <c r="J862" i="6"/>
  <c r="J863" i="6"/>
  <c r="J864" i="6"/>
  <c r="J865" i="6"/>
  <c r="J866" i="6"/>
  <c r="J867" i="6"/>
  <c r="J868" i="6"/>
  <c r="J869" i="6"/>
  <c r="J870" i="6"/>
  <c r="J871" i="6"/>
  <c r="J872" i="6"/>
  <c r="J873" i="6"/>
  <c r="J874" i="6"/>
  <c r="J875" i="6"/>
  <c r="J876" i="6"/>
  <c r="J877" i="6"/>
  <c r="J878" i="6"/>
  <c r="J879" i="6"/>
  <c r="J880" i="6"/>
  <c r="J881" i="6"/>
  <c r="J882" i="6"/>
  <c r="J883" i="6"/>
  <c r="J884" i="6"/>
  <c r="J885" i="6"/>
  <c r="J886" i="6"/>
  <c r="J887" i="6"/>
  <c r="J888" i="6"/>
  <c r="J889" i="6"/>
  <c r="J890" i="6"/>
  <c r="J891" i="6"/>
  <c r="J892" i="6"/>
  <c r="J893" i="6"/>
  <c r="J894" i="6"/>
  <c r="J895" i="6"/>
  <c r="J896" i="6"/>
  <c r="J897" i="6"/>
  <c r="J898" i="6"/>
  <c r="J899" i="6"/>
  <c r="J900" i="6"/>
  <c r="J901" i="6"/>
  <c r="J902" i="6"/>
  <c r="J903" i="6"/>
  <c r="J904" i="6"/>
  <c r="J905" i="6"/>
  <c r="J906" i="6"/>
  <c r="J907" i="6"/>
  <c r="J908" i="6"/>
  <c r="J909" i="6"/>
  <c r="J910" i="6"/>
  <c r="J911" i="6"/>
  <c r="J912" i="6"/>
  <c r="J913" i="6"/>
  <c r="J914" i="6"/>
  <c r="J915" i="6"/>
  <c r="J916" i="6"/>
  <c r="J917" i="6"/>
  <c r="J918" i="6"/>
  <c r="J919" i="6"/>
  <c r="J920" i="6"/>
  <c r="J921" i="6"/>
  <c r="J922" i="6"/>
  <c r="J923" i="6"/>
  <c r="J924" i="6"/>
  <c r="J925" i="6"/>
  <c r="J926" i="6"/>
  <c r="J927" i="6"/>
  <c r="J928" i="6"/>
  <c r="J929" i="6"/>
  <c r="J930" i="6"/>
  <c r="J931" i="6"/>
  <c r="J932" i="6"/>
  <c r="J933" i="6"/>
  <c r="J934" i="6"/>
  <c r="J935" i="6"/>
  <c r="J936" i="6"/>
  <c r="J937" i="6"/>
  <c r="J938" i="6"/>
  <c r="J939" i="6"/>
  <c r="J940" i="6"/>
  <c r="J941" i="6"/>
  <c r="J942" i="6"/>
  <c r="J943" i="6"/>
  <c r="J944" i="6"/>
  <c r="J945" i="6"/>
  <c r="J946" i="6"/>
  <c r="J947" i="6"/>
  <c r="J948" i="6"/>
  <c r="J949" i="6"/>
  <c r="J950" i="6"/>
  <c r="J951" i="6"/>
  <c r="J952" i="6"/>
  <c r="J953" i="6"/>
  <c r="J954" i="6"/>
  <c r="J955" i="6"/>
  <c r="J956" i="6"/>
  <c r="J957" i="6"/>
  <c r="J958" i="6"/>
  <c r="J959" i="6"/>
  <c r="J960" i="6"/>
  <c r="J961" i="6"/>
  <c r="J962" i="6"/>
  <c r="J963" i="6"/>
  <c r="J964" i="6"/>
  <c r="J965" i="6"/>
  <c r="J966" i="6"/>
  <c r="J967" i="6"/>
  <c r="J968" i="6"/>
  <c r="J969" i="6"/>
  <c r="J970" i="6"/>
  <c r="J971" i="6"/>
  <c r="J972" i="6"/>
  <c r="J973" i="6"/>
  <c r="J974" i="6"/>
  <c r="J975" i="6"/>
  <c r="J976" i="6"/>
  <c r="J977" i="6"/>
  <c r="J978" i="6"/>
  <c r="J979" i="6"/>
  <c r="J980" i="6"/>
  <c r="J981" i="6"/>
  <c r="J982" i="6"/>
  <c r="J983" i="6"/>
  <c r="J984" i="6"/>
  <c r="J985" i="6"/>
  <c r="J986" i="6"/>
  <c r="J987" i="6"/>
  <c r="J988" i="6"/>
  <c r="J989" i="6"/>
  <c r="J990" i="6"/>
  <c r="J991" i="6"/>
  <c r="J992" i="6"/>
  <c r="J993" i="6"/>
  <c r="J994" i="6"/>
  <c r="J995" i="6"/>
  <c r="J996" i="6"/>
  <c r="J997" i="6"/>
  <c r="J998" i="6"/>
  <c r="J999" i="6"/>
  <c r="J1000" i="6"/>
  <c r="J1001" i="6"/>
  <c r="J1002" i="6"/>
  <c r="J1003" i="6"/>
  <c r="J1004" i="6"/>
  <c r="J1005" i="6"/>
  <c r="J1006" i="6"/>
  <c r="J1007" i="6"/>
  <c r="J1008" i="6"/>
  <c r="J1009" i="6"/>
  <c r="J1010" i="6"/>
  <c r="J1011" i="6"/>
  <c r="J1012" i="6"/>
  <c r="J1013" i="6"/>
  <c r="J1014" i="6"/>
  <c r="J1015" i="6"/>
  <c r="J1016" i="6"/>
  <c r="J1017" i="6"/>
  <c r="J1018" i="6"/>
  <c r="J1019" i="6"/>
  <c r="J1020" i="6"/>
  <c r="J1021" i="6"/>
  <c r="J1022" i="6"/>
  <c r="J1023" i="6"/>
  <c r="J1024" i="6"/>
  <c r="J1025" i="6"/>
  <c r="J1026" i="6"/>
  <c r="J1027" i="6"/>
  <c r="J1028" i="6"/>
  <c r="J1029" i="6"/>
  <c r="J1030" i="6"/>
  <c r="J1031" i="6"/>
  <c r="J1032" i="6"/>
  <c r="J1033" i="6"/>
  <c r="J1034" i="6"/>
  <c r="J1035" i="6"/>
  <c r="J1036" i="6"/>
  <c r="J1037" i="6"/>
  <c r="J1038" i="6"/>
  <c r="J1039" i="6"/>
  <c r="J1040" i="6"/>
  <c r="J1041" i="6"/>
  <c r="J1042" i="6"/>
  <c r="J1043" i="6"/>
  <c r="J1044" i="6"/>
  <c r="J1045" i="6"/>
  <c r="J1046" i="6"/>
  <c r="J1047" i="6"/>
  <c r="J1048" i="6"/>
  <c r="J1049" i="6"/>
  <c r="J1050" i="6"/>
  <c r="J1051" i="6"/>
  <c r="J1052" i="6"/>
  <c r="J1053" i="6"/>
  <c r="J1054" i="6"/>
  <c r="J1055" i="6"/>
  <c r="J1056" i="6"/>
  <c r="J1057" i="6"/>
  <c r="J1058" i="6"/>
  <c r="J1059" i="6"/>
  <c r="J1060" i="6"/>
  <c r="J1061" i="6"/>
  <c r="J1062" i="6"/>
  <c r="J1063" i="6"/>
  <c r="J1064" i="6"/>
  <c r="J1065" i="6"/>
  <c r="J1066" i="6"/>
  <c r="J1067" i="6"/>
  <c r="J1068" i="6"/>
  <c r="J1069" i="6"/>
  <c r="J1070" i="6"/>
  <c r="J1071" i="6"/>
  <c r="J1072" i="6"/>
  <c r="J1073" i="6"/>
  <c r="J1074" i="6"/>
  <c r="J1075" i="6"/>
  <c r="J1076" i="6"/>
  <c r="J1077" i="6"/>
  <c r="J1078" i="6"/>
  <c r="J1079" i="6"/>
  <c r="J1080" i="6"/>
  <c r="J1081" i="6"/>
  <c r="J1082" i="6"/>
  <c r="J1083" i="6"/>
  <c r="J1084" i="6"/>
  <c r="J1085" i="6"/>
  <c r="J1086" i="6"/>
  <c r="J1087" i="6"/>
  <c r="J1088" i="6"/>
  <c r="J1089" i="6"/>
  <c r="J1090" i="6"/>
  <c r="J1091" i="6"/>
  <c r="J1092" i="6"/>
  <c r="J1093" i="6"/>
  <c r="J1094" i="6"/>
  <c r="J1095" i="6"/>
  <c r="J1096" i="6"/>
  <c r="J1097" i="6"/>
  <c r="J1098" i="6"/>
  <c r="J1099" i="6"/>
  <c r="J1100" i="6"/>
  <c r="J1101" i="6"/>
  <c r="J1102" i="6"/>
  <c r="J1103" i="6"/>
  <c r="J1104" i="6"/>
  <c r="J1105" i="6"/>
  <c r="J1106" i="6"/>
  <c r="J1107" i="6"/>
  <c r="J1108" i="6"/>
  <c r="J1109" i="6"/>
  <c r="J1110" i="6"/>
  <c r="J1111" i="6"/>
  <c r="J1112" i="6"/>
  <c r="J1113" i="6"/>
  <c r="J1114" i="6"/>
  <c r="J1115" i="6"/>
  <c r="J1116" i="6"/>
  <c r="J1117" i="6"/>
  <c r="J1118" i="6"/>
  <c r="J1119" i="6"/>
  <c r="J1120" i="6"/>
  <c r="J1121" i="6"/>
  <c r="J1122" i="6"/>
  <c r="J1123" i="6"/>
  <c r="J1124" i="6"/>
  <c r="J1125" i="6"/>
  <c r="J1126" i="6"/>
  <c r="J1127" i="6"/>
  <c r="J1128" i="6"/>
  <c r="J1129" i="6"/>
  <c r="J1130" i="6"/>
  <c r="J1131" i="6"/>
  <c r="J1132" i="6"/>
  <c r="J1133" i="6"/>
  <c r="J1134" i="6"/>
  <c r="J1135" i="6"/>
  <c r="J1136" i="6"/>
  <c r="J1137" i="6"/>
  <c r="J1138" i="6"/>
  <c r="J1139" i="6"/>
  <c r="J1140" i="6"/>
  <c r="J1141" i="6"/>
  <c r="J1142" i="6"/>
  <c r="J1143" i="6"/>
  <c r="J1144" i="6"/>
  <c r="J1145" i="6"/>
  <c r="J1146" i="6"/>
  <c r="J1147" i="6"/>
  <c r="J1148" i="6"/>
  <c r="J1149" i="6"/>
  <c r="J1150" i="6"/>
  <c r="J1151" i="6"/>
  <c r="J1152" i="6"/>
  <c r="J1153" i="6"/>
  <c r="J1154" i="6"/>
  <c r="J1155" i="6"/>
  <c r="J1156" i="6"/>
  <c r="J1157" i="6"/>
  <c r="J1158" i="6"/>
  <c r="J1159" i="6"/>
  <c r="J1160" i="6"/>
  <c r="J1161" i="6"/>
  <c r="J1162" i="6"/>
  <c r="J1163" i="6"/>
  <c r="J1164" i="6"/>
  <c r="J1165" i="6"/>
  <c r="J1166" i="6"/>
  <c r="J1167" i="6"/>
  <c r="J1168" i="6"/>
  <c r="J1169" i="6"/>
  <c r="J1170" i="6"/>
  <c r="J1171" i="6"/>
  <c r="J1172" i="6"/>
  <c r="J1173" i="6"/>
  <c r="J1174" i="6"/>
  <c r="J1175" i="6"/>
  <c r="J1176" i="6"/>
  <c r="J1177" i="6"/>
  <c r="J1178" i="6"/>
  <c r="J1179" i="6"/>
  <c r="J1180" i="6"/>
  <c r="J1181" i="6"/>
  <c r="J1182" i="6"/>
  <c r="J1183" i="6"/>
  <c r="J1184" i="6"/>
  <c r="J1185" i="6"/>
  <c r="J1186" i="6"/>
  <c r="J1187" i="6"/>
  <c r="J1188" i="6"/>
  <c r="J1189" i="6"/>
  <c r="J1190" i="6"/>
  <c r="J1191" i="6"/>
  <c r="J1192" i="6"/>
  <c r="J1193" i="6"/>
  <c r="J1194" i="6"/>
  <c r="J1195" i="6"/>
  <c r="J1196" i="6"/>
  <c r="J1197" i="6"/>
  <c r="J1198" i="6"/>
  <c r="J1199" i="6"/>
  <c r="J1200" i="6"/>
  <c r="J1201" i="6"/>
  <c r="J1202" i="6"/>
  <c r="J1203" i="6"/>
  <c r="J1204" i="6"/>
  <c r="J1205" i="6"/>
  <c r="J1206" i="6"/>
  <c r="J1207" i="6"/>
  <c r="J1208" i="6"/>
  <c r="J1209" i="6"/>
  <c r="J1210" i="6"/>
  <c r="J1211" i="6"/>
  <c r="J1212" i="6"/>
  <c r="J1213" i="6"/>
  <c r="J1214" i="6"/>
  <c r="J1215" i="6"/>
  <c r="J1216" i="6"/>
  <c r="J1217" i="6"/>
  <c r="J1218" i="6"/>
  <c r="J1219" i="6"/>
  <c r="J1220" i="6"/>
  <c r="J1221" i="6"/>
  <c r="J1222" i="6"/>
  <c r="J1223" i="6"/>
  <c r="J1224" i="6"/>
  <c r="J1225" i="6"/>
  <c r="J1226" i="6"/>
  <c r="J1227" i="6"/>
  <c r="J1228" i="6"/>
  <c r="J1229" i="6"/>
  <c r="J1230" i="6"/>
  <c r="J1231" i="6"/>
  <c r="J1232" i="6"/>
  <c r="J1233" i="6"/>
  <c r="J1234" i="6"/>
  <c r="J1235" i="6"/>
  <c r="J1236" i="6"/>
  <c r="J1237" i="6"/>
  <c r="J1238" i="6"/>
  <c r="J1239" i="6"/>
  <c r="J1240" i="6"/>
  <c r="J1241" i="6"/>
  <c r="J1242" i="6"/>
  <c r="J1243" i="6"/>
  <c r="J1244" i="6"/>
  <c r="J1245" i="6"/>
  <c r="J1246" i="6"/>
  <c r="J1247" i="6"/>
  <c r="J1248" i="6"/>
  <c r="J1249" i="6"/>
  <c r="J1250" i="6"/>
  <c r="J1251" i="6"/>
  <c r="J1252" i="6"/>
  <c r="J1253" i="6"/>
  <c r="J1254" i="6"/>
  <c r="J1255" i="6"/>
  <c r="J1256" i="6"/>
  <c r="J1257" i="6"/>
  <c r="J1258" i="6"/>
  <c r="J1259" i="6"/>
  <c r="J1260" i="6"/>
  <c r="J1261" i="6"/>
  <c r="J1262" i="6"/>
  <c r="J1263" i="6"/>
  <c r="J1264" i="6"/>
  <c r="J1265" i="6"/>
  <c r="J1266" i="6"/>
  <c r="J1267" i="6"/>
  <c r="J1268" i="6"/>
  <c r="J1269" i="6"/>
  <c r="J1270" i="6"/>
  <c r="J1271" i="6"/>
  <c r="J1272" i="6"/>
  <c r="J1273" i="6"/>
  <c r="J1274" i="6"/>
  <c r="J1275" i="6"/>
  <c r="J1276" i="6"/>
  <c r="J1277" i="6"/>
  <c r="J1278" i="6"/>
  <c r="J1279" i="6"/>
  <c r="J1280" i="6"/>
  <c r="J1281" i="6"/>
  <c r="J1282" i="6"/>
  <c r="J1283" i="6"/>
  <c r="J1284" i="6"/>
  <c r="J1285" i="6"/>
  <c r="J1286" i="6"/>
  <c r="J1287" i="6"/>
  <c r="J1288" i="6"/>
  <c r="J1289" i="6"/>
  <c r="J1290" i="6"/>
  <c r="J1291" i="6"/>
  <c r="J1292" i="6"/>
  <c r="J1293" i="6"/>
  <c r="J1294" i="6"/>
  <c r="J1295" i="6"/>
  <c r="J1296" i="6"/>
  <c r="J1297" i="6"/>
  <c r="J1298" i="6"/>
  <c r="J1299" i="6"/>
  <c r="J1300" i="6"/>
  <c r="J1301" i="6"/>
  <c r="J1302" i="6"/>
  <c r="J1303" i="6"/>
  <c r="J1304" i="6"/>
  <c r="J1305" i="6"/>
  <c r="J1306" i="6"/>
  <c r="J1307" i="6"/>
  <c r="J1308" i="6"/>
  <c r="J1309" i="6"/>
  <c r="J1310" i="6"/>
  <c r="J1311" i="6"/>
  <c r="J1312" i="6"/>
  <c r="J1313" i="6"/>
  <c r="J1314" i="6"/>
  <c r="J1315" i="6"/>
  <c r="J1316" i="6"/>
  <c r="J1317" i="6"/>
  <c r="J1318" i="6"/>
  <c r="J1319" i="6"/>
  <c r="J1320" i="6"/>
  <c r="J1321" i="6"/>
  <c r="J1322" i="6"/>
  <c r="J1323" i="6"/>
  <c r="J1324" i="6"/>
  <c r="J1325" i="6"/>
  <c r="J1326" i="6"/>
  <c r="J1327" i="6"/>
  <c r="J1328" i="6"/>
  <c r="J1329" i="6"/>
  <c r="J1330" i="6"/>
  <c r="J1331" i="6"/>
  <c r="J1332" i="6"/>
  <c r="J1333" i="6"/>
  <c r="J1334" i="6"/>
  <c r="J1335" i="6"/>
  <c r="J1336" i="6"/>
  <c r="J1337" i="6"/>
  <c r="J1338" i="6"/>
  <c r="J1339" i="6"/>
  <c r="J1340" i="6"/>
  <c r="J1341" i="6"/>
  <c r="J1342" i="6"/>
  <c r="J1343" i="6"/>
  <c r="J1344" i="6"/>
  <c r="J1345" i="6"/>
  <c r="J1346" i="6"/>
  <c r="J1347" i="6"/>
  <c r="J1348" i="6"/>
  <c r="J1349" i="6"/>
  <c r="J1350" i="6"/>
  <c r="J1351" i="6"/>
  <c r="J1352" i="6"/>
  <c r="J1353" i="6"/>
  <c r="J1354" i="6"/>
  <c r="J1355" i="6"/>
  <c r="J1356" i="6"/>
  <c r="J1357" i="6"/>
  <c r="J1358" i="6"/>
  <c r="J1359" i="6"/>
  <c r="J1360" i="6"/>
  <c r="J1361" i="6"/>
  <c r="J1362" i="6"/>
  <c r="J1363" i="6"/>
  <c r="J1364" i="6"/>
  <c r="J1365" i="6"/>
  <c r="J1366" i="6"/>
  <c r="J1367" i="6"/>
  <c r="J1368" i="6"/>
  <c r="J1369" i="6"/>
  <c r="J1370" i="6"/>
  <c r="J1371" i="6"/>
  <c r="J1372" i="6"/>
  <c r="J1373" i="6"/>
  <c r="J1374" i="6"/>
  <c r="J1375" i="6"/>
  <c r="J1376" i="6"/>
  <c r="J1377" i="6"/>
  <c r="J1378" i="6"/>
  <c r="J1379" i="6"/>
  <c r="J1380" i="6"/>
  <c r="J1381" i="6"/>
  <c r="J1382" i="6"/>
  <c r="J1383" i="6"/>
  <c r="J1384" i="6"/>
  <c r="J1385" i="6"/>
  <c r="J1386" i="6"/>
  <c r="J1387" i="6"/>
  <c r="J1388" i="6"/>
  <c r="J1389" i="6"/>
  <c r="J1390" i="6"/>
  <c r="J1391" i="6"/>
  <c r="J1392" i="6"/>
  <c r="J1393" i="6"/>
  <c r="J1394" i="6"/>
  <c r="J1395" i="6"/>
  <c r="J1396" i="6"/>
  <c r="J1397" i="6"/>
  <c r="J1398" i="6"/>
  <c r="J1399" i="6"/>
  <c r="J1400" i="6"/>
  <c r="J1401" i="6"/>
  <c r="J1402" i="6"/>
  <c r="J1403" i="6"/>
  <c r="J1404" i="6"/>
  <c r="J1405" i="6"/>
  <c r="J1406" i="6"/>
  <c r="J1407" i="6"/>
  <c r="J1408" i="6"/>
  <c r="J1409" i="6"/>
  <c r="J1410" i="6"/>
  <c r="J1411" i="6"/>
  <c r="J1412" i="6"/>
  <c r="J1413" i="6"/>
  <c r="J1414" i="6"/>
  <c r="J1415" i="6"/>
  <c r="J1416" i="6"/>
  <c r="J1417" i="6"/>
  <c r="J1418" i="6"/>
  <c r="J1419" i="6"/>
  <c r="J1420" i="6"/>
  <c r="J1421" i="6"/>
  <c r="J1422" i="6"/>
  <c r="J1423" i="6"/>
  <c r="J1424" i="6"/>
  <c r="J1425" i="6"/>
  <c r="J1426" i="6"/>
  <c r="J1427" i="6"/>
  <c r="J1428" i="6"/>
  <c r="J1429" i="6"/>
  <c r="J1430" i="6"/>
  <c r="J1431" i="6"/>
  <c r="J1432" i="6"/>
  <c r="J1433" i="6"/>
  <c r="J1434" i="6"/>
  <c r="J1435" i="6"/>
  <c r="J1436" i="6"/>
  <c r="J1437" i="6"/>
  <c r="J1438" i="6"/>
  <c r="J1439" i="6"/>
  <c r="J1440" i="6"/>
  <c r="J1441" i="6"/>
  <c r="J1442" i="6"/>
  <c r="J1443" i="6"/>
  <c r="J1444" i="6"/>
  <c r="J1445" i="6"/>
  <c r="J1446" i="6"/>
  <c r="J1447" i="6"/>
  <c r="J1448" i="6"/>
  <c r="J1449" i="6"/>
  <c r="J1450" i="6"/>
  <c r="J1451" i="6"/>
  <c r="J1452" i="6"/>
  <c r="J1453" i="6"/>
  <c r="J1454" i="6"/>
  <c r="J1455" i="6"/>
  <c r="J1456" i="6"/>
  <c r="J1457" i="6"/>
  <c r="J1458" i="6"/>
  <c r="J1459" i="6"/>
  <c r="J1460" i="6"/>
  <c r="J1461" i="6"/>
  <c r="J1462" i="6"/>
  <c r="J1463" i="6"/>
  <c r="J1464" i="6"/>
  <c r="J1465" i="6"/>
  <c r="J1466" i="6"/>
  <c r="J1467" i="6"/>
  <c r="J1468" i="6"/>
  <c r="J1469" i="6"/>
  <c r="J1470" i="6"/>
  <c r="J1471" i="6"/>
  <c r="J1472" i="6"/>
  <c r="J1473" i="6"/>
  <c r="J1474" i="6"/>
  <c r="J1475" i="6"/>
  <c r="J1476" i="6"/>
  <c r="J1477" i="6"/>
  <c r="J1478" i="6"/>
  <c r="J1479" i="6"/>
  <c r="J1480" i="6"/>
  <c r="J1481" i="6"/>
  <c r="J1482" i="6"/>
  <c r="J1483" i="6"/>
  <c r="J1484" i="6"/>
  <c r="J1485" i="6"/>
  <c r="J1486" i="6"/>
  <c r="J1487" i="6"/>
  <c r="J1488" i="6"/>
  <c r="J1489" i="6"/>
  <c r="J1490" i="6"/>
  <c r="J1491" i="6"/>
  <c r="J1492" i="6"/>
  <c r="J1493" i="6"/>
  <c r="J1494" i="6"/>
  <c r="J1495" i="6"/>
  <c r="J1496" i="6"/>
  <c r="J1497" i="6"/>
  <c r="J1498" i="6"/>
  <c r="J1499" i="6"/>
  <c r="J1500" i="6"/>
  <c r="J1501" i="6"/>
  <c r="J1" i="6"/>
  <c r="I2" i="6"/>
  <c r="I3" i="6"/>
  <c r="I4" i="6"/>
  <c r="I5" i="6"/>
  <c r="I6" i="6"/>
  <c r="I7" i="6"/>
  <c r="I8" i="6"/>
  <c r="I9" i="6"/>
  <c r="I10" i="6"/>
  <c r="I11" i="6"/>
  <c r="I12" i="6"/>
  <c r="I13" i="6"/>
  <c r="I14" i="6"/>
  <c r="I15" i="6"/>
  <c r="I16" i="6"/>
  <c r="I17" i="6"/>
  <c r="I18" i="6"/>
  <c r="I19" i="6"/>
  <c r="I20" i="6"/>
  <c r="I21" i="6"/>
  <c r="I22" i="6"/>
  <c r="I23" i="6"/>
  <c r="I24" i="6"/>
  <c r="I25" i="6"/>
  <c r="I26" i="6"/>
  <c r="I27" i="6"/>
  <c r="I28" i="6"/>
  <c r="I29" i="6"/>
  <c r="I30" i="6"/>
  <c r="I31" i="6"/>
  <c r="I32" i="6"/>
  <c r="I33" i="6"/>
  <c r="I34" i="6"/>
  <c r="I35" i="6"/>
  <c r="I36" i="6"/>
  <c r="I37" i="6"/>
  <c r="I38" i="6"/>
  <c r="I39" i="6"/>
  <c r="I40" i="6"/>
  <c r="I41" i="6"/>
  <c r="I42" i="6"/>
  <c r="I43" i="6"/>
  <c r="I44" i="6"/>
  <c r="I45" i="6"/>
  <c r="I46" i="6"/>
  <c r="I47" i="6"/>
  <c r="I48" i="6"/>
  <c r="I49" i="6"/>
  <c r="I50" i="6"/>
  <c r="I51" i="6"/>
  <c r="I52" i="6"/>
  <c r="I53" i="6"/>
  <c r="I54" i="6"/>
  <c r="I55" i="6"/>
  <c r="I56" i="6"/>
  <c r="I57" i="6"/>
  <c r="I58" i="6"/>
  <c r="I59" i="6"/>
  <c r="I60" i="6"/>
  <c r="I61" i="6"/>
  <c r="I62" i="6"/>
  <c r="I63" i="6"/>
  <c r="I64" i="6"/>
  <c r="I65" i="6"/>
  <c r="I66" i="6"/>
  <c r="I67" i="6"/>
  <c r="I68" i="6"/>
  <c r="I69" i="6"/>
  <c r="I70" i="6"/>
  <c r="I71" i="6"/>
  <c r="I72" i="6"/>
  <c r="I73" i="6"/>
  <c r="I74" i="6"/>
  <c r="I75" i="6"/>
  <c r="I76" i="6"/>
  <c r="I77" i="6"/>
  <c r="I78" i="6"/>
  <c r="I79" i="6"/>
  <c r="I80" i="6"/>
  <c r="I81" i="6"/>
  <c r="I82" i="6"/>
  <c r="I83" i="6"/>
  <c r="I84" i="6"/>
  <c r="I85" i="6"/>
  <c r="I86" i="6"/>
  <c r="I87" i="6"/>
  <c r="I88" i="6"/>
  <c r="I89" i="6"/>
  <c r="I90" i="6"/>
  <c r="I91" i="6"/>
  <c r="I92" i="6"/>
  <c r="I93" i="6"/>
  <c r="I94" i="6"/>
  <c r="I95" i="6"/>
  <c r="I96" i="6"/>
  <c r="I97" i="6"/>
  <c r="I98" i="6"/>
  <c r="I99" i="6"/>
  <c r="I100" i="6"/>
  <c r="I101" i="6"/>
  <c r="I102" i="6"/>
  <c r="I103" i="6"/>
  <c r="I104" i="6"/>
  <c r="I105" i="6"/>
  <c r="I106" i="6"/>
  <c r="I107" i="6"/>
  <c r="I108" i="6"/>
  <c r="I109" i="6"/>
  <c r="I110" i="6"/>
  <c r="I111" i="6"/>
  <c r="I112" i="6"/>
  <c r="I113" i="6"/>
  <c r="I114" i="6"/>
  <c r="I115" i="6"/>
  <c r="I116" i="6"/>
  <c r="I117" i="6"/>
  <c r="I118" i="6"/>
  <c r="I119" i="6"/>
  <c r="I120" i="6"/>
  <c r="I121" i="6"/>
  <c r="I122" i="6"/>
  <c r="I123" i="6"/>
  <c r="I124" i="6"/>
  <c r="I125" i="6"/>
  <c r="I126" i="6"/>
  <c r="I127" i="6"/>
  <c r="I128" i="6"/>
  <c r="I129" i="6"/>
  <c r="I130" i="6"/>
  <c r="I131" i="6"/>
  <c r="I132" i="6"/>
  <c r="I133" i="6"/>
  <c r="I134" i="6"/>
  <c r="I135" i="6"/>
  <c r="I136" i="6"/>
  <c r="I137" i="6"/>
  <c r="I138" i="6"/>
  <c r="I139" i="6"/>
  <c r="I140" i="6"/>
  <c r="I141" i="6"/>
  <c r="I142" i="6"/>
  <c r="I143" i="6"/>
  <c r="I144" i="6"/>
  <c r="I145" i="6"/>
  <c r="I146" i="6"/>
  <c r="I147" i="6"/>
  <c r="I148" i="6"/>
  <c r="I149" i="6"/>
  <c r="I150" i="6"/>
  <c r="I151" i="6"/>
  <c r="I152" i="6"/>
  <c r="I153" i="6"/>
  <c r="I154" i="6"/>
  <c r="I155" i="6"/>
  <c r="I156" i="6"/>
  <c r="I157" i="6"/>
  <c r="I158" i="6"/>
  <c r="I159" i="6"/>
  <c r="I160" i="6"/>
  <c r="I161" i="6"/>
  <c r="I162" i="6"/>
  <c r="I163" i="6"/>
  <c r="I164" i="6"/>
  <c r="I165" i="6"/>
  <c r="I166" i="6"/>
  <c r="I167" i="6"/>
  <c r="I168" i="6"/>
  <c r="I169" i="6"/>
  <c r="I170" i="6"/>
  <c r="I171" i="6"/>
  <c r="I172" i="6"/>
  <c r="I173" i="6"/>
  <c r="I174" i="6"/>
  <c r="I175" i="6"/>
  <c r="I176" i="6"/>
  <c r="I177" i="6"/>
  <c r="I178" i="6"/>
  <c r="I179" i="6"/>
  <c r="I180" i="6"/>
  <c r="I181" i="6"/>
  <c r="I182" i="6"/>
  <c r="I183" i="6"/>
  <c r="I184" i="6"/>
  <c r="I185" i="6"/>
  <c r="I186" i="6"/>
  <c r="I187" i="6"/>
  <c r="I188" i="6"/>
  <c r="I189" i="6"/>
  <c r="I190" i="6"/>
  <c r="I191" i="6"/>
  <c r="I192" i="6"/>
  <c r="I193" i="6"/>
  <c r="I194" i="6"/>
  <c r="I195" i="6"/>
  <c r="I196" i="6"/>
  <c r="I197" i="6"/>
  <c r="I198" i="6"/>
  <c r="I199" i="6"/>
  <c r="I200" i="6"/>
  <c r="I201" i="6"/>
  <c r="I202" i="6"/>
  <c r="I203" i="6"/>
  <c r="I204" i="6"/>
  <c r="I205" i="6"/>
  <c r="I206" i="6"/>
  <c r="I207" i="6"/>
  <c r="I208" i="6"/>
  <c r="I209" i="6"/>
  <c r="I210" i="6"/>
  <c r="I211" i="6"/>
  <c r="I212" i="6"/>
  <c r="I213" i="6"/>
  <c r="I214" i="6"/>
  <c r="I215" i="6"/>
  <c r="I216" i="6"/>
  <c r="I217" i="6"/>
  <c r="I218" i="6"/>
  <c r="I219" i="6"/>
  <c r="I220" i="6"/>
  <c r="I221" i="6"/>
  <c r="I222" i="6"/>
  <c r="I223" i="6"/>
  <c r="I224" i="6"/>
  <c r="I225" i="6"/>
  <c r="I226" i="6"/>
  <c r="I227" i="6"/>
  <c r="I228" i="6"/>
  <c r="I229" i="6"/>
  <c r="I230" i="6"/>
  <c r="I231" i="6"/>
  <c r="I232" i="6"/>
  <c r="I233" i="6"/>
  <c r="I234" i="6"/>
  <c r="I235" i="6"/>
  <c r="I236" i="6"/>
  <c r="I237" i="6"/>
  <c r="I238" i="6"/>
  <c r="I239" i="6"/>
  <c r="I240" i="6"/>
  <c r="I241" i="6"/>
  <c r="I242" i="6"/>
  <c r="I243" i="6"/>
  <c r="I244" i="6"/>
  <c r="I245" i="6"/>
  <c r="I246" i="6"/>
  <c r="I247" i="6"/>
  <c r="I248" i="6"/>
  <c r="I249" i="6"/>
  <c r="I250" i="6"/>
  <c r="I251" i="6"/>
  <c r="I252" i="6"/>
  <c r="I253" i="6"/>
  <c r="I254" i="6"/>
  <c r="I255" i="6"/>
  <c r="I256" i="6"/>
  <c r="I257" i="6"/>
  <c r="I258" i="6"/>
  <c r="I259" i="6"/>
  <c r="I260" i="6"/>
  <c r="I261" i="6"/>
  <c r="I262" i="6"/>
  <c r="I263" i="6"/>
  <c r="I264" i="6"/>
  <c r="I265" i="6"/>
  <c r="I266" i="6"/>
  <c r="I267" i="6"/>
  <c r="I268" i="6"/>
  <c r="I269" i="6"/>
  <c r="I270" i="6"/>
  <c r="I271" i="6"/>
  <c r="I272" i="6"/>
  <c r="I273" i="6"/>
  <c r="I274" i="6"/>
  <c r="I275" i="6"/>
  <c r="I276" i="6"/>
  <c r="I277" i="6"/>
  <c r="I278" i="6"/>
  <c r="I279" i="6"/>
  <c r="I280" i="6"/>
  <c r="I281" i="6"/>
  <c r="I282" i="6"/>
  <c r="I283" i="6"/>
  <c r="I284" i="6"/>
  <c r="I285" i="6"/>
  <c r="I286" i="6"/>
  <c r="I287" i="6"/>
  <c r="I288" i="6"/>
  <c r="I289" i="6"/>
  <c r="I290" i="6"/>
  <c r="I291" i="6"/>
  <c r="I292" i="6"/>
  <c r="I293" i="6"/>
  <c r="I294" i="6"/>
  <c r="I295" i="6"/>
  <c r="I296" i="6"/>
  <c r="I297" i="6"/>
  <c r="I298" i="6"/>
  <c r="I299" i="6"/>
  <c r="I300" i="6"/>
  <c r="I301" i="6"/>
  <c r="I302" i="6"/>
  <c r="I303" i="6"/>
  <c r="I304" i="6"/>
  <c r="I305" i="6"/>
  <c r="I306" i="6"/>
  <c r="I307" i="6"/>
  <c r="I308" i="6"/>
  <c r="I309" i="6"/>
  <c r="I310" i="6"/>
  <c r="I311" i="6"/>
  <c r="I312" i="6"/>
  <c r="I313" i="6"/>
  <c r="I314" i="6"/>
  <c r="I315" i="6"/>
  <c r="I316" i="6"/>
  <c r="I317" i="6"/>
  <c r="I318" i="6"/>
  <c r="I319" i="6"/>
  <c r="I320" i="6"/>
  <c r="I321" i="6"/>
  <c r="I322" i="6"/>
  <c r="I323" i="6"/>
  <c r="I324" i="6"/>
  <c r="I325" i="6"/>
  <c r="I326" i="6"/>
  <c r="I327" i="6"/>
  <c r="I328" i="6"/>
  <c r="I329" i="6"/>
  <c r="I330" i="6"/>
  <c r="I331" i="6"/>
  <c r="I332" i="6"/>
  <c r="I333" i="6"/>
  <c r="I334" i="6"/>
  <c r="I335" i="6"/>
  <c r="I336" i="6"/>
  <c r="I337" i="6"/>
  <c r="I338" i="6"/>
  <c r="I339" i="6"/>
  <c r="I340" i="6"/>
  <c r="I341" i="6"/>
  <c r="I342" i="6"/>
  <c r="I343" i="6"/>
  <c r="I344" i="6"/>
  <c r="I345" i="6"/>
  <c r="I346" i="6"/>
  <c r="I347" i="6"/>
  <c r="I348" i="6"/>
  <c r="I349" i="6"/>
  <c r="I350" i="6"/>
  <c r="I351" i="6"/>
  <c r="I352" i="6"/>
  <c r="I353" i="6"/>
  <c r="I354" i="6"/>
  <c r="I355" i="6"/>
  <c r="I356" i="6"/>
  <c r="I357" i="6"/>
  <c r="I358" i="6"/>
  <c r="I359" i="6"/>
  <c r="I360" i="6"/>
  <c r="I361" i="6"/>
  <c r="I362" i="6"/>
  <c r="I363" i="6"/>
  <c r="I364" i="6"/>
  <c r="I365" i="6"/>
  <c r="I366" i="6"/>
  <c r="I367" i="6"/>
  <c r="I368" i="6"/>
  <c r="I369" i="6"/>
  <c r="I370" i="6"/>
  <c r="I371" i="6"/>
  <c r="I372" i="6"/>
  <c r="I373" i="6"/>
  <c r="I374" i="6"/>
  <c r="I375" i="6"/>
  <c r="I376" i="6"/>
  <c r="I377" i="6"/>
  <c r="I378" i="6"/>
  <c r="I379" i="6"/>
  <c r="I380" i="6"/>
  <c r="I381" i="6"/>
  <c r="I382" i="6"/>
  <c r="I383" i="6"/>
  <c r="I384" i="6"/>
  <c r="I385" i="6"/>
  <c r="I386" i="6"/>
  <c r="I387" i="6"/>
  <c r="I388" i="6"/>
  <c r="I389" i="6"/>
  <c r="I390" i="6"/>
  <c r="I391" i="6"/>
  <c r="I392" i="6"/>
  <c r="I393" i="6"/>
  <c r="I394" i="6"/>
  <c r="I395" i="6"/>
  <c r="I396" i="6"/>
  <c r="I397" i="6"/>
  <c r="I398" i="6"/>
  <c r="I399" i="6"/>
  <c r="I400" i="6"/>
  <c r="I401" i="6"/>
  <c r="I402" i="6"/>
  <c r="I403" i="6"/>
  <c r="I404" i="6"/>
  <c r="I405" i="6"/>
  <c r="I406" i="6"/>
  <c r="I407" i="6"/>
  <c r="I408" i="6"/>
  <c r="I409" i="6"/>
  <c r="I410" i="6"/>
  <c r="I411" i="6"/>
  <c r="I412" i="6"/>
  <c r="I413" i="6"/>
  <c r="I414" i="6"/>
  <c r="I415" i="6"/>
  <c r="I416" i="6"/>
  <c r="I417" i="6"/>
  <c r="I418" i="6"/>
  <c r="I419" i="6"/>
  <c r="I420" i="6"/>
  <c r="I421" i="6"/>
  <c r="I422" i="6"/>
  <c r="I423" i="6"/>
  <c r="I424" i="6"/>
  <c r="I425" i="6"/>
  <c r="I426" i="6"/>
  <c r="I427" i="6"/>
  <c r="I428" i="6"/>
  <c r="I429" i="6"/>
  <c r="I430" i="6"/>
  <c r="I431" i="6"/>
  <c r="I432" i="6"/>
  <c r="I433" i="6"/>
  <c r="I434" i="6"/>
  <c r="I435" i="6"/>
  <c r="I436" i="6"/>
  <c r="I437" i="6"/>
  <c r="I438" i="6"/>
  <c r="I439" i="6"/>
  <c r="I440" i="6"/>
  <c r="I441" i="6"/>
  <c r="I442" i="6"/>
  <c r="I443" i="6"/>
  <c r="I444" i="6"/>
  <c r="I445" i="6"/>
  <c r="I446" i="6"/>
  <c r="I447" i="6"/>
  <c r="I448" i="6"/>
  <c r="I449" i="6"/>
  <c r="I450" i="6"/>
  <c r="I451" i="6"/>
  <c r="I452" i="6"/>
  <c r="I453" i="6"/>
  <c r="I454" i="6"/>
  <c r="I455" i="6"/>
  <c r="I456" i="6"/>
  <c r="I457" i="6"/>
  <c r="I458" i="6"/>
  <c r="I459" i="6"/>
  <c r="I460" i="6"/>
  <c r="I461" i="6"/>
  <c r="I462" i="6"/>
  <c r="I463" i="6"/>
  <c r="I464" i="6"/>
  <c r="I465" i="6"/>
  <c r="I466" i="6"/>
  <c r="I467" i="6"/>
  <c r="I468" i="6"/>
  <c r="I469" i="6"/>
  <c r="I470" i="6"/>
  <c r="I471" i="6"/>
  <c r="I472" i="6"/>
  <c r="I473" i="6"/>
  <c r="I474" i="6"/>
  <c r="I475" i="6"/>
  <c r="I476" i="6"/>
  <c r="I477" i="6"/>
  <c r="I478" i="6"/>
  <c r="I479" i="6"/>
  <c r="I480" i="6"/>
  <c r="I481" i="6"/>
  <c r="I482" i="6"/>
  <c r="I483" i="6"/>
  <c r="I484" i="6"/>
  <c r="I485" i="6"/>
  <c r="I486" i="6"/>
  <c r="I487" i="6"/>
  <c r="I488" i="6"/>
  <c r="I489" i="6"/>
  <c r="I490" i="6"/>
  <c r="I491" i="6"/>
  <c r="I492" i="6"/>
  <c r="I493" i="6"/>
  <c r="I494" i="6"/>
  <c r="I495" i="6"/>
  <c r="I496" i="6"/>
  <c r="I497" i="6"/>
  <c r="I498" i="6"/>
  <c r="I499" i="6"/>
  <c r="I500" i="6"/>
  <c r="I501" i="6"/>
  <c r="I502" i="6"/>
  <c r="I503" i="6"/>
  <c r="I504" i="6"/>
  <c r="I505" i="6"/>
  <c r="I506" i="6"/>
  <c r="I507" i="6"/>
  <c r="I508" i="6"/>
  <c r="I509" i="6"/>
  <c r="I510" i="6"/>
  <c r="I511" i="6"/>
  <c r="I512" i="6"/>
  <c r="I513" i="6"/>
  <c r="I514" i="6"/>
  <c r="I515" i="6"/>
  <c r="I516" i="6"/>
  <c r="I517" i="6"/>
  <c r="I518" i="6"/>
  <c r="I519" i="6"/>
  <c r="I520" i="6"/>
  <c r="I521" i="6"/>
  <c r="I522" i="6"/>
  <c r="I523" i="6"/>
  <c r="I524" i="6"/>
  <c r="I525" i="6"/>
  <c r="I526" i="6"/>
  <c r="I527" i="6"/>
  <c r="I528" i="6"/>
  <c r="I529" i="6"/>
  <c r="I530" i="6"/>
  <c r="I531" i="6"/>
  <c r="I532" i="6"/>
  <c r="I533" i="6"/>
  <c r="I534" i="6"/>
  <c r="I535" i="6"/>
  <c r="I536" i="6"/>
  <c r="I537" i="6"/>
  <c r="I538" i="6"/>
  <c r="I539" i="6"/>
  <c r="I540" i="6"/>
  <c r="I541" i="6"/>
  <c r="I542" i="6"/>
  <c r="I543" i="6"/>
  <c r="I544" i="6"/>
  <c r="I545" i="6"/>
  <c r="I546" i="6"/>
  <c r="I547" i="6"/>
  <c r="I548" i="6"/>
  <c r="I549" i="6"/>
  <c r="I550" i="6"/>
  <c r="I551" i="6"/>
  <c r="I552" i="6"/>
  <c r="I553" i="6"/>
  <c r="I554" i="6"/>
  <c r="I555" i="6"/>
  <c r="I556" i="6"/>
  <c r="I557" i="6"/>
  <c r="I558" i="6"/>
  <c r="I559" i="6"/>
  <c r="I560" i="6"/>
  <c r="I561" i="6"/>
  <c r="I562" i="6"/>
  <c r="I563" i="6"/>
  <c r="I564" i="6"/>
  <c r="I565" i="6"/>
  <c r="I566" i="6"/>
  <c r="I567" i="6"/>
  <c r="I568" i="6"/>
  <c r="I569" i="6"/>
  <c r="I570" i="6"/>
  <c r="I571" i="6"/>
  <c r="I572" i="6"/>
  <c r="I573" i="6"/>
  <c r="I574" i="6"/>
  <c r="I575" i="6"/>
  <c r="I576" i="6"/>
  <c r="I577" i="6"/>
  <c r="I578" i="6"/>
  <c r="I579" i="6"/>
  <c r="I580" i="6"/>
  <c r="I581" i="6"/>
  <c r="I582" i="6"/>
  <c r="I583" i="6"/>
  <c r="I584" i="6"/>
  <c r="I585" i="6"/>
  <c r="I586" i="6"/>
  <c r="I587" i="6"/>
  <c r="I588" i="6"/>
  <c r="I589" i="6"/>
  <c r="I590" i="6"/>
  <c r="I591" i="6"/>
  <c r="I592" i="6"/>
  <c r="I593" i="6"/>
  <c r="I594" i="6"/>
  <c r="I595" i="6"/>
  <c r="I596" i="6"/>
  <c r="I597" i="6"/>
  <c r="I598" i="6"/>
  <c r="I599" i="6"/>
  <c r="I600" i="6"/>
  <c r="I601" i="6"/>
  <c r="I602" i="6"/>
  <c r="I603" i="6"/>
  <c r="I604" i="6"/>
  <c r="I605" i="6"/>
  <c r="I606" i="6"/>
  <c r="I607" i="6"/>
  <c r="I608" i="6"/>
  <c r="I609" i="6"/>
  <c r="I610" i="6"/>
  <c r="I611" i="6"/>
  <c r="I612" i="6"/>
  <c r="I613" i="6"/>
  <c r="I614" i="6"/>
  <c r="I615" i="6"/>
  <c r="I616" i="6"/>
  <c r="I617" i="6"/>
  <c r="I618" i="6"/>
  <c r="I619" i="6"/>
  <c r="I620" i="6"/>
  <c r="I621" i="6"/>
  <c r="I622" i="6"/>
  <c r="I623" i="6"/>
  <c r="I624" i="6"/>
  <c r="I625" i="6"/>
  <c r="I626" i="6"/>
  <c r="I627" i="6"/>
  <c r="I628" i="6"/>
  <c r="I629" i="6"/>
  <c r="I630" i="6"/>
  <c r="I631" i="6"/>
  <c r="I632" i="6"/>
  <c r="I633" i="6"/>
  <c r="I634" i="6"/>
  <c r="I635" i="6"/>
  <c r="I636" i="6"/>
  <c r="I637" i="6"/>
  <c r="I638" i="6"/>
  <c r="I639" i="6"/>
  <c r="I640" i="6"/>
  <c r="I641" i="6"/>
  <c r="I642" i="6"/>
  <c r="I643" i="6"/>
  <c r="I644" i="6"/>
  <c r="I645" i="6"/>
  <c r="I646" i="6"/>
  <c r="I647" i="6"/>
  <c r="I648" i="6"/>
  <c r="I649" i="6"/>
  <c r="I650" i="6"/>
  <c r="I651" i="6"/>
  <c r="I652" i="6"/>
  <c r="I653" i="6"/>
  <c r="I654" i="6"/>
  <c r="I655" i="6"/>
  <c r="I656" i="6"/>
  <c r="I657" i="6"/>
  <c r="I658" i="6"/>
  <c r="I659" i="6"/>
  <c r="I660" i="6"/>
  <c r="I661" i="6"/>
  <c r="I662" i="6"/>
  <c r="I663" i="6"/>
  <c r="I664" i="6"/>
  <c r="I665" i="6"/>
  <c r="I666" i="6"/>
  <c r="I667" i="6"/>
  <c r="I668" i="6"/>
  <c r="I669" i="6"/>
  <c r="I670" i="6"/>
  <c r="I671" i="6"/>
  <c r="I672" i="6"/>
  <c r="I673" i="6"/>
  <c r="I674" i="6"/>
  <c r="I675" i="6"/>
  <c r="I676" i="6"/>
  <c r="I677" i="6"/>
  <c r="I678" i="6"/>
  <c r="I679" i="6"/>
  <c r="I680" i="6"/>
  <c r="I681" i="6"/>
  <c r="I682" i="6"/>
  <c r="I683" i="6"/>
  <c r="I684" i="6"/>
  <c r="I685" i="6"/>
  <c r="I686" i="6"/>
  <c r="I687" i="6"/>
  <c r="I688" i="6"/>
  <c r="I689" i="6"/>
  <c r="I690" i="6"/>
  <c r="I691" i="6"/>
  <c r="I692" i="6"/>
  <c r="I693" i="6"/>
  <c r="I694" i="6"/>
  <c r="I695" i="6"/>
  <c r="I696" i="6"/>
  <c r="I697" i="6"/>
  <c r="I698" i="6"/>
  <c r="I699" i="6"/>
  <c r="I700" i="6"/>
  <c r="I701" i="6"/>
  <c r="I702" i="6"/>
  <c r="I703" i="6"/>
  <c r="I704" i="6"/>
  <c r="I705" i="6"/>
  <c r="I706" i="6"/>
  <c r="I707" i="6"/>
  <c r="I708" i="6"/>
  <c r="I709" i="6"/>
  <c r="I710" i="6"/>
  <c r="I711" i="6"/>
  <c r="I712" i="6"/>
  <c r="I713" i="6"/>
  <c r="I714" i="6"/>
  <c r="I715" i="6"/>
  <c r="I716" i="6"/>
  <c r="I717" i="6"/>
  <c r="I718" i="6"/>
  <c r="I719" i="6"/>
  <c r="I720" i="6"/>
  <c r="I721" i="6"/>
  <c r="I722" i="6"/>
  <c r="I723" i="6"/>
  <c r="I724" i="6"/>
  <c r="I725" i="6"/>
  <c r="I726" i="6"/>
  <c r="I727" i="6"/>
  <c r="I728" i="6"/>
  <c r="I729" i="6"/>
  <c r="I730" i="6"/>
  <c r="I731" i="6"/>
  <c r="I732" i="6"/>
  <c r="I733" i="6"/>
  <c r="I734" i="6"/>
  <c r="I735" i="6"/>
  <c r="I736" i="6"/>
  <c r="I737" i="6"/>
  <c r="I738" i="6"/>
  <c r="I739" i="6"/>
  <c r="I740" i="6"/>
  <c r="I741" i="6"/>
  <c r="I742" i="6"/>
  <c r="I743" i="6"/>
  <c r="I744" i="6"/>
  <c r="I745" i="6"/>
  <c r="I746" i="6"/>
  <c r="I747" i="6"/>
  <c r="I748" i="6"/>
  <c r="I749" i="6"/>
  <c r="I750" i="6"/>
  <c r="I751" i="6"/>
  <c r="I752" i="6"/>
  <c r="I753" i="6"/>
  <c r="I754" i="6"/>
  <c r="I755" i="6"/>
  <c r="I756" i="6"/>
  <c r="I757" i="6"/>
  <c r="I758" i="6"/>
  <c r="I759" i="6"/>
  <c r="I760" i="6"/>
  <c r="I761" i="6"/>
  <c r="I762" i="6"/>
  <c r="I763" i="6"/>
  <c r="I764" i="6"/>
  <c r="I765" i="6"/>
  <c r="I766" i="6"/>
  <c r="I767" i="6"/>
  <c r="I768" i="6"/>
  <c r="I769" i="6"/>
  <c r="I770" i="6"/>
  <c r="I771" i="6"/>
  <c r="I772" i="6"/>
  <c r="I773" i="6"/>
  <c r="I774" i="6"/>
  <c r="I775" i="6"/>
  <c r="I776" i="6"/>
  <c r="I777" i="6"/>
  <c r="I778" i="6"/>
  <c r="I779" i="6"/>
  <c r="I780" i="6"/>
  <c r="I781" i="6"/>
  <c r="I782" i="6"/>
  <c r="I783" i="6"/>
  <c r="I784" i="6"/>
  <c r="I785" i="6"/>
  <c r="I786" i="6"/>
  <c r="I787" i="6"/>
  <c r="I788" i="6"/>
  <c r="I789" i="6"/>
  <c r="I790" i="6"/>
  <c r="I791" i="6"/>
  <c r="I792" i="6"/>
  <c r="I793" i="6"/>
  <c r="I794" i="6"/>
  <c r="I795" i="6"/>
  <c r="I796" i="6"/>
  <c r="I797" i="6"/>
  <c r="I798" i="6"/>
  <c r="I799" i="6"/>
  <c r="I800" i="6"/>
  <c r="I801" i="6"/>
  <c r="I802" i="6"/>
  <c r="I803" i="6"/>
  <c r="I804" i="6"/>
  <c r="I805" i="6"/>
  <c r="I806" i="6"/>
  <c r="I807" i="6"/>
  <c r="I808" i="6"/>
  <c r="I809" i="6"/>
  <c r="I810" i="6"/>
  <c r="I811" i="6"/>
  <c r="I812" i="6"/>
  <c r="I813" i="6"/>
  <c r="I814" i="6"/>
  <c r="I815" i="6"/>
  <c r="I816" i="6"/>
  <c r="I817" i="6"/>
  <c r="I818" i="6"/>
  <c r="I819" i="6"/>
  <c r="I820" i="6"/>
  <c r="I821" i="6"/>
  <c r="I822" i="6"/>
  <c r="I823" i="6"/>
  <c r="I824" i="6"/>
  <c r="I825" i="6"/>
  <c r="I826" i="6"/>
  <c r="I827" i="6"/>
  <c r="I828" i="6"/>
  <c r="I829" i="6"/>
  <c r="I830" i="6"/>
  <c r="I831" i="6"/>
  <c r="I832" i="6"/>
  <c r="I833" i="6"/>
  <c r="I834" i="6"/>
  <c r="I835" i="6"/>
  <c r="I836" i="6"/>
  <c r="I837" i="6"/>
  <c r="I838" i="6"/>
  <c r="I839" i="6"/>
  <c r="I840" i="6"/>
  <c r="I841" i="6"/>
  <c r="I842" i="6"/>
  <c r="I843" i="6"/>
  <c r="I844" i="6"/>
  <c r="I845" i="6"/>
  <c r="I846" i="6"/>
  <c r="I847" i="6"/>
  <c r="I848" i="6"/>
  <c r="I849" i="6"/>
  <c r="I850" i="6"/>
  <c r="I851" i="6"/>
  <c r="I852" i="6"/>
  <c r="I853" i="6"/>
  <c r="I854" i="6"/>
  <c r="I855" i="6"/>
  <c r="I856" i="6"/>
  <c r="I857" i="6"/>
  <c r="I858" i="6"/>
  <c r="I859" i="6"/>
  <c r="I860" i="6"/>
  <c r="I861" i="6"/>
  <c r="I862" i="6"/>
  <c r="I863" i="6"/>
  <c r="I864" i="6"/>
  <c r="I865" i="6"/>
  <c r="I866" i="6"/>
  <c r="I867" i="6"/>
  <c r="I868" i="6"/>
  <c r="I869" i="6"/>
  <c r="I870" i="6"/>
  <c r="I871" i="6"/>
  <c r="I872" i="6"/>
  <c r="I873" i="6"/>
  <c r="I874" i="6"/>
  <c r="I875" i="6"/>
  <c r="I876" i="6"/>
  <c r="I877" i="6"/>
  <c r="I878" i="6"/>
  <c r="I879" i="6"/>
  <c r="I880" i="6"/>
  <c r="I881" i="6"/>
  <c r="I882" i="6"/>
  <c r="I883" i="6"/>
  <c r="I884" i="6"/>
  <c r="I885" i="6"/>
  <c r="I886" i="6"/>
  <c r="I887" i="6"/>
  <c r="I888" i="6"/>
  <c r="I889" i="6"/>
  <c r="I890" i="6"/>
  <c r="I891" i="6"/>
  <c r="I892" i="6"/>
  <c r="I893" i="6"/>
  <c r="I894" i="6"/>
  <c r="I895" i="6"/>
  <c r="I896" i="6"/>
  <c r="I897" i="6"/>
  <c r="I898" i="6"/>
  <c r="I899" i="6"/>
  <c r="I900" i="6"/>
  <c r="I901" i="6"/>
  <c r="I902" i="6"/>
  <c r="I903" i="6"/>
  <c r="I904" i="6"/>
  <c r="I905" i="6"/>
  <c r="I906" i="6"/>
  <c r="I907" i="6"/>
  <c r="I908" i="6"/>
  <c r="I909" i="6"/>
  <c r="I910" i="6"/>
  <c r="I911" i="6"/>
  <c r="I912" i="6"/>
  <c r="I913" i="6"/>
  <c r="I914" i="6"/>
  <c r="I915" i="6"/>
  <c r="I916" i="6"/>
  <c r="I917" i="6"/>
  <c r="I918" i="6"/>
  <c r="I919" i="6"/>
  <c r="I920" i="6"/>
  <c r="I921" i="6"/>
  <c r="I922" i="6"/>
  <c r="I923" i="6"/>
  <c r="I924" i="6"/>
  <c r="I925" i="6"/>
  <c r="I926" i="6"/>
  <c r="I927" i="6"/>
  <c r="I928" i="6"/>
  <c r="I929" i="6"/>
  <c r="I930" i="6"/>
  <c r="I931" i="6"/>
  <c r="I932" i="6"/>
  <c r="I933" i="6"/>
  <c r="I934" i="6"/>
  <c r="I935" i="6"/>
  <c r="I936" i="6"/>
  <c r="I937" i="6"/>
  <c r="I938" i="6"/>
  <c r="I939" i="6"/>
  <c r="I940" i="6"/>
  <c r="I941" i="6"/>
  <c r="I942" i="6"/>
  <c r="I943" i="6"/>
  <c r="I944" i="6"/>
  <c r="I945" i="6"/>
  <c r="I946" i="6"/>
  <c r="I947" i="6"/>
  <c r="I948" i="6"/>
  <c r="I949" i="6"/>
  <c r="I950" i="6"/>
  <c r="I951" i="6"/>
  <c r="I952" i="6"/>
  <c r="I953" i="6"/>
  <c r="I954" i="6"/>
  <c r="I955" i="6"/>
  <c r="I956" i="6"/>
  <c r="I957" i="6"/>
  <c r="I958" i="6"/>
  <c r="I959" i="6"/>
  <c r="I960" i="6"/>
  <c r="I961" i="6"/>
  <c r="I962" i="6"/>
  <c r="I963" i="6"/>
  <c r="I964" i="6"/>
  <c r="I965" i="6"/>
  <c r="I966" i="6"/>
  <c r="I967" i="6"/>
  <c r="I968" i="6"/>
  <c r="I969" i="6"/>
  <c r="I970" i="6"/>
  <c r="I971" i="6"/>
  <c r="I972" i="6"/>
  <c r="I973" i="6"/>
  <c r="I974" i="6"/>
  <c r="I975" i="6"/>
  <c r="I976" i="6"/>
  <c r="I977" i="6"/>
  <c r="I978" i="6"/>
  <c r="I979" i="6"/>
  <c r="I980" i="6"/>
  <c r="I981" i="6"/>
  <c r="I982" i="6"/>
  <c r="I983" i="6"/>
  <c r="I984" i="6"/>
  <c r="I985" i="6"/>
  <c r="I986" i="6"/>
  <c r="I987" i="6"/>
  <c r="I988" i="6"/>
  <c r="I989" i="6"/>
  <c r="I990" i="6"/>
  <c r="I991" i="6"/>
  <c r="I992" i="6"/>
  <c r="I993" i="6"/>
  <c r="I994" i="6"/>
  <c r="I995" i="6"/>
  <c r="I996" i="6"/>
  <c r="I997" i="6"/>
  <c r="I998" i="6"/>
  <c r="I999" i="6"/>
  <c r="I1000" i="6"/>
  <c r="I1001" i="6"/>
  <c r="I1002" i="6"/>
  <c r="I1003" i="6"/>
  <c r="I1004" i="6"/>
  <c r="I1005" i="6"/>
  <c r="I1006" i="6"/>
  <c r="I1007" i="6"/>
  <c r="I1008" i="6"/>
  <c r="I1009" i="6"/>
  <c r="I1010" i="6"/>
  <c r="I1011" i="6"/>
  <c r="I1012" i="6"/>
  <c r="I1013" i="6"/>
  <c r="I1014" i="6"/>
  <c r="I1015" i="6"/>
  <c r="I1016" i="6"/>
  <c r="I1017" i="6"/>
  <c r="I1018" i="6"/>
  <c r="I1019" i="6"/>
  <c r="I1020" i="6"/>
  <c r="I1021" i="6"/>
  <c r="I1022" i="6"/>
  <c r="I1023" i="6"/>
  <c r="I1024" i="6"/>
  <c r="I1025" i="6"/>
  <c r="I1026" i="6"/>
  <c r="I1027" i="6"/>
  <c r="I1028" i="6"/>
  <c r="I1029" i="6"/>
  <c r="I1030" i="6"/>
  <c r="I1031" i="6"/>
  <c r="I1032" i="6"/>
  <c r="I1033" i="6"/>
  <c r="I1034" i="6"/>
  <c r="I1035" i="6"/>
  <c r="I1036" i="6"/>
  <c r="I1037" i="6"/>
  <c r="I1038" i="6"/>
  <c r="I1039" i="6"/>
  <c r="I1040" i="6"/>
  <c r="I1041" i="6"/>
  <c r="I1042" i="6"/>
  <c r="I1043" i="6"/>
  <c r="I1044" i="6"/>
  <c r="I1045" i="6"/>
  <c r="I1046" i="6"/>
  <c r="I1047" i="6"/>
  <c r="I1048" i="6"/>
  <c r="I1049" i="6"/>
  <c r="I1050" i="6"/>
  <c r="I1051" i="6"/>
  <c r="I1052" i="6"/>
  <c r="I1053" i="6"/>
  <c r="I1054" i="6"/>
  <c r="I1055" i="6"/>
  <c r="I1056" i="6"/>
  <c r="I1057" i="6"/>
  <c r="I1058" i="6"/>
  <c r="I1059" i="6"/>
  <c r="I1060" i="6"/>
  <c r="I1061" i="6"/>
  <c r="I1062" i="6"/>
  <c r="I1063" i="6"/>
  <c r="I1064" i="6"/>
  <c r="I1065" i="6"/>
  <c r="I1066" i="6"/>
  <c r="I1067" i="6"/>
  <c r="I1068" i="6"/>
  <c r="I1069" i="6"/>
  <c r="I1070" i="6"/>
  <c r="I1071" i="6"/>
  <c r="I1072" i="6"/>
  <c r="I1073" i="6"/>
  <c r="I1074" i="6"/>
  <c r="I1075" i="6"/>
  <c r="I1076" i="6"/>
  <c r="I1077" i="6"/>
  <c r="I1078" i="6"/>
  <c r="I1079" i="6"/>
  <c r="I1080" i="6"/>
  <c r="I1081" i="6"/>
  <c r="I1082" i="6"/>
  <c r="I1083" i="6"/>
  <c r="I1084" i="6"/>
  <c r="I1085" i="6"/>
  <c r="I1086" i="6"/>
  <c r="I1087" i="6"/>
  <c r="I1088" i="6"/>
  <c r="I1089" i="6"/>
  <c r="I1090" i="6"/>
  <c r="I1091" i="6"/>
  <c r="I1092" i="6"/>
  <c r="I1093" i="6"/>
  <c r="I1094" i="6"/>
  <c r="I1095" i="6"/>
  <c r="I1096" i="6"/>
  <c r="I1097" i="6"/>
  <c r="I1098" i="6"/>
  <c r="I1099" i="6"/>
  <c r="I1100" i="6"/>
  <c r="I1101" i="6"/>
  <c r="I1102" i="6"/>
  <c r="I1103" i="6"/>
  <c r="I1104" i="6"/>
  <c r="I1105" i="6"/>
  <c r="I1106" i="6"/>
  <c r="I1107" i="6"/>
  <c r="I1108" i="6"/>
  <c r="I1109" i="6"/>
  <c r="I1110" i="6"/>
  <c r="I1111" i="6"/>
  <c r="I1112" i="6"/>
  <c r="I1113" i="6"/>
  <c r="I1114" i="6"/>
  <c r="I1115" i="6"/>
  <c r="I1116" i="6"/>
  <c r="I1117" i="6"/>
  <c r="I1118" i="6"/>
  <c r="I1119" i="6"/>
  <c r="I1120" i="6"/>
  <c r="I1121" i="6"/>
  <c r="I1122" i="6"/>
  <c r="I1123" i="6"/>
  <c r="I1124" i="6"/>
  <c r="I1125" i="6"/>
  <c r="I1126" i="6"/>
  <c r="I1127" i="6"/>
  <c r="I1128" i="6"/>
  <c r="I1129" i="6"/>
  <c r="I1130" i="6"/>
  <c r="I1131" i="6"/>
  <c r="I1132" i="6"/>
  <c r="I1133" i="6"/>
  <c r="I1134" i="6"/>
  <c r="I1135" i="6"/>
  <c r="I1136" i="6"/>
  <c r="I1137" i="6"/>
  <c r="I1138" i="6"/>
  <c r="I1139" i="6"/>
  <c r="I1140" i="6"/>
  <c r="I1141" i="6"/>
  <c r="I1142" i="6"/>
  <c r="I1143" i="6"/>
  <c r="I1144" i="6"/>
  <c r="I1145" i="6"/>
  <c r="I1146" i="6"/>
  <c r="I1147" i="6"/>
  <c r="I1148" i="6"/>
  <c r="I1149" i="6"/>
  <c r="I1150" i="6"/>
  <c r="I1151" i="6"/>
  <c r="I1152" i="6"/>
  <c r="I1153" i="6"/>
  <c r="I1154" i="6"/>
  <c r="I1155" i="6"/>
  <c r="I1156" i="6"/>
  <c r="I1157" i="6"/>
  <c r="I1158" i="6"/>
  <c r="I1159" i="6"/>
  <c r="I1160" i="6"/>
  <c r="I1161" i="6"/>
  <c r="I1162" i="6"/>
  <c r="I1163" i="6"/>
  <c r="I1164" i="6"/>
  <c r="I1165" i="6"/>
  <c r="I1166" i="6"/>
  <c r="I1167" i="6"/>
  <c r="I1168" i="6"/>
  <c r="I1169" i="6"/>
  <c r="I1170" i="6"/>
  <c r="I1171" i="6"/>
  <c r="I1172" i="6"/>
  <c r="I1173" i="6"/>
  <c r="I1174" i="6"/>
  <c r="I1175" i="6"/>
  <c r="I1176" i="6"/>
  <c r="I1177" i="6"/>
  <c r="I1178" i="6"/>
  <c r="I1179" i="6"/>
  <c r="I1180" i="6"/>
  <c r="I1181" i="6"/>
  <c r="I1182" i="6"/>
  <c r="I1183" i="6"/>
  <c r="I1184" i="6"/>
  <c r="I1185" i="6"/>
  <c r="I1186" i="6"/>
  <c r="I1187" i="6"/>
  <c r="I1188" i="6"/>
  <c r="I1189" i="6"/>
  <c r="I1190" i="6"/>
  <c r="I1191" i="6"/>
  <c r="I1192" i="6"/>
  <c r="I1193" i="6"/>
  <c r="I1194" i="6"/>
  <c r="I1195" i="6"/>
  <c r="I1196" i="6"/>
  <c r="I1197" i="6"/>
  <c r="I1198" i="6"/>
  <c r="I1199" i="6"/>
  <c r="I1200" i="6"/>
  <c r="I1201" i="6"/>
  <c r="I1202" i="6"/>
  <c r="I1203" i="6"/>
  <c r="I1204" i="6"/>
  <c r="I1205" i="6"/>
  <c r="I1206" i="6"/>
  <c r="I1207" i="6"/>
  <c r="I1208" i="6"/>
  <c r="I1209" i="6"/>
  <c r="I1210" i="6"/>
  <c r="I1211" i="6"/>
  <c r="I1212" i="6"/>
  <c r="I1213" i="6"/>
  <c r="I1214" i="6"/>
  <c r="I1215" i="6"/>
  <c r="I1216" i="6"/>
  <c r="I1217" i="6"/>
  <c r="I1218" i="6"/>
  <c r="I1219" i="6"/>
  <c r="I1220" i="6"/>
  <c r="I1221" i="6"/>
  <c r="I1222" i="6"/>
  <c r="I1223" i="6"/>
  <c r="I1224" i="6"/>
  <c r="I1225" i="6"/>
  <c r="I1226" i="6"/>
  <c r="I1227" i="6"/>
  <c r="I1228" i="6"/>
  <c r="I1229" i="6"/>
  <c r="I1230" i="6"/>
  <c r="I1231" i="6"/>
  <c r="I1232" i="6"/>
  <c r="I1233" i="6"/>
  <c r="I1234" i="6"/>
  <c r="I1235" i="6"/>
  <c r="I1236" i="6"/>
  <c r="I1237" i="6"/>
  <c r="I1238" i="6"/>
  <c r="I1239" i="6"/>
  <c r="I1240" i="6"/>
  <c r="I1241" i="6"/>
  <c r="I1242" i="6"/>
  <c r="I1243" i="6"/>
  <c r="I1244" i="6"/>
  <c r="I1245" i="6"/>
  <c r="I1246" i="6"/>
  <c r="I1247" i="6"/>
  <c r="I1248" i="6"/>
  <c r="I1249" i="6"/>
  <c r="I1250" i="6"/>
  <c r="I1251" i="6"/>
  <c r="I1252" i="6"/>
  <c r="I1253" i="6"/>
  <c r="I1254" i="6"/>
  <c r="I1255" i="6"/>
  <c r="I1256" i="6"/>
  <c r="I1257" i="6"/>
  <c r="I1258" i="6"/>
  <c r="I1259" i="6"/>
  <c r="I1260" i="6"/>
  <c r="I1261" i="6"/>
  <c r="I1262" i="6"/>
  <c r="I1263" i="6"/>
  <c r="I1264" i="6"/>
  <c r="I1265" i="6"/>
  <c r="I1266" i="6"/>
  <c r="I1267" i="6"/>
  <c r="I1268" i="6"/>
  <c r="I1269" i="6"/>
  <c r="I1270" i="6"/>
  <c r="I1271" i="6"/>
  <c r="I1272" i="6"/>
  <c r="I1273" i="6"/>
  <c r="I1274" i="6"/>
  <c r="I1275" i="6"/>
  <c r="I1276" i="6"/>
  <c r="I1277" i="6"/>
  <c r="I1278" i="6"/>
  <c r="I1279" i="6"/>
  <c r="I1280" i="6"/>
  <c r="I1281" i="6"/>
  <c r="I1282" i="6"/>
  <c r="I1283" i="6"/>
  <c r="I1284" i="6"/>
  <c r="I1285" i="6"/>
  <c r="I1286" i="6"/>
  <c r="I1287" i="6"/>
  <c r="I1288" i="6"/>
  <c r="I1289" i="6"/>
  <c r="I1290" i="6"/>
  <c r="I1291" i="6"/>
  <c r="I1292" i="6"/>
  <c r="I1293" i="6"/>
  <c r="I1294" i="6"/>
  <c r="I1295" i="6"/>
  <c r="I1296" i="6"/>
  <c r="I1297" i="6"/>
  <c r="I1298" i="6"/>
  <c r="I1299" i="6"/>
  <c r="I1300" i="6"/>
  <c r="I1301" i="6"/>
  <c r="I1302" i="6"/>
  <c r="I1303" i="6"/>
  <c r="I1304" i="6"/>
  <c r="I1305" i="6"/>
  <c r="I1306" i="6"/>
  <c r="I1307" i="6"/>
  <c r="I1308" i="6"/>
  <c r="I1309" i="6"/>
  <c r="I1310" i="6"/>
  <c r="I1311" i="6"/>
  <c r="I1312" i="6"/>
  <c r="I1313" i="6"/>
  <c r="I1314" i="6"/>
  <c r="I1315" i="6"/>
  <c r="I1316" i="6"/>
  <c r="I1317" i="6"/>
  <c r="I1318" i="6"/>
  <c r="I1319" i="6"/>
  <c r="I1320" i="6"/>
  <c r="I1321" i="6"/>
  <c r="I1322" i="6"/>
  <c r="I1323" i="6"/>
  <c r="I1324" i="6"/>
  <c r="I1325" i="6"/>
  <c r="I1326" i="6"/>
  <c r="I1327" i="6"/>
  <c r="I1328" i="6"/>
  <c r="I1329" i="6"/>
  <c r="I1330" i="6"/>
  <c r="I1331" i="6"/>
  <c r="I1332" i="6"/>
  <c r="I1333" i="6"/>
  <c r="I1334" i="6"/>
  <c r="I1335" i="6"/>
  <c r="I1336" i="6"/>
  <c r="I1337" i="6"/>
  <c r="I1338" i="6"/>
  <c r="I1339" i="6"/>
  <c r="I1340" i="6"/>
  <c r="I1341" i="6"/>
  <c r="I1342" i="6"/>
  <c r="I1343" i="6"/>
  <c r="I1344" i="6"/>
  <c r="I1345" i="6"/>
  <c r="I1346" i="6"/>
  <c r="I1347" i="6"/>
  <c r="I1348" i="6"/>
  <c r="I1349" i="6"/>
  <c r="I1350" i="6"/>
  <c r="I1351" i="6"/>
  <c r="I1352" i="6"/>
  <c r="I1353" i="6"/>
  <c r="I1354" i="6"/>
  <c r="I1355" i="6"/>
  <c r="I1356" i="6"/>
  <c r="I1357" i="6"/>
  <c r="I1358" i="6"/>
  <c r="I1359" i="6"/>
  <c r="I1360" i="6"/>
  <c r="I1361" i="6"/>
  <c r="I1362" i="6"/>
  <c r="I1363" i="6"/>
  <c r="I1364" i="6"/>
  <c r="I1365" i="6"/>
  <c r="I1366" i="6"/>
  <c r="I1367" i="6"/>
  <c r="I1368" i="6"/>
  <c r="I1369" i="6"/>
  <c r="I1370" i="6"/>
  <c r="I1371" i="6"/>
  <c r="I1372" i="6"/>
  <c r="I1373" i="6"/>
  <c r="I1374" i="6"/>
  <c r="I1375" i="6"/>
  <c r="I1376" i="6"/>
  <c r="I1377" i="6"/>
  <c r="I1378" i="6"/>
  <c r="I1379" i="6"/>
  <c r="I1380" i="6"/>
  <c r="I1381" i="6"/>
  <c r="I1382" i="6"/>
  <c r="I1383" i="6"/>
  <c r="I1384" i="6"/>
  <c r="I1385" i="6"/>
  <c r="I1386" i="6"/>
  <c r="I1387" i="6"/>
  <c r="I1388" i="6"/>
  <c r="I1389" i="6"/>
  <c r="I1390" i="6"/>
  <c r="I1391" i="6"/>
  <c r="I1392" i="6"/>
  <c r="I1393" i="6"/>
  <c r="I1394" i="6"/>
  <c r="I1395" i="6"/>
  <c r="I1396" i="6"/>
  <c r="I1397" i="6"/>
  <c r="I1398" i="6"/>
  <c r="I1399" i="6"/>
  <c r="I1400" i="6"/>
  <c r="I1401" i="6"/>
  <c r="I1402" i="6"/>
  <c r="I1403" i="6"/>
  <c r="I1404" i="6"/>
  <c r="I1405" i="6"/>
  <c r="I1406" i="6"/>
  <c r="I1407" i="6"/>
  <c r="I1408" i="6"/>
  <c r="I1409" i="6"/>
  <c r="I1410" i="6"/>
  <c r="I1411" i="6"/>
  <c r="I1412" i="6"/>
  <c r="I1413" i="6"/>
  <c r="I1414" i="6"/>
  <c r="I1415" i="6"/>
  <c r="I1416" i="6"/>
  <c r="I1417" i="6"/>
  <c r="I1418" i="6"/>
  <c r="I1419" i="6"/>
  <c r="I1420" i="6"/>
  <c r="I1421" i="6"/>
  <c r="I1422" i="6"/>
  <c r="I1423" i="6"/>
  <c r="I1424" i="6"/>
  <c r="I1425" i="6"/>
  <c r="I1426" i="6"/>
  <c r="I1427" i="6"/>
  <c r="I1428" i="6"/>
  <c r="I1429" i="6"/>
  <c r="I1430" i="6"/>
  <c r="I1431" i="6"/>
  <c r="I1432" i="6"/>
  <c r="I1433" i="6"/>
  <c r="I1434" i="6"/>
  <c r="I1435" i="6"/>
  <c r="I1436" i="6"/>
  <c r="I1437" i="6"/>
  <c r="I1438" i="6"/>
  <c r="I1439" i="6"/>
  <c r="I1440" i="6"/>
  <c r="I1441" i="6"/>
  <c r="I1442" i="6"/>
  <c r="I1443" i="6"/>
  <c r="I1444" i="6"/>
  <c r="I1445" i="6"/>
  <c r="I1446" i="6"/>
  <c r="I1447" i="6"/>
  <c r="I1448" i="6"/>
  <c r="I1449" i="6"/>
  <c r="I1450" i="6"/>
  <c r="I1451" i="6"/>
  <c r="I1452" i="6"/>
  <c r="I1453" i="6"/>
  <c r="I1454" i="6"/>
  <c r="I1455" i="6"/>
  <c r="I1456" i="6"/>
  <c r="I1457" i="6"/>
  <c r="I1458" i="6"/>
  <c r="I1459" i="6"/>
  <c r="I1460" i="6"/>
  <c r="I1461" i="6"/>
  <c r="I1462" i="6"/>
  <c r="I1463" i="6"/>
  <c r="I1464" i="6"/>
  <c r="I1465" i="6"/>
  <c r="I1466" i="6"/>
  <c r="I1467" i="6"/>
  <c r="I1468" i="6"/>
  <c r="I1469" i="6"/>
  <c r="I1470" i="6"/>
  <c r="I1471" i="6"/>
  <c r="I1472" i="6"/>
  <c r="I1473" i="6"/>
  <c r="I1474" i="6"/>
  <c r="I1475" i="6"/>
  <c r="I1476" i="6"/>
  <c r="I1477" i="6"/>
  <c r="I1478" i="6"/>
  <c r="I1479" i="6"/>
  <c r="I1480" i="6"/>
  <c r="I1481" i="6"/>
  <c r="I1482" i="6"/>
  <c r="I1483" i="6"/>
  <c r="I1484" i="6"/>
  <c r="I1485" i="6"/>
  <c r="I1486" i="6"/>
  <c r="I1487" i="6"/>
  <c r="I1488" i="6"/>
  <c r="I1489" i="6"/>
  <c r="I1490" i="6"/>
  <c r="I1491" i="6"/>
  <c r="I1492" i="6"/>
  <c r="I1493" i="6"/>
  <c r="I1494" i="6"/>
  <c r="I1495" i="6"/>
  <c r="I1496" i="6"/>
  <c r="I1497" i="6"/>
  <c r="I1498" i="6"/>
  <c r="I1499" i="6"/>
  <c r="I1500" i="6"/>
  <c r="I1501" i="6"/>
  <c r="I1" i="6"/>
  <c r="H2" i="6"/>
  <c r="H3" i="6"/>
  <c r="H4" i="6"/>
  <c r="H5" i="6"/>
  <c r="H6" i="6"/>
  <c r="H7" i="6"/>
  <c r="H8" i="6"/>
  <c r="H9" i="6"/>
  <c r="H10" i="6"/>
  <c r="H11" i="6"/>
  <c r="H12" i="6"/>
  <c r="H13" i="6"/>
  <c r="H14" i="6"/>
  <c r="H15" i="6"/>
  <c r="H16" i="6"/>
  <c r="H17" i="6"/>
  <c r="H18" i="6"/>
  <c r="H19" i="6"/>
  <c r="H20" i="6"/>
  <c r="H21" i="6"/>
  <c r="H22" i="6"/>
  <c r="H23" i="6"/>
  <c r="H24" i="6"/>
  <c r="H25" i="6"/>
  <c r="H26" i="6"/>
  <c r="H27" i="6"/>
  <c r="H28" i="6"/>
  <c r="H29" i="6"/>
  <c r="H30" i="6"/>
  <c r="H31" i="6"/>
  <c r="H32" i="6"/>
  <c r="H33" i="6"/>
  <c r="H34" i="6"/>
  <c r="H35" i="6"/>
  <c r="H36" i="6"/>
  <c r="H37" i="6"/>
  <c r="H38" i="6"/>
  <c r="H39" i="6"/>
  <c r="H40" i="6"/>
  <c r="H41" i="6"/>
  <c r="H42" i="6"/>
  <c r="H43" i="6"/>
  <c r="H44" i="6"/>
  <c r="H45" i="6"/>
  <c r="H46" i="6"/>
  <c r="H47" i="6"/>
  <c r="H48" i="6"/>
  <c r="H49" i="6"/>
  <c r="H50" i="6"/>
  <c r="H51" i="6"/>
  <c r="H52" i="6"/>
  <c r="H53" i="6"/>
  <c r="H54" i="6"/>
  <c r="H55" i="6"/>
  <c r="H56" i="6"/>
  <c r="H57" i="6"/>
  <c r="H58" i="6"/>
  <c r="H59" i="6"/>
  <c r="H60" i="6"/>
  <c r="H61" i="6"/>
  <c r="H62" i="6"/>
  <c r="H63" i="6"/>
  <c r="H64" i="6"/>
  <c r="H65" i="6"/>
  <c r="H66" i="6"/>
  <c r="H67" i="6"/>
  <c r="H68" i="6"/>
  <c r="H69" i="6"/>
  <c r="H70" i="6"/>
  <c r="H71" i="6"/>
  <c r="H72" i="6"/>
  <c r="H73" i="6"/>
  <c r="H74" i="6"/>
  <c r="H75" i="6"/>
  <c r="H76" i="6"/>
  <c r="H77" i="6"/>
  <c r="H78" i="6"/>
  <c r="H79" i="6"/>
  <c r="H80" i="6"/>
  <c r="H81" i="6"/>
  <c r="H82" i="6"/>
  <c r="H83" i="6"/>
  <c r="H84" i="6"/>
  <c r="H85" i="6"/>
  <c r="H86" i="6"/>
  <c r="H87" i="6"/>
  <c r="H88" i="6"/>
  <c r="H89" i="6"/>
  <c r="H90" i="6"/>
  <c r="H91" i="6"/>
  <c r="H92" i="6"/>
  <c r="H93" i="6"/>
  <c r="H94" i="6"/>
  <c r="H95" i="6"/>
  <c r="H96" i="6"/>
  <c r="H97" i="6"/>
  <c r="H98" i="6"/>
  <c r="H99" i="6"/>
  <c r="H100" i="6"/>
  <c r="H101" i="6"/>
  <c r="H102" i="6"/>
  <c r="H103" i="6"/>
  <c r="H104" i="6"/>
  <c r="H105" i="6"/>
  <c r="H106" i="6"/>
  <c r="H107" i="6"/>
  <c r="H108" i="6"/>
  <c r="H109" i="6"/>
  <c r="H110" i="6"/>
  <c r="H111" i="6"/>
  <c r="H112" i="6"/>
  <c r="H113" i="6"/>
  <c r="H114" i="6"/>
  <c r="H115" i="6"/>
  <c r="H116" i="6"/>
  <c r="H117" i="6"/>
  <c r="H118" i="6"/>
  <c r="H119" i="6"/>
  <c r="H120" i="6"/>
  <c r="H121" i="6"/>
  <c r="H122" i="6"/>
  <c r="H123" i="6"/>
  <c r="H124" i="6"/>
  <c r="H125" i="6"/>
  <c r="H126" i="6"/>
  <c r="H127" i="6"/>
  <c r="H128" i="6"/>
  <c r="H129" i="6"/>
  <c r="H130" i="6"/>
  <c r="H131" i="6"/>
  <c r="H132" i="6"/>
  <c r="H133" i="6"/>
  <c r="H134" i="6"/>
  <c r="H135" i="6"/>
  <c r="H136" i="6"/>
  <c r="H137" i="6"/>
  <c r="H138" i="6"/>
  <c r="H139" i="6"/>
  <c r="H140" i="6"/>
  <c r="H141" i="6"/>
  <c r="H142" i="6"/>
  <c r="H143" i="6"/>
  <c r="H144" i="6"/>
  <c r="H145" i="6"/>
  <c r="H146" i="6"/>
  <c r="H147" i="6"/>
  <c r="H148" i="6"/>
  <c r="H149" i="6"/>
  <c r="H150" i="6"/>
  <c r="H151" i="6"/>
  <c r="H152" i="6"/>
  <c r="H153" i="6"/>
  <c r="H154" i="6"/>
  <c r="H155" i="6"/>
  <c r="H156" i="6"/>
  <c r="H157" i="6"/>
  <c r="H158" i="6"/>
  <c r="H159" i="6"/>
  <c r="H160" i="6"/>
  <c r="H161" i="6"/>
  <c r="H162" i="6"/>
  <c r="H163" i="6"/>
  <c r="H164" i="6"/>
  <c r="H165" i="6"/>
  <c r="H166" i="6"/>
  <c r="H167" i="6"/>
  <c r="H168" i="6"/>
  <c r="H169" i="6"/>
  <c r="H170" i="6"/>
  <c r="H171" i="6"/>
  <c r="H172" i="6"/>
  <c r="H173" i="6"/>
  <c r="H174" i="6"/>
  <c r="H175" i="6"/>
  <c r="H176" i="6"/>
  <c r="H177" i="6"/>
  <c r="H178" i="6"/>
  <c r="H179" i="6"/>
  <c r="H180" i="6"/>
  <c r="H181" i="6"/>
  <c r="H182" i="6"/>
  <c r="H183" i="6"/>
  <c r="H184" i="6"/>
  <c r="H185" i="6"/>
  <c r="H186" i="6"/>
  <c r="H187" i="6"/>
  <c r="H188" i="6"/>
  <c r="H189" i="6"/>
  <c r="H190" i="6"/>
  <c r="H191" i="6"/>
  <c r="H192" i="6"/>
  <c r="H193" i="6"/>
  <c r="H194" i="6"/>
  <c r="H195" i="6"/>
  <c r="H196" i="6"/>
  <c r="H197" i="6"/>
  <c r="H198" i="6"/>
  <c r="H199" i="6"/>
  <c r="H200" i="6"/>
  <c r="H201" i="6"/>
  <c r="H202" i="6"/>
  <c r="H203" i="6"/>
  <c r="H204" i="6"/>
  <c r="H205" i="6"/>
  <c r="H206" i="6"/>
  <c r="H207" i="6"/>
  <c r="H208" i="6"/>
  <c r="H209" i="6"/>
  <c r="H210" i="6"/>
  <c r="H211" i="6"/>
  <c r="H212" i="6"/>
  <c r="H213" i="6"/>
  <c r="H214" i="6"/>
  <c r="H215" i="6"/>
  <c r="H216" i="6"/>
  <c r="H217" i="6"/>
  <c r="H218" i="6"/>
  <c r="H219" i="6"/>
  <c r="H220" i="6"/>
  <c r="H221" i="6"/>
  <c r="H222" i="6"/>
  <c r="H223" i="6"/>
  <c r="M223" i="6" s="1"/>
  <c r="H224" i="6"/>
  <c r="H225" i="6"/>
  <c r="H226" i="6"/>
  <c r="H227" i="6"/>
  <c r="H228" i="6"/>
  <c r="H229" i="6"/>
  <c r="H230" i="6"/>
  <c r="H231" i="6"/>
  <c r="H232" i="6"/>
  <c r="H233" i="6"/>
  <c r="H234" i="6"/>
  <c r="H235" i="6"/>
  <c r="H236" i="6"/>
  <c r="H237" i="6"/>
  <c r="H238" i="6"/>
  <c r="H239" i="6"/>
  <c r="H240" i="6"/>
  <c r="H241" i="6"/>
  <c r="H242" i="6"/>
  <c r="H243" i="6"/>
  <c r="H244" i="6"/>
  <c r="H245" i="6"/>
  <c r="H246" i="6"/>
  <c r="H247" i="6"/>
  <c r="H248" i="6"/>
  <c r="H249" i="6"/>
  <c r="H250" i="6"/>
  <c r="H251" i="6"/>
  <c r="H252" i="6"/>
  <c r="H253" i="6"/>
  <c r="H254" i="6"/>
  <c r="H255" i="6"/>
  <c r="M255" i="6" s="1"/>
  <c r="H256" i="6"/>
  <c r="H257" i="6"/>
  <c r="H258" i="6"/>
  <c r="H259" i="6"/>
  <c r="H260" i="6"/>
  <c r="H261" i="6"/>
  <c r="H262" i="6"/>
  <c r="H263" i="6"/>
  <c r="H264" i="6"/>
  <c r="M264" i="6" s="1"/>
  <c r="H265" i="6"/>
  <c r="H266" i="6"/>
  <c r="H267" i="6"/>
  <c r="H268" i="6"/>
  <c r="H269" i="6"/>
  <c r="H270" i="6"/>
  <c r="H271" i="6"/>
  <c r="H272" i="6"/>
  <c r="H273" i="6"/>
  <c r="H274" i="6"/>
  <c r="H275" i="6"/>
  <c r="H276" i="6"/>
  <c r="H277" i="6"/>
  <c r="H278" i="6"/>
  <c r="H279" i="6"/>
  <c r="H280" i="6"/>
  <c r="H281" i="6"/>
  <c r="H282" i="6"/>
  <c r="H283" i="6"/>
  <c r="H284" i="6"/>
  <c r="H285" i="6"/>
  <c r="H286" i="6"/>
  <c r="H287" i="6"/>
  <c r="H288" i="6"/>
  <c r="M288" i="6" s="1"/>
  <c r="H289" i="6"/>
  <c r="H290" i="6"/>
  <c r="H291" i="6"/>
  <c r="H292" i="6"/>
  <c r="H293" i="6"/>
  <c r="H294" i="6"/>
  <c r="H295" i="6"/>
  <c r="H296" i="6"/>
  <c r="H297" i="6"/>
  <c r="H298" i="6"/>
  <c r="M298" i="6" s="1"/>
  <c r="H299" i="6"/>
  <c r="H300" i="6"/>
  <c r="H301" i="6"/>
  <c r="H302" i="6"/>
  <c r="H303" i="6"/>
  <c r="H304" i="6"/>
  <c r="M304" i="6" s="1"/>
  <c r="H305" i="6"/>
  <c r="H306" i="6"/>
  <c r="H307" i="6"/>
  <c r="H308" i="6"/>
  <c r="H309" i="6"/>
  <c r="H310" i="6"/>
  <c r="H311" i="6"/>
  <c r="H312" i="6"/>
  <c r="H313" i="6"/>
  <c r="H314" i="6"/>
  <c r="H315" i="6"/>
  <c r="H316" i="6"/>
  <c r="H317" i="6"/>
  <c r="H318" i="6"/>
  <c r="H319" i="6"/>
  <c r="H320" i="6"/>
  <c r="H321" i="6"/>
  <c r="H322" i="6"/>
  <c r="H323" i="6"/>
  <c r="H324" i="6"/>
  <c r="H325" i="6"/>
  <c r="H326" i="6"/>
  <c r="H327" i="6"/>
  <c r="H328" i="6"/>
  <c r="H329" i="6"/>
  <c r="H330" i="6"/>
  <c r="H331" i="6"/>
  <c r="H332" i="6"/>
  <c r="H333" i="6"/>
  <c r="H334" i="6"/>
  <c r="H335" i="6"/>
  <c r="H336" i="6"/>
  <c r="M336" i="6" s="1"/>
  <c r="H337" i="6"/>
  <c r="H338" i="6"/>
  <c r="H339" i="6"/>
  <c r="H340" i="6"/>
  <c r="H341" i="6"/>
  <c r="H342" i="6"/>
  <c r="H343" i="6"/>
  <c r="H344" i="6"/>
  <c r="H345" i="6"/>
  <c r="H346" i="6"/>
  <c r="M346" i="6" s="1"/>
  <c r="H347" i="6"/>
  <c r="H348" i="6"/>
  <c r="H349" i="6"/>
  <c r="H350" i="6"/>
  <c r="H351" i="6"/>
  <c r="H352" i="6"/>
  <c r="M352" i="6" s="1"/>
  <c r="H353" i="6"/>
  <c r="H354" i="6"/>
  <c r="H355" i="6"/>
  <c r="H356" i="6"/>
  <c r="H357" i="6"/>
  <c r="H358" i="6"/>
  <c r="H359" i="6"/>
  <c r="H360" i="6"/>
  <c r="H361" i="6"/>
  <c r="H362" i="6"/>
  <c r="H363" i="6"/>
  <c r="H364" i="6"/>
  <c r="H365" i="6"/>
  <c r="H366" i="6"/>
  <c r="H367" i="6"/>
  <c r="H368" i="6"/>
  <c r="H369" i="6"/>
  <c r="H370" i="6"/>
  <c r="H371" i="6"/>
  <c r="H372" i="6"/>
  <c r="H373" i="6"/>
  <c r="H374" i="6"/>
  <c r="H375" i="6"/>
  <c r="H376" i="6"/>
  <c r="H377" i="6"/>
  <c r="H378" i="6"/>
  <c r="H379" i="6"/>
  <c r="H380" i="6"/>
  <c r="H381" i="6"/>
  <c r="H382" i="6"/>
  <c r="H383" i="6"/>
  <c r="H384" i="6"/>
  <c r="M384" i="6" s="1"/>
  <c r="H385" i="6"/>
  <c r="H386" i="6"/>
  <c r="H387" i="6"/>
  <c r="H388" i="6"/>
  <c r="H389" i="6"/>
  <c r="H390" i="6"/>
  <c r="H391" i="6"/>
  <c r="H392" i="6"/>
  <c r="H393" i="6"/>
  <c r="H394" i="6"/>
  <c r="M394" i="6" s="1"/>
  <c r="H395" i="6"/>
  <c r="H396" i="6"/>
  <c r="H397" i="6"/>
  <c r="H398" i="6"/>
  <c r="H399" i="6"/>
  <c r="H400" i="6"/>
  <c r="H401" i="6"/>
  <c r="H402" i="6"/>
  <c r="H403" i="6"/>
  <c r="H404" i="6"/>
  <c r="H405" i="6"/>
  <c r="H406" i="6"/>
  <c r="H407" i="6"/>
  <c r="H408" i="6"/>
  <c r="H409" i="6"/>
  <c r="H410" i="6"/>
  <c r="H411" i="6"/>
  <c r="H412" i="6"/>
  <c r="H413" i="6"/>
  <c r="H414" i="6"/>
  <c r="H415" i="6"/>
  <c r="H416" i="6"/>
  <c r="M416" i="6" s="1"/>
  <c r="H417" i="6"/>
  <c r="H418" i="6"/>
  <c r="H419" i="6"/>
  <c r="H420" i="6"/>
  <c r="H421" i="6"/>
  <c r="H422" i="6"/>
  <c r="H423" i="6"/>
  <c r="H424" i="6"/>
  <c r="H425" i="6"/>
  <c r="H426" i="6"/>
  <c r="M426" i="6" s="1"/>
  <c r="H427" i="6"/>
  <c r="H428" i="6"/>
  <c r="H429" i="6"/>
  <c r="H430" i="6"/>
  <c r="H431" i="6"/>
  <c r="H432" i="6"/>
  <c r="M432" i="6" s="1"/>
  <c r="H433" i="6"/>
  <c r="H434" i="6"/>
  <c r="H435" i="6"/>
  <c r="H436" i="6"/>
  <c r="H437" i="6"/>
  <c r="H438" i="6"/>
  <c r="H439" i="6"/>
  <c r="H440" i="6"/>
  <c r="H441" i="6"/>
  <c r="H442" i="6"/>
  <c r="H443" i="6"/>
  <c r="H444" i="6"/>
  <c r="H445" i="6"/>
  <c r="H446" i="6"/>
  <c r="H447" i="6"/>
  <c r="H448" i="6"/>
  <c r="H449" i="6"/>
  <c r="H450" i="6"/>
  <c r="H451" i="6"/>
  <c r="H452" i="6"/>
  <c r="H453" i="6"/>
  <c r="H454" i="6"/>
  <c r="H455" i="6"/>
  <c r="H456" i="6"/>
  <c r="H457" i="6"/>
  <c r="M457" i="6" s="1"/>
  <c r="H458" i="6"/>
  <c r="H459" i="6"/>
  <c r="H460" i="6"/>
  <c r="H461" i="6"/>
  <c r="H462" i="6"/>
  <c r="H463" i="6"/>
  <c r="H464" i="6"/>
  <c r="H465" i="6"/>
  <c r="M465" i="6" s="1"/>
  <c r="H466" i="6"/>
  <c r="H467" i="6"/>
  <c r="H468" i="6"/>
  <c r="H469" i="6"/>
  <c r="H470" i="6"/>
  <c r="H471" i="6"/>
  <c r="H472" i="6"/>
  <c r="H473" i="6"/>
  <c r="H474" i="6"/>
  <c r="H475" i="6"/>
  <c r="H476" i="6"/>
  <c r="H477" i="6"/>
  <c r="H478" i="6"/>
  <c r="H479" i="6"/>
  <c r="H480" i="6"/>
  <c r="H481" i="6"/>
  <c r="H482" i="6"/>
  <c r="H483" i="6"/>
  <c r="H484" i="6"/>
  <c r="H485" i="6"/>
  <c r="H486" i="6"/>
  <c r="H487" i="6"/>
  <c r="H488" i="6"/>
  <c r="H489" i="6"/>
  <c r="M489" i="6" s="1"/>
  <c r="H490" i="6"/>
  <c r="H491" i="6"/>
  <c r="H492" i="6"/>
  <c r="H493" i="6"/>
  <c r="M493" i="6" s="1"/>
  <c r="H494" i="6"/>
  <c r="H495" i="6"/>
  <c r="H496" i="6"/>
  <c r="H497" i="6"/>
  <c r="M497" i="6" s="1"/>
  <c r="H498" i="6"/>
  <c r="H499" i="6"/>
  <c r="H500" i="6"/>
  <c r="H501" i="6"/>
  <c r="M501" i="6" s="1"/>
  <c r="H502" i="6"/>
  <c r="H503" i="6"/>
  <c r="H504" i="6"/>
  <c r="H505" i="6"/>
  <c r="H506" i="6"/>
  <c r="H507" i="6"/>
  <c r="H508" i="6"/>
  <c r="H509" i="6"/>
  <c r="H510" i="6"/>
  <c r="H511" i="6"/>
  <c r="H512" i="6"/>
  <c r="H513" i="6"/>
  <c r="H514" i="6"/>
  <c r="H515" i="6"/>
  <c r="H516" i="6"/>
  <c r="H517" i="6"/>
  <c r="H518" i="6"/>
  <c r="H519" i="6"/>
  <c r="H520" i="6"/>
  <c r="H521" i="6"/>
  <c r="M521" i="6" s="1"/>
  <c r="H522" i="6"/>
  <c r="H523" i="6"/>
  <c r="H524" i="6"/>
  <c r="H525" i="6"/>
  <c r="H526" i="6"/>
  <c r="H527" i="6"/>
  <c r="H528" i="6"/>
  <c r="H529" i="6"/>
  <c r="M529" i="6" s="1"/>
  <c r="H530" i="6"/>
  <c r="H531" i="6"/>
  <c r="H532" i="6"/>
  <c r="H533" i="6"/>
  <c r="M533" i="6" s="1"/>
  <c r="H534" i="6"/>
  <c r="H535" i="6"/>
  <c r="H536" i="6"/>
  <c r="H537" i="6"/>
  <c r="H538" i="6"/>
  <c r="H539" i="6"/>
  <c r="H540" i="6"/>
  <c r="H541" i="6"/>
  <c r="H542" i="6"/>
  <c r="H543" i="6"/>
  <c r="H544" i="6"/>
  <c r="H545" i="6"/>
  <c r="H546" i="6"/>
  <c r="H547" i="6"/>
  <c r="H548" i="6"/>
  <c r="H549" i="6"/>
  <c r="H550" i="6"/>
  <c r="H551" i="6"/>
  <c r="H552" i="6"/>
  <c r="H553" i="6"/>
  <c r="M553" i="6" s="1"/>
  <c r="H554" i="6"/>
  <c r="H555" i="6"/>
  <c r="H556" i="6"/>
  <c r="H557" i="6"/>
  <c r="H558" i="6"/>
  <c r="H559" i="6"/>
  <c r="H560" i="6"/>
  <c r="H561" i="6"/>
  <c r="M561" i="6" s="1"/>
  <c r="H562" i="6"/>
  <c r="H563" i="6"/>
  <c r="H564" i="6"/>
  <c r="H565" i="6"/>
  <c r="M565" i="6" s="1"/>
  <c r="H566" i="6"/>
  <c r="H567" i="6"/>
  <c r="H568" i="6"/>
  <c r="H569" i="6"/>
  <c r="H570" i="6"/>
  <c r="H571" i="6"/>
  <c r="H572" i="6"/>
  <c r="H573" i="6"/>
  <c r="H574" i="6"/>
  <c r="H575" i="6"/>
  <c r="H576" i="6"/>
  <c r="H577" i="6"/>
  <c r="H578" i="6"/>
  <c r="H579" i="6"/>
  <c r="H580" i="6"/>
  <c r="H581" i="6"/>
  <c r="H582" i="6"/>
  <c r="H583" i="6"/>
  <c r="H584" i="6"/>
  <c r="H585" i="6"/>
  <c r="M585" i="6" s="1"/>
  <c r="H586" i="6"/>
  <c r="H587" i="6"/>
  <c r="H588" i="6"/>
  <c r="H589" i="6"/>
  <c r="M589" i="6" s="1"/>
  <c r="H590" i="6"/>
  <c r="H591" i="6"/>
  <c r="H592" i="6"/>
  <c r="H593" i="6"/>
  <c r="M593" i="6" s="1"/>
  <c r="H594" i="6"/>
  <c r="H595" i="6"/>
  <c r="H596" i="6"/>
  <c r="H597" i="6"/>
  <c r="M597" i="6" s="1"/>
  <c r="H598" i="6"/>
  <c r="H599" i="6"/>
  <c r="H600" i="6"/>
  <c r="H601" i="6"/>
  <c r="H602" i="6"/>
  <c r="H603" i="6"/>
  <c r="H604" i="6"/>
  <c r="H605" i="6"/>
  <c r="H606" i="6"/>
  <c r="H607" i="6"/>
  <c r="H608" i="6"/>
  <c r="H609" i="6"/>
  <c r="H610" i="6"/>
  <c r="H611" i="6"/>
  <c r="H612" i="6"/>
  <c r="H613" i="6"/>
  <c r="H614" i="6"/>
  <c r="H615" i="6"/>
  <c r="H616" i="6"/>
  <c r="H617" i="6"/>
  <c r="M617" i="6" s="1"/>
  <c r="H618" i="6"/>
  <c r="H619" i="6"/>
  <c r="H620" i="6"/>
  <c r="H621" i="6"/>
  <c r="H622" i="6"/>
  <c r="H623" i="6"/>
  <c r="H624" i="6"/>
  <c r="H625" i="6"/>
  <c r="M625" i="6" s="1"/>
  <c r="H626" i="6"/>
  <c r="H627" i="6"/>
  <c r="H628" i="6"/>
  <c r="H629" i="6"/>
  <c r="M629" i="6" s="1"/>
  <c r="H630" i="6"/>
  <c r="H631" i="6"/>
  <c r="H632" i="6"/>
  <c r="H633" i="6"/>
  <c r="H634" i="6"/>
  <c r="H635" i="6"/>
  <c r="H636" i="6"/>
  <c r="H637" i="6"/>
  <c r="H638" i="6"/>
  <c r="H639" i="6"/>
  <c r="H640" i="6"/>
  <c r="H641" i="6"/>
  <c r="H642" i="6"/>
  <c r="H643" i="6"/>
  <c r="H644" i="6"/>
  <c r="H645" i="6"/>
  <c r="H646" i="6"/>
  <c r="H647" i="6"/>
  <c r="H648" i="6"/>
  <c r="H649" i="6"/>
  <c r="M649" i="6" s="1"/>
  <c r="H650" i="6"/>
  <c r="H651" i="6"/>
  <c r="H652" i="6"/>
  <c r="H653" i="6"/>
  <c r="H654" i="6"/>
  <c r="H655" i="6"/>
  <c r="H656" i="6"/>
  <c r="H657" i="6"/>
  <c r="M657" i="6" s="1"/>
  <c r="H658" i="6"/>
  <c r="H659" i="6"/>
  <c r="H660" i="6"/>
  <c r="H661" i="6"/>
  <c r="M661" i="6" s="1"/>
  <c r="H662" i="6"/>
  <c r="H663" i="6"/>
  <c r="H664" i="6"/>
  <c r="H665" i="6"/>
  <c r="H666" i="6"/>
  <c r="H667" i="6"/>
  <c r="H668" i="6"/>
  <c r="H669" i="6"/>
  <c r="H670" i="6"/>
  <c r="H671" i="6"/>
  <c r="H672" i="6"/>
  <c r="H673" i="6"/>
  <c r="H674" i="6"/>
  <c r="H675" i="6"/>
  <c r="H676" i="6"/>
  <c r="H677" i="6"/>
  <c r="H678" i="6"/>
  <c r="H679" i="6"/>
  <c r="H680" i="6"/>
  <c r="H681" i="6"/>
  <c r="M681" i="6" s="1"/>
  <c r="H682" i="6"/>
  <c r="H683" i="6"/>
  <c r="H684" i="6"/>
  <c r="H685" i="6"/>
  <c r="H686" i="6"/>
  <c r="H687" i="6"/>
  <c r="H688" i="6"/>
  <c r="H689" i="6"/>
  <c r="M689" i="6" s="1"/>
  <c r="H690" i="6"/>
  <c r="H691" i="6"/>
  <c r="H692" i="6"/>
  <c r="H693" i="6"/>
  <c r="H694" i="6"/>
  <c r="H695" i="6"/>
  <c r="H696" i="6"/>
  <c r="H697" i="6"/>
  <c r="H698" i="6"/>
  <c r="H699" i="6"/>
  <c r="H700" i="6"/>
  <c r="H701" i="6"/>
  <c r="H702" i="6"/>
  <c r="H703" i="6"/>
  <c r="H704" i="6"/>
  <c r="H705" i="6"/>
  <c r="H706" i="6"/>
  <c r="H707" i="6"/>
  <c r="H708" i="6"/>
  <c r="H709" i="6"/>
  <c r="H710" i="6"/>
  <c r="H711" i="6"/>
  <c r="H712" i="6"/>
  <c r="H713" i="6"/>
  <c r="M713" i="6" s="1"/>
  <c r="H714" i="6"/>
  <c r="H715" i="6"/>
  <c r="H716" i="6"/>
  <c r="H717" i="6"/>
  <c r="H718" i="6"/>
  <c r="H719" i="6"/>
  <c r="H720" i="6"/>
  <c r="H721" i="6"/>
  <c r="M721" i="6" s="1"/>
  <c r="H722" i="6"/>
  <c r="H723" i="6"/>
  <c r="H724" i="6"/>
  <c r="M724" i="6" s="1"/>
  <c r="H725" i="6"/>
  <c r="H726" i="6"/>
  <c r="H727" i="6"/>
  <c r="H728" i="6"/>
  <c r="H729" i="6"/>
  <c r="H730" i="6"/>
  <c r="H731" i="6"/>
  <c r="H732" i="6"/>
  <c r="H733" i="6"/>
  <c r="H734" i="6"/>
  <c r="H735" i="6"/>
  <c r="H736" i="6"/>
  <c r="M736" i="6" s="1"/>
  <c r="H737" i="6"/>
  <c r="M737" i="6" s="1"/>
  <c r="H738" i="6"/>
  <c r="H739" i="6"/>
  <c r="H740" i="6"/>
  <c r="M740" i="6" s="1"/>
  <c r="H741" i="6"/>
  <c r="H742" i="6"/>
  <c r="H743" i="6"/>
  <c r="H744" i="6"/>
  <c r="H745" i="6"/>
  <c r="H746" i="6"/>
  <c r="H747" i="6"/>
  <c r="H748" i="6"/>
  <c r="H749" i="6"/>
  <c r="H750" i="6"/>
  <c r="H751" i="6"/>
  <c r="H752" i="6"/>
  <c r="M752" i="6" s="1"/>
  <c r="H753" i="6"/>
  <c r="M753" i="6" s="1"/>
  <c r="H754" i="6"/>
  <c r="H755" i="6"/>
  <c r="H756" i="6"/>
  <c r="M756" i="6" s="1"/>
  <c r="H757" i="6"/>
  <c r="H758" i="6"/>
  <c r="H759" i="6"/>
  <c r="H760" i="6"/>
  <c r="H761" i="6"/>
  <c r="H762" i="6"/>
  <c r="H763" i="6"/>
  <c r="H764" i="6"/>
  <c r="H765" i="6"/>
  <c r="M765" i="6" s="1"/>
  <c r="H766" i="6"/>
  <c r="H767" i="6"/>
  <c r="H768" i="6"/>
  <c r="M768" i="6" s="1"/>
  <c r="H769" i="6"/>
  <c r="M769" i="6" s="1"/>
  <c r="H770" i="6"/>
  <c r="H771" i="6"/>
  <c r="H772" i="6"/>
  <c r="M772" i="6" s="1"/>
  <c r="H773" i="6"/>
  <c r="H774" i="6"/>
  <c r="H775" i="6"/>
  <c r="H776" i="6"/>
  <c r="H777" i="6"/>
  <c r="H778" i="6"/>
  <c r="H779" i="6"/>
  <c r="H780" i="6"/>
  <c r="H781" i="6"/>
  <c r="H782" i="6"/>
  <c r="H783" i="6"/>
  <c r="H784" i="6"/>
  <c r="M784" i="6" s="1"/>
  <c r="H785" i="6"/>
  <c r="M785" i="6" s="1"/>
  <c r="H786" i="6"/>
  <c r="H787" i="6"/>
  <c r="H788" i="6"/>
  <c r="M788" i="6" s="1"/>
  <c r="H789" i="6"/>
  <c r="H790" i="6"/>
  <c r="H791" i="6"/>
  <c r="H792" i="6"/>
  <c r="H793" i="6"/>
  <c r="H794" i="6"/>
  <c r="H795" i="6"/>
  <c r="H796" i="6"/>
  <c r="H797" i="6"/>
  <c r="H798" i="6"/>
  <c r="H799" i="6"/>
  <c r="H800" i="6"/>
  <c r="M800" i="6" s="1"/>
  <c r="H801" i="6"/>
  <c r="M801" i="6" s="1"/>
  <c r="H802" i="6"/>
  <c r="H803" i="6"/>
  <c r="H804" i="6"/>
  <c r="M804" i="6" s="1"/>
  <c r="H805" i="6"/>
  <c r="H806" i="6"/>
  <c r="H807" i="6"/>
  <c r="H808" i="6"/>
  <c r="H809" i="6"/>
  <c r="H810" i="6"/>
  <c r="H811" i="6"/>
  <c r="H812" i="6"/>
  <c r="H813" i="6"/>
  <c r="H814" i="6"/>
  <c r="H815" i="6"/>
  <c r="H816" i="6"/>
  <c r="M816" i="6" s="1"/>
  <c r="H817" i="6"/>
  <c r="M817" i="6" s="1"/>
  <c r="H818" i="6"/>
  <c r="H819" i="6"/>
  <c r="H820" i="6"/>
  <c r="M820" i="6" s="1"/>
  <c r="H821" i="6"/>
  <c r="H822" i="6"/>
  <c r="H823" i="6"/>
  <c r="H824" i="6"/>
  <c r="H825" i="6"/>
  <c r="H826" i="6"/>
  <c r="H827" i="6"/>
  <c r="H828" i="6"/>
  <c r="H829" i="6"/>
  <c r="H830" i="6"/>
  <c r="H831" i="6"/>
  <c r="H832" i="6"/>
  <c r="M832" i="6" s="1"/>
  <c r="H833" i="6"/>
  <c r="M833" i="6" s="1"/>
  <c r="H834" i="6"/>
  <c r="H835" i="6"/>
  <c r="H836" i="6"/>
  <c r="M836" i="6" s="1"/>
  <c r="H837" i="6"/>
  <c r="H838" i="6"/>
  <c r="H839" i="6"/>
  <c r="H840" i="6"/>
  <c r="H841" i="6"/>
  <c r="H842" i="6"/>
  <c r="H843" i="6"/>
  <c r="H844" i="6"/>
  <c r="H845" i="6"/>
  <c r="M845" i="6" s="1"/>
  <c r="H846" i="6"/>
  <c r="H847" i="6"/>
  <c r="H848" i="6"/>
  <c r="M848" i="6" s="1"/>
  <c r="H849" i="6"/>
  <c r="M849" i="6" s="1"/>
  <c r="H850" i="6"/>
  <c r="H851" i="6"/>
  <c r="H852" i="6"/>
  <c r="M852" i="6" s="1"/>
  <c r="H853" i="6"/>
  <c r="H854" i="6"/>
  <c r="H855" i="6"/>
  <c r="H856" i="6"/>
  <c r="H857" i="6"/>
  <c r="H858" i="6"/>
  <c r="H859" i="6"/>
  <c r="H860" i="6"/>
  <c r="H861" i="6"/>
  <c r="H862" i="6"/>
  <c r="H863" i="6"/>
  <c r="H864" i="6"/>
  <c r="M864" i="6" s="1"/>
  <c r="H865" i="6"/>
  <c r="M865" i="6" s="1"/>
  <c r="H866" i="6"/>
  <c r="H867" i="6"/>
  <c r="H868" i="6"/>
  <c r="M868" i="6" s="1"/>
  <c r="H869" i="6"/>
  <c r="H870" i="6"/>
  <c r="H871" i="6"/>
  <c r="H872" i="6"/>
  <c r="H873" i="6"/>
  <c r="H874" i="6"/>
  <c r="H875" i="6"/>
  <c r="H876" i="6"/>
  <c r="H877" i="6"/>
  <c r="H878" i="6"/>
  <c r="H879" i="6"/>
  <c r="H880" i="6"/>
  <c r="M880" i="6" s="1"/>
  <c r="H881" i="6"/>
  <c r="M881" i="6" s="1"/>
  <c r="H882" i="6"/>
  <c r="H883" i="6"/>
  <c r="H884" i="6"/>
  <c r="M884" i="6" s="1"/>
  <c r="H885" i="6"/>
  <c r="H886" i="6"/>
  <c r="H887" i="6"/>
  <c r="H888" i="6"/>
  <c r="H889" i="6"/>
  <c r="H890" i="6"/>
  <c r="H891" i="6"/>
  <c r="H892" i="6"/>
  <c r="H893" i="6"/>
  <c r="M893" i="6" s="1"/>
  <c r="H894" i="6"/>
  <c r="H895" i="6"/>
  <c r="H896" i="6"/>
  <c r="M896" i="6" s="1"/>
  <c r="H897" i="6"/>
  <c r="M897" i="6" s="1"/>
  <c r="H898" i="6"/>
  <c r="H899" i="6"/>
  <c r="H900" i="6"/>
  <c r="M900" i="6" s="1"/>
  <c r="H901" i="6"/>
  <c r="H902" i="6"/>
  <c r="H903" i="6"/>
  <c r="H904" i="6"/>
  <c r="H905" i="6"/>
  <c r="H906" i="6"/>
  <c r="H907" i="6"/>
  <c r="H908" i="6"/>
  <c r="H909" i="6"/>
  <c r="H910" i="6"/>
  <c r="H911" i="6"/>
  <c r="H912" i="6"/>
  <c r="M912" i="6" s="1"/>
  <c r="H913" i="6"/>
  <c r="M913" i="6" s="1"/>
  <c r="H914" i="6"/>
  <c r="H915" i="6"/>
  <c r="H916" i="6"/>
  <c r="M916" i="6" s="1"/>
  <c r="H917" i="6"/>
  <c r="H918" i="6"/>
  <c r="H919" i="6"/>
  <c r="H920" i="6"/>
  <c r="H921" i="6"/>
  <c r="H922" i="6"/>
  <c r="H923" i="6"/>
  <c r="H924" i="6"/>
  <c r="H925" i="6"/>
  <c r="M925" i="6" s="1"/>
  <c r="H926" i="6"/>
  <c r="H927" i="6"/>
  <c r="H928" i="6"/>
  <c r="M928" i="6" s="1"/>
  <c r="H929" i="6"/>
  <c r="M929" i="6" s="1"/>
  <c r="H930" i="6"/>
  <c r="H931" i="6"/>
  <c r="H932" i="6"/>
  <c r="M932" i="6" s="1"/>
  <c r="H933" i="6"/>
  <c r="H934" i="6"/>
  <c r="H935" i="6"/>
  <c r="H936" i="6"/>
  <c r="H937" i="6"/>
  <c r="H938" i="6"/>
  <c r="H939" i="6"/>
  <c r="H940" i="6"/>
  <c r="H941" i="6"/>
  <c r="H942" i="6"/>
  <c r="H943" i="6"/>
  <c r="H944" i="6"/>
  <c r="M944" i="6" s="1"/>
  <c r="H945" i="6"/>
  <c r="M945" i="6" s="1"/>
  <c r="H946" i="6"/>
  <c r="H947" i="6"/>
  <c r="H948" i="6"/>
  <c r="M948" i="6" s="1"/>
  <c r="H949" i="6"/>
  <c r="H950" i="6"/>
  <c r="H951" i="6"/>
  <c r="H952" i="6"/>
  <c r="H953" i="6"/>
  <c r="H954" i="6"/>
  <c r="H955" i="6"/>
  <c r="H956" i="6"/>
  <c r="H957" i="6"/>
  <c r="M957" i="6" s="1"/>
  <c r="H958" i="6"/>
  <c r="H959" i="6"/>
  <c r="H960" i="6"/>
  <c r="M960" i="6" s="1"/>
  <c r="H961" i="6"/>
  <c r="M961" i="6" s="1"/>
  <c r="H962" i="6"/>
  <c r="H963" i="6"/>
  <c r="H964" i="6"/>
  <c r="M964" i="6" s="1"/>
  <c r="H965" i="6"/>
  <c r="H966" i="6"/>
  <c r="H967" i="6"/>
  <c r="H968" i="6"/>
  <c r="H969" i="6"/>
  <c r="H970" i="6"/>
  <c r="H971" i="6"/>
  <c r="H972" i="6"/>
  <c r="H973" i="6"/>
  <c r="H974" i="6"/>
  <c r="H975" i="6"/>
  <c r="H976" i="6"/>
  <c r="M976" i="6" s="1"/>
  <c r="H977" i="6"/>
  <c r="M977" i="6" s="1"/>
  <c r="H978" i="6"/>
  <c r="H979" i="6"/>
  <c r="H980" i="6"/>
  <c r="M980" i="6" s="1"/>
  <c r="H981" i="6"/>
  <c r="H982" i="6"/>
  <c r="H983" i="6"/>
  <c r="H984" i="6"/>
  <c r="H985" i="6"/>
  <c r="H986" i="6"/>
  <c r="H987" i="6"/>
  <c r="H988" i="6"/>
  <c r="H989" i="6"/>
  <c r="M989" i="6" s="1"/>
  <c r="H990" i="6"/>
  <c r="H991" i="6"/>
  <c r="H992" i="6"/>
  <c r="M992" i="6" s="1"/>
  <c r="H993" i="6"/>
  <c r="M993" i="6" s="1"/>
  <c r="H994" i="6"/>
  <c r="H995" i="6"/>
  <c r="H996" i="6"/>
  <c r="M996" i="6" s="1"/>
  <c r="H997" i="6"/>
  <c r="H998" i="6"/>
  <c r="H999" i="6"/>
  <c r="H1000" i="6"/>
  <c r="H1001" i="6"/>
  <c r="H1002" i="6"/>
  <c r="H1003" i="6"/>
  <c r="H1004" i="6"/>
  <c r="H1005" i="6"/>
  <c r="H1006" i="6"/>
  <c r="H1007" i="6"/>
  <c r="H1008" i="6"/>
  <c r="M1008" i="6" s="1"/>
  <c r="H1009" i="6"/>
  <c r="M1009" i="6" s="1"/>
  <c r="H1010" i="6"/>
  <c r="H1011" i="6"/>
  <c r="H1012" i="6"/>
  <c r="M1012" i="6" s="1"/>
  <c r="H1013" i="6"/>
  <c r="H1014" i="6"/>
  <c r="H1015" i="6"/>
  <c r="H1016" i="6"/>
  <c r="H1017" i="6"/>
  <c r="H1018" i="6"/>
  <c r="H1019" i="6"/>
  <c r="H1020" i="6"/>
  <c r="H1021" i="6"/>
  <c r="M1021" i="6" s="1"/>
  <c r="H1022" i="6"/>
  <c r="H1023" i="6"/>
  <c r="H1024" i="6"/>
  <c r="M1024" i="6" s="1"/>
  <c r="H1025" i="6"/>
  <c r="M1025" i="6" s="1"/>
  <c r="H1026" i="6"/>
  <c r="H1027" i="6"/>
  <c r="H1028" i="6"/>
  <c r="M1028" i="6" s="1"/>
  <c r="H1029" i="6"/>
  <c r="H1030" i="6"/>
  <c r="H1031" i="6"/>
  <c r="H1032" i="6"/>
  <c r="H1033" i="6"/>
  <c r="H1034" i="6"/>
  <c r="H1035" i="6"/>
  <c r="H1036" i="6"/>
  <c r="H1037" i="6"/>
  <c r="M1037" i="6" s="1"/>
  <c r="H1038" i="6"/>
  <c r="H1039" i="6"/>
  <c r="H1040" i="6"/>
  <c r="M1040" i="6" s="1"/>
  <c r="H1041" i="6"/>
  <c r="M1041" i="6" s="1"/>
  <c r="H1042" i="6"/>
  <c r="H1043" i="6"/>
  <c r="H1044" i="6"/>
  <c r="M1044" i="6" s="1"/>
  <c r="H1045" i="6"/>
  <c r="H1046" i="6"/>
  <c r="H1047" i="6"/>
  <c r="H1048" i="6"/>
  <c r="H1049" i="6"/>
  <c r="H1050" i="6"/>
  <c r="H1051" i="6"/>
  <c r="H1052" i="6"/>
  <c r="H1053" i="6"/>
  <c r="H1054" i="6"/>
  <c r="H1055" i="6"/>
  <c r="H1056" i="6"/>
  <c r="M1056" i="6" s="1"/>
  <c r="H1057" i="6"/>
  <c r="M1057" i="6" s="1"/>
  <c r="H1058" i="6"/>
  <c r="H1059" i="6"/>
  <c r="H1060" i="6"/>
  <c r="M1060" i="6" s="1"/>
  <c r="H1061" i="6"/>
  <c r="H1062" i="6"/>
  <c r="H1063" i="6"/>
  <c r="H1064" i="6"/>
  <c r="H1065" i="6"/>
  <c r="H1066" i="6"/>
  <c r="H1067" i="6"/>
  <c r="H1068" i="6"/>
  <c r="H1069" i="6"/>
  <c r="M1069" i="6" s="1"/>
  <c r="H1070" i="6"/>
  <c r="H1071" i="6"/>
  <c r="H1072" i="6"/>
  <c r="M1072" i="6" s="1"/>
  <c r="H1073" i="6"/>
  <c r="M1073" i="6" s="1"/>
  <c r="H1074" i="6"/>
  <c r="H1075" i="6"/>
  <c r="H1076" i="6"/>
  <c r="M1076" i="6" s="1"/>
  <c r="H1077" i="6"/>
  <c r="H1078" i="6"/>
  <c r="H1079" i="6"/>
  <c r="H1080" i="6"/>
  <c r="H1081" i="6"/>
  <c r="H1082" i="6"/>
  <c r="H1083" i="6"/>
  <c r="H1084" i="6"/>
  <c r="H1085" i="6"/>
  <c r="H1086" i="6"/>
  <c r="H1087" i="6"/>
  <c r="H1088" i="6"/>
  <c r="M1088" i="6" s="1"/>
  <c r="H1089" i="6"/>
  <c r="M1089" i="6" s="1"/>
  <c r="H1090" i="6"/>
  <c r="H1091" i="6"/>
  <c r="H1092" i="6"/>
  <c r="M1092" i="6" s="1"/>
  <c r="H1093" i="6"/>
  <c r="H1094" i="6"/>
  <c r="H1095" i="6"/>
  <c r="H1096" i="6"/>
  <c r="H1097" i="6"/>
  <c r="H1098" i="6"/>
  <c r="H1099" i="6"/>
  <c r="H1100" i="6"/>
  <c r="H1101" i="6"/>
  <c r="H1102" i="6"/>
  <c r="H1103" i="6"/>
  <c r="H1104" i="6"/>
  <c r="M1104" i="6" s="1"/>
  <c r="H1105" i="6"/>
  <c r="M1105" i="6" s="1"/>
  <c r="H1106" i="6"/>
  <c r="H1107" i="6"/>
  <c r="H1108" i="6"/>
  <c r="M1108" i="6" s="1"/>
  <c r="H1109" i="6"/>
  <c r="H1110" i="6"/>
  <c r="H1111" i="6"/>
  <c r="H1112" i="6"/>
  <c r="H1113" i="6"/>
  <c r="H1114" i="6"/>
  <c r="H1115" i="6"/>
  <c r="H1116" i="6"/>
  <c r="H1117" i="6"/>
  <c r="H1118" i="6"/>
  <c r="H1119" i="6"/>
  <c r="H1120" i="6"/>
  <c r="M1120" i="6" s="1"/>
  <c r="H1121" i="6"/>
  <c r="M1121" i="6" s="1"/>
  <c r="H1122" i="6"/>
  <c r="H1123" i="6"/>
  <c r="H1124" i="6"/>
  <c r="M1124" i="6" s="1"/>
  <c r="H1125" i="6"/>
  <c r="H1126" i="6"/>
  <c r="H1127" i="6"/>
  <c r="H1128" i="6"/>
  <c r="H1129" i="6"/>
  <c r="H1130" i="6"/>
  <c r="H1131" i="6"/>
  <c r="H1132" i="6"/>
  <c r="H1133" i="6"/>
  <c r="H1134" i="6"/>
  <c r="H1135" i="6"/>
  <c r="H1136" i="6"/>
  <c r="M1136" i="6" s="1"/>
  <c r="H1137" i="6"/>
  <c r="M1137" i="6" s="1"/>
  <c r="H1138" i="6"/>
  <c r="H1139" i="6"/>
  <c r="H1140" i="6"/>
  <c r="M1140" i="6" s="1"/>
  <c r="H1141" i="6"/>
  <c r="H1142" i="6"/>
  <c r="H1143" i="6"/>
  <c r="H1144" i="6"/>
  <c r="H1145" i="6"/>
  <c r="H1146" i="6"/>
  <c r="H1147" i="6"/>
  <c r="H1148" i="6"/>
  <c r="H1149" i="6"/>
  <c r="H1150" i="6"/>
  <c r="H1151" i="6"/>
  <c r="H1152" i="6"/>
  <c r="M1152" i="6" s="1"/>
  <c r="H1153" i="6"/>
  <c r="M1153" i="6" s="1"/>
  <c r="H1154" i="6"/>
  <c r="H1155" i="6"/>
  <c r="H1156" i="6"/>
  <c r="M1156" i="6" s="1"/>
  <c r="H1157" i="6"/>
  <c r="H1158" i="6"/>
  <c r="H1159" i="6"/>
  <c r="H1160" i="6"/>
  <c r="H1161" i="6"/>
  <c r="H1162" i="6"/>
  <c r="H1163" i="6"/>
  <c r="H1164" i="6"/>
  <c r="H1165" i="6"/>
  <c r="H1166" i="6"/>
  <c r="H1167" i="6"/>
  <c r="H1168" i="6"/>
  <c r="M1168" i="6" s="1"/>
  <c r="H1169" i="6"/>
  <c r="M1169" i="6" s="1"/>
  <c r="H1170" i="6"/>
  <c r="H1171" i="6"/>
  <c r="H1172" i="6"/>
  <c r="M1172" i="6" s="1"/>
  <c r="H1173" i="6"/>
  <c r="H1174" i="6"/>
  <c r="H1175" i="6"/>
  <c r="H1176" i="6"/>
  <c r="H1177" i="6"/>
  <c r="H1178" i="6"/>
  <c r="H1179" i="6"/>
  <c r="H1180" i="6"/>
  <c r="H1181" i="6"/>
  <c r="H1182" i="6"/>
  <c r="H1183" i="6"/>
  <c r="H1184" i="6"/>
  <c r="M1184" i="6" s="1"/>
  <c r="H1185" i="6"/>
  <c r="M1185" i="6" s="1"/>
  <c r="H1186" i="6"/>
  <c r="H1187" i="6"/>
  <c r="H1188" i="6"/>
  <c r="M1188" i="6" s="1"/>
  <c r="H1189" i="6"/>
  <c r="H1190" i="6"/>
  <c r="H1191" i="6"/>
  <c r="H1192" i="6"/>
  <c r="H1193" i="6"/>
  <c r="H1194" i="6"/>
  <c r="H1195" i="6"/>
  <c r="H1196" i="6"/>
  <c r="H1197" i="6"/>
  <c r="H1198" i="6"/>
  <c r="H1199" i="6"/>
  <c r="H1200" i="6"/>
  <c r="M1200" i="6" s="1"/>
  <c r="H1201" i="6"/>
  <c r="M1201" i="6" s="1"/>
  <c r="H1202" i="6"/>
  <c r="H1203" i="6"/>
  <c r="H1204" i="6"/>
  <c r="M1204" i="6" s="1"/>
  <c r="H1205" i="6"/>
  <c r="H1206" i="6"/>
  <c r="H1207" i="6"/>
  <c r="H1208" i="6"/>
  <c r="H1209" i="6"/>
  <c r="H1210" i="6"/>
  <c r="H1211" i="6"/>
  <c r="H1212" i="6"/>
  <c r="H1213" i="6"/>
  <c r="M1213" i="6" s="1"/>
  <c r="H1214" i="6"/>
  <c r="H1215" i="6"/>
  <c r="M1215" i="6" s="1"/>
  <c r="H1216" i="6"/>
  <c r="H1217" i="6"/>
  <c r="H1218" i="6"/>
  <c r="H1219" i="6"/>
  <c r="H1220" i="6"/>
  <c r="H1221" i="6"/>
  <c r="H1222" i="6"/>
  <c r="H1223" i="6"/>
  <c r="M1223" i="6" s="1"/>
  <c r="H1224" i="6"/>
  <c r="M1224" i="6" s="1"/>
  <c r="H1225" i="6"/>
  <c r="M1225" i="6" s="1"/>
  <c r="H1226" i="6"/>
  <c r="H1227" i="6"/>
  <c r="H1228" i="6"/>
  <c r="H1229" i="6"/>
  <c r="H1230" i="6"/>
  <c r="H1231" i="6"/>
  <c r="M1231" i="6" s="1"/>
  <c r="H1232" i="6"/>
  <c r="M1232" i="6" s="1"/>
  <c r="H1233" i="6"/>
  <c r="M1233" i="6" s="1"/>
  <c r="H1234" i="6"/>
  <c r="H1235" i="6"/>
  <c r="M1235" i="6" s="1"/>
  <c r="H1236" i="6"/>
  <c r="M1236" i="6" s="1"/>
  <c r="H1237" i="6"/>
  <c r="H1238" i="6"/>
  <c r="H1239" i="6"/>
  <c r="H1240" i="6"/>
  <c r="H1241" i="6"/>
  <c r="H1242" i="6"/>
  <c r="H1243" i="6"/>
  <c r="H1244" i="6"/>
  <c r="H1245" i="6"/>
  <c r="M1245" i="6" s="1"/>
  <c r="H1246" i="6"/>
  <c r="H1247" i="6"/>
  <c r="M1247" i="6" s="1"/>
  <c r="H1248" i="6"/>
  <c r="H1249" i="6"/>
  <c r="H1250" i="6"/>
  <c r="H1251" i="6"/>
  <c r="H1252" i="6"/>
  <c r="H1253" i="6"/>
  <c r="H1254" i="6"/>
  <c r="H1255" i="6"/>
  <c r="M1255" i="6" s="1"/>
  <c r="H1256" i="6"/>
  <c r="M1256" i="6" s="1"/>
  <c r="H1257" i="6"/>
  <c r="M1257" i="6" s="1"/>
  <c r="H1258" i="6"/>
  <c r="H1259" i="6"/>
  <c r="H1260" i="6"/>
  <c r="H1261" i="6"/>
  <c r="H1262" i="6"/>
  <c r="H1263" i="6"/>
  <c r="M1263" i="6" s="1"/>
  <c r="H1264" i="6"/>
  <c r="M1264" i="6" s="1"/>
  <c r="H1265" i="6"/>
  <c r="M1265" i="6" s="1"/>
  <c r="H1266" i="6"/>
  <c r="H1267" i="6"/>
  <c r="M1267" i="6" s="1"/>
  <c r="H1268" i="6"/>
  <c r="M1268" i="6" s="1"/>
  <c r="H1269" i="6"/>
  <c r="H1270" i="6"/>
  <c r="H1271" i="6"/>
  <c r="H1272" i="6"/>
  <c r="H1273" i="6"/>
  <c r="H1274" i="6"/>
  <c r="H1275" i="6"/>
  <c r="H1276" i="6"/>
  <c r="H1277" i="6"/>
  <c r="M1277" i="6" s="1"/>
  <c r="H1278" i="6"/>
  <c r="H1279" i="6"/>
  <c r="M1279" i="6" s="1"/>
  <c r="H1280" i="6"/>
  <c r="H1281" i="6"/>
  <c r="H1282" i="6"/>
  <c r="H1283" i="6"/>
  <c r="H1284" i="6"/>
  <c r="H1285" i="6"/>
  <c r="H1286" i="6"/>
  <c r="H1287" i="6"/>
  <c r="M1287" i="6" s="1"/>
  <c r="H1288" i="6"/>
  <c r="M1288" i="6" s="1"/>
  <c r="H1289" i="6"/>
  <c r="M1289" i="6" s="1"/>
  <c r="H1290" i="6"/>
  <c r="H1291" i="6"/>
  <c r="H1292" i="6"/>
  <c r="H1293" i="6"/>
  <c r="H1294" i="6"/>
  <c r="H1295" i="6"/>
  <c r="M1295" i="6" s="1"/>
  <c r="H1296" i="6"/>
  <c r="M1296" i="6" s="1"/>
  <c r="H1297" i="6"/>
  <c r="M1297" i="6" s="1"/>
  <c r="H1298" i="6"/>
  <c r="H1299" i="6"/>
  <c r="M1299" i="6" s="1"/>
  <c r="H1300" i="6"/>
  <c r="M1300" i="6" s="1"/>
  <c r="H1301" i="6"/>
  <c r="H1302" i="6"/>
  <c r="H1303" i="6"/>
  <c r="H1304" i="6"/>
  <c r="H1305" i="6"/>
  <c r="H1306" i="6"/>
  <c r="H1307" i="6"/>
  <c r="H1308" i="6"/>
  <c r="H1309" i="6"/>
  <c r="M1309" i="6" s="1"/>
  <c r="H1310" i="6"/>
  <c r="H1311" i="6"/>
  <c r="M1311" i="6" s="1"/>
  <c r="H1312" i="6"/>
  <c r="H1313" i="6"/>
  <c r="H1314" i="6"/>
  <c r="H1315" i="6"/>
  <c r="H1316" i="6"/>
  <c r="H1317" i="6"/>
  <c r="H1318" i="6"/>
  <c r="H1319" i="6"/>
  <c r="M1319" i="6" s="1"/>
  <c r="H1320" i="6"/>
  <c r="M1320" i="6" s="1"/>
  <c r="H1321" i="6"/>
  <c r="M1321" i="6" s="1"/>
  <c r="H1322" i="6"/>
  <c r="H1323" i="6"/>
  <c r="H1324" i="6"/>
  <c r="H1325" i="6"/>
  <c r="H1326" i="6"/>
  <c r="H1327" i="6"/>
  <c r="M1327" i="6" s="1"/>
  <c r="H1328" i="6"/>
  <c r="M1328" i="6" s="1"/>
  <c r="H1329" i="6"/>
  <c r="M1329" i="6" s="1"/>
  <c r="H1330" i="6"/>
  <c r="H1331" i="6"/>
  <c r="M1331" i="6" s="1"/>
  <c r="H1332" i="6"/>
  <c r="M1332" i="6" s="1"/>
  <c r="H1333" i="6"/>
  <c r="H1334" i="6"/>
  <c r="H1335" i="6"/>
  <c r="H1336" i="6"/>
  <c r="H1337" i="6"/>
  <c r="H1338" i="6"/>
  <c r="H1339" i="6"/>
  <c r="H1340" i="6"/>
  <c r="H1341" i="6"/>
  <c r="H1342" i="6"/>
  <c r="H1343" i="6"/>
  <c r="M1343" i="6" s="1"/>
  <c r="H1344" i="6"/>
  <c r="H1345" i="6"/>
  <c r="H1346" i="6"/>
  <c r="H1347" i="6"/>
  <c r="H1348" i="6"/>
  <c r="H1349" i="6"/>
  <c r="H1350" i="6"/>
  <c r="H1351" i="6"/>
  <c r="M1351" i="6" s="1"/>
  <c r="H1352" i="6"/>
  <c r="M1352" i="6" s="1"/>
  <c r="H1353" i="6"/>
  <c r="M1353" i="6" s="1"/>
  <c r="H1354" i="6"/>
  <c r="H1355" i="6"/>
  <c r="H1356" i="6"/>
  <c r="H1357" i="6"/>
  <c r="H1358" i="6"/>
  <c r="H1359" i="6"/>
  <c r="M1359" i="6" s="1"/>
  <c r="H1360" i="6"/>
  <c r="M1360" i="6" s="1"/>
  <c r="H1361" i="6"/>
  <c r="M1361" i="6" s="1"/>
  <c r="H1362" i="6"/>
  <c r="H1363" i="6"/>
  <c r="M1363" i="6" s="1"/>
  <c r="H1364" i="6"/>
  <c r="M1364" i="6" s="1"/>
  <c r="H1365" i="6"/>
  <c r="H1366" i="6"/>
  <c r="H1367" i="6"/>
  <c r="H1368" i="6"/>
  <c r="H1369" i="6"/>
  <c r="H1370" i="6"/>
  <c r="H1371" i="6"/>
  <c r="H1372" i="6"/>
  <c r="H1373" i="6"/>
  <c r="M1373" i="6" s="1"/>
  <c r="H1374" i="6"/>
  <c r="H1375" i="6"/>
  <c r="M1375" i="6" s="1"/>
  <c r="H1376" i="6"/>
  <c r="H1377" i="6"/>
  <c r="H1378" i="6"/>
  <c r="H1379" i="6"/>
  <c r="H1380" i="6"/>
  <c r="H1381" i="6"/>
  <c r="M1381" i="6" s="1"/>
  <c r="H1382" i="6"/>
  <c r="H1383" i="6"/>
  <c r="M1383" i="6" s="1"/>
  <c r="H1384" i="6"/>
  <c r="M1384" i="6" s="1"/>
  <c r="H1385" i="6"/>
  <c r="M1385" i="6" s="1"/>
  <c r="H1386" i="6"/>
  <c r="H1387" i="6"/>
  <c r="H1388" i="6"/>
  <c r="H1389" i="6"/>
  <c r="H1390" i="6"/>
  <c r="H1391" i="6"/>
  <c r="M1391" i="6" s="1"/>
  <c r="H1392" i="6"/>
  <c r="M1392" i="6" s="1"/>
  <c r="H1393" i="6"/>
  <c r="M1393" i="6" s="1"/>
  <c r="H1394" i="6"/>
  <c r="H1395" i="6"/>
  <c r="M1395" i="6" s="1"/>
  <c r="H1396" i="6"/>
  <c r="M1396" i="6" s="1"/>
  <c r="H1397" i="6"/>
  <c r="H1398" i="6"/>
  <c r="H1399" i="6"/>
  <c r="H1400" i="6"/>
  <c r="H1401" i="6"/>
  <c r="H1402" i="6"/>
  <c r="H1403" i="6"/>
  <c r="H1404" i="6"/>
  <c r="H1405" i="6"/>
  <c r="M1405" i="6" s="1"/>
  <c r="H1406" i="6"/>
  <c r="H1407" i="6"/>
  <c r="M1407" i="6" s="1"/>
  <c r="H1408" i="6"/>
  <c r="H1409" i="6"/>
  <c r="H1410" i="6"/>
  <c r="H1411" i="6"/>
  <c r="H1412" i="6"/>
  <c r="H1413" i="6"/>
  <c r="H1414" i="6"/>
  <c r="H1415" i="6"/>
  <c r="M1415" i="6" s="1"/>
  <c r="H1416" i="6"/>
  <c r="M1416" i="6" s="1"/>
  <c r="H1417" i="6"/>
  <c r="M1417" i="6" s="1"/>
  <c r="H1418" i="6"/>
  <c r="H1419" i="6"/>
  <c r="H1420" i="6"/>
  <c r="H1421" i="6"/>
  <c r="M1421" i="6" s="1"/>
  <c r="H1422" i="6"/>
  <c r="M1422" i="6" s="1"/>
  <c r="H1423" i="6"/>
  <c r="H1424" i="6"/>
  <c r="M1424" i="6" s="1"/>
  <c r="H1425" i="6"/>
  <c r="M1425" i="6" s="1"/>
  <c r="H1426" i="6"/>
  <c r="H1427" i="6"/>
  <c r="H1428" i="6"/>
  <c r="H1429" i="6"/>
  <c r="H1430" i="6"/>
  <c r="M1430" i="6" s="1"/>
  <c r="H1431" i="6"/>
  <c r="H1432" i="6"/>
  <c r="M1432" i="6" s="1"/>
  <c r="H1433" i="6"/>
  <c r="M1433" i="6" s="1"/>
  <c r="H1434" i="6"/>
  <c r="H1435" i="6"/>
  <c r="H1436" i="6"/>
  <c r="H1437" i="6"/>
  <c r="H1438" i="6"/>
  <c r="H1439" i="6"/>
  <c r="H1440" i="6"/>
  <c r="M1440" i="6" s="1"/>
  <c r="H1441" i="6"/>
  <c r="M1441" i="6" s="1"/>
  <c r="H1442" i="6"/>
  <c r="H1443" i="6"/>
  <c r="H1444" i="6"/>
  <c r="H1445" i="6"/>
  <c r="H1446" i="6"/>
  <c r="H1447" i="6"/>
  <c r="H1448" i="6"/>
  <c r="M1448" i="6" s="1"/>
  <c r="H1449" i="6"/>
  <c r="M1449" i="6" s="1"/>
  <c r="H1450" i="6"/>
  <c r="H1451" i="6"/>
  <c r="H1452" i="6"/>
  <c r="H1453" i="6"/>
  <c r="H1454" i="6"/>
  <c r="H1455" i="6"/>
  <c r="H1456" i="6"/>
  <c r="M1456" i="6" s="1"/>
  <c r="H1457" i="6"/>
  <c r="M1457" i="6" s="1"/>
  <c r="H1458" i="6"/>
  <c r="H1459" i="6"/>
  <c r="H1460" i="6"/>
  <c r="H1461" i="6"/>
  <c r="H1462" i="6"/>
  <c r="H1463" i="6"/>
  <c r="H1464" i="6"/>
  <c r="M1464" i="6" s="1"/>
  <c r="H1465" i="6"/>
  <c r="M1465" i="6" s="1"/>
  <c r="H1466" i="6"/>
  <c r="H1467" i="6"/>
  <c r="H1468" i="6"/>
  <c r="H1469" i="6"/>
  <c r="H1470" i="6"/>
  <c r="H1471" i="6"/>
  <c r="H1472" i="6"/>
  <c r="M1472" i="6" s="1"/>
  <c r="H1473" i="6"/>
  <c r="M1473" i="6" s="1"/>
  <c r="H1474" i="6"/>
  <c r="H1475" i="6"/>
  <c r="H1476" i="6"/>
  <c r="H1477" i="6"/>
  <c r="H1478" i="6"/>
  <c r="H1479" i="6"/>
  <c r="H1480" i="6"/>
  <c r="M1480" i="6" s="1"/>
  <c r="H1481" i="6"/>
  <c r="M1481" i="6" s="1"/>
  <c r="H1482" i="6"/>
  <c r="H1483" i="6"/>
  <c r="H1484" i="6"/>
  <c r="H1485" i="6"/>
  <c r="H1486" i="6"/>
  <c r="H1487" i="6"/>
  <c r="H1488" i="6"/>
  <c r="M1488" i="6" s="1"/>
  <c r="H1489" i="6"/>
  <c r="M1489" i="6" s="1"/>
  <c r="H1490" i="6"/>
  <c r="H1491" i="6"/>
  <c r="H1492" i="6"/>
  <c r="H1493" i="6"/>
  <c r="H1494" i="6"/>
  <c r="H1495" i="6"/>
  <c r="H1496" i="6"/>
  <c r="M1496" i="6" s="1"/>
  <c r="H1497" i="6"/>
  <c r="M1497" i="6" s="1"/>
  <c r="H1498" i="6"/>
  <c r="H1499" i="6"/>
  <c r="H1500" i="6"/>
  <c r="H1501" i="6"/>
  <c r="H1" i="6"/>
  <c r="C8" i="3"/>
  <c r="D8" i="3"/>
  <c r="J15" i="3"/>
  <c r="J81" i="4"/>
  <c r="K81" i="4"/>
  <c r="L81" i="4"/>
  <c r="M81" i="4"/>
  <c r="J82" i="4"/>
  <c r="K82" i="4"/>
  <c r="L82" i="4"/>
  <c r="M82" i="4"/>
  <c r="J83" i="4"/>
  <c r="K83" i="4"/>
  <c r="L83" i="4"/>
  <c r="M83" i="4"/>
  <c r="J84" i="4"/>
  <c r="K84" i="4"/>
  <c r="L84" i="4"/>
  <c r="M84" i="4"/>
  <c r="J85" i="4"/>
  <c r="K85" i="4"/>
  <c r="L85" i="4"/>
  <c r="M85" i="4"/>
  <c r="J86" i="4"/>
  <c r="K86" i="4"/>
  <c r="L86" i="4"/>
  <c r="M86" i="4"/>
  <c r="J87" i="4"/>
  <c r="K87" i="4"/>
  <c r="L87" i="4"/>
  <c r="M87" i="4"/>
  <c r="J88" i="4"/>
  <c r="K88" i="4"/>
  <c r="L88" i="4"/>
  <c r="M88" i="4"/>
  <c r="J89" i="4"/>
  <c r="K89" i="4"/>
  <c r="L89" i="4"/>
  <c r="M89" i="4"/>
  <c r="J90" i="4"/>
  <c r="K90" i="4"/>
  <c r="L90" i="4"/>
  <c r="M90" i="4"/>
  <c r="J91" i="4"/>
  <c r="K91" i="4"/>
  <c r="L91" i="4"/>
  <c r="M91" i="4"/>
  <c r="J92" i="4"/>
  <c r="K92" i="4"/>
  <c r="L92" i="4"/>
  <c r="M92" i="4"/>
  <c r="J93" i="4"/>
  <c r="K93" i="4"/>
  <c r="L93" i="4"/>
  <c r="M93" i="4"/>
  <c r="J94" i="4"/>
  <c r="K94" i="4"/>
  <c r="L94" i="4"/>
  <c r="M94" i="4"/>
  <c r="J95" i="4"/>
  <c r="K95" i="4"/>
  <c r="L95" i="4"/>
  <c r="M95" i="4"/>
  <c r="J96" i="4"/>
  <c r="K96" i="4"/>
  <c r="L96" i="4"/>
  <c r="M96" i="4"/>
  <c r="J97" i="4"/>
  <c r="K97" i="4"/>
  <c r="L97" i="4"/>
  <c r="M97" i="4"/>
  <c r="J98" i="4"/>
  <c r="K98" i="4"/>
  <c r="L98" i="4"/>
  <c r="M98" i="4"/>
  <c r="K99" i="4"/>
  <c r="L99" i="4"/>
  <c r="M99" i="4"/>
  <c r="K80" i="4"/>
  <c r="L80" i="4"/>
  <c r="M80" i="4"/>
  <c r="J80" i="4"/>
  <c r="E81" i="4"/>
  <c r="E82" i="4"/>
  <c r="E83" i="4"/>
  <c r="E84" i="4"/>
  <c r="E85" i="4"/>
  <c r="E86" i="4"/>
  <c r="E87" i="4"/>
  <c r="E88" i="4"/>
  <c r="E89" i="4"/>
  <c r="E90" i="4"/>
  <c r="E91" i="4"/>
  <c r="E92" i="4"/>
  <c r="E93" i="4"/>
  <c r="E94" i="4"/>
  <c r="E95" i="4"/>
  <c r="E96" i="4"/>
  <c r="E97" i="4"/>
  <c r="E80" i="4"/>
  <c r="D81" i="4"/>
  <c r="D82" i="4"/>
  <c r="D83" i="4"/>
  <c r="D84" i="4"/>
  <c r="D85" i="4"/>
  <c r="D86" i="4"/>
  <c r="D87" i="4"/>
  <c r="D88" i="4"/>
  <c r="D89" i="4"/>
  <c r="D90" i="4"/>
  <c r="D91" i="4"/>
  <c r="D92" i="4"/>
  <c r="D93" i="4"/>
  <c r="D94" i="4"/>
  <c r="D95" i="4"/>
  <c r="D96" i="4"/>
  <c r="D97" i="4"/>
  <c r="D80" i="4"/>
  <c r="C80" i="4"/>
  <c r="C97" i="4"/>
  <c r="C81" i="4"/>
  <c r="C82" i="4"/>
  <c r="C83" i="4"/>
  <c r="C84" i="4"/>
  <c r="C85" i="4"/>
  <c r="C86" i="4"/>
  <c r="C87" i="4"/>
  <c r="C88" i="4"/>
  <c r="C89" i="4"/>
  <c r="C90" i="4"/>
  <c r="C91" i="4"/>
  <c r="C92" i="4"/>
  <c r="C93" i="4"/>
  <c r="C94" i="4"/>
  <c r="C95" i="4"/>
  <c r="C96" i="4"/>
  <c r="B96" i="4"/>
  <c r="B81" i="4"/>
  <c r="B82" i="4"/>
  <c r="B83" i="4"/>
  <c r="B84" i="4"/>
  <c r="B85" i="4"/>
  <c r="B86" i="4"/>
  <c r="B87" i="4"/>
  <c r="B88" i="4"/>
  <c r="B89" i="4"/>
  <c r="B90" i="4"/>
  <c r="B91" i="4"/>
  <c r="B92" i="4"/>
  <c r="B93" i="4"/>
  <c r="B94" i="4"/>
  <c r="B95" i="4"/>
  <c r="B80" i="4"/>
  <c r="K8" i="3"/>
  <c r="J8" i="3"/>
  <c r="K22" i="3"/>
  <c r="K21" i="3"/>
  <c r="K20" i="3"/>
  <c r="K43" i="3"/>
  <c r="K42" i="3"/>
  <c r="K41" i="3"/>
  <c r="D30" i="3"/>
  <c r="D29" i="3"/>
  <c r="D28" i="3"/>
  <c r="D72" i="3"/>
  <c r="D73" i="3"/>
  <c r="D71" i="3"/>
  <c r="L1479" i="6" l="1"/>
  <c r="N1479" i="6"/>
  <c r="M1479" i="6"/>
  <c r="L1431" i="6"/>
  <c r="N1431" i="6"/>
  <c r="M1431" i="6"/>
  <c r="L1455" i="6"/>
  <c r="N1455" i="6"/>
  <c r="M1455" i="6"/>
  <c r="L1447" i="6"/>
  <c r="N1447" i="6"/>
  <c r="M1447" i="6"/>
  <c r="L1439" i="6"/>
  <c r="N1439" i="6"/>
  <c r="M1439" i="6"/>
  <c r="L1463" i="6"/>
  <c r="N1463" i="6"/>
  <c r="M1463" i="6"/>
  <c r="L1495" i="6"/>
  <c r="N1495" i="6"/>
  <c r="M1495" i="6"/>
  <c r="L1487" i="6"/>
  <c r="N1487" i="6"/>
  <c r="M1487" i="6"/>
  <c r="L1471" i="6"/>
  <c r="N1471" i="6"/>
  <c r="M1471" i="6"/>
  <c r="L1423" i="6"/>
  <c r="N1423" i="6"/>
  <c r="L1342" i="6"/>
  <c r="N1342" i="6"/>
  <c r="M1342" i="6"/>
  <c r="L1270" i="6"/>
  <c r="N1270" i="6"/>
  <c r="M1270" i="6"/>
  <c r="L1174" i="6"/>
  <c r="N1174" i="6"/>
  <c r="M1174" i="6"/>
  <c r="L1086" i="6"/>
  <c r="N1086" i="6"/>
  <c r="M1086" i="6"/>
  <c r="L1022" i="6"/>
  <c r="N1022" i="6"/>
  <c r="M1022" i="6"/>
  <c r="L910" i="6"/>
  <c r="N910" i="6"/>
  <c r="M910" i="6"/>
  <c r="L814" i="6"/>
  <c r="N814" i="6"/>
  <c r="M814" i="6"/>
  <c r="L1461" i="6"/>
  <c r="N1461" i="6"/>
  <c r="L1437" i="6"/>
  <c r="N1437" i="6"/>
  <c r="L1365" i="6"/>
  <c r="N1365" i="6"/>
  <c r="L1341" i="6"/>
  <c r="N1341" i="6"/>
  <c r="L1293" i="6"/>
  <c r="N1293" i="6"/>
  <c r="L1253" i="6"/>
  <c r="N1253" i="6"/>
  <c r="L1181" i="6"/>
  <c r="N1181" i="6"/>
  <c r="L1133" i="6"/>
  <c r="N1133" i="6"/>
  <c r="L1117" i="6"/>
  <c r="N1117" i="6"/>
  <c r="L1085" i="6"/>
  <c r="N1085" i="6"/>
  <c r="L1061" i="6"/>
  <c r="N1061" i="6"/>
  <c r="L1005" i="6"/>
  <c r="N1005" i="6"/>
  <c r="L909" i="6"/>
  <c r="N909" i="6"/>
  <c r="L877" i="6"/>
  <c r="N877" i="6"/>
  <c r="L797" i="6"/>
  <c r="N797" i="6"/>
  <c r="L693" i="6"/>
  <c r="N693" i="6"/>
  <c r="L645" i="6"/>
  <c r="N645" i="6"/>
  <c r="L549" i="6"/>
  <c r="N549" i="6"/>
  <c r="L525" i="6"/>
  <c r="N525" i="6"/>
  <c r="L469" i="6"/>
  <c r="N469" i="6"/>
  <c r="L437" i="6"/>
  <c r="N437" i="6"/>
  <c r="L429" i="6"/>
  <c r="N429" i="6"/>
  <c r="M429" i="6"/>
  <c r="L389" i="6"/>
  <c r="N389" i="6"/>
  <c r="L373" i="6"/>
  <c r="N373" i="6"/>
  <c r="L365" i="6"/>
  <c r="N365" i="6"/>
  <c r="M365" i="6"/>
  <c r="L357" i="6"/>
  <c r="N357" i="6"/>
  <c r="L349" i="6"/>
  <c r="N349" i="6"/>
  <c r="M349" i="6"/>
  <c r="L341" i="6"/>
  <c r="N341" i="6"/>
  <c r="L333" i="6"/>
  <c r="N333" i="6"/>
  <c r="M333" i="6"/>
  <c r="L325" i="6"/>
  <c r="N325" i="6"/>
  <c r="L317" i="6"/>
  <c r="N317" i="6"/>
  <c r="M317" i="6"/>
  <c r="L309" i="6"/>
  <c r="N309" i="6"/>
  <c r="L301" i="6"/>
  <c r="N301" i="6"/>
  <c r="M301" i="6"/>
  <c r="L293" i="6"/>
  <c r="N293" i="6"/>
  <c r="L285" i="6"/>
  <c r="N285" i="6"/>
  <c r="M285" i="6"/>
  <c r="L277" i="6"/>
  <c r="N277" i="6"/>
  <c r="L269" i="6"/>
  <c r="N269" i="6"/>
  <c r="M269" i="6"/>
  <c r="L261" i="6"/>
  <c r="N261" i="6"/>
  <c r="M261" i="6"/>
  <c r="L253" i="6"/>
  <c r="N253" i="6"/>
  <c r="M253" i="6"/>
  <c r="L245" i="6"/>
  <c r="N245" i="6"/>
  <c r="L237" i="6"/>
  <c r="N237" i="6"/>
  <c r="M237" i="6"/>
  <c r="L229" i="6"/>
  <c r="N229" i="6"/>
  <c r="M229" i="6"/>
  <c r="L221" i="6"/>
  <c r="N221" i="6"/>
  <c r="M221" i="6"/>
  <c r="L213" i="6"/>
  <c r="N213" i="6"/>
  <c r="L205" i="6"/>
  <c r="N205" i="6"/>
  <c r="M205" i="6"/>
  <c r="L197" i="6"/>
  <c r="N197" i="6"/>
  <c r="M197" i="6"/>
  <c r="L189" i="6"/>
  <c r="N189" i="6"/>
  <c r="M189" i="6"/>
  <c r="L181" i="6"/>
  <c r="N181" i="6"/>
  <c r="M181" i="6"/>
  <c r="L173" i="6"/>
  <c r="N173" i="6"/>
  <c r="M173" i="6"/>
  <c r="L165" i="6"/>
  <c r="N165" i="6"/>
  <c r="M165" i="6"/>
  <c r="L157" i="6"/>
  <c r="N157" i="6"/>
  <c r="M157" i="6"/>
  <c r="L149" i="6"/>
  <c r="N149" i="6"/>
  <c r="M149" i="6"/>
  <c r="L141" i="6"/>
  <c r="N141" i="6"/>
  <c r="M141" i="6"/>
  <c r="L133" i="6"/>
  <c r="N133" i="6"/>
  <c r="M133" i="6"/>
  <c r="L125" i="6"/>
  <c r="N125" i="6"/>
  <c r="M125" i="6"/>
  <c r="L117" i="6"/>
  <c r="N117" i="6"/>
  <c r="M117" i="6"/>
  <c r="L109" i="6"/>
  <c r="N109" i="6"/>
  <c r="M109" i="6"/>
  <c r="L101" i="6"/>
  <c r="N101" i="6"/>
  <c r="M101" i="6"/>
  <c r="L93" i="6"/>
  <c r="N93" i="6"/>
  <c r="M93" i="6"/>
  <c r="L85" i="6"/>
  <c r="N85" i="6"/>
  <c r="M85" i="6"/>
  <c r="L77" i="6"/>
  <c r="N77" i="6"/>
  <c r="M77" i="6"/>
  <c r="L69" i="6"/>
  <c r="N69" i="6"/>
  <c r="M69" i="6"/>
  <c r="L61" i="6"/>
  <c r="N61" i="6"/>
  <c r="M61" i="6"/>
  <c r="L53" i="6"/>
  <c r="N53" i="6"/>
  <c r="M53" i="6"/>
  <c r="L45" i="6"/>
  <c r="N45" i="6"/>
  <c r="M45" i="6"/>
  <c r="L37" i="6"/>
  <c r="N37" i="6"/>
  <c r="M37" i="6"/>
  <c r="L29" i="6"/>
  <c r="N29" i="6"/>
  <c r="M29" i="6"/>
  <c r="L21" i="6"/>
  <c r="N21" i="6"/>
  <c r="M21" i="6"/>
  <c r="L13" i="6"/>
  <c r="N13" i="6"/>
  <c r="M13" i="6"/>
  <c r="L5" i="6"/>
  <c r="N5" i="6"/>
  <c r="M5" i="6"/>
  <c r="M693" i="6"/>
  <c r="M469" i="6"/>
  <c r="M437" i="6"/>
  <c r="M309" i="6"/>
  <c r="L1478" i="6"/>
  <c r="N1478" i="6"/>
  <c r="L1454" i="6"/>
  <c r="N1454" i="6"/>
  <c r="L1406" i="6"/>
  <c r="N1406" i="6"/>
  <c r="M1406" i="6"/>
  <c r="L1390" i="6"/>
  <c r="N1390" i="6"/>
  <c r="M1390" i="6"/>
  <c r="L1334" i="6"/>
  <c r="N1334" i="6"/>
  <c r="M1334" i="6"/>
  <c r="L1278" i="6"/>
  <c r="N1278" i="6"/>
  <c r="M1278" i="6"/>
  <c r="L1254" i="6"/>
  <c r="N1254" i="6"/>
  <c r="M1254" i="6"/>
  <c r="L1182" i="6"/>
  <c r="N1182" i="6"/>
  <c r="M1182" i="6"/>
  <c r="L1150" i="6"/>
  <c r="N1150" i="6"/>
  <c r="M1150" i="6"/>
  <c r="L1126" i="6"/>
  <c r="N1126" i="6"/>
  <c r="M1126" i="6"/>
  <c r="L1094" i="6"/>
  <c r="M1094" i="6"/>
  <c r="N1094" i="6"/>
  <c r="L1070" i="6"/>
  <c r="N1070" i="6"/>
  <c r="M1070" i="6"/>
  <c r="L966" i="6"/>
  <c r="N966" i="6"/>
  <c r="M966" i="6"/>
  <c r="L950" i="6"/>
  <c r="N950" i="6"/>
  <c r="M950" i="6"/>
  <c r="L798" i="6"/>
  <c r="N798" i="6"/>
  <c r="M798" i="6"/>
  <c r="L1429" i="6"/>
  <c r="N1429" i="6"/>
  <c r="L1317" i="6"/>
  <c r="N1317" i="6"/>
  <c r="L1285" i="6"/>
  <c r="N1285" i="6"/>
  <c r="L1221" i="6"/>
  <c r="N1221" i="6"/>
  <c r="L1149" i="6"/>
  <c r="N1149" i="6"/>
  <c r="L1101" i="6"/>
  <c r="N1101" i="6"/>
  <c r="L1045" i="6"/>
  <c r="N1045" i="6"/>
  <c r="L941" i="6"/>
  <c r="N941" i="6"/>
  <c r="L901" i="6"/>
  <c r="N901" i="6"/>
  <c r="L861" i="6"/>
  <c r="N861" i="6"/>
  <c r="L773" i="6"/>
  <c r="N773" i="6"/>
  <c r="L757" i="6"/>
  <c r="N757" i="6"/>
  <c r="L725" i="6"/>
  <c r="N725" i="6"/>
  <c r="L621" i="6"/>
  <c r="N621" i="6"/>
  <c r="L533" i="6"/>
  <c r="N533" i="6"/>
  <c r="L501" i="6"/>
  <c r="N501" i="6"/>
  <c r="L461" i="6"/>
  <c r="N461" i="6"/>
  <c r="L445" i="6"/>
  <c r="N445" i="6"/>
  <c r="L397" i="6"/>
  <c r="N397" i="6"/>
  <c r="M397" i="6"/>
  <c r="L1500" i="6"/>
  <c r="N1500" i="6"/>
  <c r="L1492" i="6"/>
  <c r="N1492" i="6"/>
  <c r="L1484" i="6"/>
  <c r="N1484" i="6"/>
  <c r="L1476" i="6"/>
  <c r="N1476" i="6"/>
  <c r="L1468" i="6"/>
  <c r="N1468" i="6"/>
  <c r="L1452" i="6"/>
  <c r="N1452" i="6"/>
  <c r="L1404" i="6"/>
  <c r="N1404" i="6"/>
  <c r="L1388" i="6"/>
  <c r="N1388" i="6"/>
  <c r="L1372" i="6"/>
  <c r="N1372" i="6"/>
  <c r="L1364" i="6"/>
  <c r="N1364" i="6"/>
  <c r="L1340" i="6"/>
  <c r="N1340" i="6"/>
  <c r="L1332" i="6"/>
  <c r="N1332" i="6"/>
  <c r="L1300" i="6"/>
  <c r="N1300" i="6"/>
  <c r="L1276" i="6"/>
  <c r="N1276" i="6"/>
  <c r="L1268" i="6"/>
  <c r="N1268" i="6"/>
  <c r="L1244" i="6"/>
  <c r="N1244" i="6"/>
  <c r="L1228" i="6"/>
  <c r="N1228" i="6"/>
  <c r="L1212" i="6"/>
  <c r="N1212" i="6"/>
  <c r="L1204" i="6"/>
  <c r="N1204" i="6"/>
  <c r="L1180" i="6"/>
  <c r="N1180" i="6"/>
  <c r="L1164" i="6"/>
  <c r="N1164" i="6"/>
  <c r="L1140" i="6"/>
  <c r="N1140" i="6"/>
  <c r="L1108" i="6"/>
  <c r="N1108" i="6"/>
  <c r="L1100" i="6"/>
  <c r="N1100" i="6"/>
  <c r="L1084" i="6"/>
  <c r="N1084" i="6"/>
  <c r="L1076" i="6"/>
  <c r="N1076" i="6"/>
  <c r="L1044" i="6"/>
  <c r="N1044" i="6"/>
  <c r="L1020" i="6"/>
  <c r="N1020" i="6"/>
  <c r="L1004" i="6"/>
  <c r="N1004" i="6"/>
  <c r="L996" i="6"/>
  <c r="N996" i="6"/>
  <c r="L964" i="6"/>
  <c r="N964" i="6"/>
  <c r="L956" i="6"/>
  <c r="N956" i="6"/>
  <c r="L940" i="6"/>
  <c r="N940" i="6"/>
  <c r="L924" i="6"/>
  <c r="N924" i="6"/>
  <c r="L900" i="6"/>
  <c r="N900" i="6"/>
  <c r="L892" i="6"/>
  <c r="N892" i="6"/>
  <c r="L876" i="6"/>
  <c r="N876" i="6"/>
  <c r="L860" i="6"/>
  <c r="N860" i="6"/>
  <c r="L836" i="6"/>
  <c r="N836" i="6"/>
  <c r="L812" i="6"/>
  <c r="N812" i="6"/>
  <c r="L796" i="6"/>
  <c r="N796" i="6"/>
  <c r="L788" i="6"/>
  <c r="N788" i="6"/>
  <c r="L780" i="6"/>
  <c r="N780" i="6"/>
  <c r="L772" i="6"/>
  <c r="N772" i="6"/>
  <c r="L764" i="6"/>
  <c r="N764" i="6"/>
  <c r="L756" i="6"/>
  <c r="N756" i="6"/>
  <c r="L748" i="6"/>
  <c r="N748" i="6"/>
  <c r="L740" i="6"/>
  <c r="N740" i="6"/>
  <c r="L732" i="6"/>
  <c r="N732" i="6"/>
  <c r="L724" i="6"/>
  <c r="N724" i="6"/>
  <c r="L716" i="6"/>
  <c r="N716" i="6"/>
  <c r="M716" i="6"/>
  <c r="L708" i="6"/>
  <c r="N708" i="6"/>
  <c r="M708" i="6"/>
  <c r="L700" i="6"/>
  <c r="N700" i="6"/>
  <c r="M700" i="6"/>
  <c r="L692" i="6"/>
  <c r="N692" i="6"/>
  <c r="M692" i="6"/>
  <c r="L684" i="6"/>
  <c r="N684" i="6"/>
  <c r="M684" i="6"/>
  <c r="L676" i="6"/>
  <c r="N676" i="6"/>
  <c r="M676" i="6"/>
  <c r="L668" i="6"/>
  <c r="N668" i="6"/>
  <c r="M668" i="6"/>
  <c r="L660" i="6"/>
  <c r="N660" i="6"/>
  <c r="M660" i="6"/>
  <c r="L652" i="6"/>
  <c r="N652" i="6"/>
  <c r="M652" i="6"/>
  <c r="L644" i="6"/>
  <c r="N644" i="6"/>
  <c r="M644" i="6"/>
  <c r="L636" i="6"/>
  <c r="N636" i="6"/>
  <c r="M636" i="6"/>
  <c r="L628" i="6"/>
  <c r="N628" i="6"/>
  <c r="M628" i="6"/>
  <c r="L620" i="6"/>
  <c r="N620" i="6"/>
  <c r="M620" i="6"/>
  <c r="L612" i="6"/>
  <c r="N612" i="6"/>
  <c r="M612" i="6"/>
  <c r="L604" i="6"/>
  <c r="N604" i="6"/>
  <c r="M604" i="6"/>
  <c r="L596" i="6"/>
  <c r="N596" i="6"/>
  <c r="M596" i="6"/>
  <c r="L588" i="6"/>
  <c r="N588" i="6"/>
  <c r="M588" i="6"/>
  <c r="L580" i="6"/>
  <c r="N580" i="6"/>
  <c r="M580" i="6"/>
  <c r="L572" i="6"/>
  <c r="N572" i="6"/>
  <c r="M572" i="6"/>
  <c r="L564" i="6"/>
  <c r="N564" i="6"/>
  <c r="M564" i="6"/>
  <c r="L556" i="6"/>
  <c r="N556" i="6"/>
  <c r="M556" i="6"/>
  <c r="L548" i="6"/>
  <c r="N548" i="6"/>
  <c r="M548" i="6"/>
  <c r="L540" i="6"/>
  <c r="N540" i="6"/>
  <c r="M540" i="6"/>
  <c r="L532" i="6"/>
  <c r="N532" i="6"/>
  <c r="M532" i="6"/>
  <c r="L524" i="6"/>
  <c r="N524" i="6"/>
  <c r="M524" i="6"/>
  <c r="L516" i="6"/>
  <c r="N516" i="6"/>
  <c r="M516" i="6"/>
  <c r="L508" i="6"/>
  <c r="N508" i="6"/>
  <c r="M508" i="6"/>
  <c r="L500" i="6"/>
  <c r="N500" i="6"/>
  <c r="M500" i="6"/>
  <c r="L492" i="6"/>
  <c r="N492" i="6"/>
  <c r="M492" i="6"/>
  <c r="L484" i="6"/>
  <c r="N484" i="6"/>
  <c r="M484" i="6"/>
  <c r="L476" i="6"/>
  <c r="N476" i="6"/>
  <c r="M476" i="6"/>
  <c r="L468" i="6"/>
  <c r="N468" i="6"/>
  <c r="M468" i="6"/>
  <c r="L460" i="6"/>
  <c r="N460" i="6"/>
  <c r="M460" i="6"/>
  <c r="L452" i="6"/>
  <c r="N452" i="6"/>
  <c r="M452" i="6"/>
  <c r="L444" i="6"/>
  <c r="N444" i="6"/>
  <c r="M444" i="6"/>
  <c r="L436" i="6"/>
  <c r="N436" i="6"/>
  <c r="M436" i="6"/>
  <c r="L428" i="6"/>
  <c r="N428" i="6"/>
  <c r="M428" i="6"/>
  <c r="L420" i="6"/>
  <c r="N420" i="6"/>
  <c r="M420" i="6"/>
  <c r="L412" i="6"/>
  <c r="N412" i="6"/>
  <c r="M412" i="6"/>
  <c r="L404" i="6"/>
  <c r="N404" i="6"/>
  <c r="M404" i="6"/>
  <c r="L396" i="6"/>
  <c r="N396" i="6"/>
  <c r="M396" i="6"/>
  <c r="L388" i="6"/>
  <c r="N388" i="6"/>
  <c r="M388" i="6"/>
  <c r="L380" i="6"/>
  <c r="N380" i="6"/>
  <c r="M380" i="6"/>
  <c r="L372" i="6"/>
  <c r="N372" i="6"/>
  <c r="M372" i="6"/>
  <c r="L364" i="6"/>
  <c r="N364" i="6"/>
  <c r="M364" i="6"/>
  <c r="L356" i="6"/>
  <c r="N356" i="6"/>
  <c r="M356" i="6"/>
  <c r="L348" i="6"/>
  <c r="N348" i="6"/>
  <c r="M348" i="6"/>
  <c r="L340" i="6"/>
  <c r="N340" i="6"/>
  <c r="M340" i="6"/>
  <c r="L332" i="6"/>
  <c r="N332" i="6"/>
  <c r="M332" i="6"/>
  <c r="L324" i="6"/>
  <c r="N324" i="6"/>
  <c r="M324" i="6"/>
  <c r="L316" i="6"/>
  <c r="N316" i="6"/>
  <c r="M316" i="6"/>
  <c r="L308" i="6"/>
  <c r="N308" i="6"/>
  <c r="M308" i="6"/>
  <c r="L300" i="6"/>
  <c r="N300" i="6"/>
  <c r="M300" i="6"/>
  <c r="L292" i="6"/>
  <c r="N292" i="6"/>
  <c r="M292" i="6"/>
  <c r="L284" i="6"/>
  <c r="N284" i="6"/>
  <c r="M284" i="6"/>
  <c r="L276" i="6"/>
  <c r="N276" i="6"/>
  <c r="M276" i="6"/>
  <c r="L268" i="6"/>
  <c r="N268" i="6"/>
  <c r="M268" i="6"/>
  <c r="L260" i="6"/>
  <c r="N260" i="6"/>
  <c r="M260" i="6"/>
  <c r="L252" i="6"/>
  <c r="N252" i="6"/>
  <c r="M252" i="6"/>
  <c r="L244" i="6"/>
  <c r="N244" i="6"/>
  <c r="M244" i="6"/>
  <c r="L236" i="6"/>
  <c r="N236" i="6"/>
  <c r="M236" i="6"/>
  <c r="L228" i="6"/>
  <c r="N228" i="6"/>
  <c r="M228" i="6"/>
  <c r="L220" i="6"/>
  <c r="N220" i="6"/>
  <c r="M220" i="6"/>
  <c r="L212" i="6"/>
  <c r="N212" i="6"/>
  <c r="M212" i="6"/>
  <c r="L204" i="6"/>
  <c r="N204" i="6"/>
  <c r="M204" i="6"/>
  <c r="L196" i="6"/>
  <c r="N196" i="6"/>
  <c r="M196" i="6"/>
  <c r="L188" i="6"/>
  <c r="N188" i="6"/>
  <c r="M188" i="6"/>
  <c r="L180" i="6"/>
  <c r="N180" i="6"/>
  <c r="M180" i="6"/>
  <c r="L172" i="6"/>
  <c r="N172" i="6"/>
  <c r="M172" i="6"/>
  <c r="L164" i="6"/>
  <c r="N164" i="6"/>
  <c r="M164" i="6"/>
  <c r="L156" i="6"/>
  <c r="N156" i="6"/>
  <c r="M156" i="6"/>
  <c r="L148" i="6"/>
  <c r="N148" i="6"/>
  <c r="M148" i="6"/>
  <c r="L140" i="6"/>
  <c r="N140" i="6"/>
  <c r="M140" i="6"/>
  <c r="L132" i="6"/>
  <c r="N132" i="6"/>
  <c r="M132" i="6"/>
  <c r="L124" i="6"/>
  <c r="N124" i="6"/>
  <c r="M124" i="6"/>
  <c r="L116" i="6"/>
  <c r="N116" i="6"/>
  <c r="M116" i="6"/>
  <c r="L108" i="6"/>
  <c r="N108" i="6"/>
  <c r="M108" i="6"/>
  <c r="L100" i="6"/>
  <c r="N100" i="6"/>
  <c r="M100" i="6"/>
  <c r="L92" i="6"/>
  <c r="N92" i="6"/>
  <c r="M92" i="6"/>
  <c r="L84" i="6"/>
  <c r="N84" i="6"/>
  <c r="M84" i="6"/>
  <c r="L76" i="6"/>
  <c r="N76" i="6"/>
  <c r="M76" i="6"/>
  <c r="L68" i="6"/>
  <c r="N68" i="6"/>
  <c r="M68" i="6"/>
  <c r="L60" i="6"/>
  <c r="N60" i="6"/>
  <c r="M60" i="6"/>
  <c r="L52" i="6"/>
  <c r="N52" i="6"/>
  <c r="M52" i="6"/>
  <c r="L44" i="6"/>
  <c r="N44" i="6"/>
  <c r="M44" i="6"/>
  <c r="L36" i="6"/>
  <c r="N36" i="6"/>
  <c r="M36" i="6"/>
  <c r="L28" i="6"/>
  <c r="N28" i="6"/>
  <c r="M28" i="6"/>
  <c r="L20" i="6"/>
  <c r="N20" i="6"/>
  <c r="M20" i="6"/>
  <c r="L12" i="6"/>
  <c r="N12" i="6"/>
  <c r="M12" i="6"/>
  <c r="L4" i="6"/>
  <c r="N4" i="6"/>
  <c r="M4" i="6"/>
  <c r="M1341" i="6"/>
  <c r="M389" i="6"/>
  <c r="L1407" i="6"/>
  <c r="N1407" i="6"/>
  <c r="L1494" i="6"/>
  <c r="N1494" i="6"/>
  <c r="L1470" i="6"/>
  <c r="N1470" i="6"/>
  <c r="L1462" i="6"/>
  <c r="N1462" i="6"/>
  <c r="L1414" i="6"/>
  <c r="M1414" i="6"/>
  <c r="N1414" i="6"/>
  <c r="L1310" i="6"/>
  <c r="N1310" i="6"/>
  <c r="M1310" i="6"/>
  <c r="L1302" i="6"/>
  <c r="N1302" i="6"/>
  <c r="M1302" i="6"/>
  <c r="L1214" i="6"/>
  <c r="N1214" i="6"/>
  <c r="M1214" i="6"/>
  <c r="L1134" i="6"/>
  <c r="N1134" i="6"/>
  <c r="M1134" i="6"/>
  <c r="L1078" i="6"/>
  <c r="N1078" i="6"/>
  <c r="M1078" i="6"/>
  <c r="L1006" i="6"/>
  <c r="N1006" i="6"/>
  <c r="M1006" i="6"/>
  <c r="L926" i="6"/>
  <c r="N926" i="6"/>
  <c r="M926" i="6"/>
  <c r="L894" i="6"/>
  <c r="N894" i="6"/>
  <c r="M894" i="6"/>
  <c r="L886" i="6"/>
  <c r="N886" i="6"/>
  <c r="M886" i="6"/>
  <c r="L854" i="6"/>
  <c r="N854" i="6"/>
  <c r="M854" i="6"/>
  <c r="L806" i="6"/>
  <c r="N806" i="6"/>
  <c r="M806" i="6"/>
  <c r="L790" i="6"/>
  <c r="N790" i="6"/>
  <c r="M790" i="6"/>
  <c r="L742" i="6"/>
  <c r="N742" i="6"/>
  <c r="M742" i="6"/>
  <c r="L734" i="6"/>
  <c r="N734" i="6"/>
  <c r="M734" i="6"/>
  <c r="L1493" i="6"/>
  <c r="N1493" i="6"/>
  <c r="L1485" i="6"/>
  <c r="N1485" i="6"/>
  <c r="L1453" i="6"/>
  <c r="N1453" i="6"/>
  <c r="L1389" i="6"/>
  <c r="N1389" i="6"/>
  <c r="L1373" i="6"/>
  <c r="N1373" i="6"/>
  <c r="L1349" i="6"/>
  <c r="N1349" i="6"/>
  <c r="L1301" i="6"/>
  <c r="N1301" i="6"/>
  <c r="L1277" i="6"/>
  <c r="N1277" i="6"/>
  <c r="L1229" i="6"/>
  <c r="N1229" i="6"/>
  <c r="L1173" i="6"/>
  <c r="N1173" i="6"/>
  <c r="L1141" i="6"/>
  <c r="N1141" i="6"/>
  <c r="L1053" i="6"/>
  <c r="N1053" i="6"/>
  <c r="L949" i="6"/>
  <c r="N949" i="6"/>
  <c r="L917" i="6"/>
  <c r="N917" i="6"/>
  <c r="L853" i="6"/>
  <c r="N853" i="6"/>
  <c r="L829" i="6"/>
  <c r="N829" i="6"/>
  <c r="L789" i="6"/>
  <c r="N789" i="6"/>
  <c r="L749" i="6"/>
  <c r="N749" i="6"/>
  <c r="L733" i="6"/>
  <c r="N733" i="6"/>
  <c r="L717" i="6"/>
  <c r="N717" i="6"/>
  <c r="L709" i="6"/>
  <c r="N709" i="6"/>
  <c r="L685" i="6"/>
  <c r="N685" i="6"/>
  <c r="L669" i="6"/>
  <c r="N669" i="6"/>
  <c r="L653" i="6"/>
  <c r="N653" i="6"/>
  <c r="L613" i="6"/>
  <c r="N613" i="6"/>
  <c r="L565" i="6"/>
  <c r="N565" i="6"/>
  <c r="L557" i="6"/>
  <c r="N557" i="6"/>
  <c r="L485" i="6"/>
  <c r="N485" i="6"/>
  <c r="L453" i="6"/>
  <c r="N453" i="6"/>
  <c r="L421" i="6"/>
  <c r="N421" i="6"/>
  <c r="L413" i="6"/>
  <c r="N413" i="6"/>
  <c r="M413" i="6"/>
  <c r="L405" i="6"/>
  <c r="N405" i="6"/>
  <c r="L381" i="6"/>
  <c r="N381" i="6"/>
  <c r="M381" i="6"/>
  <c r="L1460" i="6"/>
  <c r="N1460" i="6"/>
  <c r="L1444" i="6"/>
  <c r="N1444" i="6"/>
  <c r="L1436" i="6"/>
  <c r="N1436" i="6"/>
  <c r="L1428" i="6"/>
  <c r="N1428" i="6"/>
  <c r="L1420" i="6"/>
  <c r="N1420" i="6"/>
  <c r="L1412" i="6"/>
  <c r="N1412" i="6"/>
  <c r="L1396" i="6"/>
  <c r="N1396" i="6"/>
  <c r="L1380" i="6"/>
  <c r="N1380" i="6"/>
  <c r="L1356" i="6"/>
  <c r="N1356" i="6"/>
  <c r="L1348" i="6"/>
  <c r="N1348" i="6"/>
  <c r="L1324" i="6"/>
  <c r="N1324" i="6"/>
  <c r="L1316" i="6"/>
  <c r="N1316" i="6"/>
  <c r="L1308" i="6"/>
  <c r="N1308" i="6"/>
  <c r="L1292" i="6"/>
  <c r="N1292" i="6"/>
  <c r="L1284" i="6"/>
  <c r="N1284" i="6"/>
  <c r="L1260" i="6"/>
  <c r="N1260" i="6"/>
  <c r="L1252" i="6"/>
  <c r="N1252" i="6"/>
  <c r="L1236" i="6"/>
  <c r="N1236" i="6"/>
  <c r="L1220" i="6"/>
  <c r="N1220" i="6"/>
  <c r="L1196" i="6"/>
  <c r="N1196" i="6"/>
  <c r="L1188" i="6"/>
  <c r="N1188" i="6"/>
  <c r="L1172" i="6"/>
  <c r="N1172" i="6"/>
  <c r="L1156" i="6"/>
  <c r="N1156" i="6"/>
  <c r="L1148" i="6"/>
  <c r="N1148" i="6"/>
  <c r="L1132" i="6"/>
  <c r="N1132" i="6"/>
  <c r="L1124" i="6"/>
  <c r="N1124" i="6"/>
  <c r="L1116" i="6"/>
  <c r="N1116" i="6"/>
  <c r="L1092" i="6"/>
  <c r="N1092" i="6"/>
  <c r="L1068" i="6"/>
  <c r="N1068" i="6"/>
  <c r="L1060" i="6"/>
  <c r="N1060" i="6"/>
  <c r="L1052" i="6"/>
  <c r="N1052" i="6"/>
  <c r="L1036" i="6"/>
  <c r="N1036" i="6"/>
  <c r="L1028" i="6"/>
  <c r="N1028" i="6"/>
  <c r="L1012" i="6"/>
  <c r="N1012" i="6"/>
  <c r="L988" i="6"/>
  <c r="N988" i="6"/>
  <c r="L980" i="6"/>
  <c r="N980" i="6"/>
  <c r="L972" i="6"/>
  <c r="N972" i="6"/>
  <c r="L948" i="6"/>
  <c r="N948" i="6"/>
  <c r="L932" i="6"/>
  <c r="N932" i="6"/>
  <c r="L916" i="6"/>
  <c r="N916" i="6"/>
  <c r="L908" i="6"/>
  <c r="N908" i="6"/>
  <c r="L884" i="6"/>
  <c r="N884" i="6"/>
  <c r="L868" i="6"/>
  <c r="N868" i="6"/>
  <c r="L852" i="6"/>
  <c r="N852" i="6"/>
  <c r="L844" i="6"/>
  <c r="N844" i="6"/>
  <c r="L828" i="6"/>
  <c r="N828" i="6"/>
  <c r="L820" i="6"/>
  <c r="N820" i="6"/>
  <c r="L804" i="6"/>
  <c r="N804" i="6"/>
  <c r="L1499" i="6"/>
  <c r="N1499" i="6"/>
  <c r="L1491" i="6"/>
  <c r="N1491" i="6"/>
  <c r="L1483" i="6"/>
  <c r="N1483" i="6"/>
  <c r="L1475" i="6"/>
  <c r="N1475" i="6"/>
  <c r="L1467" i="6"/>
  <c r="N1467" i="6"/>
  <c r="L1459" i="6"/>
  <c r="N1459" i="6"/>
  <c r="L1451" i="6"/>
  <c r="N1451" i="6"/>
  <c r="L1443" i="6"/>
  <c r="N1443" i="6"/>
  <c r="L1435" i="6"/>
  <c r="N1435" i="6"/>
  <c r="L1427" i="6"/>
  <c r="N1427" i="6"/>
  <c r="L1419" i="6"/>
  <c r="N1419" i="6"/>
  <c r="L1411" i="6"/>
  <c r="N1411" i="6"/>
  <c r="L1403" i="6"/>
  <c r="N1403" i="6"/>
  <c r="L1395" i="6"/>
  <c r="N1395" i="6"/>
  <c r="L1387" i="6"/>
  <c r="N1387" i="6"/>
  <c r="L1379" i="6"/>
  <c r="N1379" i="6"/>
  <c r="L1371" i="6"/>
  <c r="N1371" i="6"/>
  <c r="L1363" i="6"/>
  <c r="N1363" i="6"/>
  <c r="L1355" i="6"/>
  <c r="N1355" i="6"/>
  <c r="L1347" i="6"/>
  <c r="N1347" i="6"/>
  <c r="L1339" i="6"/>
  <c r="N1339" i="6"/>
  <c r="L1331" i="6"/>
  <c r="N1331" i="6"/>
  <c r="L1323" i="6"/>
  <c r="N1323" i="6"/>
  <c r="L1315" i="6"/>
  <c r="N1315" i="6"/>
  <c r="L1307" i="6"/>
  <c r="N1307" i="6"/>
  <c r="L1299" i="6"/>
  <c r="N1299" i="6"/>
  <c r="L1291" i="6"/>
  <c r="N1291" i="6"/>
  <c r="L1283" i="6"/>
  <c r="N1283" i="6"/>
  <c r="L1275" i="6"/>
  <c r="N1275" i="6"/>
  <c r="L1267" i="6"/>
  <c r="N1267" i="6"/>
  <c r="L1259" i="6"/>
  <c r="N1259" i="6"/>
  <c r="L1251" i="6"/>
  <c r="N1251" i="6"/>
  <c r="L1243" i="6"/>
  <c r="N1243" i="6"/>
  <c r="L1235" i="6"/>
  <c r="N1235" i="6"/>
  <c r="L1227" i="6"/>
  <c r="N1227" i="6"/>
  <c r="L1219" i="6"/>
  <c r="N1219" i="6"/>
  <c r="L1211" i="6"/>
  <c r="N1211" i="6"/>
  <c r="L1203" i="6"/>
  <c r="N1203" i="6"/>
  <c r="M1203" i="6"/>
  <c r="L1195" i="6"/>
  <c r="N1195" i="6"/>
  <c r="M1195" i="6"/>
  <c r="L1187" i="6"/>
  <c r="N1187" i="6"/>
  <c r="M1187" i="6"/>
  <c r="L1179" i="6"/>
  <c r="N1179" i="6"/>
  <c r="M1179" i="6"/>
  <c r="L1171" i="6"/>
  <c r="N1171" i="6"/>
  <c r="M1171" i="6"/>
  <c r="L1163" i="6"/>
  <c r="N1163" i="6"/>
  <c r="M1163" i="6"/>
  <c r="L1155" i="6"/>
  <c r="N1155" i="6"/>
  <c r="M1155" i="6"/>
  <c r="L1147" i="6"/>
  <c r="N1147" i="6"/>
  <c r="M1147" i="6"/>
  <c r="L1139" i="6"/>
  <c r="N1139" i="6"/>
  <c r="M1139" i="6"/>
  <c r="L1131" i="6"/>
  <c r="N1131" i="6"/>
  <c r="M1131" i="6"/>
  <c r="L1123" i="6"/>
  <c r="N1123" i="6"/>
  <c r="M1123" i="6"/>
  <c r="L1115" i="6"/>
  <c r="N1115" i="6"/>
  <c r="M1115" i="6"/>
  <c r="L1107" i="6"/>
  <c r="N1107" i="6"/>
  <c r="M1107" i="6"/>
  <c r="L1099" i="6"/>
  <c r="N1099" i="6"/>
  <c r="M1099" i="6"/>
  <c r="L1091" i="6"/>
  <c r="N1091" i="6"/>
  <c r="M1091" i="6"/>
  <c r="L1083" i="6"/>
  <c r="N1083" i="6"/>
  <c r="M1083" i="6"/>
  <c r="L1075" i="6"/>
  <c r="N1075" i="6"/>
  <c r="M1075" i="6"/>
  <c r="L1067" i="6"/>
  <c r="N1067" i="6"/>
  <c r="M1067" i="6"/>
  <c r="L1059" i="6"/>
  <c r="N1059" i="6"/>
  <c r="M1059" i="6"/>
  <c r="L1051" i="6"/>
  <c r="N1051" i="6"/>
  <c r="M1051" i="6"/>
  <c r="L1043" i="6"/>
  <c r="N1043" i="6"/>
  <c r="M1043" i="6"/>
  <c r="L1035" i="6"/>
  <c r="N1035" i="6"/>
  <c r="M1035" i="6"/>
  <c r="L1027" i="6"/>
  <c r="N1027" i="6"/>
  <c r="M1027" i="6"/>
  <c r="L1019" i="6"/>
  <c r="N1019" i="6"/>
  <c r="M1019" i="6"/>
  <c r="L1011" i="6"/>
  <c r="N1011" i="6"/>
  <c r="M1011" i="6"/>
  <c r="L1003" i="6"/>
  <c r="N1003" i="6"/>
  <c r="M1003" i="6"/>
  <c r="L995" i="6"/>
  <c r="N995" i="6"/>
  <c r="M995" i="6"/>
  <c r="L987" i="6"/>
  <c r="N987" i="6"/>
  <c r="M987" i="6"/>
  <c r="L979" i="6"/>
  <c r="N979" i="6"/>
  <c r="M979" i="6"/>
  <c r="L971" i="6"/>
  <c r="N971" i="6"/>
  <c r="M971" i="6"/>
  <c r="L963" i="6"/>
  <c r="N963" i="6"/>
  <c r="M963" i="6"/>
  <c r="L955" i="6"/>
  <c r="N955" i="6"/>
  <c r="M955" i="6"/>
  <c r="L947" i="6"/>
  <c r="N947" i="6"/>
  <c r="M947" i="6"/>
  <c r="L939" i="6"/>
  <c r="N939" i="6"/>
  <c r="M939" i="6"/>
  <c r="L931" i="6"/>
  <c r="N931" i="6"/>
  <c r="M931" i="6"/>
  <c r="L923" i="6"/>
  <c r="N923" i="6"/>
  <c r="M923" i="6"/>
  <c r="L915" i="6"/>
  <c r="N915" i="6"/>
  <c r="M915" i="6"/>
  <c r="L907" i="6"/>
  <c r="N907" i="6"/>
  <c r="M907" i="6"/>
  <c r="L899" i="6"/>
  <c r="N899" i="6"/>
  <c r="M899" i="6"/>
  <c r="L891" i="6"/>
  <c r="N891" i="6"/>
  <c r="M891" i="6"/>
  <c r="L883" i="6"/>
  <c r="N883" i="6"/>
  <c r="M883" i="6"/>
  <c r="L875" i="6"/>
  <c r="N875" i="6"/>
  <c r="M875" i="6"/>
  <c r="L867" i="6"/>
  <c r="N867" i="6"/>
  <c r="M867" i="6"/>
  <c r="L859" i="6"/>
  <c r="N859" i="6"/>
  <c r="M859" i="6"/>
  <c r="L851" i="6"/>
  <c r="N851" i="6"/>
  <c r="M851" i="6"/>
  <c r="L843" i="6"/>
  <c r="N843" i="6"/>
  <c r="M843" i="6"/>
  <c r="L835" i="6"/>
  <c r="N835" i="6"/>
  <c r="M835" i="6"/>
  <c r="L827" i="6"/>
  <c r="N827" i="6"/>
  <c r="M827" i="6"/>
  <c r="L819" i="6"/>
  <c r="N819" i="6"/>
  <c r="M819" i="6"/>
  <c r="L811" i="6"/>
  <c r="N811" i="6"/>
  <c r="M811" i="6"/>
  <c r="L803" i="6"/>
  <c r="N803" i="6"/>
  <c r="M803" i="6"/>
  <c r="L795" i="6"/>
  <c r="N795" i="6"/>
  <c r="M795" i="6"/>
  <c r="L787" i="6"/>
  <c r="N787" i="6"/>
  <c r="M787" i="6"/>
  <c r="L779" i="6"/>
  <c r="N779" i="6"/>
  <c r="M779" i="6"/>
  <c r="L771" i="6"/>
  <c r="N771" i="6"/>
  <c r="M771" i="6"/>
  <c r="L763" i="6"/>
  <c r="N763" i="6"/>
  <c r="M763" i="6"/>
  <c r="L755" i="6"/>
  <c r="N755" i="6"/>
  <c r="M755" i="6"/>
  <c r="L747" i="6"/>
  <c r="N747" i="6"/>
  <c r="M747" i="6"/>
  <c r="L739" i="6"/>
  <c r="N739" i="6"/>
  <c r="M739" i="6"/>
  <c r="L731" i="6"/>
  <c r="N731" i="6"/>
  <c r="M731" i="6"/>
  <c r="L723" i="6"/>
  <c r="N723" i="6"/>
  <c r="M723" i="6"/>
  <c r="L715" i="6"/>
  <c r="N715" i="6"/>
  <c r="M715" i="6"/>
  <c r="L707" i="6"/>
  <c r="N707" i="6"/>
  <c r="M707" i="6"/>
  <c r="L699" i="6"/>
  <c r="N699" i="6"/>
  <c r="M699" i="6"/>
  <c r="L691" i="6"/>
  <c r="N691" i="6"/>
  <c r="M691" i="6"/>
  <c r="L683" i="6"/>
  <c r="N683" i="6"/>
  <c r="M683" i="6"/>
  <c r="L675" i="6"/>
  <c r="N675" i="6"/>
  <c r="M675" i="6"/>
  <c r="L667" i="6"/>
  <c r="N667" i="6"/>
  <c r="M667" i="6"/>
  <c r="L659" i="6"/>
  <c r="N659" i="6"/>
  <c r="M659" i="6"/>
  <c r="L651" i="6"/>
  <c r="N651" i="6"/>
  <c r="M651" i="6"/>
  <c r="L643" i="6"/>
  <c r="N643" i="6"/>
  <c r="M643" i="6"/>
  <c r="L635" i="6"/>
  <c r="N635" i="6"/>
  <c r="M635" i="6"/>
  <c r="L627" i="6"/>
  <c r="N627" i="6"/>
  <c r="M627" i="6"/>
  <c r="L619" i="6"/>
  <c r="N619" i="6"/>
  <c r="M619" i="6"/>
  <c r="L611" i="6"/>
  <c r="N611" i="6"/>
  <c r="M611" i="6"/>
  <c r="L603" i="6"/>
  <c r="N603" i="6"/>
  <c r="M603" i="6"/>
  <c r="L595" i="6"/>
  <c r="N595" i="6"/>
  <c r="M595" i="6"/>
  <c r="L587" i="6"/>
  <c r="N587" i="6"/>
  <c r="M587" i="6"/>
  <c r="L579" i="6"/>
  <c r="N579" i="6"/>
  <c r="M579" i="6"/>
  <c r="L571" i="6"/>
  <c r="N571" i="6"/>
  <c r="M571" i="6"/>
  <c r="L563" i="6"/>
  <c r="N563" i="6"/>
  <c r="M563" i="6"/>
  <c r="L555" i="6"/>
  <c r="N555" i="6"/>
  <c r="M555" i="6"/>
  <c r="L547" i="6"/>
  <c r="N547" i="6"/>
  <c r="M547" i="6"/>
  <c r="L539" i="6"/>
  <c r="N539" i="6"/>
  <c r="M539" i="6"/>
  <c r="L531" i="6"/>
  <c r="N531" i="6"/>
  <c r="M531" i="6"/>
  <c r="L523" i="6"/>
  <c r="N523" i="6"/>
  <c r="M523" i="6"/>
  <c r="L515" i="6"/>
  <c r="N515" i="6"/>
  <c r="M515" i="6"/>
  <c r="L507" i="6"/>
  <c r="N507" i="6"/>
  <c r="M507" i="6"/>
  <c r="L499" i="6"/>
  <c r="N499" i="6"/>
  <c r="M499" i="6"/>
  <c r="L491" i="6"/>
  <c r="N491" i="6"/>
  <c r="M491" i="6"/>
  <c r="L483" i="6"/>
  <c r="N483" i="6"/>
  <c r="M483" i="6"/>
  <c r="L475" i="6"/>
  <c r="N475" i="6"/>
  <c r="M475" i="6"/>
  <c r="L467" i="6"/>
  <c r="N467" i="6"/>
  <c r="M467" i="6"/>
  <c r="L459" i="6"/>
  <c r="N459" i="6"/>
  <c r="M459" i="6"/>
  <c r="L451" i="6"/>
  <c r="N451" i="6"/>
  <c r="M451" i="6"/>
  <c r="L443" i="6"/>
  <c r="N443" i="6"/>
  <c r="M443" i="6"/>
  <c r="L435" i="6"/>
  <c r="N435" i="6"/>
  <c r="M435" i="6"/>
  <c r="L427" i="6"/>
  <c r="N427" i="6"/>
  <c r="M427" i="6"/>
  <c r="L419" i="6"/>
  <c r="N419" i="6"/>
  <c r="M419" i="6"/>
  <c r="L411" i="6"/>
  <c r="N411" i="6"/>
  <c r="M411" i="6"/>
  <c r="L403" i="6"/>
  <c r="N403" i="6"/>
  <c r="M403" i="6"/>
  <c r="L395" i="6"/>
  <c r="N395" i="6"/>
  <c r="M395" i="6"/>
  <c r="L387" i="6"/>
  <c r="N387" i="6"/>
  <c r="M387" i="6"/>
  <c r="L379" i="6"/>
  <c r="N379" i="6"/>
  <c r="M379" i="6"/>
  <c r="L371" i="6"/>
  <c r="N371" i="6"/>
  <c r="M371" i="6"/>
  <c r="L363" i="6"/>
  <c r="N363" i="6"/>
  <c r="M363" i="6"/>
  <c r="L355" i="6"/>
  <c r="N355" i="6"/>
  <c r="M355" i="6"/>
  <c r="L347" i="6"/>
  <c r="N347" i="6"/>
  <c r="M347" i="6"/>
  <c r="L339" i="6"/>
  <c r="N339" i="6"/>
  <c r="M339" i="6"/>
  <c r="L331" i="6"/>
  <c r="N331" i="6"/>
  <c r="M331" i="6"/>
  <c r="L323" i="6"/>
  <c r="N323" i="6"/>
  <c r="M323" i="6"/>
  <c r="L315" i="6"/>
  <c r="N315" i="6"/>
  <c r="M315" i="6"/>
  <c r="L307" i="6"/>
  <c r="N307" i="6"/>
  <c r="M307" i="6"/>
  <c r="L299" i="6"/>
  <c r="N299" i="6"/>
  <c r="M299" i="6"/>
  <c r="L291" i="6"/>
  <c r="N291" i="6"/>
  <c r="M291" i="6"/>
  <c r="L283" i="6"/>
  <c r="N283" i="6"/>
  <c r="M283" i="6"/>
  <c r="L275" i="6"/>
  <c r="N275" i="6"/>
  <c r="M275" i="6"/>
  <c r="L267" i="6"/>
  <c r="N267" i="6"/>
  <c r="M267" i="6"/>
  <c r="L259" i="6"/>
  <c r="N259" i="6"/>
  <c r="M259" i="6"/>
  <c r="L251" i="6"/>
  <c r="N251" i="6"/>
  <c r="M251" i="6"/>
  <c r="L243" i="6"/>
  <c r="N243" i="6"/>
  <c r="M243" i="6"/>
  <c r="L235" i="6"/>
  <c r="N235" i="6"/>
  <c r="M235" i="6"/>
  <c r="L227" i="6"/>
  <c r="N227" i="6"/>
  <c r="M227" i="6"/>
  <c r="L219" i="6"/>
  <c r="N219" i="6"/>
  <c r="M219" i="6"/>
  <c r="L211" i="6"/>
  <c r="N211" i="6"/>
  <c r="M211" i="6"/>
  <c r="L203" i="6"/>
  <c r="N203" i="6"/>
  <c r="M203" i="6"/>
  <c r="L195" i="6"/>
  <c r="N195" i="6"/>
  <c r="M195" i="6"/>
  <c r="L187" i="6"/>
  <c r="N187" i="6"/>
  <c r="M187" i="6"/>
  <c r="L179" i="6"/>
  <c r="N179" i="6"/>
  <c r="M179" i="6"/>
  <c r="L171" i="6"/>
  <c r="N171" i="6"/>
  <c r="M171" i="6"/>
  <c r="L163" i="6"/>
  <c r="N163" i="6"/>
  <c r="M163" i="6"/>
  <c r="L155" i="6"/>
  <c r="N155" i="6"/>
  <c r="M155" i="6"/>
  <c r="L147" i="6"/>
  <c r="N147" i="6"/>
  <c r="M147" i="6"/>
  <c r="L139" i="6"/>
  <c r="N139" i="6"/>
  <c r="M139" i="6"/>
  <c r="L131" i="6"/>
  <c r="N131" i="6"/>
  <c r="M131" i="6"/>
  <c r="L123" i="6"/>
  <c r="N123" i="6"/>
  <c r="M123" i="6"/>
  <c r="L115" i="6"/>
  <c r="N115" i="6"/>
  <c r="M115" i="6"/>
  <c r="L107" i="6"/>
  <c r="N107" i="6"/>
  <c r="M107" i="6"/>
  <c r="L99" i="6"/>
  <c r="N99" i="6"/>
  <c r="M99" i="6"/>
  <c r="L91" i="6"/>
  <c r="N91" i="6"/>
  <c r="M91" i="6"/>
  <c r="L83" i="6"/>
  <c r="N83" i="6"/>
  <c r="M83" i="6"/>
  <c r="L75" i="6"/>
  <c r="N75" i="6"/>
  <c r="M75" i="6"/>
  <c r="L67" i="6"/>
  <c r="N67" i="6"/>
  <c r="M67" i="6"/>
  <c r="L59" i="6"/>
  <c r="N59" i="6"/>
  <c r="M59" i="6"/>
  <c r="L51" i="6"/>
  <c r="N51" i="6"/>
  <c r="M51" i="6"/>
  <c r="L43" i="6"/>
  <c r="N43" i="6"/>
  <c r="M43" i="6"/>
  <c r="L35" i="6"/>
  <c r="N35" i="6"/>
  <c r="M35" i="6"/>
  <c r="L27" i="6"/>
  <c r="N27" i="6"/>
  <c r="M27" i="6"/>
  <c r="L19" i="6"/>
  <c r="N19" i="6"/>
  <c r="M19" i="6"/>
  <c r="L11" i="6"/>
  <c r="N11" i="6"/>
  <c r="M11" i="6"/>
  <c r="L3" i="6"/>
  <c r="N3" i="6"/>
  <c r="M3" i="6"/>
  <c r="M1423" i="6"/>
  <c r="M1404" i="6"/>
  <c r="M1372" i="6"/>
  <c r="M1340" i="6"/>
  <c r="M1308" i="6"/>
  <c r="M1276" i="6"/>
  <c r="M1244" i="6"/>
  <c r="M1212" i="6"/>
  <c r="M717" i="6"/>
  <c r="M685" i="6"/>
  <c r="M653" i="6"/>
  <c r="M621" i="6"/>
  <c r="M557" i="6"/>
  <c r="M525" i="6"/>
  <c r="M461" i="6"/>
  <c r="M341" i="6"/>
  <c r="M245" i="6"/>
  <c r="L1415" i="6"/>
  <c r="N1415" i="6"/>
  <c r="L1399" i="6"/>
  <c r="N1399" i="6"/>
  <c r="L1486" i="6"/>
  <c r="N1486" i="6"/>
  <c r="L1446" i="6"/>
  <c r="N1446" i="6"/>
  <c r="L1438" i="6"/>
  <c r="N1438" i="6"/>
  <c r="L1350" i="6"/>
  <c r="N1350" i="6"/>
  <c r="M1350" i="6"/>
  <c r="L1222" i="6"/>
  <c r="N1222" i="6"/>
  <c r="M1222" i="6"/>
  <c r="L1166" i="6"/>
  <c r="N1166" i="6"/>
  <c r="M1166" i="6"/>
  <c r="L1118" i="6"/>
  <c r="N1118" i="6"/>
  <c r="M1118" i="6"/>
  <c r="L1054" i="6"/>
  <c r="N1054" i="6"/>
  <c r="M1054" i="6"/>
  <c r="L1014" i="6"/>
  <c r="N1014" i="6"/>
  <c r="M1014" i="6"/>
  <c r="L990" i="6"/>
  <c r="N990" i="6"/>
  <c r="M990" i="6"/>
  <c r="L878" i="6"/>
  <c r="N878" i="6"/>
  <c r="M878" i="6"/>
  <c r="L838" i="6"/>
  <c r="N838" i="6"/>
  <c r="M838" i="6"/>
  <c r="L822" i="6"/>
  <c r="N822" i="6"/>
  <c r="M822" i="6"/>
  <c r="L758" i="6"/>
  <c r="N758" i="6"/>
  <c r="M758" i="6"/>
  <c r="L750" i="6"/>
  <c r="N750" i="6"/>
  <c r="M750" i="6"/>
  <c r="L718" i="6"/>
  <c r="N718" i="6"/>
  <c r="M718" i="6"/>
  <c r="L1477" i="6"/>
  <c r="N1477" i="6"/>
  <c r="L1413" i="6"/>
  <c r="N1413" i="6"/>
  <c r="L1405" i="6"/>
  <c r="N1405" i="6"/>
  <c r="L1357" i="6"/>
  <c r="N1357" i="6"/>
  <c r="L1325" i="6"/>
  <c r="N1325" i="6"/>
  <c r="L1205" i="6"/>
  <c r="N1205" i="6"/>
  <c r="L1197" i="6"/>
  <c r="N1197" i="6"/>
  <c r="L1165" i="6"/>
  <c r="N1165" i="6"/>
  <c r="L1125" i="6"/>
  <c r="N1125" i="6"/>
  <c r="L1109" i="6"/>
  <c r="N1109" i="6"/>
  <c r="L1093" i="6"/>
  <c r="N1093" i="6"/>
  <c r="L997" i="6"/>
  <c r="N997" i="6"/>
  <c r="L981" i="6"/>
  <c r="N981" i="6"/>
  <c r="L973" i="6"/>
  <c r="N973" i="6"/>
  <c r="L885" i="6"/>
  <c r="N885" i="6"/>
  <c r="L813" i="6"/>
  <c r="N813" i="6"/>
  <c r="L805" i="6"/>
  <c r="N805" i="6"/>
  <c r="L781" i="6"/>
  <c r="N781" i="6"/>
  <c r="L701" i="6"/>
  <c r="N701" i="6"/>
  <c r="L629" i="6"/>
  <c r="N629" i="6"/>
  <c r="L589" i="6"/>
  <c r="N589" i="6"/>
  <c r="L517" i="6"/>
  <c r="N517" i="6"/>
  <c r="L493" i="6"/>
  <c r="N493" i="6"/>
  <c r="L1490" i="6"/>
  <c r="N1490" i="6"/>
  <c r="L1482" i="6"/>
  <c r="N1482" i="6"/>
  <c r="L1450" i="6"/>
  <c r="N1450" i="6"/>
  <c r="L1426" i="6"/>
  <c r="N1426" i="6"/>
  <c r="L1394" i="6"/>
  <c r="N1394" i="6"/>
  <c r="M1394" i="6"/>
  <c r="L1362" i="6"/>
  <c r="N1362" i="6"/>
  <c r="M1362" i="6"/>
  <c r="L1322" i="6"/>
  <c r="M1322" i="6"/>
  <c r="N1322" i="6"/>
  <c r="L1282" i="6"/>
  <c r="N1282" i="6"/>
  <c r="M1282" i="6"/>
  <c r="L1258" i="6"/>
  <c r="N1258" i="6"/>
  <c r="M1258" i="6"/>
  <c r="L1250" i="6"/>
  <c r="N1250" i="6"/>
  <c r="M1250" i="6"/>
  <c r="L1218" i="6"/>
  <c r="N1218" i="6"/>
  <c r="M1218" i="6"/>
  <c r="L1186" i="6"/>
  <c r="N1186" i="6"/>
  <c r="M1186" i="6"/>
  <c r="L1170" i="6"/>
  <c r="N1170" i="6"/>
  <c r="M1170" i="6"/>
  <c r="L1154" i="6"/>
  <c r="N1154" i="6"/>
  <c r="M1154" i="6"/>
  <c r="L1138" i="6"/>
  <c r="N1138" i="6"/>
  <c r="M1138" i="6"/>
  <c r="L1130" i="6"/>
  <c r="N1130" i="6"/>
  <c r="M1130" i="6"/>
  <c r="L1090" i="6"/>
  <c r="N1090" i="6"/>
  <c r="M1090" i="6"/>
  <c r="L1066" i="6"/>
  <c r="N1066" i="6"/>
  <c r="M1066" i="6"/>
  <c r="L1042" i="6"/>
  <c r="N1042" i="6"/>
  <c r="M1042" i="6"/>
  <c r="L1034" i="6"/>
  <c r="N1034" i="6"/>
  <c r="M1034" i="6"/>
  <c r="L1026" i="6"/>
  <c r="N1026" i="6"/>
  <c r="M1026" i="6"/>
  <c r="L1018" i="6"/>
  <c r="N1018" i="6"/>
  <c r="M1018" i="6"/>
  <c r="L994" i="6"/>
  <c r="N994" i="6"/>
  <c r="M994" i="6"/>
  <c r="L986" i="6"/>
  <c r="N986" i="6"/>
  <c r="M986" i="6"/>
  <c r="L954" i="6"/>
  <c r="N954" i="6"/>
  <c r="M954" i="6"/>
  <c r="L890" i="6"/>
  <c r="N890" i="6"/>
  <c r="M890" i="6"/>
  <c r="L882" i="6"/>
  <c r="N882" i="6"/>
  <c r="M882" i="6"/>
  <c r="L858" i="6"/>
  <c r="N858" i="6"/>
  <c r="M858" i="6"/>
  <c r="L834" i="6"/>
  <c r="N834" i="6"/>
  <c r="M834" i="6"/>
  <c r="L802" i="6"/>
  <c r="N802" i="6"/>
  <c r="M802" i="6"/>
  <c r="L794" i="6"/>
  <c r="N794" i="6"/>
  <c r="M794" i="6"/>
  <c r="L786" i="6"/>
  <c r="N786" i="6"/>
  <c r="M786" i="6"/>
  <c r="L778" i="6"/>
  <c r="N778" i="6"/>
  <c r="M778" i="6"/>
  <c r="L770" i="6"/>
  <c r="N770" i="6"/>
  <c r="M770" i="6"/>
  <c r="L762" i="6"/>
  <c r="N762" i="6"/>
  <c r="M762" i="6"/>
  <c r="L754" i="6"/>
  <c r="N754" i="6"/>
  <c r="M754" i="6"/>
  <c r="L746" i="6"/>
  <c r="N746" i="6"/>
  <c r="M746" i="6"/>
  <c r="L738" i="6"/>
  <c r="N738" i="6"/>
  <c r="M738" i="6"/>
  <c r="L730" i="6"/>
  <c r="N730" i="6"/>
  <c r="M730" i="6"/>
  <c r="L722" i="6"/>
  <c r="N722" i="6"/>
  <c r="M722" i="6"/>
  <c r="L714" i="6"/>
  <c r="N714" i="6"/>
  <c r="M714" i="6"/>
  <c r="L706" i="6"/>
  <c r="N706" i="6"/>
  <c r="M706" i="6"/>
  <c r="L698" i="6"/>
  <c r="N698" i="6"/>
  <c r="M698" i="6"/>
  <c r="L690" i="6"/>
  <c r="N690" i="6"/>
  <c r="M690" i="6"/>
  <c r="L682" i="6"/>
  <c r="N682" i="6"/>
  <c r="M682" i="6"/>
  <c r="L674" i="6"/>
  <c r="N674" i="6"/>
  <c r="M674" i="6"/>
  <c r="L666" i="6"/>
  <c r="N666" i="6"/>
  <c r="M666" i="6"/>
  <c r="L658" i="6"/>
  <c r="N658" i="6"/>
  <c r="M658" i="6"/>
  <c r="L650" i="6"/>
  <c r="N650" i="6"/>
  <c r="M650" i="6"/>
  <c r="L642" i="6"/>
  <c r="N642" i="6"/>
  <c r="M642" i="6"/>
  <c r="L634" i="6"/>
  <c r="N634" i="6"/>
  <c r="M634" i="6"/>
  <c r="L626" i="6"/>
  <c r="N626" i="6"/>
  <c r="M626" i="6"/>
  <c r="L618" i="6"/>
  <c r="N618" i="6"/>
  <c r="M618" i="6"/>
  <c r="L610" i="6"/>
  <c r="N610" i="6"/>
  <c r="M610" i="6"/>
  <c r="L602" i="6"/>
  <c r="N602" i="6"/>
  <c r="M602" i="6"/>
  <c r="L594" i="6"/>
  <c r="N594" i="6"/>
  <c r="M594" i="6"/>
  <c r="L586" i="6"/>
  <c r="N586" i="6"/>
  <c r="M586" i="6"/>
  <c r="L578" i="6"/>
  <c r="N578" i="6"/>
  <c r="M578" i="6"/>
  <c r="L570" i="6"/>
  <c r="N570" i="6"/>
  <c r="M570" i="6"/>
  <c r="L562" i="6"/>
  <c r="N562" i="6"/>
  <c r="M562" i="6"/>
  <c r="L554" i="6"/>
  <c r="N554" i="6"/>
  <c r="M554" i="6"/>
  <c r="L546" i="6"/>
  <c r="N546" i="6"/>
  <c r="M546" i="6"/>
  <c r="L538" i="6"/>
  <c r="N538" i="6"/>
  <c r="M538" i="6"/>
  <c r="L530" i="6"/>
  <c r="N530" i="6"/>
  <c r="M530" i="6"/>
  <c r="L522" i="6"/>
  <c r="N522" i="6"/>
  <c r="M522" i="6"/>
  <c r="L514" i="6"/>
  <c r="N514" i="6"/>
  <c r="M514" i="6"/>
  <c r="L506" i="6"/>
  <c r="N506" i="6"/>
  <c r="M506" i="6"/>
  <c r="L498" i="6"/>
  <c r="N498" i="6"/>
  <c r="M498" i="6"/>
  <c r="L490" i="6"/>
  <c r="N490" i="6"/>
  <c r="M490" i="6"/>
  <c r="L482" i="6"/>
  <c r="N482" i="6"/>
  <c r="M482" i="6"/>
  <c r="L474" i="6"/>
  <c r="N474" i="6"/>
  <c r="M474" i="6"/>
  <c r="L466" i="6"/>
  <c r="N466" i="6"/>
  <c r="M466" i="6"/>
  <c r="L458" i="6"/>
  <c r="N458" i="6"/>
  <c r="M458" i="6"/>
  <c r="L450" i="6"/>
  <c r="N450" i="6"/>
  <c r="M450" i="6"/>
  <c r="L442" i="6"/>
  <c r="N442" i="6"/>
  <c r="M442" i="6"/>
  <c r="L434" i="6"/>
  <c r="N434" i="6"/>
  <c r="M434" i="6"/>
  <c r="L426" i="6"/>
  <c r="N426" i="6"/>
  <c r="L418" i="6"/>
  <c r="N418" i="6"/>
  <c r="M418" i="6"/>
  <c r="L410" i="6"/>
  <c r="N410" i="6"/>
  <c r="L402" i="6"/>
  <c r="N402" i="6"/>
  <c r="M402" i="6"/>
  <c r="L394" i="6"/>
  <c r="N394" i="6"/>
  <c r="L386" i="6"/>
  <c r="N386" i="6"/>
  <c r="M386" i="6"/>
  <c r="L378" i="6"/>
  <c r="N378" i="6"/>
  <c r="L370" i="6"/>
  <c r="N370" i="6"/>
  <c r="M370" i="6"/>
  <c r="L362" i="6"/>
  <c r="N362" i="6"/>
  <c r="L354" i="6"/>
  <c r="N354" i="6"/>
  <c r="M354" i="6"/>
  <c r="L346" i="6"/>
  <c r="N346" i="6"/>
  <c r="L338" i="6"/>
  <c r="N338" i="6"/>
  <c r="M338" i="6"/>
  <c r="L330" i="6"/>
  <c r="N330" i="6"/>
  <c r="L322" i="6"/>
  <c r="N322" i="6"/>
  <c r="M322" i="6"/>
  <c r="L314" i="6"/>
  <c r="N314" i="6"/>
  <c r="L306" i="6"/>
  <c r="N306" i="6"/>
  <c r="M306" i="6"/>
  <c r="L298" i="6"/>
  <c r="N298" i="6"/>
  <c r="L290" i="6"/>
  <c r="N290" i="6"/>
  <c r="M290" i="6"/>
  <c r="L282" i="6"/>
  <c r="N282" i="6"/>
  <c r="L274" i="6"/>
  <c r="N274" i="6"/>
  <c r="M274" i="6"/>
  <c r="L266" i="6"/>
  <c r="N266" i="6"/>
  <c r="M266" i="6"/>
  <c r="L258" i="6"/>
  <c r="N258" i="6"/>
  <c r="M258" i="6"/>
  <c r="L250" i="6"/>
  <c r="N250" i="6"/>
  <c r="M250" i="6"/>
  <c r="L242" i="6"/>
  <c r="N242" i="6"/>
  <c r="M242" i="6"/>
  <c r="L234" i="6"/>
  <c r="N234" i="6"/>
  <c r="L226" i="6"/>
  <c r="N226" i="6"/>
  <c r="M226" i="6"/>
  <c r="L218" i="6"/>
  <c r="N218" i="6"/>
  <c r="M218" i="6"/>
  <c r="L210" i="6"/>
  <c r="N210" i="6"/>
  <c r="M210" i="6"/>
  <c r="L202" i="6"/>
  <c r="N202" i="6"/>
  <c r="L194" i="6"/>
  <c r="N194" i="6"/>
  <c r="M194" i="6"/>
  <c r="L186" i="6"/>
  <c r="N186" i="6"/>
  <c r="M186" i="6"/>
  <c r="L178" i="6"/>
  <c r="N178" i="6"/>
  <c r="M178" i="6"/>
  <c r="L170" i="6"/>
  <c r="N170" i="6"/>
  <c r="M170" i="6"/>
  <c r="L162" i="6"/>
  <c r="N162" i="6"/>
  <c r="M162" i="6"/>
  <c r="L154" i="6"/>
  <c r="N154" i="6"/>
  <c r="M154" i="6"/>
  <c r="L146" i="6"/>
  <c r="N146" i="6"/>
  <c r="M146" i="6"/>
  <c r="L138" i="6"/>
  <c r="N138" i="6"/>
  <c r="M138" i="6"/>
  <c r="L130" i="6"/>
  <c r="N130" i="6"/>
  <c r="M130" i="6"/>
  <c r="L122" i="6"/>
  <c r="N122" i="6"/>
  <c r="M122" i="6"/>
  <c r="L114" i="6"/>
  <c r="N114" i="6"/>
  <c r="M114" i="6"/>
  <c r="L106" i="6"/>
  <c r="N106" i="6"/>
  <c r="M106" i="6"/>
  <c r="L98" i="6"/>
  <c r="N98" i="6"/>
  <c r="M98" i="6"/>
  <c r="L90" i="6"/>
  <c r="N90" i="6"/>
  <c r="M90" i="6"/>
  <c r="L82" i="6"/>
  <c r="N82" i="6"/>
  <c r="M82" i="6"/>
  <c r="L74" i="6"/>
  <c r="N74" i="6"/>
  <c r="M74" i="6"/>
  <c r="L66" i="6"/>
  <c r="N66" i="6"/>
  <c r="M66" i="6"/>
  <c r="L58" i="6"/>
  <c r="N58" i="6"/>
  <c r="M58" i="6"/>
  <c r="L50" i="6"/>
  <c r="N50" i="6"/>
  <c r="M50" i="6"/>
  <c r="L42" i="6"/>
  <c r="N42" i="6"/>
  <c r="M42" i="6"/>
  <c r="L34" i="6"/>
  <c r="N34" i="6"/>
  <c r="M34" i="6"/>
  <c r="L26" i="6"/>
  <c r="N26" i="6"/>
  <c r="M26" i="6"/>
  <c r="L18" i="6"/>
  <c r="N18" i="6"/>
  <c r="M18" i="6"/>
  <c r="L10" i="6"/>
  <c r="N10" i="6"/>
  <c r="M10" i="6"/>
  <c r="L2" i="6"/>
  <c r="N2" i="6"/>
  <c r="M2" i="6"/>
  <c r="M1494" i="6"/>
  <c r="M1486" i="6"/>
  <c r="M1478" i="6"/>
  <c r="M1470" i="6"/>
  <c r="M1462" i="6"/>
  <c r="M1454" i="6"/>
  <c r="M1446" i="6"/>
  <c r="M1438" i="6"/>
  <c r="M1413" i="6"/>
  <c r="M1403" i="6"/>
  <c r="M1371" i="6"/>
  <c r="M1349" i="6"/>
  <c r="M1339" i="6"/>
  <c r="M1317" i="6"/>
  <c r="M1307" i="6"/>
  <c r="M1285" i="6"/>
  <c r="M1275" i="6"/>
  <c r="M1253" i="6"/>
  <c r="M1243" i="6"/>
  <c r="M1221" i="6"/>
  <c r="M1211" i="6"/>
  <c r="M1197" i="6"/>
  <c r="M1181" i="6"/>
  <c r="M1165" i="6"/>
  <c r="M1149" i="6"/>
  <c r="M1133" i="6"/>
  <c r="M1117" i="6"/>
  <c r="M1101" i="6"/>
  <c r="M1085" i="6"/>
  <c r="M1053" i="6"/>
  <c r="M1005" i="6"/>
  <c r="M973" i="6"/>
  <c r="M941" i="6"/>
  <c r="M909" i="6"/>
  <c r="M877" i="6"/>
  <c r="M861" i="6"/>
  <c r="M829" i="6"/>
  <c r="M813" i="6"/>
  <c r="M797" i="6"/>
  <c r="M781" i="6"/>
  <c r="M749" i="6"/>
  <c r="M733" i="6"/>
  <c r="M421" i="6"/>
  <c r="M378" i="6"/>
  <c r="M293" i="6"/>
  <c r="M234" i="6"/>
  <c r="L1430" i="6"/>
  <c r="N1430" i="6"/>
  <c r="L1382" i="6"/>
  <c r="N1382" i="6"/>
  <c r="M1382" i="6"/>
  <c r="L1358" i="6"/>
  <c r="N1358" i="6"/>
  <c r="M1358" i="6"/>
  <c r="L1318" i="6"/>
  <c r="N1318" i="6"/>
  <c r="M1318" i="6"/>
  <c r="L1262" i="6"/>
  <c r="N1262" i="6"/>
  <c r="M1262" i="6"/>
  <c r="L1246" i="6"/>
  <c r="N1246" i="6"/>
  <c r="M1246" i="6"/>
  <c r="L1198" i="6"/>
  <c r="N1198" i="6"/>
  <c r="M1198" i="6"/>
  <c r="L1190" i="6"/>
  <c r="N1190" i="6"/>
  <c r="M1190" i="6"/>
  <c r="L1110" i="6"/>
  <c r="N1110" i="6"/>
  <c r="M1110" i="6"/>
  <c r="L1038" i="6"/>
  <c r="N1038" i="6"/>
  <c r="M1038" i="6"/>
  <c r="L958" i="6"/>
  <c r="N958" i="6"/>
  <c r="M958" i="6"/>
  <c r="L870" i="6"/>
  <c r="N870" i="6"/>
  <c r="M870" i="6"/>
  <c r="L782" i="6"/>
  <c r="N782" i="6"/>
  <c r="M782" i="6"/>
  <c r="L710" i="6"/>
  <c r="N710" i="6"/>
  <c r="M710" i="6"/>
  <c r="L1501" i="6"/>
  <c r="N1501" i="6"/>
  <c r="L1469" i="6"/>
  <c r="N1469" i="6"/>
  <c r="L1445" i="6"/>
  <c r="N1445" i="6"/>
  <c r="L1397" i="6"/>
  <c r="N1397" i="6"/>
  <c r="L1309" i="6"/>
  <c r="N1309" i="6"/>
  <c r="L1237" i="6"/>
  <c r="N1237" i="6"/>
  <c r="L1213" i="6"/>
  <c r="N1213" i="6"/>
  <c r="L1157" i="6"/>
  <c r="N1157" i="6"/>
  <c r="L1069" i="6"/>
  <c r="N1069" i="6"/>
  <c r="L1013" i="6"/>
  <c r="N1013" i="6"/>
  <c r="L965" i="6"/>
  <c r="N965" i="6"/>
  <c r="L933" i="6"/>
  <c r="N933" i="6"/>
  <c r="L893" i="6"/>
  <c r="N893" i="6"/>
  <c r="L845" i="6"/>
  <c r="N845" i="6"/>
  <c r="L821" i="6"/>
  <c r="N821" i="6"/>
  <c r="L677" i="6"/>
  <c r="N677" i="6"/>
  <c r="L605" i="6"/>
  <c r="N605" i="6"/>
  <c r="L597" i="6"/>
  <c r="N597" i="6"/>
  <c r="L581" i="6"/>
  <c r="N581" i="6"/>
  <c r="L541" i="6"/>
  <c r="N541" i="6"/>
  <c r="L477" i="6"/>
  <c r="N477" i="6"/>
  <c r="L1498" i="6"/>
  <c r="N1498" i="6"/>
  <c r="L1466" i="6"/>
  <c r="N1466" i="6"/>
  <c r="L1442" i="6"/>
  <c r="N1442" i="6"/>
  <c r="L1434" i="6"/>
  <c r="N1434" i="6"/>
  <c r="L1418" i="6"/>
  <c r="N1418" i="6"/>
  <c r="L1410" i="6"/>
  <c r="N1410" i="6"/>
  <c r="M1410" i="6"/>
  <c r="L1402" i="6"/>
  <c r="N1402" i="6"/>
  <c r="M1402" i="6"/>
  <c r="L1378" i="6"/>
  <c r="N1378" i="6"/>
  <c r="M1378" i="6"/>
  <c r="L1370" i="6"/>
  <c r="N1370" i="6"/>
  <c r="M1370" i="6"/>
  <c r="L1354" i="6"/>
  <c r="N1354" i="6"/>
  <c r="M1354" i="6"/>
  <c r="L1330" i="6"/>
  <c r="N1330" i="6"/>
  <c r="M1330" i="6"/>
  <c r="L1314" i="6"/>
  <c r="N1314" i="6"/>
  <c r="M1314" i="6"/>
  <c r="L1298" i="6"/>
  <c r="N1298" i="6"/>
  <c r="M1298" i="6"/>
  <c r="L1274" i="6"/>
  <c r="N1274" i="6"/>
  <c r="M1274" i="6"/>
  <c r="L1266" i="6"/>
  <c r="N1266" i="6"/>
  <c r="M1266" i="6"/>
  <c r="L1234" i="6"/>
  <c r="N1234" i="6"/>
  <c r="M1234" i="6"/>
  <c r="L1210" i="6"/>
  <c r="N1210" i="6"/>
  <c r="M1210" i="6"/>
  <c r="L1202" i="6"/>
  <c r="N1202" i="6"/>
  <c r="M1202" i="6"/>
  <c r="L1194" i="6"/>
  <c r="N1194" i="6"/>
  <c r="M1194" i="6"/>
  <c r="L1146" i="6"/>
  <c r="N1146" i="6"/>
  <c r="M1146" i="6"/>
  <c r="L1082" i="6"/>
  <c r="N1082" i="6"/>
  <c r="M1082" i="6"/>
  <c r="L1050" i="6"/>
  <c r="N1050" i="6"/>
  <c r="M1050" i="6"/>
  <c r="L1002" i="6"/>
  <c r="N1002" i="6"/>
  <c r="M1002" i="6"/>
  <c r="L970" i="6"/>
  <c r="N970" i="6"/>
  <c r="M970" i="6"/>
  <c r="L946" i="6"/>
  <c r="M946" i="6"/>
  <c r="N946" i="6"/>
  <c r="L922" i="6"/>
  <c r="N922" i="6"/>
  <c r="M922" i="6"/>
  <c r="L898" i="6"/>
  <c r="N898" i="6"/>
  <c r="M898" i="6"/>
  <c r="L866" i="6"/>
  <c r="N866" i="6"/>
  <c r="M866" i="6"/>
  <c r="L842" i="6"/>
  <c r="N842" i="6"/>
  <c r="M842" i="6"/>
  <c r="L818" i="6"/>
  <c r="N818" i="6"/>
  <c r="M818" i="6"/>
  <c r="L1497" i="6"/>
  <c r="N1497" i="6"/>
  <c r="L1489" i="6"/>
  <c r="N1489" i="6"/>
  <c r="L1481" i="6"/>
  <c r="N1481" i="6"/>
  <c r="L1473" i="6"/>
  <c r="N1473" i="6"/>
  <c r="L1465" i="6"/>
  <c r="N1465" i="6"/>
  <c r="L1457" i="6"/>
  <c r="N1457" i="6"/>
  <c r="L1449" i="6"/>
  <c r="N1449" i="6"/>
  <c r="L1441" i="6"/>
  <c r="N1441" i="6"/>
  <c r="L1433" i="6"/>
  <c r="N1433" i="6"/>
  <c r="L1425" i="6"/>
  <c r="N1425" i="6"/>
  <c r="L1417" i="6"/>
  <c r="N1417" i="6"/>
  <c r="L1409" i="6"/>
  <c r="N1409" i="6"/>
  <c r="L1401" i="6"/>
  <c r="N1401" i="6"/>
  <c r="L1393" i="6"/>
  <c r="N1393" i="6"/>
  <c r="L1385" i="6"/>
  <c r="N1385" i="6"/>
  <c r="L1377" i="6"/>
  <c r="N1377" i="6"/>
  <c r="L1369" i="6"/>
  <c r="N1369" i="6"/>
  <c r="L1361" i="6"/>
  <c r="N1361" i="6"/>
  <c r="L1353" i="6"/>
  <c r="N1353" i="6"/>
  <c r="L1345" i="6"/>
  <c r="N1345" i="6"/>
  <c r="L1337" i="6"/>
  <c r="N1337" i="6"/>
  <c r="L1329" i="6"/>
  <c r="N1329" i="6"/>
  <c r="L1321" i="6"/>
  <c r="N1321" i="6"/>
  <c r="L1313" i="6"/>
  <c r="N1313" i="6"/>
  <c r="L1305" i="6"/>
  <c r="N1305" i="6"/>
  <c r="L1297" i="6"/>
  <c r="N1297" i="6"/>
  <c r="L1289" i="6"/>
  <c r="N1289" i="6"/>
  <c r="L1281" i="6"/>
  <c r="N1281" i="6"/>
  <c r="L1273" i="6"/>
  <c r="N1273" i="6"/>
  <c r="L1265" i="6"/>
  <c r="N1265" i="6"/>
  <c r="L1257" i="6"/>
  <c r="N1257" i="6"/>
  <c r="L1249" i="6"/>
  <c r="N1249" i="6"/>
  <c r="L1241" i="6"/>
  <c r="N1241" i="6"/>
  <c r="L1233" i="6"/>
  <c r="N1233" i="6"/>
  <c r="L1225" i="6"/>
  <c r="N1225" i="6"/>
  <c r="L1217" i="6"/>
  <c r="N1217" i="6"/>
  <c r="L1209" i="6"/>
  <c r="N1209" i="6"/>
  <c r="L1201" i="6"/>
  <c r="N1201" i="6"/>
  <c r="L1193" i="6"/>
  <c r="N1193" i="6"/>
  <c r="L1185" i="6"/>
  <c r="N1185" i="6"/>
  <c r="L1177" i="6"/>
  <c r="N1177" i="6"/>
  <c r="L1169" i="6"/>
  <c r="N1169" i="6"/>
  <c r="L1161" i="6"/>
  <c r="N1161" i="6"/>
  <c r="L1153" i="6"/>
  <c r="N1153" i="6"/>
  <c r="L1145" i="6"/>
  <c r="N1145" i="6"/>
  <c r="L1137" i="6"/>
  <c r="N1137" i="6"/>
  <c r="L1129" i="6"/>
  <c r="N1129" i="6"/>
  <c r="L1121" i="6"/>
  <c r="N1121" i="6"/>
  <c r="L1113" i="6"/>
  <c r="N1113" i="6"/>
  <c r="L1105" i="6"/>
  <c r="N1105" i="6"/>
  <c r="L1097" i="6"/>
  <c r="N1097" i="6"/>
  <c r="L1089" i="6"/>
  <c r="N1089" i="6"/>
  <c r="L1081" i="6"/>
  <c r="N1081" i="6"/>
  <c r="L1073" i="6"/>
  <c r="N1073" i="6"/>
  <c r="L1065" i="6"/>
  <c r="N1065" i="6"/>
  <c r="L1057" i="6"/>
  <c r="N1057" i="6"/>
  <c r="L1049" i="6"/>
  <c r="N1049" i="6"/>
  <c r="L1041" i="6"/>
  <c r="N1041" i="6"/>
  <c r="L1033" i="6"/>
  <c r="N1033" i="6"/>
  <c r="L1025" i="6"/>
  <c r="N1025" i="6"/>
  <c r="L1017" i="6"/>
  <c r="N1017" i="6"/>
  <c r="L1009" i="6"/>
  <c r="N1009" i="6"/>
  <c r="L1001" i="6"/>
  <c r="N1001" i="6"/>
  <c r="L993" i="6"/>
  <c r="N993" i="6"/>
  <c r="L985" i="6"/>
  <c r="N985" i="6"/>
  <c r="L977" i="6"/>
  <c r="N977" i="6"/>
  <c r="L969" i="6"/>
  <c r="N969" i="6"/>
  <c r="L961" i="6"/>
  <c r="N961" i="6"/>
  <c r="L953" i="6"/>
  <c r="N953" i="6"/>
  <c r="L945" i="6"/>
  <c r="N945" i="6"/>
  <c r="L937" i="6"/>
  <c r="N937" i="6"/>
  <c r="L929" i="6"/>
  <c r="N929" i="6"/>
  <c r="L921" i="6"/>
  <c r="N921" i="6"/>
  <c r="L913" i="6"/>
  <c r="N913" i="6"/>
  <c r="L905" i="6"/>
  <c r="N905" i="6"/>
  <c r="L897" i="6"/>
  <c r="N897" i="6"/>
  <c r="L889" i="6"/>
  <c r="N889" i="6"/>
  <c r="L881" i="6"/>
  <c r="N881" i="6"/>
  <c r="L873" i="6"/>
  <c r="N873" i="6"/>
  <c r="L865" i="6"/>
  <c r="N865" i="6"/>
  <c r="L857" i="6"/>
  <c r="N857" i="6"/>
  <c r="L849" i="6"/>
  <c r="N849" i="6"/>
  <c r="L841" i="6"/>
  <c r="N841" i="6"/>
  <c r="L833" i="6"/>
  <c r="N833" i="6"/>
  <c r="L825" i="6"/>
  <c r="N825" i="6"/>
  <c r="L817" i="6"/>
  <c r="N817" i="6"/>
  <c r="L809" i="6"/>
  <c r="N809" i="6"/>
  <c r="L801" i="6"/>
  <c r="N801" i="6"/>
  <c r="L793" i="6"/>
  <c r="N793" i="6"/>
  <c r="L785" i="6"/>
  <c r="N785" i="6"/>
  <c r="L777" i="6"/>
  <c r="N777" i="6"/>
  <c r="L769" i="6"/>
  <c r="N769" i="6"/>
  <c r="L761" i="6"/>
  <c r="N761" i="6"/>
  <c r="L753" i="6"/>
  <c r="N753" i="6"/>
  <c r="L745" i="6"/>
  <c r="N745" i="6"/>
  <c r="L737" i="6"/>
  <c r="N737" i="6"/>
  <c r="L729" i="6"/>
  <c r="N729" i="6"/>
  <c r="L721" i="6"/>
  <c r="N721" i="6"/>
  <c r="L713" i="6"/>
  <c r="N713" i="6"/>
  <c r="L705" i="6"/>
  <c r="N705" i="6"/>
  <c r="L697" i="6"/>
  <c r="N697" i="6"/>
  <c r="L689" i="6"/>
  <c r="N689" i="6"/>
  <c r="L681" i="6"/>
  <c r="N681" i="6"/>
  <c r="L673" i="6"/>
  <c r="N673" i="6"/>
  <c r="L665" i="6"/>
  <c r="N665" i="6"/>
  <c r="L657" i="6"/>
  <c r="N657" i="6"/>
  <c r="L649" i="6"/>
  <c r="N649" i="6"/>
  <c r="L641" i="6"/>
  <c r="N641" i="6"/>
  <c r="L633" i="6"/>
  <c r="N633" i="6"/>
  <c r="L625" i="6"/>
  <c r="N625" i="6"/>
  <c r="L617" i="6"/>
  <c r="N617" i="6"/>
  <c r="L609" i="6"/>
  <c r="N609" i="6"/>
  <c r="L601" i="6"/>
  <c r="N601" i="6"/>
  <c r="L593" i="6"/>
  <c r="N593" i="6"/>
  <c r="L585" i="6"/>
  <c r="N585" i="6"/>
  <c r="L577" i="6"/>
  <c r="N577" i="6"/>
  <c r="L569" i="6"/>
  <c r="N569" i="6"/>
  <c r="L561" i="6"/>
  <c r="N561" i="6"/>
  <c r="L553" i="6"/>
  <c r="N553" i="6"/>
  <c r="L545" i="6"/>
  <c r="N545" i="6"/>
  <c r="L537" i="6"/>
  <c r="N537" i="6"/>
  <c r="L529" i="6"/>
  <c r="N529" i="6"/>
  <c r="L521" i="6"/>
  <c r="N521" i="6"/>
  <c r="L513" i="6"/>
  <c r="N513" i="6"/>
  <c r="L505" i="6"/>
  <c r="N505" i="6"/>
  <c r="L497" i="6"/>
  <c r="N497" i="6"/>
  <c r="L489" i="6"/>
  <c r="N489" i="6"/>
  <c r="L481" i="6"/>
  <c r="N481" i="6"/>
  <c r="L473" i="6"/>
  <c r="N473" i="6"/>
  <c r="L465" i="6"/>
  <c r="N465" i="6"/>
  <c r="L457" i="6"/>
  <c r="N457" i="6"/>
  <c r="L449" i="6"/>
  <c r="N449" i="6"/>
  <c r="L441" i="6"/>
  <c r="N441" i="6"/>
  <c r="L433" i="6"/>
  <c r="N433" i="6"/>
  <c r="M433" i="6"/>
  <c r="L425" i="6"/>
  <c r="N425" i="6"/>
  <c r="M425" i="6"/>
  <c r="L417" i="6"/>
  <c r="N417" i="6"/>
  <c r="M417" i="6"/>
  <c r="L409" i="6"/>
  <c r="N409" i="6"/>
  <c r="M409" i="6"/>
  <c r="L401" i="6"/>
  <c r="N401" i="6"/>
  <c r="M401" i="6"/>
  <c r="L393" i="6"/>
  <c r="N393" i="6"/>
  <c r="M393" i="6"/>
  <c r="L385" i="6"/>
  <c r="N385" i="6"/>
  <c r="M385" i="6"/>
  <c r="L377" i="6"/>
  <c r="N377" i="6"/>
  <c r="M377" i="6"/>
  <c r="L369" i="6"/>
  <c r="N369" i="6"/>
  <c r="M369" i="6"/>
  <c r="L361" i="6"/>
  <c r="N361" i="6"/>
  <c r="M361" i="6"/>
  <c r="L353" i="6"/>
  <c r="N353" i="6"/>
  <c r="M353" i="6"/>
  <c r="L345" i="6"/>
  <c r="N345" i="6"/>
  <c r="M345" i="6"/>
  <c r="L337" i="6"/>
  <c r="N337" i="6"/>
  <c r="M337" i="6"/>
  <c r="L329" i="6"/>
  <c r="N329" i="6"/>
  <c r="M329" i="6"/>
  <c r="L321" i="6"/>
  <c r="N321" i="6"/>
  <c r="M321" i="6"/>
  <c r="L313" i="6"/>
  <c r="N313" i="6"/>
  <c r="M313" i="6"/>
  <c r="L305" i="6"/>
  <c r="N305" i="6"/>
  <c r="M305" i="6"/>
  <c r="L297" i="6"/>
  <c r="N297" i="6"/>
  <c r="M297" i="6"/>
  <c r="L289" i="6"/>
  <c r="N289" i="6"/>
  <c r="M289" i="6"/>
  <c r="L281" i="6"/>
  <c r="N281" i="6"/>
  <c r="M281" i="6"/>
  <c r="L273" i="6"/>
  <c r="N273" i="6"/>
  <c r="M273" i="6"/>
  <c r="L265" i="6"/>
  <c r="N265" i="6"/>
  <c r="M265" i="6"/>
  <c r="L257" i="6"/>
  <c r="N257" i="6"/>
  <c r="M257" i="6"/>
  <c r="L249" i="6"/>
  <c r="N249" i="6"/>
  <c r="M249" i="6"/>
  <c r="L241" i="6"/>
  <c r="N241" i="6"/>
  <c r="M241" i="6"/>
  <c r="L233" i="6"/>
  <c r="N233" i="6"/>
  <c r="M233" i="6"/>
  <c r="L225" i="6"/>
  <c r="N225" i="6"/>
  <c r="M225" i="6"/>
  <c r="L217" i="6"/>
  <c r="N217" i="6"/>
  <c r="M217" i="6"/>
  <c r="L209" i="6"/>
  <c r="N209" i="6"/>
  <c r="M209" i="6"/>
  <c r="L201" i="6"/>
  <c r="N201" i="6"/>
  <c r="M201" i="6"/>
  <c r="L193" i="6"/>
  <c r="N193" i="6"/>
  <c r="M193" i="6"/>
  <c r="L185" i="6"/>
  <c r="N185" i="6"/>
  <c r="M185" i="6"/>
  <c r="L177" i="6"/>
  <c r="N177" i="6"/>
  <c r="M177" i="6"/>
  <c r="L169" i="6"/>
  <c r="N169" i="6"/>
  <c r="M169" i="6"/>
  <c r="L161" i="6"/>
  <c r="N161" i="6"/>
  <c r="M161" i="6"/>
  <c r="L153" i="6"/>
  <c r="N153" i="6"/>
  <c r="M153" i="6"/>
  <c r="L145" i="6"/>
  <c r="N145" i="6"/>
  <c r="M145" i="6"/>
  <c r="L137" i="6"/>
  <c r="N137" i="6"/>
  <c r="M137" i="6"/>
  <c r="L129" i="6"/>
  <c r="N129" i="6"/>
  <c r="M129" i="6"/>
  <c r="L121" i="6"/>
  <c r="N121" i="6"/>
  <c r="M121" i="6"/>
  <c r="L113" i="6"/>
  <c r="N113" i="6"/>
  <c r="M113" i="6"/>
  <c r="L105" i="6"/>
  <c r="N105" i="6"/>
  <c r="M105" i="6"/>
  <c r="L97" i="6"/>
  <c r="N97" i="6"/>
  <c r="M97" i="6"/>
  <c r="L89" i="6"/>
  <c r="N89" i="6"/>
  <c r="M89" i="6"/>
  <c r="L81" i="6"/>
  <c r="N81" i="6"/>
  <c r="M81" i="6"/>
  <c r="L73" i="6"/>
  <c r="N73" i="6"/>
  <c r="M73" i="6"/>
  <c r="L65" i="6"/>
  <c r="N65" i="6"/>
  <c r="M65" i="6"/>
  <c r="L57" i="6"/>
  <c r="N57" i="6"/>
  <c r="M57" i="6"/>
  <c r="L49" i="6"/>
  <c r="N49" i="6"/>
  <c r="M49" i="6"/>
  <c r="L41" i="6"/>
  <c r="N41" i="6"/>
  <c r="M41" i="6"/>
  <c r="L33" i="6"/>
  <c r="N33" i="6"/>
  <c r="M33" i="6"/>
  <c r="L25" i="6"/>
  <c r="N25" i="6"/>
  <c r="M25" i="6"/>
  <c r="L17" i="6"/>
  <c r="N17" i="6"/>
  <c r="M17" i="6"/>
  <c r="L9" i="6"/>
  <c r="N9" i="6"/>
  <c r="M9" i="6"/>
  <c r="M1501" i="6"/>
  <c r="M1493" i="6"/>
  <c r="M1485" i="6"/>
  <c r="M1477" i="6"/>
  <c r="M1469" i="6"/>
  <c r="M1461" i="6"/>
  <c r="M1453" i="6"/>
  <c r="M1445" i="6"/>
  <c r="M1437" i="6"/>
  <c r="M1429" i="6"/>
  <c r="M1412" i="6"/>
  <c r="M1401" i="6"/>
  <c r="M1380" i="6"/>
  <c r="M1369" i="6"/>
  <c r="M1348" i="6"/>
  <c r="M1337" i="6"/>
  <c r="M1316" i="6"/>
  <c r="M1305" i="6"/>
  <c r="M1284" i="6"/>
  <c r="M1273" i="6"/>
  <c r="M1252" i="6"/>
  <c r="M1241" i="6"/>
  <c r="M1220" i="6"/>
  <c r="M1209" i="6"/>
  <c r="M1196" i="6"/>
  <c r="M1180" i="6"/>
  <c r="M1164" i="6"/>
  <c r="M1148" i="6"/>
  <c r="M1132" i="6"/>
  <c r="M1116" i="6"/>
  <c r="M1100" i="6"/>
  <c r="M1084" i="6"/>
  <c r="M1068" i="6"/>
  <c r="M1052" i="6"/>
  <c r="M1036" i="6"/>
  <c r="M1020" i="6"/>
  <c r="M1004" i="6"/>
  <c r="M988" i="6"/>
  <c r="M972" i="6"/>
  <c r="M956" i="6"/>
  <c r="M940" i="6"/>
  <c r="M924" i="6"/>
  <c r="M908" i="6"/>
  <c r="M892" i="6"/>
  <c r="M876" i="6"/>
  <c r="M860" i="6"/>
  <c r="M844" i="6"/>
  <c r="M828" i="6"/>
  <c r="M812" i="6"/>
  <c r="M796" i="6"/>
  <c r="M780" i="6"/>
  <c r="M764" i="6"/>
  <c r="M748" i="6"/>
  <c r="M732" i="6"/>
  <c r="M709" i="6"/>
  <c r="M677" i="6"/>
  <c r="M645" i="6"/>
  <c r="M613" i="6"/>
  <c r="M581" i="6"/>
  <c r="M549" i="6"/>
  <c r="M517" i="6"/>
  <c r="M485" i="6"/>
  <c r="M453" i="6"/>
  <c r="M373" i="6"/>
  <c r="M330" i="6"/>
  <c r="L1374" i="6"/>
  <c r="N1374" i="6"/>
  <c r="M1374" i="6"/>
  <c r="L1366" i="6"/>
  <c r="N1366" i="6"/>
  <c r="M1366" i="6"/>
  <c r="L1230" i="6"/>
  <c r="N1230" i="6"/>
  <c r="M1230" i="6"/>
  <c r="L1142" i="6"/>
  <c r="N1142" i="6"/>
  <c r="M1142" i="6"/>
  <c r="L1062" i="6"/>
  <c r="N1062" i="6"/>
  <c r="M1062" i="6"/>
  <c r="L998" i="6"/>
  <c r="N998" i="6"/>
  <c r="M998" i="6"/>
  <c r="L982" i="6"/>
  <c r="N982" i="6"/>
  <c r="M982" i="6"/>
  <c r="L918" i="6"/>
  <c r="N918" i="6"/>
  <c r="M918" i="6"/>
  <c r="L902" i="6"/>
  <c r="N902" i="6"/>
  <c r="M902" i="6"/>
  <c r="L862" i="6"/>
  <c r="N862" i="6"/>
  <c r="M862" i="6"/>
  <c r="L846" i="6"/>
  <c r="N846" i="6"/>
  <c r="M846" i="6"/>
  <c r="L766" i="6"/>
  <c r="N766" i="6"/>
  <c r="M766" i="6"/>
  <c r="L726" i="6"/>
  <c r="N726" i="6"/>
  <c r="M726" i="6"/>
  <c r="L1421" i="6"/>
  <c r="N1421" i="6"/>
  <c r="L1381" i="6"/>
  <c r="N1381" i="6"/>
  <c r="L1333" i="6"/>
  <c r="N1333" i="6"/>
  <c r="L1269" i="6"/>
  <c r="N1269" i="6"/>
  <c r="L1261" i="6"/>
  <c r="N1261" i="6"/>
  <c r="L1245" i="6"/>
  <c r="N1245" i="6"/>
  <c r="L1189" i="6"/>
  <c r="N1189" i="6"/>
  <c r="L1077" i="6"/>
  <c r="N1077" i="6"/>
  <c r="L1037" i="6"/>
  <c r="N1037" i="6"/>
  <c r="L1029" i="6"/>
  <c r="N1029" i="6"/>
  <c r="L1021" i="6"/>
  <c r="N1021" i="6"/>
  <c r="L989" i="6"/>
  <c r="N989" i="6"/>
  <c r="L957" i="6"/>
  <c r="N957" i="6"/>
  <c r="L925" i="6"/>
  <c r="N925" i="6"/>
  <c r="L869" i="6"/>
  <c r="N869" i="6"/>
  <c r="L837" i="6"/>
  <c r="N837" i="6"/>
  <c r="L765" i="6"/>
  <c r="N765" i="6"/>
  <c r="L741" i="6"/>
  <c r="N741" i="6"/>
  <c r="L661" i="6"/>
  <c r="N661" i="6"/>
  <c r="L637" i="6"/>
  <c r="N637" i="6"/>
  <c r="L573" i="6"/>
  <c r="N573" i="6"/>
  <c r="L509" i="6"/>
  <c r="N509" i="6"/>
  <c r="L1474" i="6"/>
  <c r="N1474" i="6"/>
  <c r="L1458" i="6"/>
  <c r="N1458" i="6"/>
  <c r="L1386" i="6"/>
  <c r="N1386" i="6"/>
  <c r="M1386" i="6"/>
  <c r="L1346" i="6"/>
  <c r="N1346" i="6"/>
  <c r="M1346" i="6"/>
  <c r="L1338" i="6"/>
  <c r="N1338" i="6"/>
  <c r="M1338" i="6"/>
  <c r="L1306" i="6"/>
  <c r="N1306" i="6"/>
  <c r="M1306" i="6"/>
  <c r="L1290" i="6"/>
  <c r="N1290" i="6"/>
  <c r="M1290" i="6"/>
  <c r="L1242" i="6"/>
  <c r="N1242" i="6"/>
  <c r="M1242" i="6"/>
  <c r="L1226" i="6"/>
  <c r="N1226" i="6"/>
  <c r="M1226" i="6"/>
  <c r="L1178" i="6"/>
  <c r="N1178" i="6"/>
  <c r="M1178" i="6"/>
  <c r="L1162" i="6"/>
  <c r="N1162" i="6"/>
  <c r="M1162" i="6"/>
  <c r="L1122" i="6"/>
  <c r="N1122" i="6"/>
  <c r="M1122" i="6"/>
  <c r="L1114" i="6"/>
  <c r="N1114" i="6"/>
  <c r="M1114" i="6"/>
  <c r="L1106" i="6"/>
  <c r="N1106" i="6"/>
  <c r="M1106" i="6"/>
  <c r="L1098" i="6"/>
  <c r="N1098" i="6"/>
  <c r="M1098" i="6"/>
  <c r="L1074" i="6"/>
  <c r="N1074" i="6"/>
  <c r="M1074" i="6"/>
  <c r="L1058" i="6"/>
  <c r="N1058" i="6"/>
  <c r="M1058" i="6"/>
  <c r="L1010" i="6"/>
  <c r="N1010" i="6"/>
  <c r="M1010" i="6"/>
  <c r="L978" i="6"/>
  <c r="N978" i="6"/>
  <c r="M978" i="6"/>
  <c r="L962" i="6"/>
  <c r="N962" i="6"/>
  <c r="M962" i="6"/>
  <c r="L938" i="6"/>
  <c r="M938" i="6"/>
  <c r="N938" i="6"/>
  <c r="L930" i="6"/>
  <c r="N930" i="6"/>
  <c r="M930" i="6"/>
  <c r="L914" i="6"/>
  <c r="M914" i="6"/>
  <c r="N914" i="6"/>
  <c r="L906" i="6"/>
  <c r="M906" i="6"/>
  <c r="N906" i="6"/>
  <c r="L874" i="6"/>
  <c r="N874" i="6"/>
  <c r="M874" i="6"/>
  <c r="L850" i="6"/>
  <c r="M850" i="6"/>
  <c r="N850" i="6"/>
  <c r="L826" i="6"/>
  <c r="N826" i="6"/>
  <c r="M826" i="6"/>
  <c r="L810" i="6"/>
  <c r="N810" i="6"/>
  <c r="M810" i="6"/>
  <c r="L1496" i="6"/>
  <c r="N1496" i="6"/>
  <c r="L1488" i="6"/>
  <c r="N1488" i="6"/>
  <c r="L1480" i="6"/>
  <c r="N1480" i="6"/>
  <c r="L1472" i="6"/>
  <c r="N1472" i="6"/>
  <c r="L1464" i="6"/>
  <c r="N1464" i="6"/>
  <c r="L1456" i="6"/>
  <c r="N1456" i="6"/>
  <c r="L1448" i="6"/>
  <c r="N1448" i="6"/>
  <c r="L1440" i="6"/>
  <c r="N1440" i="6"/>
  <c r="L1432" i="6"/>
  <c r="N1432" i="6"/>
  <c r="L1424" i="6"/>
  <c r="N1424" i="6"/>
  <c r="L1416" i="6"/>
  <c r="N1416" i="6"/>
  <c r="L1408" i="6"/>
  <c r="N1408" i="6"/>
  <c r="L1400" i="6"/>
  <c r="N1400" i="6"/>
  <c r="L1392" i="6"/>
  <c r="N1392" i="6"/>
  <c r="L1384" i="6"/>
  <c r="N1384" i="6"/>
  <c r="L1376" i="6"/>
  <c r="N1376" i="6"/>
  <c r="L1368" i="6"/>
  <c r="N1368" i="6"/>
  <c r="L1360" i="6"/>
  <c r="N1360" i="6"/>
  <c r="L1352" i="6"/>
  <c r="N1352" i="6"/>
  <c r="L1344" i="6"/>
  <c r="N1344" i="6"/>
  <c r="L1336" i="6"/>
  <c r="N1336" i="6"/>
  <c r="L1328" i="6"/>
  <c r="N1328" i="6"/>
  <c r="L1320" i="6"/>
  <c r="N1320" i="6"/>
  <c r="L1312" i="6"/>
  <c r="N1312" i="6"/>
  <c r="L1304" i="6"/>
  <c r="N1304" i="6"/>
  <c r="L1296" i="6"/>
  <c r="N1296" i="6"/>
  <c r="L1288" i="6"/>
  <c r="N1288" i="6"/>
  <c r="L1280" i="6"/>
  <c r="N1280" i="6"/>
  <c r="L1272" i="6"/>
  <c r="N1272" i="6"/>
  <c r="L1264" i="6"/>
  <c r="N1264" i="6"/>
  <c r="L1256" i="6"/>
  <c r="N1256" i="6"/>
  <c r="L1248" i="6"/>
  <c r="N1248" i="6"/>
  <c r="L1240" i="6"/>
  <c r="N1240" i="6"/>
  <c r="L1232" i="6"/>
  <c r="N1232" i="6"/>
  <c r="L1224" i="6"/>
  <c r="N1224" i="6"/>
  <c r="L1216" i="6"/>
  <c r="N1216" i="6"/>
  <c r="L1208" i="6"/>
  <c r="N1208" i="6"/>
  <c r="L1200" i="6"/>
  <c r="N1200" i="6"/>
  <c r="L1192" i="6"/>
  <c r="N1192" i="6"/>
  <c r="L1184" i="6"/>
  <c r="N1184" i="6"/>
  <c r="L1176" i="6"/>
  <c r="N1176" i="6"/>
  <c r="L1168" i="6"/>
  <c r="N1168" i="6"/>
  <c r="L1160" i="6"/>
  <c r="N1160" i="6"/>
  <c r="L1152" i="6"/>
  <c r="N1152" i="6"/>
  <c r="L1144" i="6"/>
  <c r="N1144" i="6"/>
  <c r="L1136" i="6"/>
  <c r="N1136" i="6"/>
  <c r="L1128" i="6"/>
  <c r="N1128" i="6"/>
  <c r="L1120" i="6"/>
  <c r="N1120" i="6"/>
  <c r="L1112" i="6"/>
  <c r="N1112" i="6"/>
  <c r="L1104" i="6"/>
  <c r="N1104" i="6"/>
  <c r="L1096" i="6"/>
  <c r="N1096" i="6"/>
  <c r="L1088" i="6"/>
  <c r="N1088" i="6"/>
  <c r="L1080" i="6"/>
  <c r="N1080" i="6"/>
  <c r="L1072" i="6"/>
  <c r="N1072" i="6"/>
  <c r="L1064" i="6"/>
  <c r="N1064" i="6"/>
  <c r="L1056" i="6"/>
  <c r="N1056" i="6"/>
  <c r="L1048" i="6"/>
  <c r="N1048" i="6"/>
  <c r="L1040" i="6"/>
  <c r="N1040" i="6"/>
  <c r="L1032" i="6"/>
  <c r="N1032" i="6"/>
  <c r="L1024" i="6"/>
  <c r="N1024" i="6"/>
  <c r="L1016" i="6"/>
  <c r="N1016" i="6"/>
  <c r="L1008" i="6"/>
  <c r="N1008" i="6"/>
  <c r="L1000" i="6"/>
  <c r="N1000" i="6"/>
  <c r="L992" i="6"/>
  <c r="N992" i="6"/>
  <c r="L984" i="6"/>
  <c r="N984" i="6"/>
  <c r="L976" i="6"/>
  <c r="N976" i="6"/>
  <c r="L968" i="6"/>
  <c r="N968" i="6"/>
  <c r="L960" i="6"/>
  <c r="N960" i="6"/>
  <c r="L952" i="6"/>
  <c r="N952" i="6"/>
  <c r="L944" i="6"/>
  <c r="N944" i="6"/>
  <c r="L936" i="6"/>
  <c r="N936" i="6"/>
  <c r="L928" i="6"/>
  <c r="N928" i="6"/>
  <c r="L920" i="6"/>
  <c r="N920" i="6"/>
  <c r="L912" i="6"/>
  <c r="N912" i="6"/>
  <c r="L904" i="6"/>
  <c r="N904" i="6"/>
  <c r="L896" i="6"/>
  <c r="N896" i="6"/>
  <c r="L888" i="6"/>
  <c r="N888" i="6"/>
  <c r="L880" i="6"/>
  <c r="N880" i="6"/>
  <c r="L872" i="6"/>
  <c r="N872" i="6"/>
  <c r="L864" i="6"/>
  <c r="N864" i="6"/>
  <c r="L856" i="6"/>
  <c r="N856" i="6"/>
  <c r="L848" i="6"/>
  <c r="N848" i="6"/>
  <c r="L840" i="6"/>
  <c r="N840" i="6"/>
  <c r="L832" i="6"/>
  <c r="N832" i="6"/>
  <c r="L824" i="6"/>
  <c r="N824" i="6"/>
  <c r="L816" i="6"/>
  <c r="N816" i="6"/>
  <c r="L808" i="6"/>
  <c r="N808" i="6"/>
  <c r="L800" i="6"/>
  <c r="N800" i="6"/>
  <c r="L792" i="6"/>
  <c r="N792" i="6"/>
  <c r="L784" i="6"/>
  <c r="N784" i="6"/>
  <c r="L776" i="6"/>
  <c r="N776" i="6"/>
  <c r="L768" i="6"/>
  <c r="N768" i="6"/>
  <c r="L760" i="6"/>
  <c r="N760" i="6"/>
  <c r="L752" i="6"/>
  <c r="N752" i="6"/>
  <c r="L744" i="6"/>
  <c r="N744" i="6"/>
  <c r="L736" i="6"/>
  <c r="N736" i="6"/>
  <c r="L728" i="6"/>
  <c r="N728" i="6"/>
  <c r="L720" i="6"/>
  <c r="N720" i="6"/>
  <c r="M720" i="6"/>
  <c r="L712" i="6"/>
  <c r="N712" i="6"/>
  <c r="M712" i="6"/>
  <c r="L704" i="6"/>
  <c r="N704" i="6"/>
  <c r="M704" i="6"/>
  <c r="L696" i="6"/>
  <c r="N696" i="6"/>
  <c r="M696" i="6"/>
  <c r="L688" i="6"/>
  <c r="M688" i="6"/>
  <c r="N688" i="6"/>
  <c r="L680" i="6"/>
  <c r="N680" i="6"/>
  <c r="M680" i="6"/>
  <c r="L672" i="6"/>
  <c r="N672" i="6"/>
  <c r="M672" i="6"/>
  <c r="L664" i="6"/>
  <c r="N664" i="6"/>
  <c r="M664" i="6"/>
  <c r="L656" i="6"/>
  <c r="N656" i="6"/>
  <c r="M656" i="6"/>
  <c r="L648" i="6"/>
  <c r="N648" i="6"/>
  <c r="M648" i="6"/>
  <c r="L640" i="6"/>
  <c r="N640" i="6"/>
  <c r="M640" i="6"/>
  <c r="L632" i="6"/>
  <c r="N632" i="6"/>
  <c r="M632" i="6"/>
  <c r="L624" i="6"/>
  <c r="N624" i="6"/>
  <c r="M624" i="6"/>
  <c r="L616" i="6"/>
  <c r="N616" i="6"/>
  <c r="M616" i="6"/>
  <c r="L608" i="6"/>
  <c r="N608" i="6"/>
  <c r="M608" i="6"/>
  <c r="L600" i="6"/>
  <c r="N600" i="6"/>
  <c r="M600" i="6"/>
  <c r="L592" i="6"/>
  <c r="N592" i="6"/>
  <c r="M592" i="6"/>
  <c r="L584" i="6"/>
  <c r="N584" i="6"/>
  <c r="M584" i="6"/>
  <c r="L576" i="6"/>
  <c r="N576" i="6"/>
  <c r="M576" i="6"/>
  <c r="L568" i="6"/>
  <c r="N568" i="6"/>
  <c r="M568" i="6"/>
  <c r="L560" i="6"/>
  <c r="N560" i="6"/>
  <c r="M560" i="6"/>
  <c r="L552" i="6"/>
  <c r="N552" i="6"/>
  <c r="M552" i="6"/>
  <c r="L544" i="6"/>
  <c r="N544" i="6"/>
  <c r="M544" i="6"/>
  <c r="L536" i="6"/>
  <c r="N536" i="6"/>
  <c r="M536" i="6"/>
  <c r="L528" i="6"/>
  <c r="N528" i="6"/>
  <c r="M528" i="6"/>
  <c r="L520" i="6"/>
  <c r="N520" i="6"/>
  <c r="M520" i="6"/>
  <c r="L512" i="6"/>
  <c r="N512" i="6"/>
  <c r="M512" i="6"/>
  <c r="L504" i="6"/>
  <c r="N504" i="6"/>
  <c r="M504" i="6"/>
  <c r="L496" i="6"/>
  <c r="N496" i="6"/>
  <c r="M496" i="6"/>
  <c r="L488" i="6"/>
  <c r="N488" i="6"/>
  <c r="M488" i="6"/>
  <c r="L480" i="6"/>
  <c r="N480" i="6"/>
  <c r="M480" i="6"/>
  <c r="L472" i="6"/>
  <c r="N472" i="6"/>
  <c r="M472" i="6"/>
  <c r="L464" i="6"/>
  <c r="N464" i="6"/>
  <c r="M464" i="6"/>
  <c r="L456" i="6"/>
  <c r="N456" i="6"/>
  <c r="M456" i="6"/>
  <c r="L448" i="6"/>
  <c r="N448" i="6"/>
  <c r="M448" i="6"/>
  <c r="L440" i="6"/>
  <c r="N440" i="6"/>
  <c r="M440" i="6"/>
  <c r="L432" i="6"/>
  <c r="N432" i="6"/>
  <c r="L424" i="6"/>
  <c r="N424" i="6"/>
  <c r="M424" i="6"/>
  <c r="L416" i="6"/>
  <c r="N416" i="6"/>
  <c r="L408" i="6"/>
  <c r="N408" i="6"/>
  <c r="M408" i="6"/>
  <c r="L400" i="6"/>
  <c r="N400" i="6"/>
  <c r="L392" i="6"/>
  <c r="N392" i="6"/>
  <c r="M392" i="6"/>
  <c r="L384" i="6"/>
  <c r="N384" i="6"/>
  <c r="L376" i="6"/>
  <c r="N376" i="6"/>
  <c r="M376" i="6"/>
  <c r="L368" i="6"/>
  <c r="N368" i="6"/>
  <c r="L360" i="6"/>
  <c r="N360" i="6"/>
  <c r="M360" i="6"/>
  <c r="L352" i="6"/>
  <c r="N352" i="6"/>
  <c r="L344" i="6"/>
  <c r="N344" i="6"/>
  <c r="M344" i="6"/>
  <c r="L336" i="6"/>
  <c r="N336" i="6"/>
  <c r="L328" i="6"/>
  <c r="N328" i="6"/>
  <c r="M328" i="6"/>
  <c r="L320" i="6"/>
  <c r="N320" i="6"/>
  <c r="L312" i="6"/>
  <c r="N312" i="6"/>
  <c r="M312" i="6"/>
  <c r="L304" i="6"/>
  <c r="N304" i="6"/>
  <c r="L296" i="6"/>
  <c r="N296" i="6"/>
  <c r="M296" i="6"/>
  <c r="L288" i="6"/>
  <c r="N288" i="6"/>
  <c r="L280" i="6"/>
  <c r="N280" i="6"/>
  <c r="M280" i="6"/>
  <c r="L272" i="6"/>
  <c r="N272" i="6"/>
  <c r="L264" i="6"/>
  <c r="N264" i="6"/>
  <c r="L256" i="6"/>
  <c r="N256" i="6"/>
  <c r="M256" i="6"/>
  <c r="L248" i="6"/>
  <c r="N248" i="6"/>
  <c r="M248" i="6"/>
  <c r="L240" i="6"/>
  <c r="N240" i="6"/>
  <c r="M240" i="6"/>
  <c r="L232" i="6"/>
  <c r="N232" i="6"/>
  <c r="M232" i="6"/>
  <c r="L224" i="6"/>
  <c r="N224" i="6"/>
  <c r="M224" i="6"/>
  <c r="L216" i="6"/>
  <c r="N216" i="6"/>
  <c r="M216" i="6"/>
  <c r="L208" i="6"/>
  <c r="N208" i="6"/>
  <c r="M208" i="6"/>
  <c r="L200" i="6"/>
  <c r="N200" i="6"/>
  <c r="M200" i="6"/>
  <c r="L192" i="6"/>
  <c r="N192" i="6"/>
  <c r="M192" i="6"/>
  <c r="L184" i="6"/>
  <c r="N184" i="6"/>
  <c r="M184" i="6"/>
  <c r="L176" i="6"/>
  <c r="N176" i="6"/>
  <c r="M176" i="6"/>
  <c r="L168" i="6"/>
  <c r="N168" i="6"/>
  <c r="M168" i="6"/>
  <c r="L160" i="6"/>
  <c r="N160" i="6"/>
  <c r="M160" i="6"/>
  <c r="L152" i="6"/>
  <c r="N152" i="6"/>
  <c r="M152" i="6"/>
  <c r="L144" i="6"/>
  <c r="N144" i="6"/>
  <c r="M144" i="6"/>
  <c r="L136" i="6"/>
  <c r="N136" i="6"/>
  <c r="M136" i="6"/>
  <c r="L128" i="6"/>
  <c r="N128" i="6"/>
  <c r="M128" i="6"/>
  <c r="L120" i="6"/>
  <c r="N120" i="6"/>
  <c r="M120" i="6"/>
  <c r="L112" i="6"/>
  <c r="N112" i="6"/>
  <c r="M112" i="6"/>
  <c r="L104" i="6"/>
  <c r="N104" i="6"/>
  <c r="M104" i="6"/>
  <c r="L96" i="6"/>
  <c r="N96" i="6"/>
  <c r="M96" i="6"/>
  <c r="L88" i="6"/>
  <c r="N88" i="6"/>
  <c r="M88" i="6"/>
  <c r="L80" i="6"/>
  <c r="N80" i="6"/>
  <c r="M80" i="6"/>
  <c r="L72" i="6"/>
  <c r="N72" i="6"/>
  <c r="M72" i="6"/>
  <c r="L64" i="6"/>
  <c r="N64" i="6"/>
  <c r="M64" i="6"/>
  <c r="L56" i="6"/>
  <c r="N56" i="6"/>
  <c r="M56" i="6"/>
  <c r="L48" i="6"/>
  <c r="N48" i="6"/>
  <c r="M48" i="6"/>
  <c r="L40" i="6"/>
  <c r="N40" i="6"/>
  <c r="M40" i="6"/>
  <c r="L32" i="6"/>
  <c r="N32" i="6"/>
  <c r="M32" i="6"/>
  <c r="L24" i="6"/>
  <c r="N24" i="6"/>
  <c r="M24" i="6"/>
  <c r="L16" i="6"/>
  <c r="N16" i="6"/>
  <c r="M16" i="6"/>
  <c r="L8" i="6"/>
  <c r="N8" i="6"/>
  <c r="M8" i="6"/>
  <c r="M1500" i="6"/>
  <c r="M1492" i="6"/>
  <c r="M1484" i="6"/>
  <c r="M1476" i="6"/>
  <c r="M1468" i="6"/>
  <c r="M1460" i="6"/>
  <c r="M1452" i="6"/>
  <c r="M1444" i="6"/>
  <c r="M1436" i="6"/>
  <c r="M1428" i="6"/>
  <c r="M1420" i="6"/>
  <c r="M1411" i="6"/>
  <c r="M1400" i="6"/>
  <c r="M1389" i="6"/>
  <c r="M1379" i="6"/>
  <c r="M1368" i="6"/>
  <c r="M1357" i="6"/>
  <c r="M1347" i="6"/>
  <c r="M1336" i="6"/>
  <c r="M1325" i="6"/>
  <c r="M1315" i="6"/>
  <c r="M1304" i="6"/>
  <c r="M1293" i="6"/>
  <c r="M1283" i="6"/>
  <c r="M1272" i="6"/>
  <c r="M1261" i="6"/>
  <c r="M1251" i="6"/>
  <c r="M1240" i="6"/>
  <c r="M1229" i="6"/>
  <c r="M1219" i="6"/>
  <c r="M1208" i="6"/>
  <c r="M1193" i="6"/>
  <c r="M1177" i="6"/>
  <c r="M1161" i="6"/>
  <c r="M1145" i="6"/>
  <c r="M1129" i="6"/>
  <c r="M1113" i="6"/>
  <c r="M1097" i="6"/>
  <c r="M1081" i="6"/>
  <c r="M1065" i="6"/>
  <c r="M1049" i="6"/>
  <c r="M1033" i="6"/>
  <c r="M1017" i="6"/>
  <c r="M1001" i="6"/>
  <c r="M985" i="6"/>
  <c r="M969" i="6"/>
  <c r="M953" i="6"/>
  <c r="M937" i="6"/>
  <c r="M921" i="6"/>
  <c r="M905" i="6"/>
  <c r="M889" i="6"/>
  <c r="M873" i="6"/>
  <c r="M857" i="6"/>
  <c r="M841" i="6"/>
  <c r="M825" i="6"/>
  <c r="M809" i="6"/>
  <c r="M793" i="6"/>
  <c r="M777" i="6"/>
  <c r="M761" i="6"/>
  <c r="M745" i="6"/>
  <c r="M729" i="6"/>
  <c r="M705" i="6"/>
  <c r="M673" i="6"/>
  <c r="M641" i="6"/>
  <c r="M609" i="6"/>
  <c r="M577" i="6"/>
  <c r="M545" i="6"/>
  <c r="M513" i="6"/>
  <c r="M481" i="6"/>
  <c r="M449" i="6"/>
  <c r="M410" i="6"/>
  <c r="M368" i="6"/>
  <c r="M325" i="6"/>
  <c r="M282" i="6"/>
  <c r="M213" i="6"/>
  <c r="L1391" i="6"/>
  <c r="N1391" i="6"/>
  <c r="L1383" i="6"/>
  <c r="N1383" i="6"/>
  <c r="L1375" i="6"/>
  <c r="N1375" i="6"/>
  <c r="L1367" i="6"/>
  <c r="N1367" i="6"/>
  <c r="L1359" i="6"/>
  <c r="N1359" i="6"/>
  <c r="L1351" i="6"/>
  <c r="N1351" i="6"/>
  <c r="L1343" i="6"/>
  <c r="N1343" i="6"/>
  <c r="L1335" i="6"/>
  <c r="N1335" i="6"/>
  <c r="L1327" i="6"/>
  <c r="N1327" i="6"/>
  <c r="L1319" i="6"/>
  <c r="N1319" i="6"/>
  <c r="L1311" i="6"/>
  <c r="N1311" i="6"/>
  <c r="L1303" i="6"/>
  <c r="N1303" i="6"/>
  <c r="L1295" i="6"/>
  <c r="N1295" i="6"/>
  <c r="L1287" i="6"/>
  <c r="N1287" i="6"/>
  <c r="L1279" i="6"/>
  <c r="N1279" i="6"/>
  <c r="L1271" i="6"/>
  <c r="N1271" i="6"/>
  <c r="L1263" i="6"/>
  <c r="N1263" i="6"/>
  <c r="L1255" i="6"/>
  <c r="N1255" i="6"/>
  <c r="L1247" i="6"/>
  <c r="N1247" i="6"/>
  <c r="L1239" i="6"/>
  <c r="N1239" i="6"/>
  <c r="L1231" i="6"/>
  <c r="N1231" i="6"/>
  <c r="L1223" i="6"/>
  <c r="N1223" i="6"/>
  <c r="L1215" i="6"/>
  <c r="N1215" i="6"/>
  <c r="L1207" i="6"/>
  <c r="N1207" i="6"/>
  <c r="L1199" i="6"/>
  <c r="N1199" i="6"/>
  <c r="M1199" i="6"/>
  <c r="L1191" i="6"/>
  <c r="N1191" i="6"/>
  <c r="M1191" i="6"/>
  <c r="L1183" i="6"/>
  <c r="N1183" i="6"/>
  <c r="M1183" i="6"/>
  <c r="L1175" i="6"/>
  <c r="N1175" i="6"/>
  <c r="M1175" i="6"/>
  <c r="L1167" i="6"/>
  <c r="N1167" i="6"/>
  <c r="M1167" i="6"/>
  <c r="L1159" i="6"/>
  <c r="N1159" i="6"/>
  <c r="M1159" i="6"/>
  <c r="L1151" i="6"/>
  <c r="N1151" i="6"/>
  <c r="M1151" i="6"/>
  <c r="L1143" i="6"/>
  <c r="N1143" i="6"/>
  <c r="M1143" i="6"/>
  <c r="L1135" i="6"/>
  <c r="N1135" i="6"/>
  <c r="M1135" i="6"/>
  <c r="L1127" i="6"/>
  <c r="N1127" i="6"/>
  <c r="M1127" i="6"/>
  <c r="L1119" i="6"/>
  <c r="N1119" i="6"/>
  <c r="M1119" i="6"/>
  <c r="L1111" i="6"/>
  <c r="N1111" i="6"/>
  <c r="M1111" i="6"/>
  <c r="L1103" i="6"/>
  <c r="N1103" i="6"/>
  <c r="M1103" i="6"/>
  <c r="L1095" i="6"/>
  <c r="N1095" i="6"/>
  <c r="M1095" i="6"/>
  <c r="L1087" i="6"/>
  <c r="N1087" i="6"/>
  <c r="M1087" i="6"/>
  <c r="L1079" i="6"/>
  <c r="N1079" i="6"/>
  <c r="M1079" i="6"/>
  <c r="L1071" i="6"/>
  <c r="N1071" i="6"/>
  <c r="M1071" i="6"/>
  <c r="L1063" i="6"/>
  <c r="N1063" i="6"/>
  <c r="M1063" i="6"/>
  <c r="L1055" i="6"/>
  <c r="N1055" i="6"/>
  <c r="M1055" i="6"/>
  <c r="L1047" i="6"/>
  <c r="N1047" i="6"/>
  <c r="M1047" i="6"/>
  <c r="L1039" i="6"/>
  <c r="N1039" i="6"/>
  <c r="M1039" i="6"/>
  <c r="L1031" i="6"/>
  <c r="N1031" i="6"/>
  <c r="M1031" i="6"/>
  <c r="L1023" i="6"/>
  <c r="N1023" i="6"/>
  <c r="M1023" i="6"/>
  <c r="L1015" i="6"/>
  <c r="N1015" i="6"/>
  <c r="M1015" i="6"/>
  <c r="L1007" i="6"/>
  <c r="N1007" i="6"/>
  <c r="M1007" i="6"/>
  <c r="L999" i="6"/>
  <c r="N999" i="6"/>
  <c r="M999" i="6"/>
  <c r="L991" i="6"/>
  <c r="N991" i="6"/>
  <c r="M991" i="6"/>
  <c r="L983" i="6"/>
  <c r="N983" i="6"/>
  <c r="M983" i="6"/>
  <c r="L975" i="6"/>
  <c r="N975" i="6"/>
  <c r="M975" i="6"/>
  <c r="L967" i="6"/>
  <c r="N967" i="6"/>
  <c r="M967" i="6"/>
  <c r="L959" i="6"/>
  <c r="N959" i="6"/>
  <c r="M959" i="6"/>
  <c r="L951" i="6"/>
  <c r="N951" i="6"/>
  <c r="M951" i="6"/>
  <c r="L943" i="6"/>
  <c r="N943" i="6"/>
  <c r="M943" i="6"/>
  <c r="L935" i="6"/>
  <c r="N935" i="6"/>
  <c r="M935" i="6"/>
  <c r="L927" i="6"/>
  <c r="N927" i="6"/>
  <c r="M927" i="6"/>
  <c r="L919" i="6"/>
  <c r="N919" i="6"/>
  <c r="M919" i="6"/>
  <c r="L911" i="6"/>
  <c r="N911" i="6"/>
  <c r="M911" i="6"/>
  <c r="L903" i="6"/>
  <c r="N903" i="6"/>
  <c r="M903" i="6"/>
  <c r="L895" i="6"/>
  <c r="N895" i="6"/>
  <c r="M895" i="6"/>
  <c r="L887" i="6"/>
  <c r="N887" i="6"/>
  <c r="M887" i="6"/>
  <c r="L879" i="6"/>
  <c r="N879" i="6"/>
  <c r="M879" i="6"/>
  <c r="L871" i="6"/>
  <c r="N871" i="6"/>
  <c r="M871" i="6"/>
  <c r="L863" i="6"/>
  <c r="N863" i="6"/>
  <c r="M863" i="6"/>
  <c r="L855" i="6"/>
  <c r="N855" i="6"/>
  <c r="M855" i="6"/>
  <c r="L847" i="6"/>
  <c r="N847" i="6"/>
  <c r="M847" i="6"/>
  <c r="L839" i="6"/>
  <c r="N839" i="6"/>
  <c r="M839" i="6"/>
  <c r="L831" i="6"/>
  <c r="N831" i="6"/>
  <c r="M831" i="6"/>
  <c r="L823" i="6"/>
  <c r="N823" i="6"/>
  <c r="M823" i="6"/>
  <c r="L815" i="6"/>
  <c r="N815" i="6"/>
  <c r="M815" i="6"/>
  <c r="L807" i="6"/>
  <c r="N807" i="6"/>
  <c r="M807" i="6"/>
  <c r="L799" i="6"/>
  <c r="N799" i="6"/>
  <c r="M799" i="6"/>
  <c r="L791" i="6"/>
  <c r="N791" i="6"/>
  <c r="M791" i="6"/>
  <c r="L783" i="6"/>
  <c r="N783" i="6"/>
  <c r="M783" i="6"/>
  <c r="L775" i="6"/>
  <c r="N775" i="6"/>
  <c r="M775" i="6"/>
  <c r="L767" i="6"/>
  <c r="N767" i="6"/>
  <c r="M767" i="6"/>
  <c r="L759" i="6"/>
  <c r="N759" i="6"/>
  <c r="M759" i="6"/>
  <c r="L751" i="6"/>
  <c r="N751" i="6"/>
  <c r="M751" i="6"/>
  <c r="L743" i="6"/>
  <c r="N743" i="6"/>
  <c r="M743" i="6"/>
  <c r="L735" i="6"/>
  <c r="N735" i="6"/>
  <c r="M735" i="6"/>
  <c r="L727" i="6"/>
  <c r="N727" i="6"/>
  <c r="M727" i="6"/>
  <c r="L719" i="6"/>
  <c r="N719" i="6"/>
  <c r="M719" i="6"/>
  <c r="L711" i="6"/>
  <c r="N711" i="6"/>
  <c r="M711" i="6"/>
  <c r="L703" i="6"/>
  <c r="N703" i="6"/>
  <c r="M703" i="6"/>
  <c r="L695" i="6"/>
  <c r="N695" i="6"/>
  <c r="M695" i="6"/>
  <c r="L687" i="6"/>
  <c r="N687" i="6"/>
  <c r="M687" i="6"/>
  <c r="L679" i="6"/>
  <c r="N679" i="6"/>
  <c r="M679" i="6"/>
  <c r="L671" i="6"/>
  <c r="N671" i="6"/>
  <c r="M671" i="6"/>
  <c r="L663" i="6"/>
  <c r="N663" i="6"/>
  <c r="M663" i="6"/>
  <c r="L655" i="6"/>
  <c r="N655" i="6"/>
  <c r="M655" i="6"/>
  <c r="L647" i="6"/>
  <c r="N647" i="6"/>
  <c r="M647" i="6"/>
  <c r="L639" i="6"/>
  <c r="N639" i="6"/>
  <c r="M639" i="6"/>
  <c r="L631" i="6"/>
  <c r="N631" i="6"/>
  <c r="M631" i="6"/>
  <c r="L623" i="6"/>
  <c r="N623" i="6"/>
  <c r="M623" i="6"/>
  <c r="L615" i="6"/>
  <c r="N615" i="6"/>
  <c r="M615" i="6"/>
  <c r="L607" i="6"/>
  <c r="N607" i="6"/>
  <c r="M607" i="6"/>
  <c r="L599" i="6"/>
  <c r="N599" i="6"/>
  <c r="M599" i="6"/>
  <c r="L591" i="6"/>
  <c r="N591" i="6"/>
  <c r="M591" i="6"/>
  <c r="L583" i="6"/>
  <c r="N583" i="6"/>
  <c r="M583" i="6"/>
  <c r="L575" i="6"/>
  <c r="N575" i="6"/>
  <c r="M575" i="6"/>
  <c r="L567" i="6"/>
  <c r="N567" i="6"/>
  <c r="M567" i="6"/>
  <c r="L559" i="6"/>
  <c r="N559" i="6"/>
  <c r="M559" i="6"/>
  <c r="L551" i="6"/>
  <c r="N551" i="6"/>
  <c r="M551" i="6"/>
  <c r="L543" i="6"/>
  <c r="N543" i="6"/>
  <c r="M543" i="6"/>
  <c r="L535" i="6"/>
  <c r="N535" i="6"/>
  <c r="M535" i="6"/>
  <c r="L527" i="6"/>
  <c r="N527" i="6"/>
  <c r="M527" i="6"/>
  <c r="L519" i="6"/>
  <c r="N519" i="6"/>
  <c r="M519" i="6"/>
  <c r="L511" i="6"/>
  <c r="N511" i="6"/>
  <c r="M511" i="6"/>
  <c r="L503" i="6"/>
  <c r="N503" i="6"/>
  <c r="M503" i="6"/>
  <c r="L495" i="6"/>
  <c r="N495" i="6"/>
  <c r="M495" i="6"/>
  <c r="L487" i="6"/>
  <c r="N487" i="6"/>
  <c r="M487" i="6"/>
  <c r="L479" i="6"/>
  <c r="N479" i="6"/>
  <c r="M479" i="6"/>
  <c r="L471" i="6"/>
  <c r="N471" i="6"/>
  <c r="M471" i="6"/>
  <c r="L463" i="6"/>
  <c r="N463" i="6"/>
  <c r="M463" i="6"/>
  <c r="L455" i="6"/>
  <c r="N455" i="6"/>
  <c r="M455" i="6"/>
  <c r="L447" i="6"/>
  <c r="N447" i="6"/>
  <c r="M447" i="6"/>
  <c r="L439" i="6"/>
  <c r="N439" i="6"/>
  <c r="M439" i="6"/>
  <c r="L431" i="6"/>
  <c r="N431" i="6"/>
  <c r="M431" i="6"/>
  <c r="L423" i="6"/>
  <c r="N423" i="6"/>
  <c r="M423" i="6"/>
  <c r="L415" i="6"/>
  <c r="N415" i="6"/>
  <c r="M415" i="6"/>
  <c r="L407" i="6"/>
  <c r="N407" i="6"/>
  <c r="M407" i="6"/>
  <c r="L399" i="6"/>
  <c r="N399" i="6"/>
  <c r="M399" i="6"/>
  <c r="L391" i="6"/>
  <c r="N391" i="6"/>
  <c r="M391" i="6"/>
  <c r="L383" i="6"/>
  <c r="N383" i="6"/>
  <c r="M383" i="6"/>
  <c r="L375" i="6"/>
  <c r="N375" i="6"/>
  <c r="M375" i="6"/>
  <c r="L367" i="6"/>
  <c r="N367" i="6"/>
  <c r="M367" i="6"/>
  <c r="L359" i="6"/>
  <c r="N359" i="6"/>
  <c r="M359" i="6"/>
  <c r="L351" i="6"/>
  <c r="N351" i="6"/>
  <c r="M351" i="6"/>
  <c r="L343" i="6"/>
  <c r="N343" i="6"/>
  <c r="M343" i="6"/>
  <c r="L335" i="6"/>
  <c r="N335" i="6"/>
  <c r="M335" i="6"/>
  <c r="L327" i="6"/>
  <c r="N327" i="6"/>
  <c r="M327" i="6"/>
  <c r="L319" i="6"/>
  <c r="N319" i="6"/>
  <c r="M319" i="6"/>
  <c r="L311" i="6"/>
  <c r="N311" i="6"/>
  <c r="M311" i="6"/>
  <c r="L303" i="6"/>
  <c r="N303" i="6"/>
  <c r="M303" i="6"/>
  <c r="L295" i="6"/>
  <c r="N295" i="6"/>
  <c r="M295" i="6"/>
  <c r="L287" i="6"/>
  <c r="N287" i="6"/>
  <c r="M287" i="6"/>
  <c r="L279" i="6"/>
  <c r="N279" i="6"/>
  <c r="M279" i="6"/>
  <c r="L271" i="6"/>
  <c r="N271" i="6"/>
  <c r="M271" i="6"/>
  <c r="L263" i="6"/>
  <c r="N263" i="6"/>
  <c r="M263" i="6"/>
  <c r="L255" i="6"/>
  <c r="N255" i="6"/>
  <c r="L247" i="6"/>
  <c r="N247" i="6"/>
  <c r="M247" i="6"/>
  <c r="L239" i="6"/>
  <c r="N239" i="6"/>
  <c r="M239" i="6"/>
  <c r="L231" i="6"/>
  <c r="N231" i="6"/>
  <c r="M231" i="6"/>
  <c r="L223" i="6"/>
  <c r="N223" i="6"/>
  <c r="L215" i="6"/>
  <c r="N215" i="6"/>
  <c r="M215" i="6"/>
  <c r="L207" i="6"/>
  <c r="N207" i="6"/>
  <c r="M207" i="6"/>
  <c r="L199" i="6"/>
  <c r="N199" i="6"/>
  <c r="M199" i="6"/>
  <c r="L191" i="6"/>
  <c r="N191" i="6"/>
  <c r="L183" i="6"/>
  <c r="N183" i="6"/>
  <c r="M183" i="6"/>
  <c r="L175" i="6"/>
  <c r="N175" i="6"/>
  <c r="M175" i="6"/>
  <c r="L167" i="6"/>
  <c r="N167" i="6"/>
  <c r="M167" i="6"/>
  <c r="L159" i="6"/>
  <c r="N159" i="6"/>
  <c r="M159" i="6"/>
  <c r="L151" i="6"/>
  <c r="N151" i="6"/>
  <c r="M151" i="6"/>
  <c r="L143" i="6"/>
  <c r="N143" i="6"/>
  <c r="M143" i="6"/>
  <c r="L135" i="6"/>
  <c r="N135" i="6"/>
  <c r="M135" i="6"/>
  <c r="L127" i="6"/>
  <c r="N127" i="6"/>
  <c r="M127" i="6"/>
  <c r="L119" i="6"/>
  <c r="N119" i="6"/>
  <c r="M119" i="6"/>
  <c r="L111" i="6"/>
  <c r="N111" i="6"/>
  <c r="M111" i="6"/>
  <c r="L103" i="6"/>
  <c r="N103" i="6"/>
  <c r="M103" i="6"/>
  <c r="L95" i="6"/>
  <c r="N95" i="6"/>
  <c r="M95" i="6"/>
  <c r="L87" i="6"/>
  <c r="N87" i="6"/>
  <c r="M87" i="6"/>
  <c r="L79" i="6"/>
  <c r="N79" i="6"/>
  <c r="M79" i="6"/>
  <c r="L71" i="6"/>
  <c r="N71" i="6"/>
  <c r="M71" i="6"/>
  <c r="L63" i="6"/>
  <c r="N63" i="6"/>
  <c r="M63" i="6"/>
  <c r="L55" i="6"/>
  <c r="N55" i="6"/>
  <c r="M55" i="6"/>
  <c r="L47" i="6"/>
  <c r="N47" i="6"/>
  <c r="M47" i="6"/>
  <c r="L39" i="6"/>
  <c r="N39" i="6"/>
  <c r="M39" i="6"/>
  <c r="L31" i="6"/>
  <c r="N31" i="6"/>
  <c r="M31" i="6"/>
  <c r="L23" i="6"/>
  <c r="N23" i="6"/>
  <c r="M23" i="6"/>
  <c r="L15" i="6"/>
  <c r="N15" i="6"/>
  <c r="M15" i="6"/>
  <c r="L7" i="6"/>
  <c r="N7" i="6"/>
  <c r="M7" i="6"/>
  <c r="M1499" i="6"/>
  <c r="M1491" i="6"/>
  <c r="M1483" i="6"/>
  <c r="M1475" i="6"/>
  <c r="M1467" i="6"/>
  <c r="M1459" i="6"/>
  <c r="M1451" i="6"/>
  <c r="M1443" i="6"/>
  <c r="M1435" i="6"/>
  <c r="M1427" i="6"/>
  <c r="M1419" i="6"/>
  <c r="M1409" i="6"/>
  <c r="M1399" i="6"/>
  <c r="M1388" i="6"/>
  <c r="M1377" i="6"/>
  <c r="M1367" i="6"/>
  <c r="M1356" i="6"/>
  <c r="M1345" i="6"/>
  <c r="M1335" i="6"/>
  <c r="M1324" i="6"/>
  <c r="M1313" i="6"/>
  <c r="M1303" i="6"/>
  <c r="M1292" i="6"/>
  <c r="M1281" i="6"/>
  <c r="M1271" i="6"/>
  <c r="M1260" i="6"/>
  <c r="M1249" i="6"/>
  <c r="M1239" i="6"/>
  <c r="M1228" i="6"/>
  <c r="M1217" i="6"/>
  <c r="M1207" i="6"/>
  <c r="M1192" i="6"/>
  <c r="M1176" i="6"/>
  <c r="M1160" i="6"/>
  <c r="M1144" i="6"/>
  <c r="M1128" i="6"/>
  <c r="M1112" i="6"/>
  <c r="M1096" i="6"/>
  <c r="M1080" i="6"/>
  <c r="M1064" i="6"/>
  <c r="M1048" i="6"/>
  <c r="M1032" i="6"/>
  <c r="M1016" i="6"/>
  <c r="M1000" i="6"/>
  <c r="M984" i="6"/>
  <c r="M968" i="6"/>
  <c r="M952" i="6"/>
  <c r="M936" i="6"/>
  <c r="M920" i="6"/>
  <c r="M904" i="6"/>
  <c r="M888" i="6"/>
  <c r="M872" i="6"/>
  <c r="M856" i="6"/>
  <c r="M840" i="6"/>
  <c r="M824" i="6"/>
  <c r="M808" i="6"/>
  <c r="M792" i="6"/>
  <c r="M776" i="6"/>
  <c r="M760" i="6"/>
  <c r="M744" i="6"/>
  <c r="M728" i="6"/>
  <c r="M701" i="6"/>
  <c r="M669" i="6"/>
  <c r="M637" i="6"/>
  <c r="M605" i="6"/>
  <c r="M573" i="6"/>
  <c r="M541" i="6"/>
  <c r="M509" i="6"/>
  <c r="M477" i="6"/>
  <c r="M445" i="6"/>
  <c r="M405" i="6"/>
  <c r="M362" i="6"/>
  <c r="M320" i="6"/>
  <c r="M277" i="6"/>
  <c r="M202" i="6"/>
  <c r="L1422" i="6"/>
  <c r="N1422" i="6"/>
  <c r="L1398" i="6"/>
  <c r="N1398" i="6"/>
  <c r="M1398" i="6"/>
  <c r="L1326" i="6"/>
  <c r="N1326" i="6"/>
  <c r="M1326" i="6"/>
  <c r="L1294" i="6"/>
  <c r="N1294" i="6"/>
  <c r="M1294" i="6"/>
  <c r="L1286" i="6"/>
  <c r="N1286" i="6"/>
  <c r="M1286" i="6"/>
  <c r="L1238" i="6"/>
  <c r="N1238" i="6"/>
  <c r="M1238" i="6"/>
  <c r="L1206" i="6"/>
  <c r="N1206" i="6"/>
  <c r="M1206" i="6"/>
  <c r="L1158" i="6"/>
  <c r="N1158" i="6"/>
  <c r="M1158" i="6"/>
  <c r="L1102" i="6"/>
  <c r="N1102" i="6"/>
  <c r="M1102" i="6"/>
  <c r="L1046" i="6"/>
  <c r="N1046" i="6"/>
  <c r="M1046" i="6"/>
  <c r="L1030" i="6"/>
  <c r="N1030" i="6"/>
  <c r="M1030" i="6"/>
  <c r="L974" i="6"/>
  <c r="N974" i="6"/>
  <c r="M974" i="6"/>
  <c r="L942" i="6"/>
  <c r="N942" i="6"/>
  <c r="M942" i="6"/>
  <c r="L934" i="6"/>
  <c r="N934" i="6"/>
  <c r="M934" i="6"/>
  <c r="L830" i="6"/>
  <c r="N830" i="6"/>
  <c r="M830" i="6"/>
  <c r="L774" i="6"/>
  <c r="N774" i="6"/>
  <c r="M774" i="6"/>
  <c r="L702" i="6"/>
  <c r="M702" i="6"/>
  <c r="N702" i="6"/>
  <c r="L694" i="6"/>
  <c r="N694" i="6"/>
  <c r="M694" i="6"/>
  <c r="L686" i="6"/>
  <c r="N686" i="6"/>
  <c r="M686" i="6"/>
  <c r="L678" i="6"/>
  <c r="N678" i="6"/>
  <c r="M678" i="6"/>
  <c r="L670" i="6"/>
  <c r="N670" i="6"/>
  <c r="M670" i="6"/>
  <c r="L662" i="6"/>
  <c r="N662" i="6"/>
  <c r="M662" i="6"/>
  <c r="L654" i="6"/>
  <c r="N654" i="6"/>
  <c r="M654" i="6"/>
  <c r="L646" i="6"/>
  <c r="N646" i="6"/>
  <c r="M646" i="6"/>
  <c r="L638" i="6"/>
  <c r="N638" i="6"/>
  <c r="M638" i="6"/>
  <c r="L630" i="6"/>
  <c r="N630" i="6"/>
  <c r="M630" i="6"/>
  <c r="L622" i="6"/>
  <c r="N622" i="6"/>
  <c r="M622" i="6"/>
  <c r="L614" i="6"/>
  <c r="N614" i="6"/>
  <c r="M614" i="6"/>
  <c r="L606" i="6"/>
  <c r="N606" i="6"/>
  <c r="M606" i="6"/>
  <c r="L598" i="6"/>
  <c r="N598" i="6"/>
  <c r="M598" i="6"/>
  <c r="L590" i="6"/>
  <c r="N590" i="6"/>
  <c r="M590" i="6"/>
  <c r="L582" i="6"/>
  <c r="N582" i="6"/>
  <c r="M582" i="6"/>
  <c r="L574" i="6"/>
  <c r="N574" i="6"/>
  <c r="M574" i="6"/>
  <c r="L566" i="6"/>
  <c r="N566" i="6"/>
  <c r="M566" i="6"/>
  <c r="L558" i="6"/>
  <c r="N558" i="6"/>
  <c r="M558" i="6"/>
  <c r="L550" i="6"/>
  <c r="N550" i="6"/>
  <c r="M550" i="6"/>
  <c r="L542" i="6"/>
  <c r="N542" i="6"/>
  <c r="M542" i="6"/>
  <c r="L534" i="6"/>
  <c r="N534" i="6"/>
  <c r="M534" i="6"/>
  <c r="L526" i="6"/>
  <c r="N526" i="6"/>
  <c r="M526" i="6"/>
  <c r="L518" i="6"/>
  <c r="N518" i="6"/>
  <c r="M518" i="6"/>
  <c r="L510" i="6"/>
  <c r="N510" i="6"/>
  <c r="M510" i="6"/>
  <c r="L502" i="6"/>
  <c r="N502" i="6"/>
  <c r="M502" i="6"/>
  <c r="L494" i="6"/>
  <c r="N494" i="6"/>
  <c r="M494" i="6"/>
  <c r="L486" i="6"/>
  <c r="N486" i="6"/>
  <c r="M486" i="6"/>
  <c r="L478" i="6"/>
  <c r="N478" i="6"/>
  <c r="M478" i="6"/>
  <c r="L470" i="6"/>
  <c r="N470" i="6"/>
  <c r="M470" i="6"/>
  <c r="L462" i="6"/>
  <c r="N462" i="6"/>
  <c r="M462" i="6"/>
  <c r="L454" i="6"/>
  <c r="N454" i="6"/>
  <c r="M454" i="6"/>
  <c r="L446" i="6"/>
  <c r="N446" i="6"/>
  <c r="M446" i="6"/>
  <c r="L438" i="6"/>
  <c r="N438" i="6"/>
  <c r="M438" i="6"/>
  <c r="L430" i="6"/>
  <c r="N430" i="6"/>
  <c r="M430" i="6"/>
  <c r="L422" i="6"/>
  <c r="N422" i="6"/>
  <c r="M422" i="6"/>
  <c r="L414" i="6"/>
  <c r="N414" i="6"/>
  <c r="M414" i="6"/>
  <c r="L406" i="6"/>
  <c r="N406" i="6"/>
  <c r="M406" i="6"/>
  <c r="L398" i="6"/>
  <c r="N398" i="6"/>
  <c r="M398" i="6"/>
  <c r="L390" i="6"/>
  <c r="N390" i="6"/>
  <c r="M390" i="6"/>
  <c r="L382" i="6"/>
  <c r="N382" i="6"/>
  <c r="M382" i="6"/>
  <c r="L374" i="6"/>
  <c r="N374" i="6"/>
  <c r="M374" i="6"/>
  <c r="L366" i="6"/>
  <c r="N366" i="6"/>
  <c r="M366" i="6"/>
  <c r="L358" i="6"/>
  <c r="N358" i="6"/>
  <c r="M358" i="6"/>
  <c r="L350" i="6"/>
  <c r="N350" i="6"/>
  <c r="M350" i="6"/>
  <c r="L342" i="6"/>
  <c r="N342" i="6"/>
  <c r="M342" i="6"/>
  <c r="L334" i="6"/>
  <c r="N334" i="6"/>
  <c r="M334" i="6"/>
  <c r="L326" i="6"/>
  <c r="N326" i="6"/>
  <c r="M326" i="6"/>
  <c r="L318" i="6"/>
  <c r="N318" i="6"/>
  <c r="M318" i="6"/>
  <c r="L310" i="6"/>
  <c r="N310" i="6"/>
  <c r="M310" i="6"/>
  <c r="L302" i="6"/>
  <c r="N302" i="6"/>
  <c r="M302" i="6"/>
  <c r="L294" i="6"/>
  <c r="N294" i="6"/>
  <c r="M294" i="6"/>
  <c r="L286" i="6"/>
  <c r="N286" i="6"/>
  <c r="M286" i="6"/>
  <c r="L278" i="6"/>
  <c r="N278" i="6"/>
  <c r="M278" i="6"/>
  <c r="L270" i="6"/>
  <c r="N270" i="6"/>
  <c r="M270" i="6"/>
  <c r="L262" i="6"/>
  <c r="N262" i="6"/>
  <c r="M262" i="6"/>
  <c r="L254" i="6"/>
  <c r="N254" i="6"/>
  <c r="M254" i="6"/>
  <c r="L246" i="6"/>
  <c r="N246" i="6"/>
  <c r="M246" i="6"/>
  <c r="L238" i="6"/>
  <c r="N238" i="6"/>
  <c r="M238" i="6"/>
  <c r="L230" i="6"/>
  <c r="N230" i="6"/>
  <c r="M230" i="6"/>
  <c r="L222" i="6"/>
  <c r="N222" i="6"/>
  <c r="M222" i="6"/>
  <c r="L214" i="6"/>
  <c r="N214" i="6"/>
  <c r="M214" i="6"/>
  <c r="L206" i="6"/>
  <c r="N206" i="6"/>
  <c r="M206" i="6"/>
  <c r="L198" i="6"/>
  <c r="N198" i="6"/>
  <c r="M198" i="6"/>
  <c r="L190" i="6"/>
  <c r="N190" i="6"/>
  <c r="M190" i="6"/>
  <c r="L182" i="6"/>
  <c r="N182" i="6"/>
  <c r="M182" i="6"/>
  <c r="L174" i="6"/>
  <c r="N174" i="6"/>
  <c r="M174" i="6"/>
  <c r="L166" i="6"/>
  <c r="N166" i="6"/>
  <c r="M166" i="6"/>
  <c r="L158" i="6"/>
  <c r="N158" i="6"/>
  <c r="M158" i="6"/>
  <c r="L150" i="6"/>
  <c r="N150" i="6"/>
  <c r="M150" i="6"/>
  <c r="L142" i="6"/>
  <c r="N142" i="6"/>
  <c r="M142" i="6"/>
  <c r="L134" i="6"/>
  <c r="N134" i="6"/>
  <c r="M134" i="6"/>
  <c r="L126" i="6"/>
  <c r="N126" i="6"/>
  <c r="M126" i="6"/>
  <c r="L118" i="6"/>
  <c r="N118" i="6"/>
  <c r="M118" i="6"/>
  <c r="L110" i="6"/>
  <c r="N110" i="6"/>
  <c r="M110" i="6"/>
  <c r="L102" i="6"/>
  <c r="N102" i="6"/>
  <c r="M102" i="6"/>
  <c r="L94" i="6"/>
  <c r="N94" i="6"/>
  <c r="M94" i="6"/>
  <c r="L86" i="6"/>
  <c r="N86" i="6"/>
  <c r="M86" i="6"/>
  <c r="L78" i="6"/>
  <c r="N78" i="6"/>
  <c r="M78" i="6"/>
  <c r="L70" i="6"/>
  <c r="N70" i="6"/>
  <c r="M70" i="6"/>
  <c r="L62" i="6"/>
  <c r="N62" i="6"/>
  <c r="M62" i="6"/>
  <c r="L54" i="6"/>
  <c r="N54" i="6"/>
  <c r="M54" i="6"/>
  <c r="L46" i="6"/>
  <c r="N46" i="6"/>
  <c r="M46" i="6"/>
  <c r="L38" i="6"/>
  <c r="N38" i="6"/>
  <c r="M38" i="6"/>
  <c r="L30" i="6"/>
  <c r="N30" i="6"/>
  <c r="M30" i="6"/>
  <c r="L22" i="6"/>
  <c r="N22" i="6"/>
  <c r="M22" i="6"/>
  <c r="L14" i="6"/>
  <c r="N14" i="6"/>
  <c r="M14" i="6"/>
  <c r="L6" i="6"/>
  <c r="N6" i="6"/>
  <c r="M6" i="6"/>
  <c r="M1498" i="6"/>
  <c r="M1490" i="6"/>
  <c r="M1482" i="6"/>
  <c r="M1474" i="6"/>
  <c r="M1466" i="6"/>
  <c r="M1458" i="6"/>
  <c r="M1450" i="6"/>
  <c r="M1442" i="6"/>
  <c r="M1434" i="6"/>
  <c r="M1426" i="6"/>
  <c r="M1418" i="6"/>
  <c r="M1408" i="6"/>
  <c r="M1397" i="6"/>
  <c r="M1387" i="6"/>
  <c r="M1376" i="6"/>
  <c r="M1365" i="6"/>
  <c r="M1355" i="6"/>
  <c r="M1344" i="6"/>
  <c r="M1333" i="6"/>
  <c r="M1323" i="6"/>
  <c r="M1312" i="6"/>
  <c r="M1301" i="6"/>
  <c r="M1291" i="6"/>
  <c r="M1280" i="6"/>
  <c r="M1269" i="6"/>
  <c r="M1259" i="6"/>
  <c r="M1248" i="6"/>
  <c r="M1237" i="6"/>
  <c r="M1227" i="6"/>
  <c r="M1216" i="6"/>
  <c r="M1205" i="6"/>
  <c r="M1189" i="6"/>
  <c r="M1173" i="6"/>
  <c r="M1157" i="6"/>
  <c r="M1141" i="6"/>
  <c r="M1125" i="6"/>
  <c r="M1109" i="6"/>
  <c r="M1093" i="6"/>
  <c r="M1077" i="6"/>
  <c r="M1061" i="6"/>
  <c r="M1045" i="6"/>
  <c r="M1029" i="6"/>
  <c r="M1013" i="6"/>
  <c r="M997" i="6"/>
  <c r="M981" i="6"/>
  <c r="M965" i="6"/>
  <c r="M949" i="6"/>
  <c r="M933" i="6"/>
  <c r="M917" i="6"/>
  <c r="M901" i="6"/>
  <c r="M885" i="6"/>
  <c r="M869" i="6"/>
  <c r="M853" i="6"/>
  <c r="M837" i="6"/>
  <c r="M821" i="6"/>
  <c r="M805" i="6"/>
  <c r="M789" i="6"/>
  <c r="M773" i="6"/>
  <c r="M757" i="6"/>
  <c r="M741" i="6"/>
  <c r="M725" i="6"/>
  <c r="M697" i="6"/>
  <c r="M665" i="6"/>
  <c r="M633" i="6"/>
  <c r="M601" i="6"/>
  <c r="M569" i="6"/>
  <c r="M537" i="6"/>
  <c r="M505" i="6"/>
  <c r="M473" i="6"/>
  <c r="M441" i="6"/>
  <c r="M400" i="6"/>
  <c r="M357" i="6"/>
  <c r="M314" i="6"/>
  <c r="M272" i="6"/>
  <c r="M191" i="6"/>
  <c r="N96" i="4"/>
  <c r="N92" i="4"/>
  <c r="N88" i="4"/>
  <c r="O80" i="4"/>
  <c r="N84" i="4"/>
  <c r="N93" i="4"/>
  <c r="N91" i="4"/>
  <c r="N85" i="4"/>
  <c r="N80" i="4"/>
  <c r="N81" i="4"/>
  <c r="N99" i="4"/>
  <c r="N83" i="4"/>
  <c r="O99" i="4"/>
  <c r="O97" i="4"/>
  <c r="O95" i="4"/>
  <c r="O93" i="4"/>
  <c r="O91" i="4"/>
  <c r="O89" i="4"/>
  <c r="O85" i="4"/>
  <c r="O81" i="4"/>
  <c r="N97" i="4"/>
  <c r="N89" i="4"/>
  <c r="O83" i="4"/>
  <c r="O88" i="4"/>
  <c r="O98" i="4"/>
  <c r="O94" i="4"/>
  <c r="O92" i="4"/>
  <c r="O90" i="4"/>
  <c r="O86" i="4"/>
  <c r="O84" i="4"/>
  <c r="O82" i="4"/>
  <c r="N98" i="4"/>
  <c r="N94" i="4"/>
  <c r="N90" i="4"/>
  <c r="N86" i="4"/>
  <c r="N82" i="4"/>
  <c r="O87" i="4"/>
  <c r="N95" i="4"/>
  <c r="N87" i="4"/>
  <c r="O96" i="4"/>
  <c r="F91" i="4"/>
  <c r="F83" i="4"/>
  <c r="G92" i="4"/>
  <c r="G84" i="4"/>
  <c r="F92" i="4"/>
  <c r="F84" i="4"/>
  <c r="F90" i="4"/>
  <c r="F82" i="4"/>
  <c r="G94" i="4"/>
  <c r="G86" i="4"/>
  <c r="F80" i="4"/>
  <c r="G90" i="4"/>
  <c r="G97" i="4"/>
  <c r="F81" i="4"/>
  <c r="F97" i="4"/>
  <c r="F89" i="4"/>
  <c r="F95" i="4"/>
  <c r="F87" i="4"/>
  <c r="G91" i="4"/>
  <c r="G83" i="4"/>
  <c r="G89" i="4"/>
  <c r="G81" i="4"/>
  <c r="G80" i="4"/>
  <c r="G82" i="4"/>
  <c r="G93" i="4"/>
  <c r="G85" i="4"/>
  <c r="F96" i="4"/>
  <c r="F88" i="4"/>
  <c r="F94" i="4"/>
  <c r="F86" i="4"/>
  <c r="F93" i="4"/>
  <c r="F85" i="4"/>
  <c r="G96" i="4"/>
  <c r="G88" i="4"/>
  <c r="G95" i="4"/>
  <c r="G87" i="4"/>
</calcChain>
</file>

<file path=xl/sharedStrings.xml><?xml version="1.0" encoding="utf-8"?>
<sst xmlns="http://schemas.openxmlformats.org/spreadsheetml/2006/main" count="25785" uniqueCount="979">
  <si>
    <t>Order ID</t>
  </si>
  <si>
    <t>Amount</t>
  </si>
  <si>
    <t>Profit</t>
  </si>
  <si>
    <t>Quantity</t>
  </si>
  <si>
    <t>Category</t>
  </si>
  <si>
    <t>Sub-Category</t>
  </si>
  <si>
    <t>PaymentMode</t>
  </si>
  <si>
    <t>B-25681</t>
  </si>
  <si>
    <t>Electronics</t>
  </si>
  <si>
    <t>Electronic Games</t>
  </si>
  <si>
    <t>COD</t>
  </si>
  <si>
    <t>B-26055</t>
  </si>
  <si>
    <t>Furniture</t>
  </si>
  <si>
    <t>Chairs</t>
  </si>
  <si>
    <t>EMI</t>
  </si>
  <si>
    <t>B-25955</t>
  </si>
  <si>
    <t>Bookcases</t>
  </si>
  <si>
    <t>B-26093</t>
  </si>
  <si>
    <t>Printers</t>
  </si>
  <si>
    <t>Credit Card</t>
  </si>
  <si>
    <t>B-25602</t>
  </si>
  <si>
    <t>Phones</t>
  </si>
  <si>
    <t>B-25881</t>
  </si>
  <si>
    <t>Clothing</t>
  </si>
  <si>
    <t>Trousers</t>
  </si>
  <si>
    <t>B-25696</t>
  </si>
  <si>
    <t>Saree</t>
  </si>
  <si>
    <t>B-25687</t>
  </si>
  <si>
    <t>UPI</t>
  </si>
  <si>
    <t>B-25643</t>
  </si>
  <si>
    <t>Hankerchief</t>
  </si>
  <si>
    <t>B-25851</t>
  </si>
  <si>
    <t>Kurti</t>
  </si>
  <si>
    <t>B-25703</t>
  </si>
  <si>
    <t>B-25887</t>
  </si>
  <si>
    <t>B-25923</t>
  </si>
  <si>
    <t>B-25756</t>
  </si>
  <si>
    <t>B-25761</t>
  </si>
  <si>
    <t>B-25655</t>
  </si>
  <si>
    <t>B-25786</t>
  </si>
  <si>
    <t>B-26095</t>
  </si>
  <si>
    <t>B-25853</t>
  </si>
  <si>
    <t>B-25735</t>
  </si>
  <si>
    <t>Skirt</t>
  </si>
  <si>
    <t>B-25910</t>
  </si>
  <si>
    <t>Tables</t>
  </si>
  <si>
    <t>B-25950</t>
  </si>
  <si>
    <t>B-25744</t>
  </si>
  <si>
    <t>B-25845</t>
  </si>
  <si>
    <t>B-26001</t>
  </si>
  <si>
    <t>B-25830</t>
  </si>
  <si>
    <t>B-25842</t>
  </si>
  <si>
    <t>B-25778</t>
  </si>
  <si>
    <t>B-25686</t>
  </si>
  <si>
    <t>B-25754</t>
  </si>
  <si>
    <t>B-26048</t>
  </si>
  <si>
    <t>B-25816</t>
  </si>
  <si>
    <t>Stole</t>
  </si>
  <si>
    <t>B-26022</t>
  </si>
  <si>
    <t>B-25883</t>
  </si>
  <si>
    <t>B-26003</t>
  </si>
  <si>
    <t>B-26097</t>
  </si>
  <si>
    <t>B-25710</t>
  </si>
  <si>
    <t>Leggings</t>
  </si>
  <si>
    <t>B-25797</t>
  </si>
  <si>
    <t>B-25618</t>
  </si>
  <si>
    <t>B-25723</t>
  </si>
  <si>
    <t>B-25755</t>
  </si>
  <si>
    <t>B-25788</t>
  </si>
  <si>
    <t>B-25991</t>
  </si>
  <si>
    <t>B-25779</t>
  </si>
  <si>
    <t>B-25909</t>
  </si>
  <si>
    <t>B-25943</t>
  </si>
  <si>
    <t>Accessories</t>
  </si>
  <si>
    <t>B-25935</t>
  </si>
  <si>
    <t>B-25613</t>
  </si>
  <si>
    <t>B-25729</t>
  </si>
  <si>
    <t>B-25772</t>
  </si>
  <si>
    <t>B-25640</t>
  </si>
  <si>
    <t>B-25810</t>
  </si>
  <si>
    <t>B-25801</t>
  </si>
  <si>
    <t>T-shirt</t>
  </si>
  <si>
    <t>Debit Card</t>
  </si>
  <si>
    <t>B-26085</t>
  </si>
  <si>
    <t>B-25868</t>
  </si>
  <si>
    <t>B-25714</t>
  </si>
  <si>
    <t>B-25784</t>
  </si>
  <si>
    <t>B-25608</t>
  </si>
  <si>
    <t>B-26051</t>
  </si>
  <si>
    <t>B-25900</t>
  </si>
  <si>
    <t>B-25760</t>
  </si>
  <si>
    <t>B-25762</t>
  </si>
  <si>
    <t>B-25995</t>
  </si>
  <si>
    <t>B-25965</t>
  </si>
  <si>
    <t>B-25967</t>
  </si>
  <si>
    <t>B-25674</t>
  </si>
  <si>
    <t>B-25929</t>
  </si>
  <si>
    <t>B-25777</t>
  </si>
  <si>
    <t>B-26006</t>
  </si>
  <si>
    <t>B-25697</t>
  </si>
  <si>
    <t>B-25667</t>
  </si>
  <si>
    <t>B-25836</t>
  </si>
  <si>
    <t>B-25984</t>
  </si>
  <si>
    <t>B-25728</t>
  </si>
  <si>
    <t>B-25757</t>
  </si>
  <si>
    <t>B-25957</t>
  </si>
  <si>
    <t>B-26061</t>
  </si>
  <si>
    <t>B-25616</t>
  </si>
  <si>
    <t>B-25666</t>
  </si>
  <si>
    <t>B-25675</t>
  </si>
  <si>
    <t>B-26079</t>
  </si>
  <si>
    <t>B-25850</t>
  </si>
  <si>
    <t>B-25693</t>
  </si>
  <si>
    <t>B-25852</t>
  </si>
  <si>
    <t>B-25860</t>
  </si>
  <si>
    <t>B-25898</t>
  </si>
  <si>
    <t>B-26100</t>
  </si>
  <si>
    <t>B-25653</t>
  </si>
  <si>
    <t>B-25839</t>
  </si>
  <si>
    <t>B-25651</t>
  </si>
  <si>
    <t>B-25704</t>
  </si>
  <si>
    <t>B-25730</t>
  </si>
  <si>
    <t>B-26052</t>
  </si>
  <si>
    <t>B-25656</t>
  </si>
  <si>
    <t>B-26033</t>
  </si>
  <si>
    <t>B-25945</t>
  </si>
  <si>
    <t>B-26086</t>
  </si>
  <si>
    <t>B-25752</t>
  </si>
  <si>
    <t>B-26098</t>
  </si>
  <si>
    <t>B-26067</t>
  </si>
  <si>
    <t>B-25986</t>
  </si>
  <si>
    <t>Furnishings</t>
  </si>
  <si>
    <t>B-25953</t>
  </si>
  <si>
    <t>B-25952</t>
  </si>
  <si>
    <t>B-25903</t>
  </si>
  <si>
    <t>B-25650</t>
  </si>
  <si>
    <t>B-25970</t>
  </si>
  <si>
    <t>B-26062</t>
  </si>
  <si>
    <t>B-25632</t>
  </si>
  <si>
    <t>B-25821</t>
  </si>
  <si>
    <t>B-25878</t>
  </si>
  <si>
    <t>B-25750</t>
  </si>
  <si>
    <t>Shirt</t>
  </si>
  <si>
    <t>B-25657</t>
  </si>
  <si>
    <t>B-25787</t>
  </si>
  <si>
    <t>B-25808</t>
  </si>
  <si>
    <t>B-25885</t>
  </si>
  <si>
    <t>B-25759</t>
  </si>
  <si>
    <t>B-25747</t>
  </si>
  <si>
    <t>B-25603</t>
  </si>
  <si>
    <t>B-25691</t>
  </si>
  <si>
    <t>B-25607</t>
  </si>
  <si>
    <t>B-25708</t>
  </si>
  <si>
    <t>B-26021</t>
  </si>
  <si>
    <t>B-25831</t>
  </si>
  <si>
    <t>B-25670</t>
  </si>
  <si>
    <t>B-26029</t>
  </si>
  <si>
    <t>B-25959</t>
  </si>
  <si>
    <t>B-25676</t>
  </si>
  <si>
    <t>B-25888</t>
  </si>
  <si>
    <t>B-25911</t>
  </si>
  <si>
    <t>B-25662</t>
  </si>
  <si>
    <t>B-25847</t>
  </si>
  <si>
    <t>B-25796</t>
  </si>
  <si>
    <t>B-25993</t>
  </si>
  <si>
    <t>B-25930</t>
  </si>
  <si>
    <t>B-25785</t>
  </si>
  <si>
    <t>B-26053</t>
  </si>
  <si>
    <t>B-26019</t>
  </si>
  <si>
    <t>B-26070</t>
  </si>
  <si>
    <t>B-25870</t>
  </si>
  <si>
    <t>B-25855</t>
  </si>
  <si>
    <t>B-25803</t>
  </si>
  <si>
    <t>B-25996</t>
  </si>
  <si>
    <t>B-26078</t>
  </si>
  <si>
    <t>B-25682</t>
  </si>
  <si>
    <t>B-25749</t>
  </si>
  <si>
    <t>B-25962</t>
  </si>
  <si>
    <t>B-25899</t>
  </si>
  <si>
    <t>B-25951</t>
  </si>
  <si>
    <t>B-25828</t>
  </si>
  <si>
    <t>B-25658</t>
  </si>
  <si>
    <t>B-25698</t>
  </si>
  <si>
    <t>B-25832</t>
  </si>
  <si>
    <t>B-25886</t>
  </si>
  <si>
    <t>B-25897</t>
  </si>
  <si>
    <t>B-25873</t>
  </si>
  <si>
    <t>B-25858</t>
  </si>
  <si>
    <t>B-25867</t>
  </si>
  <si>
    <t>B-25633</t>
  </si>
  <si>
    <t>B-25609</t>
  </si>
  <si>
    <t>B-25896</t>
  </si>
  <si>
    <t>B-26000</t>
  </si>
  <si>
    <t>B-25940</t>
  </si>
  <si>
    <t>B-26087</t>
  </si>
  <si>
    <t>B-25980</t>
  </si>
  <si>
    <t>B-25877</t>
  </si>
  <si>
    <t>B-25905</t>
  </si>
  <si>
    <t>B-25818</t>
  </si>
  <si>
    <t>B-25835</t>
  </si>
  <si>
    <t>B-26081</t>
  </si>
  <si>
    <t>B-25837</t>
  </si>
  <si>
    <t>B-25893</t>
  </si>
  <si>
    <t>B-25689</t>
  </si>
  <si>
    <t>B-26028</t>
  </si>
  <si>
    <t>B-25654</t>
  </si>
  <si>
    <t>B-25720</t>
  </si>
  <si>
    <t>B-26057</t>
  </si>
  <si>
    <t>B-25798</t>
  </si>
  <si>
    <t>B-25961</t>
  </si>
  <si>
    <t>B-25701</t>
  </si>
  <si>
    <t>B-26056</t>
  </si>
  <si>
    <t>B-26016</t>
  </si>
  <si>
    <t>B-25819</t>
  </si>
  <si>
    <t>B-25848</t>
  </si>
  <si>
    <t>B-25678</t>
  </si>
  <si>
    <t>B-25925</t>
  </si>
  <si>
    <t>B-25977</t>
  </si>
  <si>
    <t>B-25648</t>
  </si>
  <si>
    <t>B-25933</t>
  </si>
  <si>
    <t>B-25942</t>
  </si>
  <si>
    <t>B-25673</t>
  </si>
  <si>
    <t>B-25791</t>
  </si>
  <si>
    <t>B-25983</t>
  </si>
  <si>
    <t>B-25743</t>
  </si>
  <si>
    <t>B-25973</t>
  </si>
  <si>
    <t>B-25895</t>
  </si>
  <si>
    <t>B-25717</t>
  </si>
  <si>
    <t>B-26064</t>
  </si>
  <si>
    <t>B-25630</t>
  </si>
  <si>
    <t>B-26050</t>
  </si>
  <si>
    <t>B-26035</t>
  </si>
  <si>
    <t>B-25966</t>
  </si>
  <si>
    <t>B-26060</t>
  </si>
  <si>
    <t>B-25854</t>
  </si>
  <si>
    <t>B-25964</t>
  </si>
  <si>
    <t>B-25628</t>
  </si>
  <si>
    <t>B-25891</t>
  </si>
  <si>
    <t>B-26089</t>
  </si>
  <si>
    <t>B-25621</t>
  </si>
  <si>
    <t>B-25727</t>
  </si>
  <si>
    <t>B-25843</t>
  </si>
  <si>
    <t>B-25741</t>
  </si>
  <si>
    <t>B-26096</t>
  </si>
  <si>
    <t>B-26007</t>
  </si>
  <si>
    <t>B-26088</t>
  </si>
  <si>
    <t>B-25664</t>
  </si>
  <si>
    <t>B-25642</t>
  </si>
  <si>
    <t>B-25987</t>
  </si>
  <si>
    <t>B-25770</t>
  </si>
  <si>
    <t>B-25840</t>
  </si>
  <si>
    <t>B-25846</t>
  </si>
  <si>
    <t>B-25745</t>
  </si>
  <si>
    <t>B-26073</t>
  </si>
  <si>
    <t>B-26030</t>
  </si>
  <si>
    <t>B-25989</t>
  </si>
  <si>
    <t>B-26009</t>
  </si>
  <si>
    <t>B-25915</t>
  </si>
  <si>
    <t>B-25645</t>
  </si>
  <si>
    <t>B-25635</t>
  </si>
  <si>
    <t>B-26038</t>
  </si>
  <si>
    <t>B-26014</t>
  </si>
  <si>
    <t>B-25751</t>
  </si>
  <si>
    <t>B-26025</t>
  </si>
  <si>
    <t>B-25981</t>
  </si>
  <si>
    <t>B-25610</t>
  </si>
  <si>
    <t>B-25733</t>
  </si>
  <si>
    <t>B-25612</t>
  </si>
  <si>
    <t>B-25700</t>
  </si>
  <si>
    <t>B-25856</t>
  </si>
  <si>
    <t>B-26026</t>
  </si>
  <si>
    <t>B-25861</t>
  </si>
  <si>
    <t>B-25799</t>
  </si>
  <si>
    <t>B-26054</t>
  </si>
  <si>
    <t>B-25660</t>
  </si>
  <si>
    <t>B-26045</t>
  </si>
  <si>
    <t>B-25781</t>
  </si>
  <si>
    <t>B-25918</t>
  </si>
  <si>
    <t>B-25971</t>
  </si>
  <si>
    <t>B-25699</t>
  </si>
  <si>
    <t>B-25776</t>
  </si>
  <si>
    <t>B-25985</t>
  </si>
  <si>
    <t>B-26063</t>
  </si>
  <si>
    <t>B-26032</t>
  </si>
  <si>
    <t>B-25767</t>
  </si>
  <si>
    <t>B-26023</t>
  </si>
  <si>
    <t>B-25809</t>
  </si>
  <si>
    <t>B-25688</t>
  </si>
  <si>
    <t>B-25753</t>
  </si>
  <si>
    <t>B-25773</t>
  </si>
  <si>
    <t>B-25661</t>
  </si>
  <si>
    <t>B-25857</t>
  </si>
  <si>
    <t>B-25999</t>
  </si>
  <si>
    <t>B-25926</t>
  </si>
  <si>
    <t>B-26076</t>
  </si>
  <si>
    <t>B-25913</t>
  </si>
  <si>
    <t>B-26020</t>
  </si>
  <si>
    <t>B-26083</t>
  </si>
  <si>
    <t>B-25625</t>
  </si>
  <si>
    <t>B-26010</t>
  </si>
  <si>
    <t>B-25979</t>
  </si>
  <si>
    <t>B-26002</t>
  </si>
  <si>
    <t>B-26084</t>
  </si>
  <si>
    <t>B-25998</t>
  </si>
  <si>
    <t>B-25872</t>
  </si>
  <si>
    <t>B-25795</t>
  </si>
  <si>
    <t>B-25902</t>
  </si>
  <si>
    <t>B-25793</t>
  </si>
  <si>
    <t>B-25652</t>
  </si>
  <si>
    <t>B-26018</t>
  </si>
  <si>
    <t>B-25823</t>
  </si>
  <si>
    <t>B-25994</t>
  </si>
  <si>
    <t>B-25863</t>
  </si>
  <si>
    <t>B-25680</t>
  </si>
  <si>
    <t>B-25737</t>
  </si>
  <si>
    <t>B-25875</t>
  </si>
  <si>
    <t>B-26031</t>
  </si>
  <si>
    <t>B-25908</t>
  </si>
  <si>
    <t>B-26041</t>
  </si>
  <si>
    <t>B-25794</t>
  </si>
  <si>
    <t>B-25615</t>
  </si>
  <si>
    <t>B-25997</t>
  </si>
  <si>
    <t>B-25990</t>
  </si>
  <si>
    <t>B-26091</t>
  </si>
  <si>
    <t>B-25604</t>
  </si>
  <si>
    <t>B-25724</t>
  </si>
  <si>
    <t>B-25748</t>
  </si>
  <si>
    <t>B-26004</t>
  </si>
  <si>
    <t>B-25954</t>
  </si>
  <si>
    <t>B-26043</t>
  </si>
  <si>
    <t>B-25838</t>
  </si>
  <si>
    <t>B-26042</t>
  </si>
  <si>
    <t>B-26008</t>
  </si>
  <si>
    <t>B-25927</t>
  </si>
  <si>
    <t>B-25948</t>
  </si>
  <si>
    <t>B-26094</t>
  </si>
  <si>
    <t>B-25623</t>
  </si>
  <si>
    <t>B-25800</t>
  </si>
  <si>
    <t>B-26039</t>
  </si>
  <si>
    <t>B-25620</t>
  </si>
  <si>
    <t>B-25721</t>
  </si>
  <si>
    <t>B-25764</t>
  </si>
  <si>
    <t>B-26066</t>
  </si>
  <si>
    <t>B-25712</t>
  </si>
  <si>
    <t>B-25738</t>
  </si>
  <si>
    <t>B-25771</t>
  </si>
  <si>
    <t>B-25601</t>
  </si>
  <si>
    <t>B-25844</t>
  </si>
  <si>
    <t>B-26065</t>
  </si>
  <si>
    <t>B-25825</t>
  </si>
  <si>
    <t>B-25765</t>
  </si>
  <si>
    <t>B-25709</t>
  </si>
  <si>
    <t>B-25684</t>
  </si>
  <si>
    <t>B-25739</t>
  </si>
  <si>
    <t>B-26082</t>
  </si>
  <si>
    <t>B-25731</t>
  </si>
  <si>
    <t>B-25719</t>
  </si>
  <si>
    <t>B-25646</t>
  </si>
  <si>
    <t>B-25874</t>
  </si>
  <si>
    <t>B-25638</t>
  </si>
  <si>
    <t>B-25882</t>
  </si>
  <si>
    <t>B-26040</t>
  </si>
  <si>
    <t>B-26037</t>
  </si>
  <si>
    <t>B-25920</t>
  </si>
  <si>
    <t>B-25960</t>
  </si>
  <si>
    <t>B-25917</t>
  </si>
  <si>
    <t>B-25972</t>
  </si>
  <si>
    <t>B-25736</t>
  </si>
  <si>
    <t>B-25742</t>
  </si>
  <si>
    <t>B-25641</t>
  </si>
  <si>
    <t>B-25958</t>
  </si>
  <si>
    <t>B-25802</t>
  </si>
  <si>
    <t>B-25834</t>
  </si>
  <si>
    <t>B-25774</t>
  </si>
  <si>
    <t>B-25904</t>
  </si>
  <si>
    <t>B-25934</t>
  </si>
  <si>
    <t>B-25912</t>
  </si>
  <si>
    <t>B-25647</t>
  </si>
  <si>
    <t>B-25901</t>
  </si>
  <si>
    <t>B-25804</t>
  </si>
  <si>
    <t>B-25734</t>
  </si>
  <si>
    <t>B-25711</t>
  </si>
  <si>
    <t>B-25864</t>
  </si>
  <si>
    <t>B-25949</t>
  </si>
  <si>
    <t>B-25805</t>
  </si>
  <si>
    <t>B-25919</t>
  </si>
  <si>
    <t>B-25889</t>
  </si>
  <si>
    <t>B-25637</t>
  </si>
  <si>
    <t>B-25783</t>
  </si>
  <si>
    <t>B-25938</t>
  </si>
  <si>
    <t>B-25820</t>
  </si>
  <si>
    <t>B-25924</t>
  </si>
  <si>
    <t>B-25814</t>
  </si>
  <si>
    <t>B-25631</t>
  </si>
  <si>
    <t>B-25956</t>
  </si>
  <si>
    <t>B-25862</t>
  </si>
  <si>
    <t>B-25606</t>
  </si>
  <si>
    <t>B-25928</t>
  </si>
  <si>
    <t>B-26005</t>
  </si>
  <si>
    <t>B-25963</t>
  </si>
  <si>
    <t>B-25683</t>
  </si>
  <si>
    <t>B-25914</t>
  </si>
  <si>
    <t>B-25869</t>
  </si>
  <si>
    <t>B-25921</t>
  </si>
  <si>
    <t>B-25849</t>
  </si>
  <si>
    <t>B-25780</t>
  </si>
  <si>
    <t>B-25892</t>
  </si>
  <si>
    <t>B-25988</t>
  </si>
  <si>
    <t>B-25939</t>
  </si>
  <si>
    <t>B-25906</t>
  </si>
  <si>
    <t>B-26017</t>
  </si>
  <si>
    <t>B-25644</t>
  </si>
  <si>
    <t>B-25679</t>
  </si>
  <si>
    <t>B-25792</t>
  </si>
  <si>
    <t>B-25946</t>
  </si>
  <si>
    <t>B-25992</t>
  </si>
  <si>
    <t>B-25659</t>
  </si>
  <si>
    <t>B-25716</t>
  </si>
  <si>
    <t>B-25725</t>
  </si>
  <si>
    <t>B-25932</t>
  </si>
  <si>
    <t>B-25789</t>
  </si>
  <si>
    <t>B-25732</t>
  </si>
  <si>
    <t>B-25871</t>
  </si>
  <si>
    <t>B-25611</t>
  </si>
  <si>
    <t>B-25833</t>
  </si>
  <si>
    <t>B-25665</t>
  </si>
  <si>
    <t>B-25694</t>
  </si>
  <si>
    <t>B-25668</t>
  </si>
  <si>
    <t>B-26024</t>
  </si>
  <si>
    <t>B-25827</t>
  </si>
  <si>
    <t>B-25713</t>
  </si>
  <si>
    <t>B-25944</t>
  </si>
  <si>
    <t>B-25695</t>
  </si>
  <si>
    <t>B-25880</t>
  </si>
  <si>
    <t>B-25941</t>
  </si>
  <si>
    <t>B-25706</t>
  </si>
  <si>
    <t>B-25969</t>
  </si>
  <si>
    <t>B-25763</t>
  </si>
  <si>
    <t>B-25740</t>
  </si>
  <si>
    <t>B-25879</t>
  </si>
  <si>
    <t>B-25614</t>
  </si>
  <si>
    <t>B-26092</t>
  </si>
  <si>
    <t>B-26011</t>
  </si>
  <si>
    <t>B-26074</t>
  </si>
  <si>
    <t>B-25976</t>
  </si>
  <si>
    <t>B-25865</t>
  </si>
  <si>
    <t>B-26049</t>
  </si>
  <si>
    <t>B-26047</t>
  </si>
  <si>
    <t>B-25766</t>
  </si>
  <si>
    <t>B-25947</t>
  </si>
  <si>
    <t>B-26069</t>
  </si>
  <si>
    <t>B-25627</t>
  </si>
  <si>
    <t>B-26027</t>
  </si>
  <si>
    <t>B-26068</t>
  </si>
  <si>
    <t>B-26080</t>
  </si>
  <si>
    <t>B-26012</t>
  </si>
  <si>
    <t>B-25824</t>
  </si>
  <si>
    <t>B-25922</t>
  </si>
  <si>
    <t>B-26099</t>
  </si>
  <si>
    <t>B-25866</t>
  </si>
  <si>
    <t>B-25775</t>
  </si>
  <si>
    <t>B-25685</t>
  </si>
  <si>
    <t>B-26090</t>
  </si>
  <si>
    <t>B-26072</t>
  </si>
  <si>
    <t>B-25916</t>
  </si>
  <si>
    <t>B-25722</t>
  </si>
  <si>
    <t>B-25746</t>
  </si>
  <si>
    <t>B-25812</t>
  </si>
  <si>
    <t>B-25605</t>
  </si>
  <si>
    <t>B-25702</t>
  </si>
  <si>
    <t>B-25626</t>
  </si>
  <si>
    <t>B-25811</t>
  </si>
  <si>
    <t>B-25876</t>
  </si>
  <si>
    <t>B-25931</t>
  </si>
  <si>
    <t>B-25663</t>
  </si>
  <si>
    <t>B-25677</t>
  </si>
  <si>
    <t>B-25617</t>
  </si>
  <si>
    <t>B-26036</t>
  </si>
  <si>
    <t>B-25978</t>
  </si>
  <si>
    <t>B-26077</t>
  </si>
  <si>
    <t>B-25790</t>
  </si>
  <si>
    <t>B-25829</t>
  </si>
  <si>
    <t>B-25705</t>
  </si>
  <si>
    <t>B-25936</t>
  </si>
  <si>
    <t>B-25782</t>
  </si>
  <si>
    <t>B-25769</t>
  </si>
  <si>
    <t>B-25718</t>
  </si>
  <si>
    <t>B-25715</t>
  </si>
  <si>
    <t>B-26075</t>
  </si>
  <si>
    <t>B-25634</t>
  </si>
  <si>
    <t>B-26015</t>
  </si>
  <si>
    <t>B-25822</t>
  </si>
  <si>
    <t>B-26034</t>
  </si>
  <si>
    <t>B-25692</t>
  </si>
  <si>
    <t>B-26046</t>
  </si>
  <si>
    <t>B-25622</t>
  </si>
  <si>
    <t>B-25690</t>
  </si>
  <si>
    <t>B-25726</t>
  </si>
  <si>
    <t>B-25907</t>
  </si>
  <si>
    <t>B-26013</t>
  </si>
  <si>
    <t>B-25975</t>
  </si>
  <si>
    <t>B-25815</t>
  </si>
  <si>
    <t>B-25619</t>
  </si>
  <si>
    <t>B-26058</t>
  </si>
  <si>
    <t>B-26044</t>
  </si>
  <si>
    <t>B-25636</t>
  </si>
  <si>
    <t>B-25649</t>
  </si>
  <si>
    <t>B-25806</t>
  </si>
  <si>
    <t>B-25826</t>
  </si>
  <si>
    <t>B-25624</t>
  </si>
  <si>
    <t>B-25974</t>
  </si>
  <si>
    <t>B-25884</t>
  </si>
  <si>
    <t>B-25672</t>
  </si>
  <si>
    <t>B-25859</t>
  </si>
  <si>
    <t>B-25817</t>
  </si>
  <si>
    <t>B-25968</t>
  </si>
  <si>
    <t>B-25671</t>
  </si>
  <si>
    <t>B-26059</t>
  </si>
  <si>
    <t>B-25669</t>
  </si>
  <si>
    <t>B-25841</t>
  </si>
  <si>
    <t>B-26071</t>
  </si>
  <si>
    <t>B-25813</t>
  </si>
  <si>
    <t>B-25890</t>
  </si>
  <si>
    <t>B-25807</t>
  </si>
  <si>
    <t>B-25937</t>
  </si>
  <si>
    <t>B-25982</t>
  </si>
  <si>
    <t>B-25639</t>
  </si>
  <si>
    <t>B-25894</t>
  </si>
  <si>
    <t>B-25768</t>
  </si>
  <si>
    <t>B-25629</t>
  </si>
  <si>
    <t>B-25758</t>
  </si>
  <si>
    <t>B-25707</t>
  </si>
  <si>
    <t>Order Date</t>
  </si>
  <si>
    <t>CustomerName</t>
  </si>
  <si>
    <t>Bhawna</t>
  </si>
  <si>
    <t>Harivansh</t>
  </si>
  <si>
    <t>Shiva</t>
  </si>
  <si>
    <t>Sarita</t>
  </si>
  <si>
    <t>Vrinda</t>
  </si>
  <si>
    <t>Lalita</t>
  </si>
  <si>
    <t>Noopur</t>
  </si>
  <si>
    <t>Sanjna</t>
  </si>
  <si>
    <t>Kirti</t>
  </si>
  <si>
    <t>Kushal</t>
  </si>
  <si>
    <t>Ekta</t>
  </si>
  <si>
    <t>Vishakha</t>
  </si>
  <si>
    <t>Gopal</t>
  </si>
  <si>
    <t>Mohan</t>
  </si>
  <si>
    <t>Madhav</t>
  </si>
  <si>
    <t>Nida</t>
  </si>
  <si>
    <t>Madan Mohan</t>
  </si>
  <si>
    <t>Monisha</t>
  </si>
  <si>
    <t>Gaurav</t>
  </si>
  <si>
    <t>Arindam</t>
  </si>
  <si>
    <t>Jay</t>
  </si>
  <si>
    <t>Shruti</t>
  </si>
  <si>
    <t>Devendra</t>
  </si>
  <si>
    <t>Snel</t>
  </si>
  <si>
    <t>Patil</t>
  </si>
  <si>
    <t>Aastha</t>
  </si>
  <si>
    <t>Sheetal</t>
  </si>
  <si>
    <t>Surabhi</t>
  </si>
  <si>
    <t>Pooja</t>
  </si>
  <si>
    <t>Akshay</t>
  </si>
  <si>
    <t>Parth</t>
  </si>
  <si>
    <t>Mane</t>
  </si>
  <si>
    <t>Shrichand</t>
  </si>
  <si>
    <t>Saptadeep</t>
  </si>
  <si>
    <t>Hitesh</t>
  </si>
  <si>
    <t>Vini</t>
  </si>
  <si>
    <t>Megha</t>
  </si>
  <si>
    <t>Sauptik</t>
  </si>
  <si>
    <t>Manju</t>
  </si>
  <si>
    <t>Wale</t>
  </si>
  <si>
    <t>Shourya</t>
  </si>
  <si>
    <t>Dinesh</t>
  </si>
  <si>
    <t>Mansi</t>
  </si>
  <si>
    <t>Savi</t>
  </si>
  <si>
    <t>Sujay</t>
  </si>
  <si>
    <t>Shardul</t>
  </si>
  <si>
    <t>Sudhir</t>
  </si>
  <si>
    <t>Madhulika</t>
  </si>
  <si>
    <t>Sanjana</t>
  </si>
  <si>
    <t>Paridhi</t>
  </si>
  <si>
    <t>Nripraj</t>
  </si>
  <si>
    <t>Aryan</t>
  </si>
  <si>
    <t>Vikash</t>
  </si>
  <si>
    <t>Stuti</t>
  </si>
  <si>
    <t>Rohit</t>
  </si>
  <si>
    <t>Aarushi</t>
  </si>
  <si>
    <t>Parishi</t>
  </si>
  <si>
    <t>Anand</t>
  </si>
  <si>
    <t>Anudeep</t>
  </si>
  <si>
    <t>Yohann</t>
  </si>
  <si>
    <t>Saloni</t>
  </si>
  <si>
    <t>Sudevi</t>
  </si>
  <si>
    <t>Mahima</t>
  </si>
  <si>
    <t>Girase</t>
  </si>
  <si>
    <t>Aditi</t>
  </si>
  <si>
    <t>Arpita</t>
  </si>
  <si>
    <t>Vijay</t>
  </si>
  <si>
    <t>Anjali</t>
  </si>
  <si>
    <t>Arti</t>
  </si>
  <si>
    <t>Kajal</t>
  </si>
  <si>
    <t>Ameesha</t>
  </si>
  <si>
    <t>Anurag</t>
  </si>
  <si>
    <t>Kanak</t>
  </si>
  <si>
    <t>Tanvi</t>
  </si>
  <si>
    <t>Shreya</t>
  </si>
  <si>
    <t>Hazel</t>
  </si>
  <si>
    <t>Abhishek</t>
  </si>
  <si>
    <t>Parna</t>
  </si>
  <si>
    <t>Soumyabrata</t>
  </si>
  <si>
    <t>Hitika</t>
  </si>
  <si>
    <t>Farah</t>
  </si>
  <si>
    <t>Pranjali</t>
  </si>
  <si>
    <t>Riya</t>
  </si>
  <si>
    <t>Rishabh</t>
  </si>
  <si>
    <t>Ajay</t>
  </si>
  <si>
    <t>Priyanka</t>
  </si>
  <si>
    <t>Atharv</t>
  </si>
  <si>
    <t>Mhatre</t>
  </si>
  <si>
    <t>Mukesh</t>
  </si>
  <si>
    <t>Vaibhav</t>
  </si>
  <si>
    <t>Pinky</t>
  </si>
  <si>
    <t>Tulika</t>
  </si>
  <si>
    <t>Shweta</t>
  </si>
  <si>
    <t>Krutika</t>
  </si>
  <si>
    <t>Amlan</t>
  </si>
  <si>
    <t>Chirag</t>
  </si>
  <si>
    <t>Rhea</t>
  </si>
  <si>
    <t>Tushina</t>
  </si>
  <si>
    <t>Manish</t>
  </si>
  <si>
    <t>Mrinal</t>
  </si>
  <si>
    <t>Priyanshu</t>
  </si>
  <si>
    <t>Asish</t>
  </si>
  <si>
    <t>Apsingekar</t>
  </si>
  <si>
    <t>Shatayu</t>
  </si>
  <si>
    <t>Soumya</t>
  </si>
  <si>
    <t>Harsh</t>
  </si>
  <si>
    <t>Jahan</t>
  </si>
  <si>
    <t>Akancha</t>
  </si>
  <si>
    <t>Sonakshi</t>
  </si>
  <si>
    <t>Kishwar</t>
  </si>
  <si>
    <t>Anita</t>
  </si>
  <si>
    <t>Charika</t>
  </si>
  <si>
    <t>Ramesh</t>
  </si>
  <si>
    <t>Muskan</t>
  </si>
  <si>
    <t>Chandni</t>
  </si>
  <si>
    <t>Rohan</t>
  </si>
  <si>
    <t>Phalguni</t>
  </si>
  <si>
    <t>Sweta</t>
  </si>
  <si>
    <t>Aniket</t>
  </si>
  <si>
    <t>Sukrith</t>
  </si>
  <si>
    <t>Monica</t>
  </si>
  <si>
    <t>Ayush</t>
  </si>
  <si>
    <t>Jitesh</t>
  </si>
  <si>
    <t>Pranav</t>
  </si>
  <si>
    <t>Abhijeet</t>
  </si>
  <si>
    <t>Shivanshu</t>
  </si>
  <si>
    <t>Prashant</t>
  </si>
  <si>
    <t>Kasheen</t>
  </si>
  <si>
    <t>Tejeswini</t>
  </si>
  <si>
    <t>Aishwarya</t>
  </si>
  <si>
    <t>Jesal</t>
  </si>
  <si>
    <t>Nikita</t>
  </si>
  <si>
    <t>Shefali</t>
  </si>
  <si>
    <t>Amisha</t>
  </si>
  <si>
    <t>Harshita</t>
  </si>
  <si>
    <t>Brijesh</t>
  </si>
  <si>
    <t>Divyeta</t>
  </si>
  <si>
    <t>Uudhav</t>
  </si>
  <si>
    <t>Ankit</t>
  </si>
  <si>
    <t>Amit</t>
  </si>
  <si>
    <t>Aman</t>
  </si>
  <si>
    <t>Shubham</t>
  </si>
  <si>
    <t>Vivek</t>
  </si>
  <si>
    <t>Vandana</t>
  </si>
  <si>
    <t>Dashyam</t>
  </si>
  <si>
    <t>Bhargav</t>
  </si>
  <si>
    <t>Sandeep</t>
  </si>
  <si>
    <t>Moumita</t>
  </si>
  <si>
    <t>Palak</t>
  </si>
  <si>
    <t>Bhaggyasree</t>
  </si>
  <si>
    <t>Sabah</t>
  </si>
  <si>
    <t>Namrata</t>
  </si>
  <si>
    <t>Sharda</t>
  </si>
  <si>
    <t>Shishu</t>
  </si>
  <si>
    <t>Surbhi</t>
  </si>
  <si>
    <t>Maithilee</t>
  </si>
  <si>
    <t>Sonal</t>
  </si>
  <si>
    <t>Ankur</t>
  </si>
  <si>
    <t>Bathina</t>
  </si>
  <si>
    <t>Aayushi</t>
  </si>
  <si>
    <t>Aditya</t>
  </si>
  <si>
    <t>Shikhar</t>
  </si>
  <si>
    <t>Arsheen</t>
  </si>
  <si>
    <t>Avish</t>
  </si>
  <si>
    <t>Atul</t>
  </si>
  <si>
    <t>Sathya</t>
  </si>
  <si>
    <t>Manshul</t>
  </si>
  <si>
    <t>Ankita</t>
  </si>
  <si>
    <t>Sahil</t>
  </si>
  <si>
    <t>Oshin</t>
  </si>
  <si>
    <t>Shivani</t>
  </si>
  <si>
    <t>Deepak</t>
  </si>
  <si>
    <t>Turumella</t>
  </si>
  <si>
    <t>Mrunal</t>
  </si>
  <si>
    <t>Navdeep</t>
  </si>
  <si>
    <t>Bhavna</t>
  </si>
  <si>
    <t>Pratyusmita</t>
  </si>
  <si>
    <t>Manjiri</t>
  </si>
  <si>
    <t>Sakshi</t>
  </si>
  <si>
    <t>Sneha</t>
  </si>
  <si>
    <t>Soodesh</t>
  </si>
  <si>
    <t>Kartik</t>
  </si>
  <si>
    <t>Pournamasi</t>
  </si>
  <si>
    <t>Komal</t>
  </si>
  <si>
    <t>Sukruta</t>
  </si>
  <si>
    <t>Yaanvi</t>
  </si>
  <si>
    <t>Nidhi</t>
  </si>
  <si>
    <t>Divsha</t>
  </si>
  <si>
    <t>Nishant</t>
  </si>
  <si>
    <t>Amruta</t>
  </si>
  <si>
    <t>Yogesh</t>
  </si>
  <si>
    <t>Dhirajendu</t>
  </si>
  <si>
    <t>Shubhi</t>
  </si>
  <si>
    <t>Aayush</t>
  </si>
  <si>
    <t>Divyansh</t>
  </si>
  <si>
    <t>Mayank</t>
  </si>
  <si>
    <t>Rutuja</t>
  </si>
  <si>
    <t>Karandeep</t>
  </si>
  <si>
    <t>Mitali</t>
  </si>
  <si>
    <t>Kritika</t>
  </si>
  <si>
    <t>Mousam</t>
  </si>
  <si>
    <t>Ginny</t>
  </si>
  <si>
    <t>Ashmeet</t>
  </si>
  <si>
    <t>Suman</t>
  </si>
  <si>
    <t>Swetha</t>
  </si>
  <si>
    <t>Shivam</t>
  </si>
  <si>
    <t>Subhashree</t>
  </si>
  <si>
    <t>Diwakar</t>
  </si>
  <si>
    <t>Dipali</t>
  </si>
  <si>
    <t>Geetanjali</t>
  </si>
  <si>
    <t>Kartikay</t>
  </si>
  <si>
    <t>Shivangi</t>
  </si>
  <si>
    <t>Anmol</t>
  </si>
  <si>
    <t>Saurabh</t>
  </si>
  <si>
    <t>Sukant</t>
  </si>
  <si>
    <t>Ishpreet</t>
  </si>
  <si>
    <t>Siddharth</t>
  </si>
  <si>
    <t>Omkar</t>
  </si>
  <si>
    <t>Manibalan</t>
  </si>
  <si>
    <t>Divyeshkumar</t>
  </si>
  <si>
    <t>Pradeep</t>
  </si>
  <si>
    <t>Ritu</t>
  </si>
  <si>
    <t>Mugdha</t>
  </si>
  <si>
    <t>Nitant</t>
  </si>
  <si>
    <t>Nandita</t>
  </si>
  <si>
    <t>Trupti</t>
  </si>
  <si>
    <t>Kalyani</t>
  </si>
  <si>
    <t>Mukund</t>
  </si>
  <si>
    <t>Ishit</t>
  </si>
  <si>
    <t>Hemant</t>
  </si>
  <si>
    <t>Anchal</t>
  </si>
  <si>
    <t>Sanjova</t>
  </si>
  <si>
    <t>Adhvaita</t>
  </si>
  <si>
    <t>Vaibhavi</t>
  </si>
  <si>
    <t>Bharat</t>
  </si>
  <si>
    <t>Swati</t>
  </si>
  <si>
    <t>Meghana</t>
  </si>
  <si>
    <t>Aakanksha</t>
  </si>
  <si>
    <t>Samiksha</t>
  </si>
  <si>
    <t>Daksh</t>
  </si>
  <si>
    <t>Akash</t>
  </si>
  <si>
    <t>Rashmi</t>
  </si>
  <si>
    <t>Masurkar</t>
  </si>
  <si>
    <t>Jayanti</t>
  </si>
  <si>
    <t>Sanjay</t>
  </si>
  <si>
    <t>Jesslyn</t>
  </si>
  <si>
    <t>Akshat</t>
  </si>
  <si>
    <t>Ashwin</t>
  </si>
  <si>
    <t>Aparajita</t>
  </si>
  <si>
    <t>Yash</t>
  </si>
  <si>
    <t>Ananya</t>
  </si>
  <si>
    <t>Snehal</t>
  </si>
  <si>
    <t>Swapnil</t>
  </si>
  <si>
    <t>Rahul</t>
  </si>
  <si>
    <t>Preksha</t>
  </si>
  <si>
    <t>Suraj</t>
  </si>
  <si>
    <t>Sudheer</t>
  </si>
  <si>
    <t>Aromal</t>
  </si>
  <si>
    <t>Shantanu</t>
  </si>
  <si>
    <t>Neha</t>
  </si>
  <si>
    <t>Ashmi</t>
  </si>
  <si>
    <t>Dheeraj</t>
  </si>
  <si>
    <t>Prajakta</t>
  </si>
  <si>
    <t>Amol</t>
  </si>
  <si>
    <t>Smriti</t>
  </si>
  <si>
    <t>Parnavi</t>
  </si>
  <si>
    <t>Pratiksha</t>
  </si>
  <si>
    <t>Parakh</t>
  </si>
  <si>
    <t>Sandra</t>
  </si>
  <si>
    <t>K</t>
  </si>
  <si>
    <t>Teena</t>
  </si>
  <si>
    <t>Nirja</t>
  </si>
  <si>
    <t>Vineet</t>
  </si>
  <si>
    <t>Abhijit</t>
  </si>
  <si>
    <t>Avni</t>
  </si>
  <si>
    <t>Sanskriti</t>
  </si>
  <si>
    <t>Anisha</t>
  </si>
  <si>
    <t>Bhutekar</t>
  </si>
  <si>
    <t>Anubhaw</t>
  </si>
  <si>
    <t>Gunjal</t>
  </si>
  <si>
    <t>Krishna</t>
  </si>
  <si>
    <t>Chayanika</t>
  </si>
  <si>
    <t>Subhasmita</t>
  </si>
  <si>
    <t>Raksha</t>
  </si>
  <si>
    <t>Syed</t>
  </si>
  <si>
    <t>Suhani</t>
  </si>
  <si>
    <t>Apoorv</t>
  </si>
  <si>
    <t>Jaideep</t>
  </si>
  <si>
    <t>Swetlana</t>
  </si>
  <si>
    <t>Shreyshi</t>
  </si>
  <si>
    <t>Noshiba</t>
  </si>
  <si>
    <t>Rane</t>
  </si>
  <si>
    <t>Piyam</t>
  </si>
  <si>
    <t>Arun</t>
  </si>
  <si>
    <t>Lisha</t>
  </si>
  <si>
    <t>Chetan</t>
  </si>
  <si>
    <t>Sagar</t>
  </si>
  <si>
    <t>Pearl</t>
  </si>
  <si>
    <t>Shyam</t>
  </si>
  <si>
    <t>Akshata</t>
  </si>
  <si>
    <t>Bhishm</t>
  </si>
  <si>
    <t>Duhita</t>
  </si>
  <si>
    <t>Utkarsh</t>
  </si>
  <si>
    <t>Inderpreet</t>
  </si>
  <si>
    <t>Kshitij</t>
  </si>
  <si>
    <t>Shaily</t>
  </si>
  <si>
    <t>Utsav</t>
  </si>
  <si>
    <t>Bhosale</t>
  </si>
  <si>
    <t>Sidharth</t>
  </si>
  <si>
    <t>Parin</t>
  </si>
  <si>
    <t>Sajal</t>
  </si>
  <si>
    <t>Apoorva</t>
  </si>
  <si>
    <t>Nikhil</t>
  </si>
  <si>
    <t>Srishti</t>
  </si>
  <si>
    <t>Tejas</t>
  </si>
  <si>
    <t>Nishi</t>
  </si>
  <si>
    <t>Gunjan</t>
  </si>
  <si>
    <t>Kiran</t>
  </si>
  <si>
    <t>Jaydeep</t>
  </si>
  <si>
    <t>Rachna</t>
  </si>
  <si>
    <t>Dhanraj</t>
  </si>
  <si>
    <t>Tanushree</t>
  </si>
  <si>
    <t>Manisha</t>
  </si>
  <si>
    <t>Sumeet</t>
  </si>
  <si>
    <t>Akanksha</t>
  </si>
  <si>
    <t>Chikku</t>
  </si>
  <si>
    <t>Praneet</t>
  </si>
  <si>
    <t>Paromita</t>
  </si>
  <si>
    <t>Piyali</t>
  </si>
  <si>
    <t>Ashvini</t>
  </si>
  <si>
    <t>Hrisheekesh</t>
  </si>
  <si>
    <t>Divyansha</t>
  </si>
  <si>
    <t>Vipul</t>
  </si>
  <si>
    <t>Hemangi</t>
  </si>
  <si>
    <t>Monu</t>
  </si>
  <si>
    <t>Shreyoshe</t>
  </si>
  <si>
    <t>State</t>
  </si>
  <si>
    <t>Madhya Pradesh</t>
  </si>
  <si>
    <t>Uttar Pradesh</t>
  </si>
  <si>
    <t>Maharashtra</t>
  </si>
  <si>
    <t>Karnataka</t>
  </si>
  <si>
    <t>Jammu and Kashmir</t>
  </si>
  <si>
    <t>Nagaland</t>
  </si>
  <si>
    <t>Rajasthan</t>
  </si>
  <si>
    <t>Gujarat</t>
  </si>
  <si>
    <t>Delhi</t>
  </si>
  <si>
    <t>Andhra Pradesh</t>
  </si>
  <si>
    <t xml:space="preserve">Kerala </t>
  </si>
  <si>
    <t>Himachal Pradesh</t>
  </si>
  <si>
    <t>Bihar</t>
  </si>
  <si>
    <t>Punjab</t>
  </si>
  <si>
    <t>Tamil Nadu</t>
  </si>
  <si>
    <t>Haryana</t>
  </si>
  <si>
    <t>Goa</t>
  </si>
  <si>
    <t>West Bengal</t>
  </si>
  <si>
    <t>Sikkim</t>
  </si>
  <si>
    <t>City</t>
  </si>
  <si>
    <t>Indore</t>
  </si>
  <si>
    <t>Mathura</t>
  </si>
  <si>
    <t>Pune</t>
  </si>
  <si>
    <t>Bangalore</t>
  </si>
  <si>
    <t>Mumbai</t>
  </si>
  <si>
    <t>Kashmir</t>
  </si>
  <si>
    <t>Kohima</t>
  </si>
  <si>
    <t>Prayagraj</t>
  </si>
  <si>
    <t>Jaipur</t>
  </si>
  <si>
    <t>Ahmedabad</t>
  </si>
  <si>
    <t>Lucknow</t>
  </si>
  <si>
    <t>Hyderabad</t>
  </si>
  <si>
    <t>Thiruvananthapuram</t>
  </si>
  <si>
    <t>Simla</t>
  </si>
  <si>
    <t>Patna</t>
  </si>
  <si>
    <t>Chandigarh</t>
  </si>
  <si>
    <t>Surat</t>
  </si>
  <si>
    <t>Bhopal</t>
  </si>
  <si>
    <t>Chennai</t>
  </si>
  <si>
    <t>Kolkata</t>
  </si>
  <si>
    <t>Amritsar</t>
  </si>
  <si>
    <t>Udaipur</t>
  </si>
  <si>
    <t>Gangtok</t>
  </si>
  <si>
    <t>Day</t>
  </si>
  <si>
    <t>DayName</t>
  </si>
  <si>
    <t>Month</t>
  </si>
  <si>
    <t>Monday</t>
  </si>
  <si>
    <t>Saturday</t>
  </si>
  <si>
    <t>Tuesday</t>
  </si>
  <si>
    <t>Sunday</t>
  </si>
  <si>
    <t>Thursday</t>
  </si>
  <si>
    <t>Friday</t>
  </si>
  <si>
    <t>Wednesday</t>
  </si>
  <si>
    <t>June</t>
  </si>
  <si>
    <t>March</t>
  </si>
  <si>
    <t>January</t>
  </si>
  <si>
    <t>April</t>
  </si>
  <si>
    <t>November</t>
  </si>
  <si>
    <t>December</t>
  </si>
  <si>
    <t>August</t>
  </si>
  <si>
    <t>May</t>
  </si>
  <si>
    <t>September</t>
  </si>
  <si>
    <t>July</t>
  </si>
  <si>
    <t>February</t>
  </si>
  <si>
    <t>October</t>
  </si>
  <si>
    <t>Sum of Amount</t>
  </si>
  <si>
    <t>Row Labels</t>
  </si>
  <si>
    <t>Grand Total</t>
  </si>
  <si>
    <t>Count of Order ID</t>
  </si>
  <si>
    <t>Sum of Profit</t>
  </si>
  <si>
    <t>Total Revenue</t>
  </si>
  <si>
    <t>Total Profit</t>
  </si>
  <si>
    <t>Total Quantity</t>
  </si>
  <si>
    <t>Sum of Quantity</t>
  </si>
  <si>
    <t>Total Orders</t>
  </si>
  <si>
    <t>Profit by Category</t>
  </si>
  <si>
    <t>Max</t>
  </si>
  <si>
    <t>Min</t>
  </si>
  <si>
    <t>Top Sub-category (Revenue)</t>
  </si>
  <si>
    <t>Least Sub-category (Revenue)</t>
  </si>
  <si>
    <t>Average</t>
  </si>
  <si>
    <t>Revenue Growth in Quarters</t>
  </si>
  <si>
    <t>Column Labels</t>
  </si>
  <si>
    <t>Profit MoM</t>
  </si>
  <si>
    <t>Revenue MoM</t>
  </si>
  <si>
    <t>Revenue by Day</t>
  </si>
  <si>
    <t>Profit by Day</t>
  </si>
  <si>
    <t>Revenue by Category</t>
  </si>
  <si>
    <t>Profit Growth in Quarters</t>
  </si>
  <si>
    <t>Orders by Payment</t>
  </si>
  <si>
    <t>Revenue vs Orders MoM</t>
  </si>
  <si>
    <t>Quantity vs Orders MoM</t>
  </si>
  <si>
    <t>Quantity vs Orders By Day</t>
  </si>
  <si>
    <t>Sub Category</t>
  </si>
  <si>
    <t>Revenue</t>
  </si>
  <si>
    <t>Total</t>
  </si>
  <si>
    <t>Orders</t>
  </si>
  <si>
    <t>Avg Profit Per Order</t>
  </si>
  <si>
    <t>Avg Rev. Per Order</t>
  </si>
  <si>
    <t>Performance By State</t>
  </si>
  <si>
    <t>Performance by Sub Category</t>
  </si>
  <si>
    <t>Avg Qty/Order</t>
  </si>
  <si>
    <t>Sub Category Performance</t>
  </si>
  <si>
    <t>State Performance</t>
  </si>
  <si>
    <t>Average Quantity Per Order</t>
  </si>
  <si>
    <t>Top States by Profit</t>
  </si>
  <si>
    <t>Top States by Revenue</t>
  </si>
  <si>
    <t>2018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</si>
</sst>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theme="1"/>
      <name val="Calibri"/>
      <family val="2"/>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
      <patternFill patternType="solid">
        <fgColor theme="5" tint="0.59999389629810485"/>
        <bgColor indexed="64"/>
      </patternFill>
    </fill>
    <fill>
      <patternFill patternType="solid">
        <fgColor theme="4" tint="0.3999450666829432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43"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25">
    <xf numFmtId="0" fontId="0" fillId="0" borderId="0" xfId="0"/>
    <xf numFmtId="14" fontId="0" fillId="0" borderId="0" xfId="0" applyNumberFormat="1"/>
    <xf numFmtId="0" fontId="0" fillId="0" borderId="0" xfId="0" applyNumberFormat="1"/>
    <xf numFmtId="0" fontId="0" fillId="0" borderId="0" xfId="0" pivotButton="1"/>
    <xf numFmtId="0" fontId="0" fillId="0" borderId="0" xfId="0" applyAlignment="1">
      <alignment horizontal="left"/>
    </xf>
    <xf numFmtId="164" fontId="0" fillId="0" borderId="0" xfId="1" applyNumberFormat="1" applyFont="1"/>
    <xf numFmtId="164" fontId="0" fillId="0" borderId="0" xfId="0" applyNumberFormat="1"/>
    <xf numFmtId="0" fontId="18" fillId="33" borderId="0" xfId="0" applyFont="1" applyFill="1"/>
    <xf numFmtId="0" fontId="0" fillId="33" borderId="0" xfId="0" applyFill="1"/>
    <xf numFmtId="0" fontId="16" fillId="0" borderId="0" xfId="0" applyFont="1"/>
    <xf numFmtId="0" fontId="16" fillId="0" borderId="0" xfId="0" applyFont="1" applyAlignment="1">
      <alignment horizontal="left"/>
    </xf>
    <xf numFmtId="2" fontId="0" fillId="0" borderId="0" xfId="0" applyNumberFormat="1"/>
    <xf numFmtId="0" fontId="16" fillId="34" borderId="0" xfId="0" applyFont="1" applyFill="1"/>
    <xf numFmtId="164" fontId="16" fillId="34" borderId="0" xfId="1" applyNumberFormat="1" applyFont="1" applyFill="1"/>
    <xf numFmtId="43" fontId="16" fillId="34" borderId="0" xfId="1" applyFont="1" applyFill="1"/>
    <xf numFmtId="2" fontId="16" fillId="34" borderId="0" xfId="0" applyNumberFormat="1" applyFont="1" applyFill="1"/>
    <xf numFmtId="0" fontId="16" fillId="34" borderId="0" xfId="0" applyFont="1" applyFill="1" applyAlignment="1">
      <alignment horizontal="center"/>
    </xf>
    <xf numFmtId="0" fontId="16" fillId="35" borderId="0" xfId="0" applyFont="1" applyFill="1"/>
    <xf numFmtId="164" fontId="16" fillId="35" borderId="0" xfId="1" applyNumberFormat="1" applyFont="1" applyFill="1"/>
    <xf numFmtId="38" fontId="16" fillId="35" borderId="0" xfId="0" applyNumberFormat="1" applyFont="1" applyFill="1"/>
    <xf numFmtId="43" fontId="16" fillId="35" borderId="0" xfId="1" applyFont="1" applyFill="1"/>
    <xf numFmtId="40" fontId="16" fillId="35" borderId="0" xfId="0" applyNumberFormat="1" applyFont="1" applyFill="1"/>
    <xf numFmtId="2" fontId="16" fillId="35" borderId="0" xfId="0" applyNumberFormat="1" applyFont="1" applyFill="1"/>
    <xf numFmtId="14" fontId="0" fillId="0" borderId="0" xfId="0" applyNumberFormat="1" applyAlignment="1">
      <alignment horizontal="left"/>
    </xf>
    <xf numFmtId="0" fontId="16" fillId="34" borderId="0" xfId="0" applyFont="1" applyFill="1" applyAlignment="1">
      <alignment horizontal="center"/>
    </xf>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Comma" xfId="1" builtinId="3"/>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Title" xfId="2" builtinId="15" customBuiltin="1"/>
    <cellStyle name="Total" xfId="18" builtinId="25" customBuiltin="1"/>
    <cellStyle name="Warning Text" xfId="15" builtinId="11" customBuiltin="1"/>
  </cellStyles>
  <dxfs count="74">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5" formatCode="_(* #,##0.0_);_(* \(#,##0.0\);_(* &quot;-&quot;??_);_(@_)"/>
    </dxf>
    <dxf>
      <numFmt numFmtId="35" formatCode="_(* #,##0.00_);_(* \(#,##0.00\);_(* &quot;-&quot;??_);_(@_)"/>
    </dxf>
    <dxf>
      <numFmt numFmtId="164" formatCode="_(* #,##0_);_(* \(#,##0\);_(* &quot;-&quot;??_);_(@_)"/>
    </dxf>
    <dxf>
      <numFmt numFmtId="165" formatCode="_(* #,##0.0_);_(* \(#,##0.0\);_(* &quot;-&quot;??_);_(@_)"/>
    </dxf>
    <dxf>
      <numFmt numFmtId="35" formatCode="_(* #,##0.00_);_(* \(#,##0.00\);_(* &quot;-&quot;??_);_(@_)"/>
    </dxf>
    <dxf>
      <numFmt numFmtId="164" formatCode="_(* #,##0_);_(* \(#,##0\);_(* &quot;-&quot;??_);_(@_)"/>
    </dxf>
    <dxf>
      <numFmt numFmtId="165" formatCode="_(* #,##0.0_);_(* \(#,##0.0\);_(* &quot;-&quot;??_);_(@_)"/>
    </dxf>
    <dxf>
      <numFmt numFmtId="35" formatCode="_(* #,##0.00_);_(* \(#,##0.00\);_(* &quot;-&quot;??_);_(@_)"/>
    </dxf>
    <dxf>
      <numFmt numFmtId="164" formatCode="_(* #,##0_);_(* \(#,##0\);_(* &quot;-&quot;??_);_(@_)"/>
    </dxf>
    <dxf>
      <numFmt numFmtId="165" formatCode="_(* #,##0.0_);_(* \(#,##0.0\);_(* &quot;-&quot;??_);_(@_)"/>
    </dxf>
    <dxf>
      <numFmt numFmtId="35" formatCode="_(* #,##0.00_);_(* \(#,##0.00\);_(* &quot;-&quot;??_);_(@_)"/>
    </dxf>
    <dxf>
      <numFmt numFmtId="164" formatCode="_(* #,##0_);_(* \(#,##0\);_(* &quot;-&quot;??_);_(@_)"/>
    </dxf>
    <dxf>
      <numFmt numFmtId="165" formatCode="_(* #,##0.0_);_(* \(#,##0.0\);_(* &quot;-&quot;??_);_(@_)"/>
    </dxf>
    <dxf>
      <numFmt numFmtId="35" formatCode="_(* #,##0.00_);_(* \(#,##0.00\);_(* &quot;-&quot;??_);_(@_)"/>
    </dxf>
    <dxf>
      <numFmt numFmtId="164" formatCode="_(* #,##0_);_(* \(#,##0\);_(* &quot;-&quot;??_);_(@_)"/>
    </dxf>
    <dxf>
      <numFmt numFmtId="164" formatCode="_(* #,##0_);_(* \(#,##0\);_(* &quot;-&quot;??_);_(@_)"/>
    </dxf>
    <dxf>
      <numFmt numFmtId="165" formatCode="_(* #,##0.0_);_(* \(#,##0.0\);_(* &quot;-&quot;??_);_(@_)"/>
    </dxf>
    <dxf>
      <numFmt numFmtId="35" formatCode="_(* #,##0.00_);_(* \(#,##0.00\);_(* &quot;-&quot;??_);_(@_)"/>
    </dxf>
    <dxf>
      <numFmt numFmtId="164" formatCode="_(* #,##0_);_(* \(#,##0\);_(* &quot;-&quot;??_);_(@_)"/>
    </dxf>
    <dxf>
      <numFmt numFmtId="165" formatCode="_(* #,##0.0_);_(* \(#,##0.0\);_(* &quot;-&quot;??_);_(@_)"/>
    </dxf>
    <dxf>
      <numFmt numFmtId="35" formatCode="_(* #,##0.00_);_(* \(#,##0.00\);_(* &quot;-&quot;??_);_(@_)"/>
    </dxf>
    <dxf>
      <numFmt numFmtId="164" formatCode="_(* #,##0_);_(* \(#,##0\);_(* &quot;-&quot;??_);_(@_)"/>
    </dxf>
    <dxf>
      <numFmt numFmtId="165" formatCode="_(* #,##0.0_);_(* \(#,##0.0\);_(* &quot;-&quot;??_);_(@_)"/>
    </dxf>
    <dxf>
      <numFmt numFmtId="35" formatCode="_(* #,##0.00_);_(* \(#,##0.00\);_(* &quot;-&quot;??_);_(@_)"/>
    </dxf>
    <dxf>
      <numFmt numFmtId="164" formatCode="_(* #,##0_);_(* \(#,##0\);_(* &quot;-&quot;??_);_(@_)"/>
    </dxf>
    <dxf>
      <numFmt numFmtId="165" formatCode="_(* #,##0.0_);_(* \(#,##0.0\);_(* &quot;-&quot;??_);_(@_)"/>
    </dxf>
    <dxf>
      <numFmt numFmtId="35" formatCode="_(* #,##0.00_);_(* \(#,##0.00\);_(* &quot;-&quot;??_);_(@_)"/>
    </dxf>
    <dxf>
      <numFmt numFmtId="164" formatCode="_(* #,##0_);_(* \(#,##0\);_(* &quot;-&quot;??_);_(@_)"/>
    </dxf>
    <dxf>
      <numFmt numFmtId="165" formatCode="_(* #,##0.0_);_(* \(#,##0.0\);_(* &quot;-&quot;??_);_(@_)"/>
    </dxf>
    <dxf>
      <numFmt numFmtId="35" formatCode="_(* #,##0.00_);_(* \(#,##0.00\);_(* &quot;-&quot;??_);_(@_)"/>
    </dxf>
    <dxf>
      <numFmt numFmtId="164" formatCode="_(* #,##0_);_(* \(#,##0\);_(* &quot;-&quot;??_);_(@_)"/>
    </dxf>
    <dxf>
      <numFmt numFmtId="165" formatCode="_(* #,##0.0_);_(* \(#,##0.0\);_(* &quot;-&quot;??_);_(@_)"/>
    </dxf>
    <dxf>
      <numFmt numFmtId="35" formatCode="_(* #,##0.00_);_(* \(#,##0.00\);_(* &quot;-&quot;??_);_(@_)"/>
    </dxf>
    <dxf>
      <numFmt numFmtId="164" formatCode="_(* #,##0_);_(* \(#,##0\);_(* &quot;-&quot;??_);_(@_)"/>
    </dxf>
    <dxf>
      <numFmt numFmtId="164" formatCode="_(* #,##0_);_(* \(#,##0\);_(* &quot;-&quot;??_);_(@_)"/>
    </dxf>
    <dxf>
      <numFmt numFmtId="165" formatCode="_(* #,##0.0_);_(* \(#,##0.0\);_(* &quot;-&quot;??_);_(@_)"/>
    </dxf>
    <dxf>
      <numFmt numFmtId="35" formatCode="_(* #,##0.00_);_(* \(#,##0.00\);_(* &quot;-&quot;??_);_(@_)"/>
    </dxf>
    <dxf>
      <numFmt numFmtId="164" formatCode="_(* #,##0_);_(* \(#,##0\);_(* &quot;-&quot;??_);_(@_)"/>
    </dxf>
    <dxf>
      <numFmt numFmtId="165" formatCode="_(* #,##0.0_);_(* \(#,##0.0\);_(* &quot;-&quot;??_);_(@_)"/>
    </dxf>
    <dxf>
      <numFmt numFmtId="35" formatCode="_(* #,##0.00_);_(* \(#,##0.00\);_(* &quot;-&quot;??_);_(@_)"/>
    </dxf>
    <dxf>
      <numFmt numFmtId="164" formatCode="_(* #,##0_);_(* \(#,##0\);_(* &quot;-&quot;??_);_(@_)"/>
    </dxf>
    <dxf>
      <numFmt numFmtId="164" formatCode="_(* #,##0_);_(* \(#,##0\);_(* &quot;-&quot;??_);_(@_)"/>
    </dxf>
    <dxf>
      <numFmt numFmtId="165" formatCode="_(* #,##0.0_);_(* \(#,##0.0\);_(* &quot;-&quot;??_);_(@_)"/>
    </dxf>
    <dxf>
      <numFmt numFmtId="35" formatCode="_(* #,##0.00_);_(* \(#,##0.00\);_(* &quot;-&quot;??_);_(@_)"/>
    </dxf>
    <dxf>
      <numFmt numFmtId="164" formatCode="_(* #,##0_);_(* \(#,##0\);_(* &quot;-&quot;??_);_(@_)"/>
    </dxf>
    <dxf>
      <numFmt numFmtId="165" formatCode="_(* #,##0.0_);_(* \(#,##0.0\);_(* &quot;-&quot;??_);_(@_)"/>
    </dxf>
    <dxf>
      <numFmt numFmtId="35" formatCode="_(* #,##0.00_);_(* \(#,##0.00\);_(* &quot;-&quot;??_);_(@_)"/>
    </dxf>
    <dxf>
      <numFmt numFmtId="164" formatCode="_(* #,##0_);_(* \(#,##0\);_(* &quot;-&quot;??_);_(@_)"/>
    </dxf>
    <dxf>
      <numFmt numFmtId="165" formatCode="_(* #,##0.0_);_(* \(#,##0.0\);_(* &quot;-&quot;??_);_(@_)"/>
    </dxf>
    <dxf>
      <numFmt numFmtId="35" formatCode="_(* #,##0.00_);_(* \(#,##0.00\);_(* &quot;-&quot;??_);_(@_)"/>
    </dxf>
    <dxf>
      <numFmt numFmtId="164" formatCode="_(* #,##0_);_(* \(#,##0\);_(* &quot;-&quot;??_);_(@_)"/>
    </dxf>
    <dxf>
      <numFmt numFmtId="165" formatCode="_(* #,##0.0_);_(* \(#,##0.0\);_(* &quot;-&quot;??_);_(@_)"/>
    </dxf>
    <dxf>
      <numFmt numFmtId="35" formatCode="_(* #,##0.00_);_(* \(#,##0.00\);_(* &quot;-&quot;??_);_(@_)"/>
    </dxf>
    <dxf>
      <numFmt numFmtId="164" formatCode="_(* #,##0_);_(* \(#,##0\);_(* &quot;-&quot;??_);_(@_)"/>
    </dxf>
    <dxf>
      <numFmt numFmtId="164" formatCode="_(* #,##0_);_(* \(#,##0\);_(* &quot;-&quot;??_);_(@_)"/>
    </dxf>
    <dxf>
      <numFmt numFmtId="164" formatCode="_(* #,##0_);_(* \(#,##0\);_(* &quot;-&quot;??_);_(@_)"/>
    </dxf>
    <dxf>
      <numFmt numFmtId="165" formatCode="_(* #,##0.0_);_(* \(#,##0.0\);_(* &quot;-&quot;??_);_(@_)"/>
    </dxf>
    <dxf>
      <numFmt numFmtId="35" formatCode="_(* #,##0.00_);_(* \(#,##0.0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microsoft.com/office/2007/relationships/slicerCache" Target="slicerCaches/slicerCache5.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microsoft.com/office/2007/relationships/slicerCache" Target="slicerCaches/slicerCache4.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[Accessories Store Sales Data.xlsx]Tables!PivotTable5</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solidFill>
                  <a:schemeClr val="accent2"/>
                </a:solidFill>
              </a:rPr>
              <a:t>Payment Mode Performance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1"/>
          <c:showBubbleSize val="0"/>
          <c:separator>
</c:separator>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layout>
            <c:manualLayout>
              <c:x val="-0.1520269028871391"/>
              <c:y val="1.7361840186643336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1"/>
          <c:showBubbleSize val="0"/>
          <c:separator>
</c:separator>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1"/>
          <c:showBubbleSize val="0"/>
          <c:separator>
</c:separator>
          <c:extLst>
            <c:ext xmlns:c15="http://schemas.microsoft.com/office/drawing/2012/chart" uri="{CE6537A1-D6FC-4f65-9D91-7224C49458BB}"/>
          </c:extLst>
        </c:dLbl>
      </c:pivotFmt>
      <c:pivotFmt>
        <c:idx val="4"/>
        <c:spPr>
          <a:solidFill>
            <a:schemeClr val="accent1"/>
          </a:solidFill>
          <a:ln w="19050">
            <a:solidFill>
              <a:schemeClr val="lt1"/>
            </a:solidFill>
          </a:ln>
          <a:effectLst/>
        </c:spPr>
        <c:dLbl>
          <c:idx val="0"/>
          <c:layout>
            <c:manualLayout>
              <c:x val="-0.1520269028871391"/>
              <c:y val="1.7361840186643336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1"/>
          <c:showBubbleSize val="0"/>
          <c:separator>
</c:separator>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pieChart>
        <c:varyColors val="1"/>
        <c:ser>
          <c:idx val="0"/>
          <c:order val="0"/>
          <c:tx>
            <c:strRef>
              <c:f>Tables!$P$3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A96-4076-A609-C009DA9EC9D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A96-4076-A609-C009DA9EC9D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A96-4076-A609-C009DA9EC9D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9A96-4076-A609-C009DA9EC9DA}"/>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9A96-4076-A609-C009DA9EC9DA}"/>
              </c:ext>
            </c:extLst>
          </c:dPt>
          <c:dLbls>
            <c:dLbl>
              <c:idx val="0"/>
              <c:layout>
                <c:manualLayout>
                  <c:x val="-0.1520269028871391"/>
                  <c:y val="1.7361840186643336E-2"/>
                </c:manualLayout>
              </c:layout>
              <c:dLblPos val="bestFit"/>
              <c:showLegendKey val="0"/>
              <c:showVal val="1"/>
              <c:showCatName val="0"/>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1-9A96-4076-A609-C009DA9EC9DA}"/>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Tables!$O$4:$O$9</c:f>
              <c:strCache>
                <c:ptCount val="5"/>
                <c:pt idx="0">
                  <c:v>COD</c:v>
                </c:pt>
                <c:pt idx="1">
                  <c:v>Credit Card</c:v>
                </c:pt>
                <c:pt idx="2">
                  <c:v>Debit Card</c:v>
                </c:pt>
                <c:pt idx="3">
                  <c:v>EMI</c:v>
                </c:pt>
                <c:pt idx="4">
                  <c:v>UPI</c:v>
                </c:pt>
              </c:strCache>
            </c:strRef>
          </c:cat>
          <c:val>
            <c:numRef>
              <c:f>Tables!$P$4:$P$9</c:f>
              <c:numCache>
                <c:formatCode>_(* #,##0_);_(* \(#,##0\);_(* "-"??_);_(@_)</c:formatCode>
                <c:ptCount val="5"/>
                <c:pt idx="0">
                  <c:v>44</c:v>
                </c:pt>
                <c:pt idx="1">
                  <c:v>14</c:v>
                </c:pt>
                <c:pt idx="2">
                  <c:v>18</c:v>
                </c:pt>
                <c:pt idx="3">
                  <c:v>10</c:v>
                </c:pt>
                <c:pt idx="4">
                  <c:v>15</c:v>
                </c:pt>
              </c:numCache>
            </c:numRef>
          </c:val>
          <c:extLst>
            <c:ext xmlns:c16="http://schemas.microsoft.com/office/drawing/2014/chart" uri="{C3380CC4-5D6E-409C-BE32-E72D297353CC}">
              <c16:uniqueId val="{0000000A-9A96-4076-A609-C009DA9EC9DA}"/>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[Accessories Store Sales Data.xlsx]Tables!PivotTable7</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b="1">
                <a:solidFill>
                  <a:schemeClr val="accent2"/>
                </a:solidFill>
              </a:rPr>
              <a:t>Revenue vs Orders MoM</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w="28575" cap="sq">
            <a:solidFill>
              <a:schemeClr val="accent1"/>
            </a:solidFill>
            <a:miter lim="800000"/>
          </a:ln>
          <a:effectLst/>
        </c:spPr>
        <c:marker>
          <c:symbol val="none"/>
        </c:marker>
      </c:pivotFmt>
      <c:pivotFmt>
        <c:idx val="2"/>
      </c:pivotFmt>
      <c:pivotFmt>
        <c:idx val="3"/>
      </c:pivotFmt>
      <c:pivotFmt>
        <c:idx val="4"/>
        <c:spPr>
          <a:solidFill>
            <a:schemeClr val="accent1"/>
          </a:solidFill>
          <a:ln>
            <a:noFill/>
          </a:ln>
          <a:effectLst/>
        </c:spPr>
      </c:pivotFmt>
      <c:pivotFmt>
        <c:idx val="5"/>
        <c:spPr>
          <a:solidFill>
            <a:schemeClr val="accent1"/>
          </a:solidFill>
          <a:ln w="28575" cap="sq">
            <a:solidFill>
              <a:schemeClr val="accent2"/>
            </a:solidFill>
            <a:miter lim="800000"/>
          </a:ln>
          <a:effectLst/>
        </c:spPr>
        <c:marker>
          <c:symbol val="none"/>
        </c:marke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sq">
            <a:solidFill>
              <a:schemeClr val="accent1"/>
            </a:solidFill>
            <a:miter lim="800000"/>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sq">
            <a:solidFill>
              <a:schemeClr val="accent1"/>
            </a:solidFill>
            <a:miter lim="800000"/>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sq">
            <a:solidFill>
              <a:schemeClr val="accent1"/>
            </a:solidFill>
            <a:miter lim="800000"/>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8487917570750205E-2"/>
          <c:y val="0.18114374556922411"/>
          <c:w val="0.83917262477538535"/>
          <c:h val="0.64565728357686214"/>
        </c:manualLayout>
      </c:layout>
      <c:barChart>
        <c:barDir val="col"/>
        <c:grouping val="clustered"/>
        <c:varyColors val="0"/>
        <c:ser>
          <c:idx val="0"/>
          <c:order val="0"/>
          <c:tx>
            <c:strRef>
              <c:f>Tables!$P$13</c:f>
              <c:strCache>
                <c:ptCount val="1"/>
                <c:pt idx="0">
                  <c:v>Sum of Amount</c:v>
                </c:pt>
              </c:strCache>
            </c:strRef>
          </c:tx>
          <c:spPr>
            <a:solidFill>
              <a:schemeClr val="accent1"/>
            </a:solidFill>
            <a:ln>
              <a:noFill/>
            </a:ln>
            <a:effectLst/>
          </c:spPr>
          <c:invertIfNegative val="0"/>
          <c:cat>
            <c:strRef>
              <c:f>Tables!$O$14:$O$26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Tables!$P$14:$P$26</c:f>
              <c:numCache>
                <c:formatCode>_(* #,##0_);_(* \(#,##0\);_(* "-"??_);_(@_)</c:formatCode>
                <c:ptCount val="12"/>
                <c:pt idx="0">
                  <c:v>61632</c:v>
                </c:pt>
                <c:pt idx="1">
                  <c:v>38962</c:v>
                </c:pt>
                <c:pt idx="2">
                  <c:v>60694</c:v>
                </c:pt>
                <c:pt idx="3">
                  <c:v>34330</c:v>
                </c:pt>
                <c:pt idx="4">
                  <c:v>29093</c:v>
                </c:pt>
                <c:pt idx="5">
                  <c:v>23658</c:v>
                </c:pt>
                <c:pt idx="6">
                  <c:v>12966</c:v>
                </c:pt>
                <c:pt idx="7">
                  <c:v>31492</c:v>
                </c:pt>
                <c:pt idx="8">
                  <c:v>27283</c:v>
                </c:pt>
                <c:pt idx="9">
                  <c:v>31613</c:v>
                </c:pt>
                <c:pt idx="10">
                  <c:v>48469</c:v>
                </c:pt>
                <c:pt idx="11">
                  <c:v>37579</c:v>
                </c:pt>
              </c:numCache>
            </c:numRef>
          </c:val>
          <c:extLst>
            <c:ext xmlns:c16="http://schemas.microsoft.com/office/drawing/2014/chart" uri="{C3380CC4-5D6E-409C-BE32-E72D297353CC}">
              <c16:uniqueId val="{00000000-A3E8-4AEE-A5FC-43C3C029C8C3}"/>
            </c:ext>
          </c:extLst>
        </c:ser>
        <c:dLbls>
          <c:showLegendKey val="0"/>
          <c:showVal val="0"/>
          <c:showCatName val="0"/>
          <c:showSerName val="0"/>
          <c:showPercent val="0"/>
          <c:showBubbleSize val="0"/>
        </c:dLbls>
        <c:gapWidth val="50"/>
        <c:axId val="663670336"/>
        <c:axId val="663675584"/>
      </c:barChart>
      <c:lineChart>
        <c:grouping val="standard"/>
        <c:varyColors val="0"/>
        <c:ser>
          <c:idx val="1"/>
          <c:order val="1"/>
          <c:tx>
            <c:strRef>
              <c:f>Tables!$Q$13</c:f>
              <c:strCache>
                <c:ptCount val="1"/>
                <c:pt idx="0">
                  <c:v>Count of Order ID</c:v>
                </c:pt>
              </c:strCache>
            </c:strRef>
          </c:tx>
          <c:spPr>
            <a:ln w="28575" cap="sq">
              <a:solidFill>
                <a:schemeClr val="accent2"/>
              </a:solidFill>
              <a:miter lim="800000"/>
            </a:ln>
            <a:effectLst/>
          </c:spPr>
          <c:marker>
            <c:symbol val="circle"/>
            <c:size val="5"/>
            <c:spPr>
              <a:solidFill>
                <a:schemeClr val="accent2"/>
              </a:solidFill>
              <a:ln w="9525">
                <a:solidFill>
                  <a:schemeClr val="accent2"/>
                </a:solidFill>
              </a:ln>
              <a:effectLst/>
            </c:spPr>
          </c:marker>
          <c:cat>
            <c:strRef>
              <c:f>Tables!$O$14:$O$26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Tables!$Q$14:$Q$26</c:f>
              <c:numCache>
                <c:formatCode>_(* #,##0_);_(* \(#,##0\);_(* "-"??_);_(@_)</c:formatCode>
                <c:ptCount val="12"/>
                <c:pt idx="0">
                  <c:v>192</c:v>
                </c:pt>
                <c:pt idx="1">
                  <c:v>140</c:v>
                </c:pt>
                <c:pt idx="2">
                  <c:v>205</c:v>
                </c:pt>
                <c:pt idx="3">
                  <c:v>101</c:v>
                </c:pt>
                <c:pt idx="4">
                  <c:v>118</c:v>
                </c:pt>
                <c:pt idx="5">
                  <c:v>101</c:v>
                </c:pt>
                <c:pt idx="6">
                  <c:v>64</c:v>
                </c:pt>
                <c:pt idx="7">
                  <c:v>120</c:v>
                </c:pt>
                <c:pt idx="8">
                  <c:v>83</c:v>
                </c:pt>
                <c:pt idx="9">
                  <c:v>106</c:v>
                </c:pt>
                <c:pt idx="10">
                  <c:v>159</c:v>
                </c:pt>
                <c:pt idx="11">
                  <c:v>111</c:v>
                </c:pt>
              </c:numCache>
            </c:numRef>
          </c:val>
          <c:smooth val="1"/>
          <c:extLst>
            <c:ext xmlns:c16="http://schemas.microsoft.com/office/drawing/2014/chart" uri="{C3380CC4-5D6E-409C-BE32-E72D297353CC}">
              <c16:uniqueId val="{00000001-A3E8-4AEE-A5FC-43C3C029C8C3}"/>
            </c:ext>
          </c:extLst>
        </c:ser>
        <c:dLbls>
          <c:showLegendKey val="0"/>
          <c:showVal val="0"/>
          <c:showCatName val="0"/>
          <c:showSerName val="0"/>
          <c:showPercent val="0"/>
          <c:showBubbleSize val="0"/>
        </c:dLbls>
        <c:marker val="1"/>
        <c:smooth val="0"/>
        <c:axId val="648978368"/>
        <c:axId val="648967136"/>
      </c:lineChart>
      <c:valAx>
        <c:axId val="663675584"/>
        <c:scaling>
          <c:orientation val="minMax"/>
        </c:scaling>
        <c:delete val="0"/>
        <c:axPos val="r"/>
        <c:numFmt formatCode="_(* #,##0_);_(* \(#,##0\);_(* &quot;-&quot;??_);_(@_)" sourceLinked="1"/>
        <c:majorTickMark val="out"/>
        <c:minorTickMark val="none"/>
        <c:tickLblPos val="nextTo"/>
        <c:spPr>
          <a:noFill/>
          <a:ln>
            <a:noFill/>
          </a:ln>
          <a:effectLst/>
        </c:spPr>
        <c:txPr>
          <a:bodyPr rot="-60000000" spcFirstLastPara="1" vertOverflow="ellipsis" vert="horz" wrap="square" anchor="ctr" anchorCtr="1"/>
          <a:lstStyle/>
          <a:p>
            <a:pPr>
              <a:defRPr sz="600" b="1" i="0" u="none" strike="noStrike" kern="1200" baseline="0">
                <a:solidFill>
                  <a:schemeClr val="tx1">
                    <a:lumMod val="65000"/>
                    <a:lumOff val="35000"/>
                  </a:schemeClr>
                </a:solidFill>
                <a:latin typeface="+mn-lt"/>
                <a:ea typeface="+mn-ea"/>
                <a:cs typeface="+mn-cs"/>
              </a:defRPr>
            </a:pPr>
            <a:endParaRPr lang="en-US"/>
          </a:p>
        </c:txPr>
        <c:crossAx val="663670336"/>
        <c:crosses val="max"/>
        <c:crossBetween val="between"/>
      </c:valAx>
      <c:catAx>
        <c:axId val="66367033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600" b="1" i="0" u="none" strike="noStrike" kern="1200" baseline="0">
                <a:solidFill>
                  <a:schemeClr val="tx1">
                    <a:lumMod val="65000"/>
                    <a:lumOff val="35000"/>
                  </a:schemeClr>
                </a:solidFill>
                <a:latin typeface="+mn-lt"/>
                <a:ea typeface="+mn-ea"/>
                <a:cs typeface="+mn-cs"/>
              </a:defRPr>
            </a:pPr>
            <a:endParaRPr lang="en-US"/>
          </a:p>
        </c:txPr>
        <c:crossAx val="663675584"/>
        <c:crosses val="autoZero"/>
        <c:auto val="1"/>
        <c:lblAlgn val="ctr"/>
        <c:lblOffset val="100"/>
        <c:noMultiLvlLbl val="0"/>
      </c:catAx>
      <c:valAx>
        <c:axId val="648967136"/>
        <c:scaling>
          <c:orientation val="minMax"/>
        </c:scaling>
        <c:delete val="0"/>
        <c:axPos val="l"/>
        <c:numFmt formatCode="_(* #,##0_);_(* \(#,##0\);_(* &quot;-&quot;??_);_(@_)" sourceLinked="1"/>
        <c:majorTickMark val="out"/>
        <c:minorTickMark val="none"/>
        <c:tickLblPos val="nextTo"/>
        <c:spPr>
          <a:noFill/>
          <a:ln>
            <a:noFill/>
          </a:ln>
          <a:effectLst/>
        </c:spPr>
        <c:txPr>
          <a:bodyPr rot="-60000000" spcFirstLastPara="1" vertOverflow="ellipsis" vert="horz" wrap="square" anchor="ctr" anchorCtr="1"/>
          <a:lstStyle/>
          <a:p>
            <a:pPr>
              <a:defRPr sz="600" b="1" i="0" u="none" strike="noStrike" kern="1200" baseline="0">
                <a:solidFill>
                  <a:schemeClr val="tx1">
                    <a:lumMod val="65000"/>
                    <a:lumOff val="35000"/>
                  </a:schemeClr>
                </a:solidFill>
                <a:latin typeface="+mn-lt"/>
                <a:ea typeface="+mn-ea"/>
                <a:cs typeface="+mn-cs"/>
              </a:defRPr>
            </a:pPr>
            <a:endParaRPr lang="en-US"/>
          </a:p>
        </c:txPr>
        <c:crossAx val="648978368"/>
        <c:crosses val="autoZero"/>
        <c:crossBetween val="between"/>
      </c:valAx>
      <c:catAx>
        <c:axId val="648978368"/>
        <c:scaling>
          <c:orientation val="minMax"/>
        </c:scaling>
        <c:delete val="1"/>
        <c:axPos val="t"/>
        <c:numFmt formatCode="General" sourceLinked="1"/>
        <c:majorTickMark val="out"/>
        <c:minorTickMark val="none"/>
        <c:tickLblPos val="nextTo"/>
        <c:crossAx val="648967136"/>
        <c:crosses val="max"/>
        <c:auto val="1"/>
        <c:lblAlgn val="ctr"/>
        <c:lblOffset val="100"/>
        <c:noMultiLvlLbl val="0"/>
      </c:cat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[Accessories Store Sales Data.xlsx]Tables!PivotTable25</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b="1">
                <a:solidFill>
                  <a:schemeClr val="accent2"/>
                </a:solidFill>
              </a:rPr>
              <a:t>Quantity</a:t>
            </a:r>
            <a:r>
              <a:rPr lang="en-US" sz="1100" b="1" baseline="0">
                <a:solidFill>
                  <a:schemeClr val="accent2"/>
                </a:solidFill>
              </a:rPr>
              <a:t> vs Orders by Day</a:t>
            </a:r>
            <a:endParaRPr lang="en-US" sz="1100" b="1">
              <a:solidFill>
                <a:schemeClr val="accent2"/>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Tables!$P$47</c:f>
              <c:strCache>
                <c:ptCount val="1"/>
                <c:pt idx="0">
                  <c:v>Sum of Quantity</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Tables!$O$48:$O$55</c:f>
              <c:strCache>
                <c:ptCount val="7"/>
                <c:pt idx="0">
                  <c:v>Sunday</c:v>
                </c:pt>
                <c:pt idx="1">
                  <c:v>Monday</c:v>
                </c:pt>
                <c:pt idx="2">
                  <c:v>Tuesday</c:v>
                </c:pt>
                <c:pt idx="3">
                  <c:v>Wednesday</c:v>
                </c:pt>
                <c:pt idx="4">
                  <c:v>Thursday</c:v>
                </c:pt>
                <c:pt idx="5">
                  <c:v>Friday</c:v>
                </c:pt>
                <c:pt idx="6">
                  <c:v>Saturday</c:v>
                </c:pt>
              </c:strCache>
            </c:strRef>
          </c:cat>
          <c:val>
            <c:numRef>
              <c:f>Tables!$P$48:$P$55</c:f>
              <c:numCache>
                <c:formatCode>_(* #,##0_);_(* \(#,##0\);_(* "-"??_);_(@_)</c:formatCode>
                <c:ptCount val="7"/>
                <c:pt idx="0">
                  <c:v>785</c:v>
                </c:pt>
                <c:pt idx="1">
                  <c:v>850</c:v>
                </c:pt>
                <c:pt idx="2">
                  <c:v>867</c:v>
                </c:pt>
                <c:pt idx="3">
                  <c:v>627</c:v>
                </c:pt>
                <c:pt idx="4">
                  <c:v>928</c:v>
                </c:pt>
                <c:pt idx="5">
                  <c:v>724</c:v>
                </c:pt>
                <c:pt idx="6">
                  <c:v>834</c:v>
                </c:pt>
              </c:numCache>
            </c:numRef>
          </c:val>
          <c:smooth val="1"/>
          <c:extLst>
            <c:ext xmlns:c16="http://schemas.microsoft.com/office/drawing/2014/chart" uri="{C3380CC4-5D6E-409C-BE32-E72D297353CC}">
              <c16:uniqueId val="{00000000-79CA-4A1B-BF02-BFA5D173CA04}"/>
            </c:ext>
          </c:extLst>
        </c:ser>
        <c:dLbls>
          <c:showLegendKey val="0"/>
          <c:showVal val="0"/>
          <c:showCatName val="0"/>
          <c:showSerName val="0"/>
          <c:showPercent val="0"/>
          <c:showBubbleSize val="0"/>
        </c:dLbls>
        <c:marker val="1"/>
        <c:smooth val="0"/>
        <c:axId val="325302160"/>
        <c:axId val="325315472"/>
      </c:lineChart>
      <c:lineChart>
        <c:grouping val="standard"/>
        <c:varyColors val="0"/>
        <c:ser>
          <c:idx val="1"/>
          <c:order val="1"/>
          <c:tx>
            <c:strRef>
              <c:f>Tables!$Q$47</c:f>
              <c:strCache>
                <c:ptCount val="1"/>
                <c:pt idx="0">
                  <c:v>Count of Order ID</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Tables!$O$48:$O$55</c:f>
              <c:strCache>
                <c:ptCount val="7"/>
                <c:pt idx="0">
                  <c:v>Sunday</c:v>
                </c:pt>
                <c:pt idx="1">
                  <c:v>Monday</c:v>
                </c:pt>
                <c:pt idx="2">
                  <c:v>Tuesday</c:v>
                </c:pt>
                <c:pt idx="3">
                  <c:v>Wednesday</c:v>
                </c:pt>
                <c:pt idx="4">
                  <c:v>Thursday</c:v>
                </c:pt>
                <c:pt idx="5">
                  <c:v>Friday</c:v>
                </c:pt>
                <c:pt idx="6">
                  <c:v>Saturday</c:v>
                </c:pt>
              </c:strCache>
            </c:strRef>
          </c:cat>
          <c:val>
            <c:numRef>
              <c:f>Tables!$Q$48:$Q$55</c:f>
              <c:numCache>
                <c:formatCode>_(* #,##0_);_(* \(#,##0\);_(* "-"??_);_(@_)</c:formatCode>
                <c:ptCount val="7"/>
                <c:pt idx="0">
                  <c:v>213</c:v>
                </c:pt>
                <c:pt idx="1">
                  <c:v>228</c:v>
                </c:pt>
                <c:pt idx="2">
                  <c:v>221</c:v>
                </c:pt>
                <c:pt idx="3">
                  <c:v>166</c:v>
                </c:pt>
                <c:pt idx="4">
                  <c:v>251</c:v>
                </c:pt>
                <c:pt idx="5">
                  <c:v>197</c:v>
                </c:pt>
                <c:pt idx="6">
                  <c:v>224</c:v>
                </c:pt>
              </c:numCache>
            </c:numRef>
          </c:val>
          <c:smooth val="1"/>
          <c:extLst>
            <c:ext xmlns:c16="http://schemas.microsoft.com/office/drawing/2014/chart" uri="{C3380CC4-5D6E-409C-BE32-E72D297353CC}">
              <c16:uniqueId val="{00000001-79CA-4A1B-BF02-BFA5D173CA04}"/>
            </c:ext>
          </c:extLst>
        </c:ser>
        <c:dLbls>
          <c:showLegendKey val="0"/>
          <c:showVal val="0"/>
          <c:showCatName val="0"/>
          <c:showSerName val="0"/>
          <c:showPercent val="0"/>
          <c:showBubbleSize val="0"/>
        </c:dLbls>
        <c:marker val="1"/>
        <c:smooth val="0"/>
        <c:axId val="325314640"/>
        <c:axId val="325292176"/>
      </c:lineChart>
      <c:catAx>
        <c:axId val="3253021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1" i="0" u="none" strike="noStrike" kern="1200" baseline="0">
                <a:solidFill>
                  <a:schemeClr val="tx1">
                    <a:lumMod val="65000"/>
                    <a:lumOff val="35000"/>
                  </a:schemeClr>
                </a:solidFill>
                <a:latin typeface="+mn-lt"/>
                <a:ea typeface="+mn-ea"/>
                <a:cs typeface="+mn-cs"/>
              </a:defRPr>
            </a:pPr>
            <a:endParaRPr lang="en-US"/>
          </a:p>
        </c:txPr>
        <c:crossAx val="325315472"/>
        <c:crosses val="autoZero"/>
        <c:auto val="1"/>
        <c:lblAlgn val="ctr"/>
        <c:lblOffset val="100"/>
        <c:noMultiLvlLbl val="0"/>
      </c:catAx>
      <c:valAx>
        <c:axId val="325315472"/>
        <c:scaling>
          <c:orientation val="minMax"/>
        </c:scaling>
        <c:delete val="0"/>
        <c:axPos val="l"/>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600" b="1" i="0" u="none" strike="noStrike" kern="1200" baseline="0">
                <a:solidFill>
                  <a:schemeClr val="tx1">
                    <a:lumMod val="65000"/>
                    <a:lumOff val="35000"/>
                  </a:schemeClr>
                </a:solidFill>
                <a:latin typeface="+mn-lt"/>
                <a:ea typeface="+mn-ea"/>
                <a:cs typeface="+mn-cs"/>
              </a:defRPr>
            </a:pPr>
            <a:endParaRPr lang="en-US"/>
          </a:p>
        </c:txPr>
        <c:crossAx val="325302160"/>
        <c:crosses val="autoZero"/>
        <c:crossBetween val="between"/>
      </c:valAx>
      <c:valAx>
        <c:axId val="325292176"/>
        <c:scaling>
          <c:orientation val="minMax"/>
        </c:scaling>
        <c:delete val="0"/>
        <c:axPos val="r"/>
        <c:numFmt formatCode="_(* #,##0_);_(* \(#,##0\);_(* &quot;-&quot;??_);_(@_)" sourceLinked="1"/>
        <c:majorTickMark val="out"/>
        <c:minorTickMark val="none"/>
        <c:tickLblPos val="nextTo"/>
        <c:spPr>
          <a:noFill/>
          <a:ln>
            <a:noFill/>
          </a:ln>
          <a:effectLst/>
        </c:spPr>
        <c:txPr>
          <a:bodyPr rot="-60000000" spcFirstLastPara="1" vertOverflow="ellipsis" vert="horz" wrap="square" anchor="ctr" anchorCtr="1"/>
          <a:lstStyle/>
          <a:p>
            <a:pPr>
              <a:defRPr sz="600" b="1" i="0" u="none" strike="noStrike" kern="1200" baseline="0">
                <a:solidFill>
                  <a:schemeClr val="tx1">
                    <a:lumMod val="65000"/>
                    <a:lumOff val="35000"/>
                  </a:schemeClr>
                </a:solidFill>
                <a:latin typeface="+mn-lt"/>
                <a:ea typeface="+mn-ea"/>
                <a:cs typeface="+mn-cs"/>
              </a:defRPr>
            </a:pPr>
            <a:endParaRPr lang="en-US"/>
          </a:p>
        </c:txPr>
        <c:crossAx val="325314640"/>
        <c:crosses val="max"/>
        <c:crossBetween val="between"/>
      </c:valAx>
      <c:catAx>
        <c:axId val="325314640"/>
        <c:scaling>
          <c:orientation val="minMax"/>
        </c:scaling>
        <c:delete val="1"/>
        <c:axPos val="b"/>
        <c:numFmt formatCode="General" sourceLinked="1"/>
        <c:majorTickMark val="out"/>
        <c:minorTickMark val="none"/>
        <c:tickLblPos val="nextTo"/>
        <c:crossAx val="325292176"/>
        <c:crosses val="autoZero"/>
        <c:auto val="1"/>
        <c:lblAlgn val="ctr"/>
        <c:lblOffset val="100"/>
        <c:noMultiLvlLbl val="0"/>
      </c:catAx>
      <c:spPr>
        <a:noFill/>
        <a:ln>
          <a:noFill/>
        </a:ln>
        <a:effectLst/>
      </c:spPr>
    </c:plotArea>
    <c:legend>
      <c:legendPos val="t"/>
      <c:overlay val="0"/>
      <c:spPr>
        <a:noFill/>
        <a:ln>
          <a:noFill/>
        </a:ln>
        <a:effectLst/>
      </c:spPr>
      <c:txPr>
        <a:bodyPr rot="0" spcFirstLastPara="1" vertOverflow="ellipsis" vert="horz" wrap="square" anchor="ctr" anchorCtr="1"/>
        <a:lstStyle/>
        <a:p>
          <a:pPr>
            <a:defRPr sz="7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[Accessories Store Sales Data.xlsx]Tables!PivotTable15</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b="1">
                <a:solidFill>
                  <a:schemeClr val="accent2"/>
                </a:solidFill>
              </a:rPr>
              <a:t>Revenue By</a:t>
            </a:r>
            <a:r>
              <a:rPr lang="en-US" sz="1100" b="1" baseline="0">
                <a:solidFill>
                  <a:schemeClr val="accent2"/>
                </a:solidFill>
              </a:rPr>
              <a:t> Day</a:t>
            </a:r>
            <a:endParaRPr lang="en-US" sz="1100" b="1">
              <a:solidFill>
                <a:schemeClr val="accent2"/>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090907759839995E-2"/>
          <c:y val="0.25683433361662267"/>
          <c:w val="0.91818184480320009"/>
          <c:h val="0.65872404021480879"/>
        </c:manualLayout>
      </c:layout>
      <c:lineChart>
        <c:grouping val="standard"/>
        <c:varyColors val="0"/>
        <c:ser>
          <c:idx val="0"/>
          <c:order val="0"/>
          <c:tx>
            <c:strRef>
              <c:f>Tables!$B$27</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Tables!$A$28:$A$35</c:f>
              <c:strCache>
                <c:ptCount val="7"/>
                <c:pt idx="0">
                  <c:v>Sunday</c:v>
                </c:pt>
                <c:pt idx="1">
                  <c:v>Monday</c:v>
                </c:pt>
                <c:pt idx="2">
                  <c:v>Tuesday</c:v>
                </c:pt>
                <c:pt idx="3">
                  <c:v>Wednesday</c:v>
                </c:pt>
                <c:pt idx="4">
                  <c:v>Thursday</c:v>
                </c:pt>
                <c:pt idx="5">
                  <c:v>Friday</c:v>
                </c:pt>
                <c:pt idx="6">
                  <c:v>Saturday</c:v>
                </c:pt>
              </c:strCache>
            </c:strRef>
          </c:cat>
          <c:val>
            <c:numRef>
              <c:f>Tables!$B$28:$B$35</c:f>
              <c:numCache>
                <c:formatCode>_(* #,##0_);_(* \(#,##0\);_(* "-"??_);_(@_)</c:formatCode>
                <c:ptCount val="7"/>
                <c:pt idx="0">
                  <c:v>75779</c:v>
                </c:pt>
                <c:pt idx="1">
                  <c:v>56533</c:v>
                </c:pt>
                <c:pt idx="2">
                  <c:v>64909</c:v>
                </c:pt>
                <c:pt idx="3">
                  <c:v>46973</c:v>
                </c:pt>
                <c:pt idx="4">
                  <c:v>68791</c:v>
                </c:pt>
                <c:pt idx="5">
                  <c:v>57761</c:v>
                </c:pt>
                <c:pt idx="6">
                  <c:v>67025</c:v>
                </c:pt>
              </c:numCache>
            </c:numRef>
          </c:val>
          <c:smooth val="1"/>
          <c:extLst>
            <c:ext xmlns:c16="http://schemas.microsoft.com/office/drawing/2014/chart" uri="{C3380CC4-5D6E-409C-BE32-E72D297353CC}">
              <c16:uniqueId val="{00000000-4D14-429F-965F-80E9089BBB3B}"/>
            </c:ext>
          </c:extLst>
        </c:ser>
        <c:dLbls>
          <c:showLegendKey val="0"/>
          <c:showVal val="0"/>
          <c:showCatName val="0"/>
          <c:showSerName val="0"/>
          <c:showPercent val="0"/>
          <c:showBubbleSize val="0"/>
        </c:dLbls>
        <c:marker val="1"/>
        <c:smooth val="0"/>
        <c:axId val="1689083904"/>
        <c:axId val="1689083488"/>
      </c:lineChart>
      <c:catAx>
        <c:axId val="16890839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600" b="1" i="0" u="none" strike="noStrike" kern="1200" baseline="0">
                <a:solidFill>
                  <a:schemeClr val="tx1">
                    <a:lumMod val="65000"/>
                    <a:lumOff val="35000"/>
                  </a:schemeClr>
                </a:solidFill>
                <a:latin typeface="+mn-lt"/>
                <a:ea typeface="+mn-ea"/>
                <a:cs typeface="+mn-cs"/>
              </a:defRPr>
            </a:pPr>
            <a:endParaRPr lang="en-US"/>
          </a:p>
        </c:txPr>
        <c:crossAx val="1689083488"/>
        <c:crosses val="autoZero"/>
        <c:auto val="1"/>
        <c:lblAlgn val="ctr"/>
        <c:lblOffset val="100"/>
        <c:noMultiLvlLbl val="0"/>
      </c:catAx>
      <c:valAx>
        <c:axId val="1689083488"/>
        <c:scaling>
          <c:orientation val="minMax"/>
        </c:scaling>
        <c:delete val="1"/>
        <c:axPos val="l"/>
        <c:numFmt formatCode="_(* #,##0_);_(* \(#,##0\);_(* &quot;-&quot;??_);_(@_)" sourceLinked="1"/>
        <c:majorTickMark val="none"/>
        <c:minorTickMark val="none"/>
        <c:tickLblPos val="nextTo"/>
        <c:crossAx val="16890839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[Accessories Store Sales Data.xlsx]Tables!PivotTable3</c:name>
    <c:fmtId val="6"/>
  </c:pivotSource>
  <c:chart>
    <c:title>
      <c:tx>
        <c:rich>
          <a:bodyPr rot="0" spcFirstLastPara="1" vertOverflow="ellipsis" vert="horz" wrap="square" anchor="ctr" anchorCtr="1"/>
          <a:lstStyle/>
          <a:p>
            <a:pPr algn="ctr">
              <a:defRPr sz="1000" b="0" i="0" u="none" strike="noStrike" kern="1200" spc="0" baseline="0">
                <a:solidFill>
                  <a:schemeClr val="tx1">
                    <a:lumMod val="65000"/>
                    <a:lumOff val="35000"/>
                  </a:schemeClr>
                </a:solidFill>
                <a:latin typeface="+mn-lt"/>
                <a:ea typeface="+mn-ea"/>
                <a:cs typeface="+mn-cs"/>
              </a:defRPr>
            </a:pPr>
            <a:r>
              <a:rPr lang="en-US" sz="1000" b="1">
                <a:solidFill>
                  <a:schemeClr val="accent2"/>
                </a:solidFill>
              </a:rPr>
              <a:t>Revenue by</a:t>
            </a:r>
            <a:r>
              <a:rPr lang="en-US" sz="1000" b="1" baseline="0">
                <a:solidFill>
                  <a:schemeClr val="accent2"/>
                </a:solidFill>
              </a:rPr>
              <a:t> Category</a:t>
            </a:r>
            <a:endParaRPr lang="en-US" sz="1000" b="1">
              <a:solidFill>
                <a:schemeClr val="accent2"/>
              </a:solidFill>
            </a:endParaRPr>
          </a:p>
        </c:rich>
      </c:tx>
      <c:overlay val="0"/>
      <c:spPr>
        <a:noFill/>
        <a:ln>
          <a:noFill/>
        </a:ln>
        <a:effectLst/>
      </c:spPr>
      <c:txPr>
        <a:bodyPr rot="0" spcFirstLastPara="1" vertOverflow="ellipsis" vert="horz" wrap="square" anchor="ctr" anchorCtr="1"/>
        <a:lstStyle/>
        <a:p>
          <a:pPr algn="ctr">
            <a:defRPr sz="10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numFmt formatCode="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separator>
</c:separator>
          <c:extLst>
            <c:ext xmlns:c15="http://schemas.microsoft.com/office/drawing/2012/chart" uri="{CE6537A1-D6FC-4f65-9D91-7224C49458BB}"/>
          </c:extLst>
        </c:dLbl>
      </c:pivotFmt>
      <c:pivotFmt>
        <c:idx val="22"/>
        <c:spPr>
          <a:solidFill>
            <a:schemeClr val="accent3"/>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A5E3D608-A20A-405E-8844-E1524AD3A7E3}" type="VALUE">
                  <a:rPr lang="en-US"/>
                  <a:pPr>
                    <a:defRPr sz="900" b="0" i="0" u="none" strike="noStrike" kern="1200" baseline="0">
                      <a:solidFill>
                        <a:schemeClr val="tx1">
                          <a:lumMod val="75000"/>
                          <a:lumOff val="25000"/>
                        </a:schemeClr>
                      </a:solidFill>
                      <a:latin typeface="+mn-lt"/>
                      <a:ea typeface="+mn-ea"/>
                      <a:cs typeface="+mn-cs"/>
                    </a:defRPr>
                  </a:pPr>
                  <a:t>[VALUE]</a:t>
                </a:fld>
                <a:endParaRPr lang="en-US" baseline="0"/>
              </a:p>
              <a:p>
                <a:pPr>
                  <a:defRPr sz="900" b="0" i="0" u="none" strike="noStrike" kern="1200" baseline="0">
                    <a:solidFill>
                      <a:schemeClr val="tx1">
                        <a:lumMod val="75000"/>
                        <a:lumOff val="25000"/>
                      </a:schemeClr>
                    </a:solidFill>
                    <a:latin typeface="+mn-lt"/>
                    <a:ea typeface="+mn-ea"/>
                    <a:cs typeface="+mn-cs"/>
                  </a:defRPr>
                </a:pPr>
                <a:fld id="{1D517F48-489B-4930-A650-EDD594AC8968}" type="PERCENTAGE">
                  <a:rPr lang="en-US"/>
                  <a:pPr>
                    <a:defRPr sz="900" b="0" i="0" u="none" strike="noStrike" kern="1200" baseline="0">
                      <a:solidFill>
                        <a:schemeClr val="tx1">
                          <a:lumMod val="75000"/>
                          <a:lumOff val="25000"/>
                        </a:schemeClr>
                      </a:solidFill>
                      <a:latin typeface="+mn-lt"/>
                      <a:ea typeface="+mn-ea"/>
                      <a:cs typeface="+mn-cs"/>
                    </a:defRPr>
                  </a:pPr>
                  <a:t>[PERCENTAGE]</a:t>
                </a:fld>
                <a:endParaRPr lang="en-US"/>
              </a:p>
            </c:rich>
          </c:tx>
          <c:numFmt formatCode="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separator>
</c:separator>
          <c:extLst>
            <c:ext xmlns:c15="http://schemas.microsoft.com/office/drawing/2012/chart" uri="{CE6537A1-D6FC-4f65-9D91-7224C49458BB}">
              <c15:dlblFieldTable/>
              <c15:showDataLabelsRange val="0"/>
            </c:ext>
          </c:extLst>
        </c:dLbl>
      </c:pivotFmt>
      <c:pivotFmt>
        <c:idx val="23"/>
        <c:spPr>
          <a:solidFill>
            <a:schemeClr val="accent1"/>
          </a:solidFill>
          <a:ln>
            <a:noFill/>
          </a:ln>
          <a:effectLst/>
        </c:spPr>
        <c:marker>
          <c:symbol val="none"/>
        </c:marker>
        <c:dLbl>
          <c:idx val="0"/>
          <c:numFmt formatCode="General" sourceLinked="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1"/>
          <c:showBubbleSize val="0"/>
          <c:separator>
</c:separator>
          <c:extLst>
            <c:ext xmlns:c15="http://schemas.microsoft.com/office/drawing/2012/chart" uri="{CE6537A1-D6FC-4f65-9D91-7224C49458BB}"/>
          </c:extLst>
        </c:dLbl>
      </c:pivotFmt>
      <c:pivotFmt>
        <c:idx val="24"/>
        <c:spPr>
          <a:solidFill>
            <a:schemeClr val="accent1"/>
          </a:solidFill>
          <a:ln>
            <a:noFill/>
          </a:ln>
          <a:effectLst/>
        </c:spPr>
      </c:pivotFmt>
      <c:pivotFmt>
        <c:idx val="25"/>
        <c:spPr>
          <a:solidFill>
            <a:schemeClr val="accent1"/>
          </a:solidFill>
          <a:ln>
            <a:noFill/>
          </a:ln>
          <a:effectLst/>
        </c:spPr>
      </c:pivotFmt>
      <c:pivotFmt>
        <c:idx val="26"/>
        <c:spPr>
          <a:solidFill>
            <a:schemeClr val="accent1"/>
          </a:solidFill>
          <a:ln>
            <a:noFill/>
          </a:ln>
          <a:effectLst/>
        </c:spPr>
        <c:dLbl>
          <c:idx val="0"/>
          <c:tx>
            <c:rich>
              <a:bodyPr rot="0" spcFirstLastPara="1" vertOverflow="ellipsis" vert="horz" wrap="square" lIns="38100" tIns="19050" rIns="38100" bIns="19050" anchor="ctr" anchorCtr="1">
                <a:spAutoFit/>
              </a:bodyPr>
              <a:lstStyle/>
              <a:p>
                <a:pPr>
                  <a:defRPr sz="800" b="1" i="0" u="none" strike="noStrike" kern="1200" baseline="0">
                    <a:solidFill>
                      <a:sysClr val="windowText" lastClr="000000"/>
                    </a:solidFill>
                    <a:latin typeface="+mn-lt"/>
                    <a:ea typeface="+mn-ea"/>
                    <a:cs typeface="+mn-cs"/>
                  </a:defRPr>
                </a:pPr>
                <a:fld id="{A5E3D608-A20A-405E-8844-E1524AD3A7E3}" type="VALUE">
                  <a:rPr lang="en-US" sz="800" b="1">
                    <a:solidFill>
                      <a:sysClr val="windowText" lastClr="000000"/>
                    </a:solidFill>
                  </a:rPr>
                  <a:pPr>
                    <a:defRPr sz="800" b="1">
                      <a:solidFill>
                        <a:sysClr val="windowText" lastClr="000000"/>
                      </a:solidFill>
                    </a:defRPr>
                  </a:pPr>
                  <a:t>[VALUE]</a:t>
                </a:fld>
                <a:endParaRPr lang="en-US" sz="800" b="1" baseline="0">
                  <a:solidFill>
                    <a:sysClr val="windowText" lastClr="000000"/>
                  </a:solidFill>
                </a:endParaRPr>
              </a:p>
              <a:p>
                <a:pPr>
                  <a:defRPr sz="800" b="1">
                    <a:solidFill>
                      <a:sysClr val="windowText" lastClr="000000"/>
                    </a:solidFill>
                  </a:defRPr>
                </a:pPr>
                <a:fld id="{1D517F48-489B-4930-A650-EDD594AC8968}" type="PERCENTAGE">
                  <a:rPr lang="en-US" sz="800" b="1">
                    <a:solidFill>
                      <a:sysClr val="windowText" lastClr="000000"/>
                    </a:solidFill>
                  </a:rPr>
                  <a:pPr>
                    <a:defRPr sz="800" b="1">
                      <a:solidFill>
                        <a:sysClr val="windowText" lastClr="000000"/>
                      </a:solidFill>
                    </a:defRPr>
                  </a:pPr>
                  <a:t>[PERCENTAGE]</a:t>
                </a:fld>
                <a:endParaRPr lang="en-US"/>
              </a:p>
            </c:rich>
          </c:tx>
          <c:numFmt formatCode="General" sourceLinked="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1"/>
          <c:showBubbleSize val="0"/>
          <c:separator>
</c:separator>
          <c:extLst>
            <c:ext xmlns:c15="http://schemas.microsoft.com/office/drawing/2012/chart" uri="{CE6537A1-D6FC-4f65-9D91-7224C49458BB}">
              <c15:dlblFieldTable/>
              <c15:showDataLabelsRange val="0"/>
            </c:ext>
          </c:extLst>
        </c:dLbl>
      </c:pivotFmt>
    </c:pivotFmts>
    <c:plotArea>
      <c:layout/>
      <c:pieChart>
        <c:varyColors val="1"/>
        <c:ser>
          <c:idx val="0"/>
          <c:order val="0"/>
          <c:tx>
            <c:strRef>
              <c:f>Tables!$B$39</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2940-4032-B650-068C003AF470}"/>
              </c:ext>
            </c:extLst>
          </c:dPt>
          <c:dPt>
            <c:idx val="1"/>
            <c:bubble3D val="0"/>
            <c:spPr>
              <a:solidFill>
                <a:schemeClr val="accent2"/>
              </a:solidFill>
              <a:ln>
                <a:noFill/>
              </a:ln>
              <a:effectLst/>
            </c:spPr>
            <c:extLst>
              <c:ext xmlns:c16="http://schemas.microsoft.com/office/drawing/2014/chart" uri="{C3380CC4-5D6E-409C-BE32-E72D297353CC}">
                <c16:uniqueId val="{00000003-2940-4032-B650-068C003AF470}"/>
              </c:ext>
            </c:extLst>
          </c:dPt>
          <c:dPt>
            <c:idx val="2"/>
            <c:bubble3D val="0"/>
            <c:spPr>
              <a:solidFill>
                <a:schemeClr val="accent3"/>
              </a:solidFill>
              <a:ln>
                <a:noFill/>
              </a:ln>
              <a:effectLst/>
            </c:spPr>
            <c:extLst>
              <c:ext xmlns:c16="http://schemas.microsoft.com/office/drawing/2014/chart" uri="{C3380CC4-5D6E-409C-BE32-E72D297353CC}">
                <c16:uniqueId val="{00000005-2940-4032-B650-068C003AF470}"/>
              </c:ext>
            </c:extLst>
          </c:dPt>
          <c:dLbls>
            <c:dLbl>
              <c:idx val="2"/>
              <c:tx>
                <c:rich>
                  <a:bodyPr/>
                  <a:lstStyle/>
                  <a:p>
                    <a:fld id="{A5E3D608-A20A-405E-8844-E1524AD3A7E3}" type="VALUE">
                      <a:rPr lang="en-US" sz="800" b="1">
                        <a:solidFill>
                          <a:sysClr val="windowText" lastClr="000000"/>
                        </a:solidFill>
                      </a:rPr>
                      <a:pPr/>
                      <a:t>[VALUE]</a:t>
                    </a:fld>
                    <a:endParaRPr lang="en-US" sz="800" b="1" baseline="0">
                      <a:solidFill>
                        <a:sysClr val="windowText" lastClr="000000"/>
                      </a:solidFill>
                    </a:endParaRPr>
                  </a:p>
                  <a:p>
                    <a:fld id="{1D517F48-489B-4930-A650-EDD594AC8968}" type="PERCENTAGE">
                      <a:rPr lang="en-US" sz="800" b="1">
                        <a:solidFill>
                          <a:sysClr val="windowText" lastClr="000000"/>
                        </a:solidFill>
                      </a:rPr>
                      <a:pPr/>
                      <a:t>[PERCENTAGE]</a:t>
                    </a:fld>
                    <a:endParaRPr lang="en-US"/>
                  </a:p>
                </c:rich>
              </c:tx>
              <c:dLblPos val="outEnd"/>
              <c:showLegendKey val="0"/>
              <c:showVal val="1"/>
              <c:showCatName val="0"/>
              <c:showSerName val="0"/>
              <c:showPercent val="1"/>
              <c:showBubbleSize val="0"/>
              <c:separator>
</c:separator>
              <c:extLst>
                <c:ext xmlns:c15="http://schemas.microsoft.com/office/drawing/2012/chart" uri="{CE6537A1-D6FC-4f65-9D91-7224C49458BB}">
                  <c15:dlblFieldTable/>
                  <c15:showDataLabelsRange val="0"/>
                </c:ext>
                <c:ext xmlns:c16="http://schemas.microsoft.com/office/drawing/2014/chart" uri="{C3380CC4-5D6E-409C-BE32-E72D297353CC}">
                  <c16:uniqueId val="{00000005-2940-4032-B650-068C003AF470}"/>
                </c:ext>
              </c:extLst>
            </c:dLbl>
            <c:numFmt formatCode="General" sourceLinked="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Tables!$A$40:$A$43</c:f>
              <c:strCache>
                <c:ptCount val="3"/>
                <c:pt idx="0">
                  <c:v>Clothing</c:v>
                </c:pt>
                <c:pt idx="1">
                  <c:v>Electronics</c:v>
                </c:pt>
                <c:pt idx="2">
                  <c:v>Furniture</c:v>
                </c:pt>
              </c:strCache>
            </c:strRef>
          </c:cat>
          <c:val>
            <c:numRef>
              <c:f>Tables!$B$40:$B$43</c:f>
              <c:numCache>
                <c:formatCode>_(* #,##0_);_(* \(#,##0\);_(* "-"??_);_(@_)</c:formatCode>
                <c:ptCount val="3"/>
                <c:pt idx="0">
                  <c:v>144323</c:v>
                </c:pt>
                <c:pt idx="1">
                  <c:v>166267</c:v>
                </c:pt>
                <c:pt idx="2">
                  <c:v>127181</c:v>
                </c:pt>
              </c:numCache>
            </c:numRef>
          </c:val>
          <c:extLst>
            <c:ext xmlns:c16="http://schemas.microsoft.com/office/drawing/2014/chart" uri="{C3380CC4-5D6E-409C-BE32-E72D297353CC}">
              <c16:uniqueId val="{00000006-2940-4032-B650-068C003AF470}"/>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70432704353889353"/>
          <c:y val="0.44911258133168153"/>
          <c:w val="0.24512016305224416"/>
          <c:h val="0.20877396813520954"/>
        </c:manualLayout>
      </c:layout>
      <c:overlay val="0"/>
      <c:spPr>
        <a:noFill/>
        <a:ln>
          <a:noFill/>
        </a:ln>
        <a:effectLst/>
      </c:spPr>
      <c:txPr>
        <a:bodyPr rot="0" spcFirstLastPara="1" vertOverflow="ellipsis" vert="horz" wrap="square" anchor="ctr" anchorCtr="1"/>
        <a:lstStyle/>
        <a:p>
          <a:pPr>
            <a:defRPr sz="6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[Accessories Store Sales Data.xlsx]Tables!PivotTable1</c:name>
    <c:fmtId val="2"/>
  </c:pivotSource>
  <c:chart>
    <c:title>
      <c:tx>
        <c:rich>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r>
              <a:rPr lang="en-US" sz="1000" b="1">
                <a:solidFill>
                  <a:schemeClr val="accent2"/>
                </a:solidFill>
              </a:rPr>
              <a:t>Revenue</a:t>
            </a:r>
            <a:r>
              <a:rPr lang="en-US" sz="1000" b="1" baseline="0">
                <a:solidFill>
                  <a:schemeClr val="accent2"/>
                </a:solidFill>
              </a:rPr>
              <a:t> MoM</a:t>
            </a:r>
          </a:p>
        </c:rich>
      </c:tx>
      <c:layout>
        <c:manualLayout>
          <c:xMode val="edge"/>
          <c:yMode val="edge"/>
          <c:x val="0.38464328322596036"/>
          <c:y val="3.3998517360902404E-2"/>
        </c:manualLayout>
      </c:layout>
      <c:overlay val="0"/>
      <c:spPr>
        <a:noFill/>
        <a:ln>
          <a:noFill/>
        </a:ln>
        <a:effectLst/>
      </c:spPr>
      <c:txPr>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2990145894684523E-2"/>
          <c:y val="0.2121058435403908"/>
          <c:w val="0.94444331006436189"/>
          <c:h val="0.59778305383582775"/>
        </c:manualLayout>
      </c:layout>
      <c:lineChart>
        <c:grouping val="standard"/>
        <c:varyColors val="0"/>
        <c:ser>
          <c:idx val="0"/>
          <c:order val="0"/>
          <c:tx>
            <c:strRef>
              <c:f>Tables!$B$69</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Tables!$A$70:$A$82</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Tables!$B$70:$B$82</c:f>
              <c:numCache>
                <c:formatCode>_(* #,##0_);_(* \(#,##0\);_(* "-"??_);_(@_)</c:formatCode>
                <c:ptCount val="12"/>
                <c:pt idx="0">
                  <c:v>61632</c:v>
                </c:pt>
                <c:pt idx="1">
                  <c:v>38962</c:v>
                </c:pt>
                <c:pt idx="2">
                  <c:v>60694</c:v>
                </c:pt>
                <c:pt idx="3">
                  <c:v>34330</c:v>
                </c:pt>
                <c:pt idx="4">
                  <c:v>29093</c:v>
                </c:pt>
                <c:pt idx="5">
                  <c:v>23658</c:v>
                </c:pt>
                <c:pt idx="6">
                  <c:v>12966</c:v>
                </c:pt>
                <c:pt idx="7">
                  <c:v>31492</c:v>
                </c:pt>
                <c:pt idx="8">
                  <c:v>27283</c:v>
                </c:pt>
                <c:pt idx="9">
                  <c:v>31613</c:v>
                </c:pt>
                <c:pt idx="10">
                  <c:v>48469</c:v>
                </c:pt>
                <c:pt idx="11">
                  <c:v>37579</c:v>
                </c:pt>
              </c:numCache>
            </c:numRef>
          </c:val>
          <c:smooth val="1"/>
          <c:extLst>
            <c:ext xmlns:c16="http://schemas.microsoft.com/office/drawing/2014/chart" uri="{C3380CC4-5D6E-409C-BE32-E72D297353CC}">
              <c16:uniqueId val="{00000000-5532-40FE-ACDB-A7E1C59A3DD8}"/>
            </c:ext>
          </c:extLst>
        </c:ser>
        <c:dLbls>
          <c:dLblPos val="t"/>
          <c:showLegendKey val="0"/>
          <c:showVal val="1"/>
          <c:showCatName val="0"/>
          <c:showSerName val="0"/>
          <c:showPercent val="0"/>
          <c:showBubbleSize val="0"/>
        </c:dLbls>
        <c:marker val="1"/>
        <c:smooth val="0"/>
        <c:axId val="562610344"/>
        <c:axId val="562624120"/>
      </c:lineChart>
      <c:catAx>
        <c:axId val="5626103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600" b="1" i="0" u="none" strike="noStrike" kern="1200" baseline="0">
                <a:solidFill>
                  <a:schemeClr val="tx1">
                    <a:lumMod val="65000"/>
                    <a:lumOff val="35000"/>
                  </a:schemeClr>
                </a:solidFill>
                <a:latin typeface="+mn-lt"/>
                <a:ea typeface="+mn-ea"/>
                <a:cs typeface="+mn-cs"/>
              </a:defRPr>
            </a:pPr>
            <a:endParaRPr lang="en-US"/>
          </a:p>
        </c:txPr>
        <c:crossAx val="562624120"/>
        <c:crosses val="autoZero"/>
        <c:auto val="1"/>
        <c:lblAlgn val="ctr"/>
        <c:lblOffset val="100"/>
        <c:noMultiLvlLbl val="0"/>
      </c:catAx>
      <c:valAx>
        <c:axId val="562624120"/>
        <c:scaling>
          <c:orientation val="minMax"/>
        </c:scaling>
        <c:delete val="1"/>
        <c:axPos val="l"/>
        <c:numFmt formatCode="_(* #,##0_);_(* \(#,##0\);_(* &quot;-&quot;??_);_(@_)" sourceLinked="1"/>
        <c:majorTickMark val="none"/>
        <c:minorTickMark val="none"/>
        <c:tickLblPos val="nextTo"/>
        <c:crossAx val="562610344"/>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[Accessories Store Sales Data.xlsx]Tables!PivotTable18</c:name>
    <c:fmtId val="9"/>
  </c:pivotSource>
  <c:chart>
    <c:title>
      <c:tx>
        <c:rich>
          <a:bodyPr rot="0" spcFirstLastPara="1" vertOverflow="ellipsis" vert="horz" wrap="square" anchor="ctr" anchorCtr="1"/>
          <a:lstStyle/>
          <a:p>
            <a:pPr>
              <a:defRPr lang="en-US" sz="1100" b="1" i="0" u="none" strike="noStrike" kern="1200" spc="0" baseline="0">
                <a:solidFill>
                  <a:schemeClr val="accent2"/>
                </a:solidFill>
                <a:latin typeface="Calibri"/>
                <a:ea typeface="Calibri"/>
                <a:cs typeface="Calibri"/>
              </a:defRPr>
            </a:pPr>
            <a:r>
              <a:rPr lang="en-US" sz="1100" b="1" i="0" u="none" strike="noStrike" baseline="0">
                <a:solidFill>
                  <a:schemeClr val="accent2"/>
                </a:solidFill>
                <a:latin typeface="Calibri"/>
                <a:ea typeface="Calibri"/>
                <a:cs typeface="Calibri"/>
              </a:rPr>
              <a:t>Revenue by Category by Quarter</a:t>
            </a:r>
          </a:p>
        </c:rich>
      </c:tx>
      <c:overlay val="0"/>
      <c:spPr>
        <a:noFill/>
        <a:ln>
          <a:noFill/>
        </a:ln>
        <a:effectLst/>
      </c:spPr>
      <c:txPr>
        <a:bodyPr rot="0" spcFirstLastPara="1" vertOverflow="ellipsis" vert="horz" wrap="square" anchor="ctr" anchorCtr="1"/>
        <a:lstStyle/>
        <a:p>
          <a:pPr>
            <a:defRPr lang="en-US" sz="1100" b="1" i="0" u="none" strike="noStrike" kern="1200" spc="0" baseline="0">
              <a:solidFill>
                <a:schemeClr val="accent2"/>
              </a:solidFill>
              <a:latin typeface="Calibri"/>
              <a:ea typeface="Calibri"/>
              <a:cs typeface="Calibri"/>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405529119425358"/>
          <c:y val="0.1822866775623273"/>
          <c:w val="0.83447025460284896"/>
          <c:h val="0.64396855389926988"/>
        </c:manualLayout>
      </c:layout>
      <c:barChart>
        <c:barDir val="col"/>
        <c:grouping val="clustered"/>
        <c:varyColors val="0"/>
        <c:ser>
          <c:idx val="0"/>
          <c:order val="0"/>
          <c:tx>
            <c:strRef>
              <c:f>Tables!$P$59:$P$60</c:f>
              <c:strCache>
                <c:ptCount val="1"/>
                <c:pt idx="0">
                  <c:v>Clothing</c:v>
                </c:pt>
              </c:strCache>
            </c:strRef>
          </c:tx>
          <c:spPr>
            <a:solidFill>
              <a:schemeClr val="accent1"/>
            </a:solidFill>
            <a:ln>
              <a:noFill/>
            </a:ln>
            <a:effectLst/>
          </c:spPr>
          <c:invertIfNegative val="0"/>
          <c:cat>
            <c:strRef>
              <c:f>Tables!$O$61:$O$62</c:f>
              <c:strCache>
                <c:ptCount val="1"/>
                <c:pt idx="0">
                  <c:v>2018</c:v>
                </c:pt>
              </c:strCache>
            </c:strRef>
          </c:cat>
          <c:val>
            <c:numRef>
              <c:f>Tables!$P$61:$P$62</c:f>
              <c:numCache>
                <c:formatCode>General</c:formatCode>
                <c:ptCount val="1"/>
                <c:pt idx="0">
                  <c:v>144323</c:v>
                </c:pt>
              </c:numCache>
            </c:numRef>
          </c:val>
          <c:extLst>
            <c:ext xmlns:c16="http://schemas.microsoft.com/office/drawing/2014/chart" uri="{C3380CC4-5D6E-409C-BE32-E72D297353CC}">
              <c16:uniqueId val="{00000000-2673-4081-A69A-82CA1CCC3CA0}"/>
            </c:ext>
          </c:extLst>
        </c:ser>
        <c:ser>
          <c:idx val="1"/>
          <c:order val="1"/>
          <c:tx>
            <c:strRef>
              <c:f>Tables!$Q$59:$Q$60</c:f>
              <c:strCache>
                <c:ptCount val="1"/>
                <c:pt idx="0">
                  <c:v>Electronics</c:v>
                </c:pt>
              </c:strCache>
            </c:strRef>
          </c:tx>
          <c:spPr>
            <a:solidFill>
              <a:schemeClr val="accent2"/>
            </a:solidFill>
            <a:ln>
              <a:noFill/>
            </a:ln>
            <a:effectLst/>
          </c:spPr>
          <c:invertIfNegative val="0"/>
          <c:cat>
            <c:strRef>
              <c:f>Tables!$O$61:$O$62</c:f>
              <c:strCache>
                <c:ptCount val="1"/>
                <c:pt idx="0">
                  <c:v>2018</c:v>
                </c:pt>
              </c:strCache>
            </c:strRef>
          </c:cat>
          <c:val>
            <c:numRef>
              <c:f>Tables!$Q$61:$Q$62</c:f>
              <c:numCache>
                <c:formatCode>General</c:formatCode>
                <c:ptCount val="1"/>
                <c:pt idx="0">
                  <c:v>166267</c:v>
                </c:pt>
              </c:numCache>
            </c:numRef>
          </c:val>
          <c:extLst>
            <c:ext xmlns:c16="http://schemas.microsoft.com/office/drawing/2014/chart" uri="{C3380CC4-5D6E-409C-BE32-E72D297353CC}">
              <c16:uniqueId val="{00000003-557E-4B33-9FF6-0559CD72BA39}"/>
            </c:ext>
          </c:extLst>
        </c:ser>
        <c:ser>
          <c:idx val="2"/>
          <c:order val="2"/>
          <c:tx>
            <c:strRef>
              <c:f>Tables!$R$59:$R$60</c:f>
              <c:strCache>
                <c:ptCount val="1"/>
                <c:pt idx="0">
                  <c:v>Furniture</c:v>
                </c:pt>
              </c:strCache>
            </c:strRef>
          </c:tx>
          <c:spPr>
            <a:solidFill>
              <a:schemeClr val="accent3"/>
            </a:solidFill>
            <a:ln>
              <a:noFill/>
            </a:ln>
            <a:effectLst/>
          </c:spPr>
          <c:invertIfNegative val="0"/>
          <c:cat>
            <c:strRef>
              <c:f>Tables!$O$61:$O$62</c:f>
              <c:strCache>
                <c:ptCount val="1"/>
                <c:pt idx="0">
                  <c:v>2018</c:v>
                </c:pt>
              </c:strCache>
            </c:strRef>
          </c:cat>
          <c:val>
            <c:numRef>
              <c:f>Tables!$R$61:$R$62</c:f>
              <c:numCache>
                <c:formatCode>General</c:formatCode>
                <c:ptCount val="1"/>
                <c:pt idx="0">
                  <c:v>127181</c:v>
                </c:pt>
              </c:numCache>
            </c:numRef>
          </c:val>
          <c:extLst>
            <c:ext xmlns:c16="http://schemas.microsoft.com/office/drawing/2014/chart" uri="{C3380CC4-5D6E-409C-BE32-E72D297353CC}">
              <c16:uniqueId val="{00000004-557E-4B33-9FF6-0559CD72BA39}"/>
            </c:ext>
          </c:extLst>
        </c:ser>
        <c:dLbls>
          <c:showLegendKey val="0"/>
          <c:showVal val="0"/>
          <c:showCatName val="0"/>
          <c:showSerName val="0"/>
          <c:showPercent val="0"/>
          <c:showBubbleSize val="0"/>
        </c:dLbls>
        <c:gapWidth val="219"/>
        <c:overlap val="-27"/>
        <c:axId val="1817281872"/>
        <c:axId val="1817283952"/>
      </c:barChart>
      <c:catAx>
        <c:axId val="18172818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600" b="1" i="0" u="none" strike="noStrike" kern="1200" baseline="0">
                <a:solidFill>
                  <a:schemeClr val="tx1">
                    <a:lumMod val="65000"/>
                    <a:lumOff val="35000"/>
                  </a:schemeClr>
                </a:solidFill>
                <a:latin typeface="+mn-lt"/>
                <a:ea typeface="+mn-ea"/>
                <a:cs typeface="+mn-cs"/>
              </a:defRPr>
            </a:pPr>
            <a:endParaRPr lang="en-US"/>
          </a:p>
        </c:txPr>
        <c:crossAx val="1817283952"/>
        <c:crosses val="autoZero"/>
        <c:auto val="1"/>
        <c:lblAlgn val="ctr"/>
        <c:lblOffset val="100"/>
        <c:noMultiLvlLbl val="0"/>
      </c:catAx>
      <c:valAx>
        <c:axId val="1817283952"/>
        <c:scaling>
          <c:orientation val="minMax"/>
        </c:scaling>
        <c:delete val="1"/>
        <c:axPos val="l"/>
        <c:numFmt formatCode="General" sourceLinked="1"/>
        <c:majorTickMark val="none"/>
        <c:minorTickMark val="none"/>
        <c:tickLblPos val="nextTo"/>
        <c:crossAx val="1817281872"/>
        <c:crosses val="autoZero"/>
        <c:crossBetween val="between"/>
      </c:valAx>
      <c:spPr>
        <a:noFill/>
        <a:ln>
          <a:noFill/>
        </a:ln>
        <a:effectLst/>
      </c:spPr>
    </c:plotArea>
    <c:legend>
      <c:legendPos val="t"/>
      <c:layout>
        <c:manualLayout>
          <c:xMode val="edge"/>
          <c:yMode val="edge"/>
          <c:x val="0.34884336472094851"/>
          <c:y val="0.18351140941045424"/>
          <c:w val="0.38246698596119777"/>
          <c:h val="7.5397760516674267E-2"/>
        </c:manualLayout>
      </c:layout>
      <c:overlay val="0"/>
      <c:spPr>
        <a:noFill/>
        <a:ln>
          <a:noFill/>
        </a:ln>
        <a:effectLst/>
      </c:spPr>
      <c:txPr>
        <a:bodyPr rot="0" spcFirstLastPara="1" vertOverflow="ellipsis" vert="horz" wrap="square" anchor="ctr" anchorCtr="1"/>
        <a:lstStyle/>
        <a:p>
          <a:pPr>
            <a:defRPr sz="6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[Accessories Store Sales Data.xlsx]Tables!PivotTable8</c:name>
    <c:fmtId val="10"/>
  </c:pivotSource>
  <c:chart>
    <c:title>
      <c:tx>
        <c:rich>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r>
              <a:rPr lang="en-US" sz="1000" b="1">
                <a:solidFill>
                  <a:schemeClr val="accent2"/>
                </a:solidFill>
              </a:rPr>
              <a:t>Profit by Category</a:t>
            </a:r>
          </a:p>
        </c:rich>
      </c:tx>
      <c:overlay val="0"/>
      <c:spPr>
        <a:noFill/>
        <a:ln>
          <a:noFill/>
        </a:ln>
        <a:effectLst/>
      </c:spPr>
      <c:txPr>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s>
    <c:plotArea>
      <c:layout/>
      <c:pieChart>
        <c:varyColors val="1"/>
        <c:ser>
          <c:idx val="0"/>
          <c:order val="0"/>
          <c:tx>
            <c:strRef>
              <c:f>Tables!$I$31</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CEC4-4A95-91E0-03DC2C13EBBC}"/>
              </c:ext>
            </c:extLst>
          </c:dPt>
          <c:dPt>
            <c:idx val="1"/>
            <c:bubble3D val="0"/>
            <c:spPr>
              <a:solidFill>
                <a:schemeClr val="accent2"/>
              </a:solidFill>
              <a:ln>
                <a:noFill/>
              </a:ln>
              <a:effectLst/>
            </c:spPr>
            <c:extLst>
              <c:ext xmlns:c16="http://schemas.microsoft.com/office/drawing/2014/chart" uri="{C3380CC4-5D6E-409C-BE32-E72D297353CC}">
                <c16:uniqueId val="{00000003-CEC4-4A95-91E0-03DC2C13EBBC}"/>
              </c:ext>
            </c:extLst>
          </c:dPt>
          <c:dPt>
            <c:idx val="2"/>
            <c:bubble3D val="0"/>
            <c:spPr>
              <a:solidFill>
                <a:schemeClr val="accent3"/>
              </a:solidFill>
              <a:ln>
                <a:noFill/>
              </a:ln>
              <a:effectLst/>
            </c:spPr>
            <c:extLst>
              <c:ext xmlns:c16="http://schemas.microsoft.com/office/drawing/2014/chart" uri="{C3380CC4-5D6E-409C-BE32-E72D297353CC}">
                <c16:uniqueId val="{00000005-CEC4-4A95-91E0-03DC2C13EBBC}"/>
              </c:ext>
            </c:extLst>
          </c:dPt>
          <c:dLbls>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Tables!$H$32:$H$35</c:f>
              <c:strCache>
                <c:ptCount val="3"/>
                <c:pt idx="0">
                  <c:v>Clothing</c:v>
                </c:pt>
                <c:pt idx="1">
                  <c:v>Electronics</c:v>
                </c:pt>
                <c:pt idx="2">
                  <c:v>Furniture</c:v>
                </c:pt>
              </c:strCache>
            </c:strRef>
          </c:cat>
          <c:val>
            <c:numRef>
              <c:f>Tables!$I$32:$I$35</c:f>
              <c:numCache>
                <c:formatCode>_(* #,##0_);_(* \(#,##0\);_(* "-"??_);_(@_)</c:formatCode>
                <c:ptCount val="3"/>
                <c:pt idx="0">
                  <c:v>13325</c:v>
                </c:pt>
                <c:pt idx="1">
                  <c:v>13162</c:v>
                </c:pt>
                <c:pt idx="2">
                  <c:v>10476</c:v>
                </c:pt>
              </c:numCache>
            </c:numRef>
          </c:val>
          <c:extLst>
            <c:ext xmlns:c16="http://schemas.microsoft.com/office/drawing/2014/chart" uri="{C3380CC4-5D6E-409C-BE32-E72D297353CC}">
              <c16:uniqueId val="{00000000-1C07-4B51-ADEF-C5A785BCBB81}"/>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70440446404035606"/>
          <c:y val="0.48537108650017846"/>
          <c:w val="0.20129279268685318"/>
          <c:h val="0.21538248242440788"/>
        </c:manualLayout>
      </c:layout>
      <c:overlay val="0"/>
      <c:spPr>
        <a:noFill/>
        <a:ln>
          <a:noFill/>
        </a:ln>
        <a:effectLst/>
      </c:spPr>
      <c:txPr>
        <a:bodyPr rot="0" spcFirstLastPara="1" vertOverflow="ellipsis" vert="horz" wrap="square" anchor="ctr" anchorCtr="1"/>
        <a:lstStyle/>
        <a:p>
          <a:pPr>
            <a:defRPr sz="6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[Accessories Store Sales Data.xlsx]Tables!PivotTable19</c:name>
    <c:fmtId val="9"/>
  </c:pivotSource>
  <c:chart>
    <c:title>
      <c:tx>
        <c:rich>
          <a:bodyPr rot="0" spcFirstLastPara="1" vertOverflow="ellipsis" vert="horz" wrap="square" anchor="ctr" anchorCtr="1"/>
          <a:lstStyle/>
          <a:p>
            <a:pPr algn="ctr" rtl="0">
              <a:defRPr lang="en-US" sz="1000" b="1" i="0" u="none" strike="noStrike" kern="1200" spc="0" baseline="0">
                <a:solidFill>
                  <a:schemeClr val="accent2"/>
                </a:solidFill>
                <a:latin typeface="+mn-lt"/>
                <a:ea typeface="+mn-ea"/>
                <a:cs typeface="+mn-cs"/>
              </a:defRPr>
            </a:pPr>
            <a:r>
              <a:rPr lang="en-US" sz="1000" b="1" i="0" u="none" strike="noStrike" kern="1200" spc="0" baseline="0">
                <a:solidFill>
                  <a:schemeClr val="accent2"/>
                </a:solidFill>
                <a:latin typeface="+mn-lt"/>
                <a:ea typeface="+mn-ea"/>
                <a:cs typeface="+mn-cs"/>
              </a:rPr>
              <a:t>Profit MoM</a:t>
            </a:r>
          </a:p>
        </c:rich>
      </c:tx>
      <c:overlay val="0"/>
      <c:spPr>
        <a:noFill/>
        <a:ln>
          <a:noFill/>
        </a:ln>
        <a:effectLst/>
      </c:spPr>
      <c:txPr>
        <a:bodyPr rot="0" spcFirstLastPara="1" vertOverflow="ellipsis" vert="horz" wrap="square" anchor="ctr" anchorCtr="1"/>
        <a:lstStyle/>
        <a:p>
          <a:pPr algn="ctr" rtl="0">
            <a:defRPr lang="en-US" sz="1000" b="1" i="0" u="none" strike="noStrike" kern="1200" spc="0" baseline="0">
              <a:solidFill>
                <a:schemeClr val="accent2"/>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6614143544559268E-2"/>
          <c:y val="0.20879188942988222"/>
          <c:w val="0.92850858600005892"/>
          <c:h val="0.70619653116318282"/>
        </c:manualLayout>
      </c:layout>
      <c:lineChart>
        <c:grouping val="standard"/>
        <c:varyColors val="0"/>
        <c:ser>
          <c:idx val="0"/>
          <c:order val="0"/>
          <c:tx>
            <c:strRef>
              <c:f>Tables!$I$39</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Tables!$H$40:$H$52</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Tables!$I$40:$I$52</c:f>
              <c:numCache>
                <c:formatCode>_(* #,##0_);_(* \(#,##0\);_(* "-"??_);_(@_)</c:formatCode>
                <c:ptCount val="12"/>
                <c:pt idx="0">
                  <c:v>9684</c:v>
                </c:pt>
                <c:pt idx="1">
                  <c:v>8465</c:v>
                </c:pt>
                <c:pt idx="2">
                  <c:v>7793</c:v>
                </c:pt>
                <c:pt idx="3">
                  <c:v>4192</c:v>
                </c:pt>
                <c:pt idx="4">
                  <c:v>-3730</c:v>
                </c:pt>
                <c:pt idx="5">
                  <c:v>420</c:v>
                </c:pt>
                <c:pt idx="6">
                  <c:v>-2138</c:v>
                </c:pt>
                <c:pt idx="7">
                  <c:v>2068</c:v>
                </c:pt>
                <c:pt idx="8">
                  <c:v>-1399</c:v>
                </c:pt>
                <c:pt idx="9">
                  <c:v>2959</c:v>
                </c:pt>
                <c:pt idx="10">
                  <c:v>10253</c:v>
                </c:pt>
                <c:pt idx="11">
                  <c:v>-1604</c:v>
                </c:pt>
              </c:numCache>
            </c:numRef>
          </c:val>
          <c:smooth val="1"/>
          <c:extLst>
            <c:ext xmlns:c16="http://schemas.microsoft.com/office/drawing/2014/chart" uri="{C3380CC4-5D6E-409C-BE32-E72D297353CC}">
              <c16:uniqueId val="{00000000-C51E-48A8-AF72-99ADB02FD7E7}"/>
            </c:ext>
          </c:extLst>
        </c:ser>
        <c:dLbls>
          <c:dLblPos val="t"/>
          <c:showLegendKey val="0"/>
          <c:showVal val="1"/>
          <c:showCatName val="0"/>
          <c:showSerName val="0"/>
          <c:showPercent val="0"/>
          <c:showBubbleSize val="0"/>
        </c:dLbls>
        <c:marker val="1"/>
        <c:smooth val="0"/>
        <c:axId val="1957011200"/>
        <c:axId val="1957012864"/>
      </c:lineChart>
      <c:catAx>
        <c:axId val="1957011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600" b="1" i="0" u="none" strike="noStrike" kern="1200" baseline="0">
                <a:solidFill>
                  <a:schemeClr val="tx1">
                    <a:lumMod val="65000"/>
                    <a:lumOff val="35000"/>
                  </a:schemeClr>
                </a:solidFill>
                <a:latin typeface="+mn-lt"/>
                <a:ea typeface="+mn-ea"/>
                <a:cs typeface="+mn-cs"/>
              </a:defRPr>
            </a:pPr>
            <a:endParaRPr lang="en-US"/>
          </a:p>
        </c:txPr>
        <c:crossAx val="1957012864"/>
        <c:crosses val="autoZero"/>
        <c:auto val="1"/>
        <c:lblAlgn val="ctr"/>
        <c:lblOffset val="100"/>
        <c:noMultiLvlLbl val="0"/>
      </c:catAx>
      <c:valAx>
        <c:axId val="1957012864"/>
        <c:scaling>
          <c:orientation val="minMax"/>
        </c:scaling>
        <c:delete val="1"/>
        <c:axPos val="l"/>
        <c:numFmt formatCode="_(* #,##0_);_(* \(#,##0\);_(* &quot;-&quot;??_);_(@_)" sourceLinked="1"/>
        <c:majorTickMark val="none"/>
        <c:minorTickMark val="none"/>
        <c:tickLblPos val="nextTo"/>
        <c:crossAx val="19570112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[Accessories Store Sales Data.xlsx]Tables!PivotTable20</c:name>
    <c:fmtId val="16"/>
  </c:pivotSource>
  <c:chart>
    <c:title>
      <c:tx>
        <c:rich>
          <a:bodyPr rot="0" spcFirstLastPara="1" vertOverflow="ellipsis" vert="horz" wrap="square" anchor="ctr" anchorCtr="1"/>
          <a:lstStyle/>
          <a:p>
            <a:pPr algn="ctr" rtl="0">
              <a:defRPr lang="en-US" sz="1000" b="1" i="0" u="none" strike="noStrike" kern="1200" spc="0" baseline="0">
                <a:solidFill>
                  <a:schemeClr val="accent2"/>
                </a:solidFill>
                <a:latin typeface="+mn-lt"/>
                <a:ea typeface="+mn-ea"/>
                <a:cs typeface="+mn-cs"/>
              </a:defRPr>
            </a:pPr>
            <a:r>
              <a:rPr lang="en-US" sz="1000" b="1" i="0" u="none" strike="noStrike" kern="1200" spc="0" baseline="0">
                <a:solidFill>
                  <a:schemeClr val="accent2"/>
                </a:solidFill>
                <a:latin typeface="+mn-lt"/>
                <a:ea typeface="+mn-ea"/>
                <a:cs typeface="+mn-cs"/>
              </a:rPr>
              <a:t>Profit by Day</a:t>
            </a:r>
          </a:p>
        </c:rich>
      </c:tx>
      <c:layout>
        <c:manualLayout>
          <c:xMode val="edge"/>
          <c:yMode val="edge"/>
          <c:x val="0.38039224270754224"/>
          <c:y val="0"/>
        </c:manualLayout>
      </c:layout>
      <c:overlay val="0"/>
      <c:spPr>
        <a:noFill/>
        <a:ln>
          <a:noFill/>
        </a:ln>
        <a:effectLst/>
      </c:spPr>
      <c:txPr>
        <a:bodyPr rot="0" spcFirstLastPara="1" vertOverflow="ellipsis" vert="horz" wrap="square" anchor="ctr" anchorCtr="1"/>
        <a:lstStyle/>
        <a:p>
          <a:pPr algn="ctr" rtl="0">
            <a:defRPr lang="en-US" sz="1000" b="1" i="0" u="none" strike="noStrike" kern="1200" spc="0" baseline="0">
              <a:solidFill>
                <a:schemeClr val="accent2"/>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Tables!$I$19</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Tables!$H$20:$H$27</c:f>
              <c:strCache>
                <c:ptCount val="7"/>
                <c:pt idx="0">
                  <c:v>Sunday</c:v>
                </c:pt>
                <c:pt idx="1">
                  <c:v>Monday</c:v>
                </c:pt>
                <c:pt idx="2">
                  <c:v>Tuesday</c:v>
                </c:pt>
                <c:pt idx="3">
                  <c:v>Wednesday</c:v>
                </c:pt>
                <c:pt idx="4">
                  <c:v>Thursday</c:v>
                </c:pt>
                <c:pt idx="5">
                  <c:v>Friday</c:v>
                </c:pt>
                <c:pt idx="6">
                  <c:v>Saturday</c:v>
                </c:pt>
              </c:strCache>
            </c:strRef>
          </c:cat>
          <c:val>
            <c:numRef>
              <c:f>Tables!$I$20:$I$27</c:f>
              <c:numCache>
                <c:formatCode>_(* #,##0_);_(* \(#,##0\);_(* "-"??_);_(@_)</c:formatCode>
                <c:ptCount val="7"/>
                <c:pt idx="0">
                  <c:v>9232</c:v>
                </c:pt>
                <c:pt idx="1">
                  <c:v>1770</c:v>
                </c:pt>
                <c:pt idx="2">
                  <c:v>3043</c:v>
                </c:pt>
                <c:pt idx="3">
                  <c:v>7828</c:v>
                </c:pt>
                <c:pt idx="4">
                  <c:v>3514</c:v>
                </c:pt>
                <c:pt idx="5">
                  <c:v>3197</c:v>
                </c:pt>
                <c:pt idx="6">
                  <c:v>8379</c:v>
                </c:pt>
              </c:numCache>
            </c:numRef>
          </c:val>
          <c:smooth val="1"/>
          <c:extLst>
            <c:ext xmlns:c16="http://schemas.microsoft.com/office/drawing/2014/chart" uri="{C3380CC4-5D6E-409C-BE32-E72D297353CC}">
              <c16:uniqueId val="{00000000-DF55-497F-84F9-E090F24C21FE}"/>
            </c:ext>
          </c:extLst>
        </c:ser>
        <c:dLbls>
          <c:dLblPos val="t"/>
          <c:showLegendKey val="0"/>
          <c:showVal val="1"/>
          <c:showCatName val="0"/>
          <c:showSerName val="0"/>
          <c:showPercent val="0"/>
          <c:showBubbleSize val="0"/>
        </c:dLbls>
        <c:marker val="1"/>
        <c:smooth val="0"/>
        <c:axId val="1760527280"/>
        <c:axId val="1760528112"/>
      </c:lineChart>
      <c:catAx>
        <c:axId val="1760527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600" b="1" i="0" u="none" strike="noStrike" kern="1200" baseline="0">
                <a:solidFill>
                  <a:schemeClr val="tx1">
                    <a:lumMod val="65000"/>
                    <a:lumOff val="35000"/>
                  </a:schemeClr>
                </a:solidFill>
                <a:latin typeface="+mn-lt"/>
                <a:ea typeface="+mn-ea"/>
                <a:cs typeface="+mn-cs"/>
              </a:defRPr>
            </a:pPr>
            <a:endParaRPr lang="en-US"/>
          </a:p>
        </c:txPr>
        <c:crossAx val="1760528112"/>
        <c:crosses val="autoZero"/>
        <c:auto val="1"/>
        <c:lblAlgn val="ctr"/>
        <c:lblOffset val="100"/>
        <c:noMultiLvlLbl val="0"/>
      </c:catAx>
      <c:valAx>
        <c:axId val="1760528112"/>
        <c:scaling>
          <c:orientation val="minMax"/>
        </c:scaling>
        <c:delete val="1"/>
        <c:axPos val="l"/>
        <c:numFmt formatCode="_(* #,##0_);_(* \(#,##0\);_(* &quot;-&quot;??_);_(@_)" sourceLinked="1"/>
        <c:majorTickMark val="none"/>
        <c:minorTickMark val="none"/>
        <c:tickLblPos val="nextTo"/>
        <c:crossAx val="17605272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[Accessories Store Sales Data.xlsx]Tables!PivotTable22</c:name>
    <c:fmtId val="15"/>
  </c:pivotSource>
  <c:chart>
    <c:title>
      <c:tx>
        <c:rich>
          <a:bodyPr rot="0" spcFirstLastPara="1" vertOverflow="ellipsis" vert="horz" wrap="square" anchor="ctr" anchorCtr="1"/>
          <a:lstStyle/>
          <a:p>
            <a:pPr>
              <a:defRPr sz="1400" b="0" i="0" u="none" strike="noStrike" kern="1200" spc="0" baseline="0">
                <a:solidFill>
                  <a:schemeClr val="accent2"/>
                </a:solidFill>
                <a:latin typeface="+mn-lt"/>
                <a:ea typeface="+mn-ea"/>
                <a:cs typeface="+mn-cs"/>
              </a:defRPr>
            </a:pPr>
            <a:r>
              <a:rPr lang="en-US" sz="1100" b="1">
                <a:solidFill>
                  <a:schemeClr val="accent2"/>
                </a:solidFill>
              </a:rPr>
              <a:t>Profit by Category by Quarter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2"/>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1116629955039542E-2"/>
          <c:y val="0.2064635770461663"/>
          <c:w val="0.93271824189175345"/>
          <c:h val="0.69402762096401027"/>
        </c:manualLayout>
      </c:layout>
      <c:barChart>
        <c:barDir val="col"/>
        <c:grouping val="clustered"/>
        <c:varyColors val="0"/>
        <c:ser>
          <c:idx val="0"/>
          <c:order val="0"/>
          <c:tx>
            <c:strRef>
              <c:f>Tables!$I$56:$I$57</c:f>
              <c:strCache>
                <c:ptCount val="1"/>
                <c:pt idx="0">
                  <c:v>Clothing</c:v>
                </c:pt>
              </c:strCache>
            </c:strRef>
          </c:tx>
          <c:spPr>
            <a:solidFill>
              <a:schemeClr val="accent1"/>
            </a:solidFill>
            <a:ln>
              <a:noFill/>
            </a:ln>
            <a:effectLst/>
          </c:spPr>
          <c:invertIfNegative val="0"/>
          <c:cat>
            <c:strRef>
              <c:f>Tables!$H$58:$H$59</c:f>
              <c:strCache>
                <c:ptCount val="1"/>
                <c:pt idx="0">
                  <c:v>2018</c:v>
                </c:pt>
              </c:strCache>
            </c:strRef>
          </c:cat>
          <c:val>
            <c:numRef>
              <c:f>Tables!$I$58:$I$59</c:f>
              <c:numCache>
                <c:formatCode>General</c:formatCode>
                <c:ptCount val="1"/>
                <c:pt idx="0">
                  <c:v>13325</c:v>
                </c:pt>
              </c:numCache>
            </c:numRef>
          </c:val>
          <c:extLst>
            <c:ext xmlns:c16="http://schemas.microsoft.com/office/drawing/2014/chart" uri="{C3380CC4-5D6E-409C-BE32-E72D297353CC}">
              <c16:uniqueId val="{00000000-47AE-4375-A60D-349D634BCADA}"/>
            </c:ext>
          </c:extLst>
        </c:ser>
        <c:ser>
          <c:idx val="1"/>
          <c:order val="1"/>
          <c:tx>
            <c:strRef>
              <c:f>Tables!$J$56:$J$57</c:f>
              <c:strCache>
                <c:ptCount val="1"/>
                <c:pt idx="0">
                  <c:v>Electronics</c:v>
                </c:pt>
              </c:strCache>
            </c:strRef>
          </c:tx>
          <c:spPr>
            <a:solidFill>
              <a:schemeClr val="accent2"/>
            </a:solidFill>
            <a:ln>
              <a:noFill/>
            </a:ln>
            <a:effectLst/>
          </c:spPr>
          <c:invertIfNegative val="0"/>
          <c:cat>
            <c:strRef>
              <c:f>Tables!$H$58:$H$59</c:f>
              <c:strCache>
                <c:ptCount val="1"/>
                <c:pt idx="0">
                  <c:v>2018</c:v>
                </c:pt>
              </c:strCache>
            </c:strRef>
          </c:cat>
          <c:val>
            <c:numRef>
              <c:f>Tables!$J$58:$J$59</c:f>
              <c:numCache>
                <c:formatCode>General</c:formatCode>
                <c:ptCount val="1"/>
                <c:pt idx="0">
                  <c:v>13162</c:v>
                </c:pt>
              </c:numCache>
            </c:numRef>
          </c:val>
          <c:extLst>
            <c:ext xmlns:c16="http://schemas.microsoft.com/office/drawing/2014/chart" uri="{C3380CC4-5D6E-409C-BE32-E72D297353CC}">
              <c16:uniqueId val="{00000001-AF5B-41DF-92CE-45F54BE43B51}"/>
            </c:ext>
          </c:extLst>
        </c:ser>
        <c:ser>
          <c:idx val="2"/>
          <c:order val="2"/>
          <c:tx>
            <c:strRef>
              <c:f>Tables!$K$56:$K$57</c:f>
              <c:strCache>
                <c:ptCount val="1"/>
                <c:pt idx="0">
                  <c:v>Furniture</c:v>
                </c:pt>
              </c:strCache>
            </c:strRef>
          </c:tx>
          <c:spPr>
            <a:solidFill>
              <a:schemeClr val="accent3"/>
            </a:solidFill>
            <a:ln>
              <a:noFill/>
            </a:ln>
            <a:effectLst/>
          </c:spPr>
          <c:invertIfNegative val="0"/>
          <c:cat>
            <c:strRef>
              <c:f>Tables!$H$58:$H$59</c:f>
              <c:strCache>
                <c:ptCount val="1"/>
                <c:pt idx="0">
                  <c:v>2018</c:v>
                </c:pt>
              </c:strCache>
            </c:strRef>
          </c:cat>
          <c:val>
            <c:numRef>
              <c:f>Tables!$K$58:$K$59</c:f>
              <c:numCache>
                <c:formatCode>General</c:formatCode>
                <c:ptCount val="1"/>
                <c:pt idx="0">
                  <c:v>10476</c:v>
                </c:pt>
              </c:numCache>
            </c:numRef>
          </c:val>
          <c:extLst>
            <c:ext xmlns:c16="http://schemas.microsoft.com/office/drawing/2014/chart" uri="{C3380CC4-5D6E-409C-BE32-E72D297353CC}">
              <c16:uniqueId val="{00000002-AF5B-41DF-92CE-45F54BE43B51}"/>
            </c:ext>
          </c:extLst>
        </c:ser>
        <c:dLbls>
          <c:showLegendKey val="0"/>
          <c:showVal val="0"/>
          <c:showCatName val="0"/>
          <c:showSerName val="0"/>
          <c:showPercent val="0"/>
          <c:showBubbleSize val="0"/>
        </c:dLbls>
        <c:gapWidth val="219"/>
        <c:overlap val="-27"/>
        <c:axId val="283576688"/>
        <c:axId val="283565040"/>
      </c:barChart>
      <c:catAx>
        <c:axId val="283576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1" i="0" u="none" strike="noStrike" kern="1200" baseline="0">
                <a:solidFill>
                  <a:schemeClr val="tx1">
                    <a:lumMod val="65000"/>
                    <a:lumOff val="35000"/>
                  </a:schemeClr>
                </a:solidFill>
                <a:latin typeface="+mn-lt"/>
                <a:ea typeface="+mn-ea"/>
                <a:cs typeface="+mn-cs"/>
              </a:defRPr>
            </a:pPr>
            <a:endParaRPr lang="en-US"/>
          </a:p>
        </c:txPr>
        <c:crossAx val="283565040"/>
        <c:crosses val="autoZero"/>
        <c:auto val="1"/>
        <c:lblAlgn val="ctr"/>
        <c:lblOffset val="100"/>
        <c:noMultiLvlLbl val="0"/>
      </c:catAx>
      <c:valAx>
        <c:axId val="283565040"/>
        <c:scaling>
          <c:orientation val="minMax"/>
        </c:scaling>
        <c:delete val="1"/>
        <c:axPos val="l"/>
        <c:numFmt formatCode="General" sourceLinked="1"/>
        <c:majorTickMark val="none"/>
        <c:minorTickMark val="none"/>
        <c:tickLblPos val="nextTo"/>
        <c:crossAx val="28357668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[Accessories Store Sales Data.xlsx]Tables!PivotTable24</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b="1">
                <a:solidFill>
                  <a:schemeClr val="accent2"/>
                </a:solidFill>
              </a:rPr>
              <a:t>Quantity vs Orders MoM</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Tables!$P$30</c:f>
              <c:strCache>
                <c:ptCount val="1"/>
                <c:pt idx="0">
                  <c:v>Sum of Quantity</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Tables!$O$31:$O$43</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Tables!$P$31:$P$43</c:f>
              <c:numCache>
                <c:formatCode>_(* #,##0_);_(* \(#,##0\);_(* "-"??_);_(@_)</c:formatCode>
                <c:ptCount val="12"/>
                <c:pt idx="0">
                  <c:v>745</c:v>
                </c:pt>
                <c:pt idx="1">
                  <c:v>512</c:v>
                </c:pt>
                <c:pt idx="2">
                  <c:v>751</c:v>
                </c:pt>
                <c:pt idx="3">
                  <c:v>389</c:v>
                </c:pt>
                <c:pt idx="4">
                  <c:v>423</c:v>
                </c:pt>
                <c:pt idx="5">
                  <c:v>369</c:v>
                </c:pt>
                <c:pt idx="6">
                  <c:v>240</c:v>
                </c:pt>
                <c:pt idx="7">
                  <c:v>446</c:v>
                </c:pt>
                <c:pt idx="8">
                  <c:v>331</c:v>
                </c:pt>
                <c:pt idx="9">
                  <c:v>419</c:v>
                </c:pt>
                <c:pt idx="10">
                  <c:v>578</c:v>
                </c:pt>
                <c:pt idx="11">
                  <c:v>412</c:v>
                </c:pt>
              </c:numCache>
            </c:numRef>
          </c:val>
          <c:smooth val="1"/>
          <c:extLst>
            <c:ext xmlns:c16="http://schemas.microsoft.com/office/drawing/2014/chart" uri="{C3380CC4-5D6E-409C-BE32-E72D297353CC}">
              <c16:uniqueId val="{00000000-90D9-4096-906A-55FE7FFDB1C6}"/>
            </c:ext>
          </c:extLst>
        </c:ser>
        <c:dLbls>
          <c:showLegendKey val="0"/>
          <c:showVal val="0"/>
          <c:showCatName val="0"/>
          <c:showSerName val="0"/>
          <c:showPercent val="0"/>
          <c:showBubbleSize val="0"/>
        </c:dLbls>
        <c:marker val="1"/>
        <c:smooth val="0"/>
        <c:axId val="287795056"/>
        <c:axId val="287792560"/>
      </c:lineChart>
      <c:lineChart>
        <c:grouping val="standard"/>
        <c:varyColors val="0"/>
        <c:ser>
          <c:idx val="1"/>
          <c:order val="1"/>
          <c:tx>
            <c:strRef>
              <c:f>Tables!$Q$30</c:f>
              <c:strCache>
                <c:ptCount val="1"/>
                <c:pt idx="0">
                  <c:v>Count of Order ID</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Tables!$O$31:$O$43</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Tables!$Q$31:$Q$43</c:f>
              <c:numCache>
                <c:formatCode>_(* #,##0_);_(* \(#,##0\);_(* "-"??_);_(@_)</c:formatCode>
                <c:ptCount val="12"/>
                <c:pt idx="0">
                  <c:v>192</c:v>
                </c:pt>
                <c:pt idx="1">
                  <c:v>140</c:v>
                </c:pt>
                <c:pt idx="2">
                  <c:v>205</c:v>
                </c:pt>
                <c:pt idx="3">
                  <c:v>101</c:v>
                </c:pt>
                <c:pt idx="4">
                  <c:v>118</c:v>
                </c:pt>
                <c:pt idx="5">
                  <c:v>101</c:v>
                </c:pt>
                <c:pt idx="6">
                  <c:v>64</c:v>
                </c:pt>
                <c:pt idx="7">
                  <c:v>120</c:v>
                </c:pt>
                <c:pt idx="8">
                  <c:v>83</c:v>
                </c:pt>
                <c:pt idx="9">
                  <c:v>106</c:v>
                </c:pt>
                <c:pt idx="10">
                  <c:v>159</c:v>
                </c:pt>
                <c:pt idx="11">
                  <c:v>111</c:v>
                </c:pt>
              </c:numCache>
            </c:numRef>
          </c:val>
          <c:smooth val="1"/>
          <c:extLst>
            <c:ext xmlns:c16="http://schemas.microsoft.com/office/drawing/2014/chart" uri="{C3380CC4-5D6E-409C-BE32-E72D297353CC}">
              <c16:uniqueId val="{00000001-90D9-4096-906A-55FE7FFDB1C6}"/>
            </c:ext>
          </c:extLst>
        </c:ser>
        <c:dLbls>
          <c:showLegendKey val="0"/>
          <c:showVal val="0"/>
          <c:showCatName val="0"/>
          <c:showSerName val="0"/>
          <c:showPercent val="0"/>
          <c:showBubbleSize val="0"/>
        </c:dLbls>
        <c:marker val="1"/>
        <c:smooth val="0"/>
        <c:axId val="287809200"/>
        <c:axId val="287811280"/>
      </c:lineChart>
      <c:catAx>
        <c:axId val="2877950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600" b="1" i="0" u="none" strike="noStrike" kern="1200" baseline="0">
                <a:solidFill>
                  <a:schemeClr val="tx1">
                    <a:lumMod val="65000"/>
                    <a:lumOff val="35000"/>
                  </a:schemeClr>
                </a:solidFill>
                <a:latin typeface="+mn-lt"/>
                <a:ea typeface="+mn-ea"/>
                <a:cs typeface="+mn-cs"/>
              </a:defRPr>
            </a:pPr>
            <a:endParaRPr lang="en-US"/>
          </a:p>
        </c:txPr>
        <c:crossAx val="287792560"/>
        <c:crosses val="autoZero"/>
        <c:auto val="1"/>
        <c:lblAlgn val="ctr"/>
        <c:lblOffset val="100"/>
        <c:noMultiLvlLbl val="0"/>
      </c:catAx>
      <c:valAx>
        <c:axId val="287792560"/>
        <c:scaling>
          <c:orientation val="minMax"/>
        </c:scaling>
        <c:delete val="0"/>
        <c:axPos val="l"/>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600" b="1" i="0" u="none" strike="noStrike" kern="1200" baseline="0">
                <a:solidFill>
                  <a:schemeClr val="tx1">
                    <a:lumMod val="65000"/>
                    <a:lumOff val="35000"/>
                  </a:schemeClr>
                </a:solidFill>
                <a:latin typeface="+mn-lt"/>
                <a:ea typeface="+mn-ea"/>
                <a:cs typeface="+mn-cs"/>
              </a:defRPr>
            </a:pPr>
            <a:endParaRPr lang="en-US"/>
          </a:p>
        </c:txPr>
        <c:crossAx val="287795056"/>
        <c:crosses val="autoZero"/>
        <c:crossBetween val="between"/>
      </c:valAx>
      <c:valAx>
        <c:axId val="287811280"/>
        <c:scaling>
          <c:orientation val="minMax"/>
        </c:scaling>
        <c:delete val="0"/>
        <c:axPos val="r"/>
        <c:numFmt formatCode="_(* #,##0_);_(* \(#,##0\);_(* &quot;-&quot;??_);_(@_)" sourceLinked="1"/>
        <c:majorTickMark val="out"/>
        <c:minorTickMark val="none"/>
        <c:tickLblPos val="nextTo"/>
        <c:spPr>
          <a:noFill/>
          <a:ln>
            <a:noFill/>
          </a:ln>
          <a:effectLst/>
        </c:spPr>
        <c:txPr>
          <a:bodyPr rot="-60000000" spcFirstLastPara="1" vertOverflow="ellipsis" vert="horz" wrap="square" anchor="ctr" anchorCtr="1"/>
          <a:lstStyle/>
          <a:p>
            <a:pPr>
              <a:defRPr sz="600" b="1" i="0" u="none" strike="noStrike" kern="1200" baseline="0">
                <a:solidFill>
                  <a:schemeClr val="tx1">
                    <a:lumMod val="65000"/>
                    <a:lumOff val="35000"/>
                  </a:schemeClr>
                </a:solidFill>
                <a:latin typeface="+mn-lt"/>
                <a:ea typeface="+mn-ea"/>
                <a:cs typeface="+mn-cs"/>
              </a:defRPr>
            </a:pPr>
            <a:endParaRPr lang="en-US"/>
          </a:p>
        </c:txPr>
        <c:crossAx val="287809200"/>
        <c:crosses val="max"/>
        <c:crossBetween val="between"/>
      </c:valAx>
      <c:catAx>
        <c:axId val="287809200"/>
        <c:scaling>
          <c:orientation val="minMax"/>
        </c:scaling>
        <c:delete val="1"/>
        <c:axPos val="b"/>
        <c:numFmt formatCode="General" sourceLinked="1"/>
        <c:majorTickMark val="out"/>
        <c:minorTickMark val="none"/>
        <c:tickLblPos val="nextTo"/>
        <c:crossAx val="287811280"/>
        <c:crosses val="autoZero"/>
        <c:auto val="1"/>
        <c:lblAlgn val="ctr"/>
        <c:lblOffset val="100"/>
        <c:noMultiLvlLbl val="0"/>
      </c:catAx>
      <c:spPr>
        <a:noFill/>
        <a:ln>
          <a:noFill/>
        </a:ln>
        <a:effectLst/>
      </c:spPr>
    </c:plotArea>
    <c:legend>
      <c:legendPos val="t"/>
      <c:overlay val="0"/>
      <c:spPr>
        <a:noFill/>
        <a:ln>
          <a:noFill/>
        </a:ln>
        <a:effectLst/>
      </c:spPr>
      <c:txPr>
        <a:bodyPr rot="0" spcFirstLastPara="1" vertOverflow="ellipsis" vert="horz" wrap="square" anchor="ctr" anchorCtr="1"/>
        <a:lstStyle/>
        <a:p>
          <a:pPr>
            <a:defRPr sz="6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1.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0.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9.xml"/><Relationship Id="rId5" Type="http://schemas.openxmlformats.org/officeDocument/2006/relationships/chart" Target="../charts/chart5.xml"/><Relationship Id="rId10" Type="http://schemas.openxmlformats.org/officeDocument/2006/relationships/image" Target="../media/image2.svg"/><Relationship Id="rId4" Type="http://schemas.openxmlformats.org/officeDocument/2006/relationships/chart" Target="../charts/chart4.xml"/><Relationship Id="rId9" Type="http://schemas.openxmlformats.org/officeDocument/2006/relationships/image" Target="../media/image1.png"/><Relationship Id="rId14"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5</xdr:col>
      <xdr:colOff>706900</xdr:colOff>
      <xdr:row>0</xdr:row>
      <xdr:rowOff>0</xdr:rowOff>
    </xdr:from>
    <xdr:to>
      <xdr:col>6</xdr:col>
      <xdr:colOff>13570</xdr:colOff>
      <xdr:row>125</xdr:row>
      <xdr:rowOff>99680</xdr:rowOff>
    </xdr:to>
    <xdr:cxnSp macro="">
      <xdr:nvCxnSpPr>
        <xdr:cNvPr id="15" name="Straight Connector 14">
          <a:extLst>
            <a:ext uri="{FF2B5EF4-FFF2-40B4-BE49-F238E27FC236}">
              <a16:creationId xmlns:a16="http://schemas.microsoft.com/office/drawing/2014/main" id="{78DC9BC3-9FFB-428F-9168-302C88673390}"/>
            </a:ext>
          </a:extLst>
        </xdr:cNvPr>
        <xdr:cNvCxnSpPr/>
      </xdr:nvCxnSpPr>
      <xdr:spPr>
        <a:xfrm flipH="1">
          <a:off x="5564650" y="0"/>
          <a:ext cx="44858" cy="22423899"/>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twoCellAnchor>
    <xdr:from>
      <xdr:col>12</xdr:col>
      <xdr:colOff>819151</xdr:colOff>
      <xdr:row>0</xdr:row>
      <xdr:rowOff>0</xdr:rowOff>
    </xdr:from>
    <xdr:to>
      <xdr:col>13</xdr:col>
      <xdr:colOff>9528</xdr:colOff>
      <xdr:row>125</xdr:row>
      <xdr:rowOff>107156</xdr:rowOff>
    </xdr:to>
    <xdr:cxnSp macro="">
      <xdr:nvCxnSpPr>
        <xdr:cNvPr id="18" name="Straight Connector 17">
          <a:extLst>
            <a:ext uri="{FF2B5EF4-FFF2-40B4-BE49-F238E27FC236}">
              <a16:creationId xmlns:a16="http://schemas.microsoft.com/office/drawing/2014/main" id="{20C0E37F-4196-4351-AF16-4E94D7B96228}"/>
            </a:ext>
          </a:extLst>
        </xdr:cNvPr>
        <xdr:cNvCxnSpPr/>
      </xdr:nvCxnSpPr>
      <xdr:spPr>
        <a:xfrm flipH="1">
          <a:off x="11737182" y="0"/>
          <a:ext cx="47627" cy="22431375"/>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50678</xdr:colOff>
      <xdr:row>1</xdr:row>
      <xdr:rowOff>92381</xdr:rowOff>
    </xdr:from>
    <xdr:to>
      <xdr:col>22</xdr:col>
      <xdr:colOff>181325</xdr:colOff>
      <xdr:row>94</xdr:row>
      <xdr:rowOff>120588</xdr:rowOff>
    </xdr:to>
    <xdr:grpSp>
      <xdr:nvGrpSpPr>
        <xdr:cNvPr id="5" name="Group 4">
          <a:extLst>
            <a:ext uri="{FF2B5EF4-FFF2-40B4-BE49-F238E27FC236}">
              <a16:creationId xmlns:a16="http://schemas.microsoft.com/office/drawing/2014/main" id="{1AE7AEF8-0B66-43E6-88A3-532058F5D7E2}"/>
            </a:ext>
          </a:extLst>
        </xdr:cNvPr>
        <xdr:cNvGrpSpPr/>
      </xdr:nvGrpSpPr>
      <xdr:grpSpPr>
        <a:xfrm>
          <a:off x="341441" y="272855"/>
          <a:ext cx="17375910" cy="16812259"/>
          <a:chOff x="341441" y="272855"/>
          <a:chExt cx="17375910" cy="16812259"/>
        </a:xfrm>
      </xdr:grpSpPr>
      <xdr:grpSp>
        <xdr:nvGrpSpPr>
          <xdr:cNvPr id="231" name="Group 230">
            <a:extLst>
              <a:ext uri="{FF2B5EF4-FFF2-40B4-BE49-F238E27FC236}">
                <a16:creationId xmlns:a16="http://schemas.microsoft.com/office/drawing/2014/main" id="{28BDDD61-BCCF-4991-A96B-42331AF38AD5}"/>
              </a:ext>
            </a:extLst>
          </xdr:cNvPr>
          <xdr:cNvGrpSpPr/>
        </xdr:nvGrpSpPr>
        <xdr:grpSpPr>
          <a:xfrm>
            <a:off x="341441" y="272855"/>
            <a:ext cx="17375910" cy="16812259"/>
            <a:chOff x="1" y="167639"/>
            <a:chExt cx="17371389" cy="16651098"/>
          </a:xfrm>
        </xdr:grpSpPr>
        <xdr:grpSp>
          <xdr:nvGrpSpPr>
            <xdr:cNvPr id="18" name="Group 17">
              <a:extLst>
                <a:ext uri="{FF2B5EF4-FFF2-40B4-BE49-F238E27FC236}">
                  <a16:creationId xmlns:a16="http://schemas.microsoft.com/office/drawing/2014/main" id="{B77F4B0A-D530-47F6-87AA-3292C4932182}"/>
                </a:ext>
              </a:extLst>
            </xdr:cNvPr>
            <xdr:cNvGrpSpPr/>
          </xdr:nvGrpSpPr>
          <xdr:grpSpPr>
            <a:xfrm>
              <a:off x="291631" y="736253"/>
              <a:ext cx="1409888" cy="658142"/>
              <a:chOff x="2270760" y="220980"/>
              <a:chExt cx="1805940" cy="891540"/>
            </a:xfrm>
            <a:solidFill>
              <a:schemeClr val="bg1">
                <a:lumMod val="95000"/>
              </a:schemeClr>
            </a:solidFill>
          </xdr:grpSpPr>
          <xdr:sp macro="" textlink="">
            <xdr:nvSpPr>
              <xdr:cNvPr id="10" name="Rectangle: Rounded Corners 9">
                <a:extLst>
                  <a:ext uri="{FF2B5EF4-FFF2-40B4-BE49-F238E27FC236}">
                    <a16:creationId xmlns:a16="http://schemas.microsoft.com/office/drawing/2014/main" id="{30160A0F-D427-4B27-9ECF-44A2D14A615D}"/>
                  </a:ext>
                </a:extLst>
              </xdr:cNvPr>
              <xdr:cNvSpPr/>
            </xdr:nvSpPr>
            <xdr:spPr>
              <a:xfrm>
                <a:off x="2270760" y="220980"/>
                <a:ext cx="1805940" cy="891540"/>
              </a:xfrm>
              <a:prstGeom prst="roundRect">
                <a:avLst>
                  <a:gd name="adj" fmla="val 28205"/>
                </a:avLst>
              </a:prstGeom>
              <a:grp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Tables!A4">
            <xdr:nvSpPr>
              <xdr:cNvPr id="11" name="TextBox 10">
                <a:extLst>
                  <a:ext uri="{FF2B5EF4-FFF2-40B4-BE49-F238E27FC236}">
                    <a16:creationId xmlns:a16="http://schemas.microsoft.com/office/drawing/2014/main" id="{BE6B43DE-4DA0-464C-961B-91CC97CDBA7F}"/>
                  </a:ext>
                </a:extLst>
              </xdr:cNvPr>
              <xdr:cNvSpPr txBox="1"/>
            </xdr:nvSpPr>
            <xdr:spPr>
              <a:xfrm>
                <a:off x="2415540" y="510540"/>
                <a:ext cx="1524000" cy="44958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C3E8C758-FFB1-4153-9934-A3D0F2DB2300}" type="TxLink">
                  <a:rPr lang="en-US" sz="1400" b="1" i="0" u="none" strike="noStrike">
                    <a:solidFill>
                      <a:sysClr val="windowText" lastClr="000000"/>
                    </a:solidFill>
                    <a:latin typeface="Calibri"/>
                    <a:ea typeface="Calibri"/>
                    <a:cs typeface="Calibri"/>
                  </a:rPr>
                  <a:pPr algn="ctr"/>
                  <a:t> 437,771 </a:t>
                </a:fld>
                <a:endParaRPr lang="en-US" sz="1400" b="1">
                  <a:solidFill>
                    <a:sysClr val="windowText" lastClr="000000"/>
                  </a:solidFill>
                </a:endParaRPr>
              </a:p>
            </xdr:txBody>
          </xdr:sp>
          <xdr:sp macro="" textlink="">
            <xdr:nvSpPr>
              <xdr:cNvPr id="12" name="TextBox 11">
                <a:extLst>
                  <a:ext uri="{FF2B5EF4-FFF2-40B4-BE49-F238E27FC236}">
                    <a16:creationId xmlns:a16="http://schemas.microsoft.com/office/drawing/2014/main" id="{FF21D1B4-15F8-456A-91DA-A37C07B4561C}"/>
                  </a:ext>
                </a:extLst>
              </xdr:cNvPr>
              <xdr:cNvSpPr txBox="1"/>
            </xdr:nvSpPr>
            <xdr:spPr>
              <a:xfrm>
                <a:off x="2453640" y="266700"/>
                <a:ext cx="1424940" cy="28194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000" b="1" i="0" u="none" strike="noStrike">
                    <a:solidFill>
                      <a:schemeClr val="accent2"/>
                    </a:solidFill>
                    <a:latin typeface="Calibri"/>
                    <a:ea typeface="Calibri"/>
                    <a:cs typeface="Calibri"/>
                  </a:rPr>
                  <a:t>Total Revenue</a:t>
                </a:r>
              </a:p>
            </xdr:txBody>
          </xdr:sp>
        </xdr:grpSp>
        <xdr:grpSp>
          <xdr:nvGrpSpPr>
            <xdr:cNvPr id="36" name="Group 35">
              <a:extLst>
                <a:ext uri="{FF2B5EF4-FFF2-40B4-BE49-F238E27FC236}">
                  <a16:creationId xmlns:a16="http://schemas.microsoft.com/office/drawing/2014/main" id="{9A7B025F-7C5C-4385-B73E-0E4C48DAF907}"/>
                </a:ext>
              </a:extLst>
            </xdr:cNvPr>
            <xdr:cNvGrpSpPr/>
          </xdr:nvGrpSpPr>
          <xdr:grpSpPr>
            <a:xfrm>
              <a:off x="1797531" y="728633"/>
              <a:ext cx="1261815" cy="673382"/>
              <a:chOff x="2226945" y="1282065"/>
              <a:chExt cx="1805940" cy="883920"/>
            </a:xfrm>
          </xdr:grpSpPr>
          <xdr:sp macro="" textlink="">
            <xdr:nvSpPr>
              <xdr:cNvPr id="20" name="Rectangle: Rounded Corners 19">
                <a:extLst>
                  <a:ext uri="{FF2B5EF4-FFF2-40B4-BE49-F238E27FC236}">
                    <a16:creationId xmlns:a16="http://schemas.microsoft.com/office/drawing/2014/main" id="{65B2DB16-D209-407A-BC2B-01681F9E01F7}"/>
                  </a:ext>
                </a:extLst>
              </xdr:cNvPr>
              <xdr:cNvSpPr/>
            </xdr:nvSpPr>
            <xdr:spPr>
              <a:xfrm>
                <a:off x="2226945" y="1282065"/>
                <a:ext cx="1805940" cy="883920"/>
              </a:xfrm>
              <a:prstGeom prst="roundRect">
                <a:avLst>
                  <a:gd name="adj" fmla="val 28205"/>
                </a:avLst>
              </a:prstGeom>
              <a:solidFill>
                <a:schemeClr val="bg1">
                  <a:lumMod val="95000"/>
                </a:schemeClr>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Tables!H4">
            <xdr:nvSpPr>
              <xdr:cNvPr id="21" name="TextBox 20">
                <a:extLst>
                  <a:ext uri="{FF2B5EF4-FFF2-40B4-BE49-F238E27FC236}">
                    <a16:creationId xmlns:a16="http://schemas.microsoft.com/office/drawing/2014/main" id="{923776F5-BE89-41A0-BBBD-1C8D4B4B8497}"/>
                  </a:ext>
                </a:extLst>
              </xdr:cNvPr>
              <xdr:cNvSpPr txBox="1"/>
            </xdr:nvSpPr>
            <xdr:spPr>
              <a:xfrm>
                <a:off x="2371725" y="1569720"/>
                <a:ext cx="1524000" cy="4438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F97B7793-06B6-43A9-98D0-5729577379F2}" type="TxLink">
                  <a:rPr lang="en-US" sz="1400" b="1" i="0" u="none" strike="noStrike">
                    <a:solidFill>
                      <a:srgbClr val="000000"/>
                    </a:solidFill>
                    <a:latin typeface="Calibri"/>
                    <a:ea typeface="Calibri"/>
                    <a:cs typeface="Calibri"/>
                  </a:rPr>
                  <a:pPr algn="ctr"/>
                  <a:t> 36,963 </a:t>
                </a:fld>
                <a:endParaRPr lang="en-US" sz="1400" b="1">
                  <a:solidFill>
                    <a:sysClr val="windowText" lastClr="000000"/>
                  </a:solidFill>
                </a:endParaRPr>
              </a:p>
            </xdr:txBody>
          </xdr:sp>
          <xdr:sp macro="" textlink="">
            <xdr:nvSpPr>
              <xdr:cNvPr id="22" name="TextBox 21">
                <a:extLst>
                  <a:ext uri="{FF2B5EF4-FFF2-40B4-BE49-F238E27FC236}">
                    <a16:creationId xmlns:a16="http://schemas.microsoft.com/office/drawing/2014/main" id="{EBC26786-D360-47FF-BDE0-1BA6E02C0CCF}"/>
                  </a:ext>
                </a:extLst>
              </xdr:cNvPr>
              <xdr:cNvSpPr txBox="1"/>
            </xdr:nvSpPr>
            <xdr:spPr>
              <a:xfrm>
                <a:off x="2409825" y="1327785"/>
                <a:ext cx="1424940" cy="2800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000" b="1" i="0" u="none" strike="noStrike">
                    <a:solidFill>
                      <a:schemeClr val="accent2"/>
                    </a:solidFill>
                    <a:latin typeface="Calibri"/>
                    <a:ea typeface="Calibri"/>
                    <a:cs typeface="Calibri"/>
                  </a:rPr>
                  <a:t>Profit</a:t>
                </a:r>
              </a:p>
            </xdr:txBody>
          </xdr:sp>
        </xdr:grpSp>
        <xdr:grpSp>
          <xdr:nvGrpSpPr>
            <xdr:cNvPr id="42" name="Group 41">
              <a:extLst>
                <a:ext uri="{FF2B5EF4-FFF2-40B4-BE49-F238E27FC236}">
                  <a16:creationId xmlns:a16="http://schemas.microsoft.com/office/drawing/2014/main" id="{C28DBF99-5B14-45F7-817C-84F9377EF408}"/>
                </a:ext>
              </a:extLst>
            </xdr:cNvPr>
            <xdr:cNvGrpSpPr/>
          </xdr:nvGrpSpPr>
          <xdr:grpSpPr>
            <a:xfrm>
              <a:off x="291631" y="167639"/>
              <a:ext cx="16097013" cy="505742"/>
              <a:chOff x="350520" y="91440"/>
              <a:chExt cx="11049000" cy="518160"/>
            </a:xfrm>
          </xdr:grpSpPr>
          <xdr:sp macro="" textlink="">
            <xdr:nvSpPr>
              <xdr:cNvPr id="24" name="Rectangle: Rounded Corners 23">
                <a:extLst>
                  <a:ext uri="{FF2B5EF4-FFF2-40B4-BE49-F238E27FC236}">
                    <a16:creationId xmlns:a16="http://schemas.microsoft.com/office/drawing/2014/main" id="{E0DC9715-9016-42D1-B877-AA65D8A2A73F}"/>
                  </a:ext>
                </a:extLst>
              </xdr:cNvPr>
              <xdr:cNvSpPr/>
            </xdr:nvSpPr>
            <xdr:spPr>
              <a:xfrm>
                <a:off x="350520" y="91440"/>
                <a:ext cx="11049000" cy="518160"/>
              </a:xfrm>
              <a:prstGeom prst="roundRect">
                <a:avLst>
                  <a:gd name="adj" fmla="val 50000"/>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5" name="TextBox 24">
                <a:extLst>
                  <a:ext uri="{FF2B5EF4-FFF2-40B4-BE49-F238E27FC236}">
                    <a16:creationId xmlns:a16="http://schemas.microsoft.com/office/drawing/2014/main" id="{F2AEE264-A85B-4DE9-AA59-D9176F253B3B}"/>
                  </a:ext>
                </a:extLst>
              </xdr:cNvPr>
              <xdr:cNvSpPr txBox="1"/>
            </xdr:nvSpPr>
            <xdr:spPr>
              <a:xfrm>
                <a:off x="1143000" y="144780"/>
                <a:ext cx="9372600" cy="39624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000"/>
                  <a:t>Overall Dashboard</a:t>
                </a:r>
              </a:p>
            </xdr:txBody>
          </xdr:sp>
        </xdr:grpSp>
        <xdr:grpSp>
          <xdr:nvGrpSpPr>
            <xdr:cNvPr id="37" name="Group 36">
              <a:extLst>
                <a:ext uri="{FF2B5EF4-FFF2-40B4-BE49-F238E27FC236}">
                  <a16:creationId xmlns:a16="http://schemas.microsoft.com/office/drawing/2014/main" id="{1DBE879C-939E-482E-8686-10C198566397}"/>
                </a:ext>
              </a:extLst>
            </xdr:cNvPr>
            <xdr:cNvGrpSpPr/>
          </xdr:nvGrpSpPr>
          <xdr:grpSpPr>
            <a:xfrm>
              <a:off x="3155358" y="736253"/>
              <a:ext cx="1541122" cy="658142"/>
              <a:chOff x="4307205" y="1289685"/>
              <a:chExt cx="1805940" cy="882015"/>
            </a:xfrm>
          </xdr:grpSpPr>
          <xdr:sp macro="" textlink="">
            <xdr:nvSpPr>
              <xdr:cNvPr id="23" name="Rectangle: Rounded Corners 22">
                <a:extLst>
                  <a:ext uri="{FF2B5EF4-FFF2-40B4-BE49-F238E27FC236}">
                    <a16:creationId xmlns:a16="http://schemas.microsoft.com/office/drawing/2014/main" id="{6D1A4FA0-4743-4EDC-A57B-3A469DE054A7}"/>
                  </a:ext>
                </a:extLst>
              </xdr:cNvPr>
              <xdr:cNvSpPr/>
            </xdr:nvSpPr>
            <xdr:spPr>
              <a:xfrm>
                <a:off x="4307205" y="1289685"/>
                <a:ext cx="1805940" cy="882015"/>
              </a:xfrm>
              <a:prstGeom prst="roundRect">
                <a:avLst>
                  <a:gd name="adj" fmla="val 28205"/>
                </a:avLst>
              </a:prstGeom>
              <a:solidFill>
                <a:schemeClr val="bg1">
                  <a:lumMod val="95000"/>
                </a:schemeClr>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Tables!E4">
            <xdr:nvSpPr>
              <xdr:cNvPr id="26" name="TextBox 25">
                <a:extLst>
                  <a:ext uri="{FF2B5EF4-FFF2-40B4-BE49-F238E27FC236}">
                    <a16:creationId xmlns:a16="http://schemas.microsoft.com/office/drawing/2014/main" id="{FBCC9952-B70E-4FC9-A35B-F8B780BF3ED4}"/>
                  </a:ext>
                </a:extLst>
              </xdr:cNvPr>
              <xdr:cNvSpPr txBox="1"/>
            </xdr:nvSpPr>
            <xdr:spPr>
              <a:xfrm>
                <a:off x="4383405" y="1577340"/>
                <a:ext cx="1524000" cy="4438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399D8E22-CB28-4FA8-982F-9A332701F86E}" type="TxLink">
                  <a:rPr lang="en-US" sz="1400" b="1" i="0" u="none" strike="noStrike">
                    <a:solidFill>
                      <a:srgbClr val="000000"/>
                    </a:solidFill>
                    <a:latin typeface="Calibri"/>
                    <a:ea typeface="Calibri"/>
                    <a:cs typeface="Calibri"/>
                  </a:rPr>
                  <a:pPr algn="ctr"/>
                  <a:t> 5,615 </a:t>
                </a:fld>
                <a:endParaRPr lang="en-US" sz="1400" b="1">
                  <a:solidFill>
                    <a:sysClr val="windowText" lastClr="000000"/>
                  </a:solidFill>
                </a:endParaRPr>
              </a:p>
            </xdr:txBody>
          </xdr:sp>
          <xdr:sp macro="" textlink="">
            <xdr:nvSpPr>
              <xdr:cNvPr id="27" name="TextBox 26">
                <a:extLst>
                  <a:ext uri="{FF2B5EF4-FFF2-40B4-BE49-F238E27FC236}">
                    <a16:creationId xmlns:a16="http://schemas.microsoft.com/office/drawing/2014/main" id="{84B4C655-DC50-442B-A2E7-DE489B397983}"/>
                  </a:ext>
                </a:extLst>
              </xdr:cNvPr>
              <xdr:cNvSpPr txBox="1"/>
            </xdr:nvSpPr>
            <xdr:spPr>
              <a:xfrm>
                <a:off x="4474845" y="1304925"/>
                <a:ext cx="1424940" cy="2800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000" b="1" i="0" u="none" strike="noStrike">
                    <a:solidFill>
                      <a:schemeClr val="accent2"/>
                    </a:solidFill>
                    <a:latin typeface="Calibri"/>
                    <a:ea typeface="Calibri"/>
                    <a:cs typeface="Calibri"/>
                  </a:rPr>
                  <a:t>Total Quantities</a:t>
                </a:r>
              </a:p>
            </xdr:txBody>
          </xdr:sp>
        </xdr:grpSp>
        <xdr:grpSp>
          <xdr:nvGrpSpPr>
            <xdr:cNvPr id="38" name="Group 37">
              <a:extLst>
                <a:ext uri="{FF2B5EF4-FFF2-40B4-BE49-F238E27FC236}">
                  <a16:creationId xmlns:a16="http://schemas.microsoft.com/office/drawing/2014/main" id="{7D6361E4-3650-4B6A-B964-398744A41BF4}"/>
                </a:ext>
              </a:extLst>
            </xdr:cNvPr>
            <xdr:cNvGrpSpPr/>
          </xdr:nvGrpSpPr>
          <xdr:grpSpPr>
            <a:xfrm>
              <a:off x="4802471" y="743874"/>
              <a:ext cx="1196947" cy="642902"/>
              <a:chOff x="6395085" y="1297305"/>
              <a:chExt cx="1805940" cy="882015"/>
            </a:xfrm>
          </xdr:grpSpPr>
          <xdr:sp macro="" textlink="">
            <xdr:nvSpPr>
              <xdr:cNvPr id="28" name="Rectangle: Rounded Corners 27">
                <a:extLst>
                  <a:ext uri="{FF2B5EF4-FFF2-40B4-BE49-F238E27FC236}">
                    <a16:creationId xmlns:a16="http://schemas.microsoft.com/office/drawing/2014/main" id="{C6D7C44E-0D54-48D0-8A74-A1F9BA6C38EE}"/>
                  </a:ext>
                </a:extLst>
              </xdr:cNvPr>
              <xdr:cNvSpPr/>
            </xdr:nvSpPr>
            <xdr:spPr>
              <a:xfrm>
                <a:off x="6395085" y="1297305"/>
                <a:ext cx="1805940" cy="882015"/>
              </a:xfrm>
              <a:prstGeom prst="roundRect">
                <a:avLst>
                  <a:gd name="adj" fmla="val 28205"/>
                </a:avLst>
              </a:prstGeom>
              <a:solidFill>
                <a:schemeClr val="bg1">
                  <a:lumMod val="95000"/>
                </a:schemeClr>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9" name="TextBox 28">
                <a:extLst>
                  <a:ext uri="{FF2B5EF4-FFF2-40B4-BE49-F238E27FC236}">
                    <a16:creationId xmlns:a16="http://schemas.microsoft.com/office/drawing/2014/main" id="{039B1761-6103-4473-AEB0-78A4A4FB77A6}"/>
                  </a:ext>
                </a:extLst>
              </xdr:cNvPr>
              <xdr:cNvSpPr txBox="1"/>
            </xdr:nvSpPr>
            <xdr:spPr>
              <a:xfrm>
                <a:off x="6585585" y="1327785"/>
                <a:ext cx="1424940" cy="2800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000" b="1" i="0" u="none" strike="noStrike">
                    <a:solidFill>
                      <a:schemeClr val="accent2"/>
                    </a:solidFill>
                    <a:latin typeface="Calibri"/>
                    <a:ea typeface="Calibri"/>
                    <a:cs typeface="Calibri"/>
                  </a:rPr>
                  <a:t>Total Orders</a:t>
                </a:r>
              </a:p>
            </xdr:txBody>
          </xdr:sp>
          <xdr:sp macro="" textlink="Tables!C4">
            <xdr:nvSpPr>
              <xdr:cNvPr id="30" name="TextBox 29">
                <a:extLst>
                  <a:ext uri="{FF2B5EF4-FFF2-40B4-BE49-F238E27FC236}">
                    <a16:creationId xmlns:a16="http://schemas.microsoft.com/office/drawing/2014/main" id="{C3E6A5EB-9FED-483A-BCD4-17BB9217789D}"/>
                  </a:ext>
                </a:extLst>
              </xdr:cNvPr>
              <xdr:cNvSpPr txBox="1"/>
            </xdr:nvSpPr>
            <xdr:spPr>
              <a:xfrm>
                <a:off x="6463665" y="1554480"/>
                <a:ext cx="1524000" cy="4438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21C64D50-9FE9-4B30-9A6D-54E1C4CA57ED}" type="TxLink">
                  <a:rPr lang="en-US" sz="1400" b="1" i="0" u="none" strike="noStrike">
                    <a:solidFill>
                      <a:srgbClr val="000000"/>
                    </a:solidFill>
                    <a:latin typeface="Calibri"/>
                    <a:ea typeface="Calibri"/>
                    <a:cs typeface="Calibri"/>
                  </a:rPr>
                  <a:pPr algn="ctr"/>
                  <a:t> 1,500 </a:t>
                </a:fld>
                <a:endParaRPr lang="en-US" sz="1400" b="1">
                  <a:solidFill>
                    <a:sysClr val="windowText" lastClr="000000"/>
                  </a:solidFill>
                </a:endParaRPr>
              </a:p>
            </xdr:txBody>
          </xdr:sp>
        </xdr:grpSp>
        <xdr:grpSp>
          <xdr:nvGrpSpPr>
            <xdr:cNvPr id="62" name="Group 61">
              <a:extLst>
                <a:ext uri="{FF2B5EF4-FFF2-40B4-BE49-F238E27FC236}">
                  <a16:creationId xmlns:a16="http://schemas.microsoft.com/office/drawing/2014/main" id="{30B00044-C964-41B1-9429-26F21DE9DA85}"/>
                </a:ext>
              </a:extLst>
            </xdr:cNvPr>
            <xdr:cNvGrpSpPr/>
          </xdr:nvGrpSpPr>
          <xdr:grpSpPr>
            <a:xfrm>
              <a:off x="6129424" y="746839"/>
              <a:ext cx="1600642" cy="642902"/>
              <a:chOff x="6395085" y="1297305"/>
              <a:chExt cx="1805940" cy="882015"/>
            </a:xfrm>
          </xdr:grpSpPr>
          <xdr:sp macro="" textlink="">
            <xdr:nvSpPr>
              <xdr:cNvPr id="63" name="Rectangle: Rounded Corners 62">
                <a:extLst>
                  <a:ext uri="{FF2B5EF4-FFF2-40B4-BE49-F238E27FC236}">
                    <a16:creationId xmlns:a16="http://schemas.microsoft.com/office/drawing/2014/main" id="{7F48D1B7-CCFE-4BBF-9F42-F18D1C2F80F2}"/>
                  </a:ext>
                </a:extLst>
              </xdr:cNvPr>
              <xdr:cNvSpPr/>
            </xdr:nvSpPr>
            <xdr:spPr>
              <a:xfrm>
                <a:off x="6395085" y="1297305"/>
                <a:ext cx="1805940" cy="882015"/>
              </a:xfrm>
              <a:prstGeom prst="roundRect">
                <a:avLst>
                  <a:gd name="adj" fmla="val 28205"/>
                </a:avLst>
              </a:prstGeom>
              <a:solidFill>
                <a:schemeClr val="bg1">
                  <a:lumMod val="95000"/>
                </a:schemeClr>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64" name="TextBox 63">
                <a:extLst>
                  <a:ext uri="{FF2B5EF4-FFF2-40B4-BE49-F238E27FC236}">
                    <a16:creationId xmlns:a16="http://schemas.microsoft.com/office/drawing/2014/main" id="{6B211685-545B-4C27-82E1-A5FF5E3FB1B0}"/>
                  </a:ext>
                </a:extLst>
              </xdr:cNvPr>
              <xdr:cNvSpPr txBox="1"/>
            </xdr:nvSpPr>
            <xdr:spPr>
              <a:xfrm>
                <a:off x="6585585" y="1327785"/>
                <a:ext cx="1424940" cy="2800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i="0" u="none" strike="noStrike">
                    <a:solidFill>
                      <a:schemeClr val="accent2"/>
                    </a:solidFill>
                    <a:latin typeface="Calibri"/>
                    <a:ea typeface="Calibri"/>
                    <a:cs typeface="Calibri"/>
                  </a:rPr>
                  <a:t>Avg Qty Per</a:t>
                </a:r>
                <a:r>
                  <a:rPr lang="en-US" sz="1100" b="1" i="0" u="none" strike="noStrike" baseline="0">
                    <a:solidFill>
                      <a:schemeClr val="accent2"/>
                    </a:solidFill>
                    <a:latin typeface="Calibri"/>
                    <a:ea typeface="Calibri"/>
                    <a:cs typeface="Calibri"/>
                  </a:rPr>
                  <a:t> Order</a:t>
                </a:r>
                <a:endParaRPr lang="en-US" sz="1100" b="1" i="0" u="none" strike="noStrike">
                  <a:solidFill>
                    <a:schemeClr val="accent2"/>
                  </a:solidFill>
                  <a:latin typeface="Calibri"/>
                  <a:ea typeface="Calibri"/>
                  <a:cs typeface="Calibri"/>
                </a:endParaRPr>
              </a:p>
            </xdr:txBody>
          </xdr:sp>
          <xdr:sp macro="" textlink="Tables!J15">
            <xdr:nvSpPr>
              <xdr:cNvPr id="65" name="TextBox 64">
                <a:extLst>
                  <a:ext uri="{FF2B5EF4-FFF2-40B4-BE49-F238E27FC236}">
                    <a16:creationId xmlns:a16="http://schemas.microsoft.com/office/drawing/2014/main" id="{77220A04-1491-42FA-A2E9-E3A15AB0BCC2}"/>
                  </a:ext>
                </a:extLst>
              </xdr:cNvPr>
              <xdr:cNvSpPr txBox="1"/>
            </xdr:nvSpPr>
            <xdr:spPr>
              <a:xfrm>
                <a:off x="6463665" y="1554480"/>
                <a:ext cx="1524000" cy="4438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B6AA432B-5812-4736-8A52-9F009081AC71}" type="TxLink">
                  <a:rPr lang="en-US" sz="1400" b="1" i="0" u="none" strike="noStrike">
                    <a:solidFill>
                      <a:srgbClr val="000000"/>
                    </a:solidFill>
                    <a:latin typeface="Calibri"/>
                    <a:ea typeface="Calibri"/>
                    <a:cs typeface="Calibri"/>
                  </a:rPr>
                  <a:pPr algn="ctr"/>
                  <a:t>3.74</a:t>
                </a:fld>
                <a:endParaRPr lang="en-US" sz="1800" b="1">
                  <a:solidFill>
                    <a:sysClr val="windowText" lastClr="000000"/>
                  </a:solidFill>
                </a:endParaRPr>
              </a:p>
            </xdr:txBody>
          </xdr:sp>
        </xdr:grpSp>
        <xdr:grpSp>
          <xdr:nvGrpSpPr>
            <xdr:cNvPr id="82" name="Group 81">
              <a:extLst>
                <a:ext uri="{FF2B5EF4-FFF2-40B4-BE49-F238E27FC236}">
                  <a16:creationId xmlns:a16="http://schemas.microsoft.com/office/drawing/2014/main" id="{E269C18C-3603-4822-B8D3-EA4AE365578D}"/>
                </a:ext>
              </a:extLst>
            </xdr:cNvPr>
            <xdr:cNvGrpSpPr/>
          </xdr:nvGrpSpPr>
          <xdr:grpSpPr>
            <a:xfrm>
              <a:off x="7808521" y="744995"/>
              <a:ext cx="2233565" cy="640660"/>
              <a:chOff x="6027420" y="762000"/>
              <a:chExt cx="2461260" cy="716280"/>
            </a:xfrm>
          </xdr:grpSpPr>
          <xdr:grpSp>
            <xdr:nvGrpSpPr>
              <xdr:cNvPr id="76" name="Group 75">
                <a:extLst>
                  <a:ext uri="{FF2B5EF4-FFF2-40B4-BE49-F238E27FC236}">
                    <a16:creationId xmlns:a16="http://schemas.microsoft.com/office/drawing/2014/main" id="{5FB2AD88-0413-4FB3-902B-9F9332828129}"/>
                  </a:ext>
                </a:extLst>
              </xdr:cNvPr>
              <xdr:cNvGrpSpPr/>
            </xdr:nvGrpSpPr>
            <xdr:grpSpPr>
              <a:xfrm>
                <a:off x="6027420" y="762000"/>
                <a:ext cx="2461260" cy="716280"/>
                <a:chOff x="6027420" y="762000"/>
                <a:chExt cx="2461260" cy="716280"/>
              </a:xfrm>
            </xdr:grpSpPr>
            <xdr:sp macro="" textlink="">
              <xdr:nvSpPr>
                <xdr:cNvPr id="59" name="Rectangle: Rounded Corners 58">
                  <a:extLst>
                    <a:ext uri="{FF2B5EF4-FFF2-40B4-BE49-F238E27FC236}">
                      <a16:creationId xmlns:a16="http://schemas.microsoft.com/office/drawing/2014/main" id="{7B37C54D-FE27-4F0F-80ED-B16168A60B92}"/>
                    </a:ext>
                  </a:extLst>
                </xdr:cNvPr>
                <xdr:cNvSpPr/>
              </xdr:nvSpPr>
              <xdr:spPr>
                <a:xfrm>
                  <a:off x="6027420" y="762000"/>
                  <a:ext cx="2461260" cy="716280"/>
                </a:xfrm>
                <a:prstGeom prst="roundRect">
                  <a:avLst>
                    <a:gd name="adj" fmla="val 28205"/>
                  </a:avLst>
                </a:prstGeom>
                <a:solidFill>
                  <a:schemeClr val="bg1">
                    <a:lumMod val="95000"/>
                  </a:schemeClr>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60" name="TextBox 59">
                  <a:extLst>
                    <a:ext uri="{FF2B5EF4-FFF2-40B4-BE49-F238E27FC236}">
                      <a16:creationId xmlns:a16="http://schemas.microsoft.com/office/drawing/2014/main" id="{BD731465-04E0-4F65-B40C-008A4FF2EA34}"/>
                    </a:ext>
                  </a:extLst>
                </xdr:cNvPr>
                <xdr:cNvSpPr txBox="1"/>
              </xdr:nvSpPr>
              <xdr:spPr>
                <a:xfrm>
                  <a:off x="6287047" y="786753"/>
                  <a:ext cx="1942007" cy="2274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000" b="1" i="0" u="none" strike="noStrike">
                      <a:solidFill>
                        <a:schemeClr val="accent2"/>
                      </a:solidFill>
                      <a:latin typeface="Calibri"/>
                      <a:ea typeface="Calibri"/>
                      <a:cs typeface="Calibri"/>
                    </a:rPr>
                    <a:t>Top Performing sub-category</a:t>
                  </a:r>
                </a:p>
              </xdr:txBody>
            </xdr:sp>
            <xdr:grpSp>
              <xdr:nvGrpSpPr>
                <xdr:cNvPr id="71" name="Group 70">
                  <a:extLst>
                    <a:ext uri="{FF2B5EF4-FFF2-40B4-BE49-F238E27FC236}">
                      <a16:creationId xmlns:a16="http://schemas.microsoft.com/office/drawing/2014/main" id="{D2525DB5-070A-4409-BBB6-16C1CBF90A12}"/>
                    </a:ext>
                  </a:extLst>
                </xdr:cNvPr>
                <xdr:cNvGrpSpPr/>
              </xdr:nvGrpSpPr>
              <xdr:grpSpPr>
                <a:xfrm>
                  <a:off x="6268635" y="989027"/>
                  <a:ext cx="1619437" cy="362316"/>
                  <a:chOff x="6268635" y="989027"/>
                  <a:chExt cx="1619437" cy="362316"/>
                </a:xfrm>
              </xdr:grpSpPr>
              <xdr:sp macro="" textlink="Tables!A16">
                <xdr:nvSpPr>
                  <xdr:cNvPr id="61" name="TextBox 60">
                    <a:extLst>
                      <a:ext uri="{FF2B5EF4-FFF2-40B4-BE49-F238E27FC236}">
                        <a16:creationId xmlns:a16="http://schemas.microsoft.com/office/drawing/2014/main" id="{06BF054B-2160-4273-B632-A0FDDC037F45}"/>
                      </a:ext>
                    </a:extLst>
                  </xdr:cNvPr>
                  <xdr:cNvSpPr txBox="1"/>
                </xdr:nvSpPr>
                <xdr:spPr>
                  <a:xfrm>
                    <a:off x="6268635" y="989027"/>
                    <a:ext cx="919996" cy="2788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74211C80-8A92-4EAA-BE0E-76F511D30A50}" type="TxLink">
                      <a:rPr lang="en-US" sz="1400" b="1" i="0" u="none" strike="noStrike">
                        <a:solidFill>
                          <a:srgbClr val="000000"/>
                        </a:solidFill>
                        <a:latin typeface="Calibri"/>
                        <a:ea typeface="Calibri"/>
                        <a:cs typeface="Calibri"/>
                      </a:rPr>
                      <a:pPr algn="ctr"/>
                      <a:t>Printers</a:t>
                    </a:fld>
                    <a:endParaRPr lang="en-US" sz="1400" b="1"/>
                  </a:p>
                </xdr:txBody>
              </xdr:sp>
              <xdr:sp macro="" textlink="Tables!B16">
                <xdr:nvSpPr>
                  <xdr:cNvPr id="70" name="TextBox 69">
                    <a:extLst>
                      <a:ext uri="{FF2B5EF4-FFF2-40B4-BE49-F238E27FC236}">
                        <a16:creationId xmlns:a16="http://schemas.microsoft.com/office/drawing/2014/main" id="{B165B93A-C2B9-4862-B9C9-B42FC12A48C0}"/>
                      </a:ext>
                    </a:extLst>
                  </xdr:cNvPr>
                  <xdr:cNvSpPr txBox="1"/>
                </xdr:nvSpPr>
                <xdr:spPr>
                  <a:xfrm>
                    <a:off x="6990478" y="989027"/>
                    <a:ext cx="897594" cy="3623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3431778A-944A-4A01-92DD-14AA6E78C32C}" type="TxLink">
                      <a:rPr lang="en-US" sz="1400" b="1" i="0" u="none" strike="noStrike">
                        <a:solidFill>
                          <a:srgbClr val="000000"/>
                        </a:solidFill>
                        <a:latin typeface="Calibri"/>
                        <a:ea typeface="Calibri"/>
                        <a:cs typeface="Calibri"/>
                      </a:rPr>
                      <a:pPr algn="ctr"/>
                      <a:t> 59,252 </a:t>
                    </a:fld>
                    <a:endParaRPr lang="en-US" sz="1400" b="1">
                      <a:solidFill>
                        <a:sysClr val="windowText" lastClr="000000"/>
                      </a:solidFill>
                    </a:endParaRPr>
                  </a:p>
                </xdr:txBody>
              </xdr:sp>
            </xdr:grpSp>
          </xdr:grpSp>
          <xdr:sp macro="" textlink="">
            <xdr:nvSpPr>
              <xdr:cNvPr id="79" name="Flowchart: Extract 78">
                <a:extLst>
                  <a:ext uri="{FF2B5EF4-FFF2-40B4-BE49-F238E27FC236}">
                    <a16:creationId xmlns:a16="http://schemas.microsoft.com/office/drawing/2014/main" id="{D41BEA29-B99E-4F1E-91DA-9E197202EB83}"/>
                  </a:ext>
                </a:extLst>
              </xdr:cNvPr>
              <xdr:cNvSpPr/>
            </xdr:nvSpPr>
            <xdr:spPr>
              <a:xfrm>
                <a:off x="7853856" y="1075139"/>
                <a:ext cx="121920" cy="167640"/>
              </a:xfrm>
              <a:prstGeom prst="flowChartExtract">
                <a:avLst/>
              </a:prstGeom>
              <a:solidFill>
                <a:srgbClr val="00B05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grpSp>
          <xdr:nvGrpSpPr>
            <xdr:cNvPr id="81" name="Group 80">
              <a:extLst>
                <a:ext uri="{FF2B5EF4-FFF2-40B4-BE49-F238E27FC236}">
                  <a16:creationId xmlns:a16="http://schemas.microsoft.com/office/drawing/2014/main" id="{016DE726-4FDE-40C3-B40A-20B7C8FBAA99}"/>
                </a:ext>
              </a:extLst>
            </xdr:cNvPr>
            <xdr:cNvGrpSpPr/>
          </xdr:nvGrpSpPr>
          <xdr:grpSpPr>
            <a:xfrm>
              <a:off x="10221483" y="739516"/>
              <a:ext cx="2330958" cy="655602"/>
              <a:chOff x="8549640" y="754380"/>
              <a:chExt cx="2689860" cy="723900"/>
            </a:xfrm>
          </xdr:grpSpPr>
          <xdr:grpSp>
            <xdr:nvGrpSpPr>
              <xdr:cNvPr id="78" name="Group 77">
                <a:extLst>
                  <a:ext uri="{FF2B5EF4-FFF2-40B4-BE49-F238E27FC236}">
                    <a16:creationId xmlns:a16="http://schemas.microsoft.com/office/drawing/2014/main" id="{84E9C28F-7B35-47BE-9ECB-BE058BB83A06}"/>
                  </a:ext>
                </a:extLst>
              </xdr:cNvPr>
              <xdr:cNvGrpSpPr/>
            </xdr:nvGrpSpPr>
            <xdr:grpSpPr>
              <a:xfrm>
                <a:off x="8549640" y="754380"/>
                <a:ext cx="2689860" cy="723900"/>
                <a:chOff x="8549640" y="754380"/>
                <a:chExt cx="2689860" cy="723900"/>
              </a:xfrm>
            </xdr:grpSpPr>
            <xdr:sp macro="" textlink="">
              <xdr:nvSpPr>
                <xdr:cNvPr id="67" name="Rectangle: Rounded Corners 66">
                  <a:extLst>
                    <a:ext uri="{FF2B5EF4-FFF2-40B4-BE49-F238E27FC236}">
                      <a16:creationId xmlns:a16="http://schemas.microsoft.com/office/drawing/2014/main" id="{EC60F765-7AA0-4D58-98A6-60C78C5A94B9}"/>
                    </a:ext>
                  </a:extLst>
                </xdr:cNvPr>
                <xdr:cNvSpPr/>
              </xdr:nvSpPr>
              <xdr:spPr>
                <a:xfrm>
                  <a:off x="8549640" y="754380"/>
                  <a:ext cx="2689860" cy="723900"/>
                </a:xfrm>
                <a:prstGeom prst="roundRect">
                  <a:avLst>
                    <a:gd name="adj" fmla="val 28205"/>
                  </a:avLst>
                </a:prstGeom>
                <a:solidFill>
                  <a:schemeClr val="bg1">
                    <a:lumMod val="95000"/>
                  </a:schemeClr>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68" name="TextBox 67">
                  <a:extLst>
                    <a:ext uri="{FF2B5EF4-FFF2-40B4-BE49-F238E27FC236}">
                      <a16:creationId xmlns:a16="http://schemas.microsoft.com/office/drawing/2014/main" id="{5CE8740A-50DB-4D34-92D0-C3693EA44A7D}"/>
                    </a:ext>
                  </a:extLst>
                </xdr:cNvPr>
                <xdr:cNvSpPr txBox="1"/>
              </xdr:nvSpPr>
              <xdr:spPr>
                <a:xfrm>
                  <a:off x="8833381" y="779396"/>
                  <a:ext cx="2122379" cy="2298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000" b="1" i="0" u="none" strike="noStrike">
                      <a:solidFill>
                        <a:schemeClr val="accent2"/>
                      </a:solidFill>
                      <a:latin typeface="Calibri"/>
                      <a:ea typeface="Calibri"/>
                      <a:cs typeface="Calibri"/>
                    </a:rPr>
                    <a:t>Least Performing sub-category</a:t>
                  </a:r>
                </a:p>
              </xdr:txBody>
            </xdr:sp>
            <xdr:grpSp>
              <xdr:nvGrpSpPr>
                <xdr:cNvPr id="77" name="Group 76">
                  <a:extLst>
                    <a:ext uri="{FF2B5EF4-FFF2-40B4-BE49-F238E27FC236}">
                      <a16:creationId xmlns:a16="http://schemas.microsoft.com/office/drawing/2014/main" id="{9C51E302-BD19-4E81-B6DA-D0951CEE452E}"/>
                    </a:ext>
                  </a:extLst>
                </xdr:cNvPr>
                <xdr:cNvGrpSpPr/>
              </xdr:nvGrpSpPr>
              <xdr:grpSpPr>
                <a:xfrm>
                  <a:off x="8905381" y="984622"/>
                  <a:ext cx="1497386" cy="278829"/>
                  <a:chOff x="8905381" y="984622"/>
                  <a:chExt cx="1497386" cy="278829"/>
                </a:xfrm>
              </xdr:grpSpPr>
              <xdr:sp macro="" textlink="Tables!A22">
                <xdr:nvSpPr>
                  <xdr:cNvPr id="73" name="TextBox 72">
                    <a:extLst>
                      <a:ext uri="{FF2B5EF4-FFF2-40B4-BE49-F238E27FC236}">
                        <a16:creationId xmlns:a16="http://schemas.microsoft.com/office/drawing/2014/main" id="{8E875650-6014-4EE3-9C03-511D4B9AAB8A}"/>
                      </a:ext>
                    </a:extLst>
                  </xdr:cNvPr>
                  <xdr:cNvSpPr txBox="1"/>
                </xdr:nvSpPr>
                <xdr:spPr>
                  <a:xfrm>
                    <a:off x="8905381" y="984622"/>
                    <a:ext cx="919995" cy="2788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4B246BC4-9267-45B7-A092-952D1AFD231A}" type="TxLink">
                      <a:rPr lang="en-US" sz="1400" b="1" i="0" u="none" strike="noStrike">
                        <a:solidFill>
                          <a:srgbClr val="000000"/>
                        </a:solidFill>
                        <a:latin typeface="Calibri"/>
                        <a:ea typeface="Calibri"/>
                        <a:cs typeface="Calibri"/>
                      </a:rPr>
                      <a:pPr marL="0" indent="0" algn="ctr"/>
                      <a:t>Skirt</a:t>
                    </a:fld>
                    <a:endParaRPr lang="en-US" sz="1400" b="1" i="0" u="none" strike="noStrike">
                      <a:solidFill>
                        <a:srgbClr val="000000"/>
                      </a:solidFill>
                      <a:latin typeface="Calibri"/>
                      <a:ea typeface="Calibri"/>
                      <a:cs typeface="Calibri"/>
                    </a:endParaRPr>
                  </a:p>
                </xdr:txBody>
              </xdr:sp>
              <xdr:sp macro="" textlink="Tables!B22">
                <xdr:nvSpPr>
                  <xdr:cNvPr id="74" name="TextBox 73">
                    <a:extLst>
                      <a:ext uri="{FF2B5EF4-FFF2-40B4-BE49-F238E27FC236}">
                        <a16:creationId xmlns:a16="http://schemas.microsoft.com/office/drawing/2014/main" id="{0882FBBE-51E8-46BD-BFCA-2A074E9B2F18}"/>
                      </a:ext>
                    </a:extLst>
                  </xdr:cNvPr>
                  <xdr:cNvSpPr txBox="1"/>
                </xdr:nvSpPr>
                <xdr:spPr>
                  <a:xfrm>
                    <a:off x="9665652" y="984622"/>
                    <a:ext cx="737115" cy="2788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6F0A2494-7505-432C-8A77-68A1421C10D4}" type="TxLink">
                      <a:rPr lang="en-US" sz="1400" b="1" i="0" u="none" strike="noStrike">
                        <a:solidFill>
                          <a:srgbClr val="000000"/>
                        </a:solidFill>
                        <a:latin typeface="Calibri"/>
                        <a:ea typeface="Calibri"/>
                        <a:cs typeface="Calibri"/>
                      </a:rPr>
                      <a:pPr marL="0" indent="0" algn="ctr"/>
                      <a:t> 1,946 </a:t>
                    </a:fld>
                    <a:endParaRPr lang="en-US" sz="1400" b="1" i="0" u="none" strike="noStrike">
                      <a:solidFill>
                        <a:srgbClr val="000000"/>
                      </a:solidFill>
                      <a:latin typeface="Calibri"/>
                      <a:ea typeface="Calibri"/>
                      <a:cs typeface="Calibri"/>
                    </a:endParaRPr>
                  </a:p>
                </xdr:txBody>
              </xdr:sp>
            </xdr:grpSp>
          </xdr:grpSp>
          <xdr:sp macro="" textlink="">
            <xdr:nvSpPr>
              <xdr:cNvPr id="80" name="Flowchart: Extract 79">
                <a:extLst>
                  <a:ext uri="{FF2B5EF4-FFF2-40B4-BE49-F238E27FC236}">
                    <a16:creationId xmlns:a16="http://schemas.microsoft.com/office/drawing/2014/main" id="{163950E1-1D9E-46CA-9C56-1431C388F698}"/>
                  </a:ext>
                </a:extLst>
              </xdr:cNvPr>
              <xdr:cNvSpPr/>
            </xdr:nvSpPr>
            <xdr:spPr>
              <a:xfrm rot="10800000">
                <a:off x="10408927" y="1077273"/>
                <a:ext cx="121920" cy="167640"/>
              </a:xfrm>
              <a:prstGeom prst="flowChartExtract">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grpSp>
          <xdr:nvGrpSpPr>
            <xdr:cNvPr id="124" name="Group 123">
              <a:extLst>
                <a:ext uri="{FF2B5EF4-FFF2-40B4-BE49-F238E27FC236}">
                  <a16:creationId xmlns:a16="http://schemas.microsoft.com/office/drawing/2014/main" id="{66F66A39-35E8-4E69-B38A-ED23DC868441}"/>
                </a:ext>
              </a:extLst>
            </xdr:cNvPr>
            <xdr:cNvGrpSpPr/>
          </xdr:nvGrpSpPr>
          <xdr:grpSpPr>
            <a:xfrm>
              <a:off x="13585348" y="13925371"/>
              <a:ext cx="3786042" cy="2893366"/>
              <a:chOff x="3436776" y="4759285"/>
              <a:chExt cx="4665305" cy="2596348"/>
            </a:xfrm>
          </xdr:grpSpPr>
          <xdr:sp macro="" textlink="">
            <xdr:nvSpPr>
              <xdr:cNvPr id="107" name="Rectangle: Rounded Corners 106">
                <a:extLst>
                  <a:ext uri="{FF2B5EF4-FFF2-40B4-BE49-F238E27FC236}">
                    <a16:creationId xmlns:a16="http://schemas.microsoft.com/office/drawing/2014/main" id="{602332C8-EA6D-4CB3-B720-D06986C129F9}"/>
                  </a:ext>
                </a:extLst>
              </xdr:cNvPr>
              <xdr:cNvSpPr/>
            </xdr:nvSpPr>
            <xdr:spPr>
              <a:xfrm>
                <a:off x="3436776" y="4759285"/>
                <a:ext cx="4665305" cy="2596348"/>
              </a:xfrm>
              <a:prstGeom prst="roundRect">
                <a:avLst/>
              </a:prstGeom>
              <a:solidFill>
                <a:schemeClr val="bg1">
                  <a:lumMod val="95000"/>
                </a:schemeClr>
              </a:solidFill>
              <a:ln>
                <a:no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6" name="Chart 5">
                <a:extLst>
                  <a:ext uri="{FF2B5EF4-FFF2-40B4-BE49-F238E27FC236}">
                    <a16:creationId xmlns:a16="http://schemas.microsoft.com/office/drawing/2014/main" id="{00000000-0008-0000-0300-000006000000}"/>
                  </a:ext>
                </a:extLst>
              </xdr:cNvPr>
              <xdr:cNvGraphicFramePr/>
            </xdr:nvGraphicFramePr>
            <xdr:xfrm>
              <a:off x="3949957" y="4864394"/>
              <a:ext cx="3693370" cy="2413483"/>
            </xdr:xfrm>
            <a:graphic>
              <a:graphicData uri="http://schemas.openxmlformats.org/drawingml/2006/chart">
                <c:chart xmlns:c="http://schemas.openxmlformats.org/drawingml/2006/chart" xmlns:r="http://schemas.openxmlformats.org/officeDocument/2006/relationships" r:id="rId1"/>
              </a:graphicData>
            </a:graphic>
          </xdr:graphicFrame>
        </xdr:grpSp>
        <xdr:grpSp>
          <xdr:nvGrpSpPr>
            <xdr:cNvPr id="41" name="Group 40">
              <a:extLst>
                <a:ext uri="{FF2B5EF4-FFF2-40B4-BE49-F238E27FC236}">
                  <a16:creationId xmlns:a16="http://schemas.microsoft.com/office/drawing/2014/main" id="{66D5CFED-215C-4B9A-A86A-3A29C67732CD}"/>
                </a:ext>
              </a:extLst>
            </xdr:cNvPr>
            <xdr:cNvGrpSpPr/>
          </xdr:nvGrpSpPr>
          <xdr:grpSpPr>
            <a:xfrm>
              <a:off x="37354" y="2323630"/>
              <a:ext cx="2578958" cy="2725935"/>
              <a:chOff x="243840" y="2279155"/>
              <a:chExt cx="2895600" cy="2468880"/>
            </a:xfrm>
          </xdr:grpSpPr>
          <xdr:sp macro="" textlink="">
            <xdr:nvSpPr>
              <xdr:cNvPr id="32" name="Rectangle: Rounded Corners 31">
                <a:extLst>
                  <a:ext uri="{FF2B5EF4-FFF2-40B4-BE49-F238E27FC236}">
                    <a16:creationId xmlns:a16="http://schemas.microsoft.com/office/drawing/2014/main" id="{28C1A350-8621-4627-AC68-4620625D1402}"/>
                  </a:ext>
                </a:extLst>
              </xdr:cNvPr>
              <xdr:cNvSpPr/>
            </xdr:nvSpPr>
            <xdr:spPr>
              <a:xfrm>
                <a:off x="243840" y="2279155"/>
                <a:ext cx="2895600" cy="2468880"/>
              </a:xfrm>
              <a:prstGeom prst="roundRect">
                <a:avLst/>
              </a:prstGeom>
              <a:solidFill>
                <a:schemeClr val="bg1">
                  <a:lumMod val="95000"/>
                </a:schemeClr>
              </a:solidFill>
              <a:ln>
                <a:no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4" name="Chart 3">
                <a:extLst>
                  <a:ext uri="{FF2B5EF4-FFF2-40B4-BE49-F238E27FC236}">
                    <a16:creationId xmlns:a16="http://schemas.microsoft.com/office/drawing/2014/main" id="{00000000-0008-0000-0300-000004000000}"/>
                  </a:ext>
                </a:extLst>
              </xdr:cNvPr>
              <xdr:cNvGraphicFramePr/>
            </xdr:nvGraphicFramePr>
            <xdr:xfrm>
              <a:off x="381000" y="2320291"/>
              <a:ext cx="2684902" cy="2246650"/>
            </xdr:xfrm>
            <a:graphic>
              <a:graphicData uri="http://schemas.openxmlformats.org/drawingml/2006/chart">
                <c:chart xmlns:c="http://schemas.openxmlformats.org/drawingml/2006/chart" xmlns:r="http://schemas.openxmlformats.org/officeDocument/2006/relationships" r:id="rId2"/>
              </a:graphicData>
            </a:graphic>
          </xdr:graphicFrame>
        </xdr:grpSp>
        <xdr:grpSp>
          <xdr:nvGrpSpPr>
            <xdr:cNvPr id="115" name="Group 114">
              <a:extLst>
                <a:ext uri="{FF2B5EF4-FFF2-40B4-BE49-F238E27FC236}">
                  <a16:creationId xmlns:a16="http://schemas.microsoft.com/office/drawing/2014/main" id="{3CB2DAFD-9ECD-43BA-9FE6-1A0D5D55B0CA}"/>
                </a:ext>
              </a:extLst>
            </xdr:cNvPr>
            <xdr:cNvGrpSpPr/>
          </xdr:nvGrpSpPr>
          <xdr:grpSpPr>
            <a:xfrm>
              <a:off x="2773224" y="2320148"/>
              <a:ext cx="4348133" cy="2692743"/>
              <a:chOff x="3365862" y="1551851"/>
              <a:chExt cx="4987860" cy="2517776"/>
            </a:xfrm>
          </xdr:grpSpPr>
          <xdr:sp macro="" textlink="">
            <xdr:nvSpPr>
              <xdr:cNvPr id="31" name="Rectangle: Rounded Corners 30">
                <a:extLst>
                  <a:ext uri="{FF2B5EF4-FFF2-40B4-BE49-F238E27FC236}">
                    <a16:creationId xmlns:a16="http://schemas.microsoft.com/office/drawing/2014/main" id="{AD9388E2-A431-49BF-B5BD-785CCA91683E}"/>
                  </a:ext>
                </a:extLst>
              </xdr:cNvPr>
              <xdr:cNvSpPr/>
            </xdr:nvSpPr>
            <xdr:spPr>
              <a:xfrm>
                <a:off x="3365862" y="1565620"/>
                <a:ext cx="4987860" cy="2504007"/>
              </a:xfrm>
              <a:prstGeom prst="roundRect">
                <a:avLst/>
              </a:prstGeom>
              <a:solidFill>
                <a:schemeClr val="bg1">
                  <a:lumMod val="95000"/>
                </a:schemeClr>
              </a:solidFill>
              <a:ln>
                <a:no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3652219" y="1551851"/>
              <a:ext cx="4334495" cy="1821907"/>
            </xdr:xfrm>
            <a:graphic>
              <a:graphicData uri="http://schemas.openxmlformats.org/drawingml/2006/chart">
                <c:chart xmlns:c="http://schemas.openxmlformats.org/drawingml/2006/chart" xmlns:r="http://schemas.openxmlformats.org/officeDocument/2006/relationships" r:id="rId3"/>
              </a:graphicData>
            </a:graphic>
          </xdr:graphicFrame>
          <xdr:grpSp>
            <xdr:nvGrpSpPr>
              <xdr:cNvPr id="96" name="Group 95">
                <a:extLst>
                  <a:ext uri="{FF2B5EF4-FFF2-40B4-BE49-F238E27FC236}">
                    <a16:creationId xmlns:a16="http://schemas.microsoft.com/office/drawing/2014/main" id="{50F44285-9F7F-463C-A51A-8BC7DE4E426A}"/>
                  </a:ext>
                </a:extLst>
              </xdr:cNvPr>
              <xdr:cNvGrpSpPr/>
            </xdr:nvGrpSpPr>
            <xdr:grpSpPr>
              <a:xfrm>
                <a:off x="4129828" y="3392657"/>
                <a:ext cx="3448104" cy="563725"/>
                <a:chOff x="3838085" y="3022259"/>
                <a:chExt cx="3466642" cy="556700"/>
              </a:xfrm>
            </xdr:grpSpPr>
            <xdr:grpSp>
              <xdr:nvGrpSpPr>
                <xdr:cNvPr id="93" name="Group 92">
                  <a:extLst>
                    <a:ext uri="{FF2B5EF4-FFF2-40B4-BE49-F238E27FC236}">
                      <a16:creationId xmlns:a16="http://schemas.microsoft.com/office/drawing/2014/main" id="{D7043AD7-C418-41CD-BE59-5DB72598F975}"/>
                    </a:ext>
                  </a:extLst>
                </xdr:cNvPr>
                <xdr:cNvGrpSpPr/>
              </xdr:nvGrpSpPr>
              <xdr:grpSpPr>
                <a:xfrm>
                  <a:off x="3838085" y="3026349"/>
                  <a:ext cx="920553" cy="552610"/>
                  <a:chOff x="3838085" y="3026349"/>
                  <a:chExt cx="920553" cy="552610"/>
                </a:xfrm>
              </xdr:grpSpPr>
              <xdr:sp macro="" textlink="">
                <xdr:nvSpPr>
                  <xdr:cNvPr id="89" name="TextBox 88">
                    <a:extLst>
                      <a:ext uri="{FF2B5EF4-FFF2-40B4-BE49-F238E27FC236}">
                        <a16:creationId xmlns:a16="http://schemas.microsoft.com/office/drawing/2014/main" id="{B4E03E87-BCB3-4DCA-919A-904EE808F8B2}"/>
                      </a:ext>
                    </a:extLst>
                  </xdr:cNvPr>
                  <xdr:cNvSpPr txBox="1"/>
                </xdr:nvSpPr>
                <xdr:spPr>
                  <a:xfrm>
                    <a:off x="3859478" y="3026349"/>
                    <a:ext cx="899160" cy="5029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900" b="1" i="0">
                        <a:solidFill>
                          <a:schemeClr val="dk1"/>
                        </a:solidFill>
                        <a:effectLst/>
                        <a:latin typeface="+mn-lt"/>
                        <a:ea typeface="+mn-ea"/>
                        <a:cs typeface="+mn-cs"/>
                      </a:rPr>
                      <a:t>Highest</a:t>
                    </a:r>
                    <a:endParaRPr lang="en-US" sz="1100" b="1" i="0">
                      <a:solidFill>
                        <a:schemeClr val="dk1"/>
                      </a:solidFill>
                      <a:effectLst/>
                      <a:latin typeface="+mn-lt"/>
                      <a:ea typeface="+mn-ea"/>
                      <a:cs typeface="+mn-cs"/>
                    </a:endParaRPr>
                  </a:p>
                  <a:p>
                    <a:pPr algn="ctr"/>
                    <a:r>
                      <a:rPr lang="en-US" sz="600" b="1" i="0" u="none" strike="noStrike">
                        <a:solidFill>
                          <a:srgbClr val="000000"/>
                        </a:solidFill>
                        <a:latin typeface="Calibri"/>
                        <a:ea typeface="Calibri"/>
                        <a:cs typeface="Calibri"/>
                      </a:rPr>
                      <a:t>Monthly</a:t>
                    </a:r>
                    <a:r>
                      <a:rPr lang="en-US" sz="600" b="1" i="0">
                        <a:solidFill>
                          <a:schemeClr val="dk1"/>
                        </a:solidFill>
                        <a:effectLst/>
                        <a:latin typeface="+mn-lt"/>
                        <a:ea typeface="+mn-ea"/>
                        <a:cs typeface="+mn-cs"/>
                      </a:rPr>
                      <a:t> Revenue</a:t>
                    </a:r>
                    <a:endParaRPr lang="en-US" sz="600">
                      <a:effectLst/>
                    </a:endParaRPr>
                  </a:p>
                </xdr:txBody>
              </xdr:sp>
              <xdr:sp macro="" textlink="Tables!D71">
                <xdr:nvSpPr>
                  <xdr:cNvPr id="90" name="TextBox 89">
                    <a:extLst>
                      <a:ext uri="{FF2B5EF4-FFF2-40B4-BE49-F238E27FC236}">
                        <a16:creationId xmlns:a16="http://schemas.microsoft.com/office/drawing/2014/main" id="{3142D0ED-D189-4FEF-B64A-B3839905B06C}"/>
                      </a:ext>
                    </a:extLst>
                  </xdr:cNvPr>
                  <xdr:cNvSpPr txBox="1"/>
                </xdr:nvSpPr>
                <xdr:spPr>
                  <a:xfrm>
                    <a:off x="3838085" y="3312259"/>
                    <a:ext cx="89916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3E08B2EA-D6C9-411A-902E-2B056203C5EA}" type="TxLink">
                      <a:rPr lang="en-US" sz="1400" b="1" i="0" u="none" strike="noStrike">
                        <a:solidFill>
                          <a:srgbClr val="00B050"/>
                        </a:solidFill>
                        <a:latin typeface="Calibri"/>
                        <a:ea typeface="Calibri"/>
                        <a:cs typeface="Calibri"/>
                      </a:rPr>
                      <a:pPr algn="ctr"/>
                      <a:t> 61,632 </a:t>
                    </a:fld>
                    <a:endParaRPr lang="en-US" sz="1400" b="1" i="0" u="none" strike="noStrike">
                      <a:solidFill>
                        <a:srgbClr val="00B050"/>
                      </a:solidFill>
                      <a:latin typeface="Calibri"/>
                      <a:ea typeface="Calibri"/>
                      <a:cs typeface="Calibri"/>
                    </a:endParaRPr>
                  </a:p>
                </xdr:txBody>
              </xdr:sp>
            </xdr:grpSp>
            <xdr:grpSp>
              <xdr:nvGrpSpPr>
                <xdr:cNvPr id="94" name="Group 93">
                  <a:extLst>
                    <a:ext uri="{FF2B5EF4-FFF2-40B4-BE49-F238E27FC236}">
                      <a16:creationId xmlns:a16="http://schemas.microsoft.com/office/drawing/2014/main" id="{4A4D7CCE-0A95-4F52-ABE9-39584B8AE045}"/>
                    </a:ext>
                  </a:extLst>
                </xdr:cNvPr>
                <xdr:cNvGrpSpPr/>
              </xdr:nvGrpSpPr>
              <xdr:grpSpPr>
                <a:xfrm>
                  <a:off x="5078912" y="3022259"/>
                  <a:ext cx="904567" cy="554563"/>
                  <a:chOff x="5078912" y="3022259"/>
                  <a:chExt cx="904567" cy="554563"/>
                </a:xfrm>
              </xdr:grpSpPr>
              <xdr:sp macro="" textlink="">
                <xdr:nvSpPr>
                  <xdr:cNvPr id="87" name="TextBox 86">
                    <a:extLst>
                      <a:ext uri="{FF2B5EF4-FFF2-40B4-BE49-F238E27FC236}">
                        <a16:creationId xmlns:a16="http://schemas.microsoft.com/office/drawing/2014/main" id="{4822CA0A-DDF5-4541-BB54-1813F394731D}"/>
                      </a:ext>
                    </a:extLst>
                  </xdr:cNvPr>
                  <xdr:cNvSpPr txBox="1"/>
                </xdr:nvSpPr>
                <xdr:spPr>
                  <a:xfrm>
                    <a:off x="5078912" y="3022259"/>
                    <a:ext cx="899160" cy="4935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900" b="1" i="0">
                        <a:solidFill>
                          <a:schemeClr val="dk1"/>
                        </a:solidFill>
                        <a:effectLst/>
                        <a:latin typeface="+mn-lt"/>
                        <a:ea typeface="+mn-ea"/>
                        <a:cs typeface="+mn-cs"/>
                      </a:rPr>
                      <a:t>Average</a:t>
                    </a:r>
                    <a:endParaRPr lang="en-US" sz="1100" b="1" i="0">
                      <a:solidFill>
                        <a:schemeClr val="dk1"/>
                      </a:solidFill>
                      <a:effectLst/>
                      <a:latin typeface="+mn-lt"/>
                      <a:ea typeface="+mn-ea"/>
                      <a:cs typeface="+mn-cs"/>
                    </a:endParaRPr>
                  </a:p>
                  <a:p>
                    <a:pPr algn="ctr"/>
                    <a:r>
                      <a:rPr lang="en-US" sz="600" b="1" i="0" u="none" strike="noStrike">
                        <a:solidFill>
                          <a:srgbClr val="000000"/>
                        </a:solidFill>
                        <a:latin typeface="Calibri"/>
                        <a:ea typeface="Calibri"/>
                        <a:cs typeface="Calibri"/>
                      </a:rPr>
                      <a:t>Monthly</a:t>
                    </a:r>
                    <a:r>
                      <a:rPr lang="en-US" sz="600" b="1" i="0">
                        <a:solidFill>
                          <a:schemeClr val="dk1"/>
                        </a:solidFill>
                        <a:effectLst/>
                        <a:latin typeface="+mn-lt"/>
                        <a:ea typeface="+mn-ea"/>
                        <a:cs typeface="+mn-cs"/>
                      </a:rPr>
                      <a:t> Revenue</a:t>
                    </a:r>
                    <a:endParaRPr lang="en-US" sz="600">
                      <a:effectLst/>
                    </a:endParaRPr>
                  </a:p>
                </xdr:txBody>
              </xdr:sp>
              <xdr:sp macro="" textlink="Tables!D72">
                <xdr:nvSpPr>
                  <xdr:cNvPr id="91" name="TextBox 90">
                    <a:extLst>
                      <a:ext uri="{FF2B5EF4-FFF2-40B4-BE49-F238E27FC236}">
                        <a16:creationId xmlns:a16="http://schemas.microsoft.com/office/drawing/2014/main" id="{32F261F2-9D5D-49A2-90E6-58A53DEAF022}"/>
                      </a:ext>
                    </a:extLst>
                  </xdr:cNvPr>
                  <xdr:cNvSpPr txBox="1"/>
                </xdr:nvSpPr>
                <xdr:spPr>
                  <a:xfrm>
                    <a:off x="5084318" y="3310122"/>
                    <a:ext cx="899161"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E7CC56EC-342A-4DC6-910E-929A46DF9022}" type="TxLink">
                      <a:rPr lang="en-US" sz="1400" b="1" i="0" u="none" strike="noStrike">
                        <a:solidFill>
                          <a:srgbClr val="FFC000"/>
                        </a:solidFill>
                        <a:latin typeface="Calibri"/>
                        <a:ea typeface="Calibri"/>
                        <a:cs typeface="Calibri"/>
                      </a:rPr>
                      <a:pPr marL="0" indent="0" algn="ctr"/>
                      <a:t> 36,481 </a:t>
                    </a:fld>
                    <a:endParaRPr lang="en-US" sz="1400" b="1" i="0" u="none" strike="noStrike">
                      <a:solidFill>
                        <a:srgbClr val="FFC000"/>
                      </a:solidFill>
                      <a:latin typeface="Calibri"/>
                      <a:ea typeface="Calibri"/>
                      <a:cs typeface="Calibri"/>
                    </a:endParaRPr>
                  </a:p>
                </xdr:txBody>
              </xdr:sp>
            </xdr:grpSp>
            <xdr:grpSp>
              <xdr:nvGrpSpPr>
                <xdr:cNvPr id="95" name="Group 94">
                  <a:extLst>
                    <a:ext uri="{FF2B5EF4-FFF2-40B4-BE49-F238E27FC236}">
                      <a16:creationId xmlns:a16="http://schemas.microsoft.com/office/drawing/2014/main" id="{A32CC1AF-2510-43A9-A9C1-CBDCAF110242}"/>
                    </a:ext>
                  </a:extLst>
                </xdr:cNvPr>
                <xdr:cNvGrpSpPr/>
              </xdr:nvGrpSpPr>
              <xdr:grpSpPr>
                <a:xfrm>
                  <a:off x="6366594" y="3029158"/>
                  <a:ext cx="938133" cy="540574"/>
                  <a:chOff x="6366594" y="3029158"/>
                  <a:chExt cx="938133" cy="540574"/>
                </a:xfrm>
              </xdr:grpSpPr>
              <xdr:sp macro="" textlink="">
                <xdr:nvSpPr>
                  <xdr:cNvPr id="88" name="TextBox 87">
                    <a:extLst>
                      <a:ext uri="{FF2B5EF4-FFF2-40B4-BE49-F238E27FC236}">
                        <a16:creationId xmlns:a16="http://schemas.microsoft.com/office/drawing/2014/main" id="{D4FDDF87-1A18-47D2-9229-372679553BF1}"/>
                      </a:ext>
                    </a:extLst>
                  </xdr:cNvPr>
                  <xdr:cNvSpPr txBox="1"/>
                </xdr:nvSpPr>
                <xdr:spPr>
                  <a:xfrm>
                    <a:off x="6405567" y="3029158"/>
                    <a:ext cx="899160" cy="4685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900" b="1" i="0" u="none" strike="noStrike">
                        <a:solidFill>
                          <a:srgbClr val="000000"/>
                        </a:solidFill>
                        <a:latin typeface="Calibri"/>
                        <a:ea typeface="Calibri"/>
                        <a:cs typeface="Calibri"/>
                      </a:rPr>
                      <a:t>Lowest</a:t>
                    </a:r>
                    <a:endParaRPr lang="en-US" sz="1100" b="1" i="0" u="none" strike="noStrike">
                      <a:solidFill>
                        <a:srgbClr val="000000"/>
                      </a:solidFill>
                      <a:latin typeface="Calibri"/>
                      <a:ea typeface="Calibri"/>
                      <a:cs typeface="Calibri"/>
                    </a:endParaRPr>
                  </a:p>
                  <a:p>
                    <a:pPr algn="ctr"/>
                    <a:r>
                      <a:rPr lang="en-US" sz="600" b="1" i="0" u="none" strike="noStrike">
                        <a:solidFill>
                          <a:srgbClr val="000000"/>
                        </a:solidFill>
                        <a:latin typeface="Calibri"/>
                        <a:ea typeface="Calibri"/>
                        <a:cs typeface="Calibri"/>
                      </a:rPr>
                      <a:t>Monthly Revenue</a:t>
                    </a:r>
                  </a:p>
                </xdr:txBody>
              </xdr:sp>
              <xdr:sp macro="" textlink="Tables!D73">
                <xdr:nvSpPr>
                  <xdr:cNvPr id="92" name="TextBox 91">
                    <a:extLst>
                      <a:ext uri="{FF2B5EF4-FFF2-40B4-BE49-F238E27FC236}">
                        <a16:creationId xmlns:a16="http://schemas.microsoft.com/office/drawing/2014/main" id="{FC7FC39D-16C6-472C-9AFB-376213848F82}"/>
                      </a:ext>
                    </a:extLst>
                  </xdr:cNvPr>
                  <xdr:cNvSpPr txBox="1"/>
                </xdr:nvSpPr>
                <xdr:spPr>
                  <a:xfrm>
                    <a:off x="6366594" y="3303031"/>
                    <a:ext cx="899160" cy="2667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AEB8580B-2FF7-4101-86EB-5E8CBFEC62BD}" type="TxLink">
                      <a:rPr lang="en-US" sz="1400" b="1" i="0" u="none" strike="noStrike">
                        <a:solidFill>
                          <a:srgbClr val="FF0000"/>
                        </a:solidFill>
                        <a:latin typeface="Calibri"/>
                        <a:ea typeface="Calibri"/>
                        <a:cs typeface="Calibri"/>
                      </a:rPr>
                      <a:pPr marL="0" indent="0" algn="ctr"/>
                      <a:t> 12,966 </a:t>
                    </a:fld>
                    <a:endParaRPr lang="en-US" sz="1400" b="1" i="0" u="none" strike="noStrike">
                      <a:solidFill>
                        <a:srgbClr val="FF0000"/>
                      </a:solidFill>
                      <a:latin typeface="Calibri"/>
                      <a:ea typeface="Calibri"/>
                      <a:cs typeface="Calibri"/>
                    </a:endParaRPr>
                  </a:p>
                </xdr:txBody>
              </xdr:sp>
            </xdr:grpSp>
          </xdr:grpSp>
        </xdr:grpSp>
        <xdr:cxnSp macro="">
          <xdr:nvCxnSpPr>
            <xdr:cNvPr id="119" name="Straight Connector 118">
              <a:extLst>
                <a:ext uri="{FF2B5EF4-FFF2-40B4-BE49-F238E27FC236}">
                  <a16:creationId xmlns:a16="http://schemas.microsoft.com/office/drawing/2014/main" id="{618C3384-30FE-43DE-B907-C48ACCAB6AA9}"/>
                </a:ext>
              </a:extLst>
            </xdr:cNvPr>
            <xdr:cNvCxnSpPr/>
          </xdr:nvCxnSpPr>
          <xdr:spPr>
            <a:xfrm flipV="1">
              <a:off x="1" y="1485954"/>
              <a:ext cx="16357267" cy="91505"/>
            </a:xfrm>
            <a:prstGeom prst="line">
              <a:avLst/>
            </a:prstGeom>
            <a:ln/>
          </xdr:spPr>
          <xdr:style>
            <a:lnRef idx="3">
              <a:schemeClr val="dk1"/>
            </a:lnRef>
            <a:fillRef idx="0">
              <a:schemeClr val="dk1"/>
            </a:fillRef>
            <a:effectRef idx="2">
              <a:schemeClr val="dk1"/>
            </a:effectRef>
            <a:fontRef idx="minor">
              <a:schemeClr val="tx1"/>
            </a:fontRef>
          </xdr:style>
        </xdr:cxnSp>
        <xdr:cxnSp macro="">
          <xdr:nvCxnSpPr>
            <xdr:cNvPr id="125" name="Straight Connector 124">
              <a:extLst>
                <a:ext uri="{FF2B5EF4-FFF2-40B4-BE49-F238E27FC236}">
                  <a16:creationId xmlns:a16="http://schemas.microsoft.com/office/drawing/2014/main" id="{006F4D58-026E-4CD3-B647-D8019E617923}"/>
                </a:ext>
              </a:extLst>
            </xdr:cNvPr>
            <xdr:cNvCxnSpPr/>
          </xdr:nvCxnSpPr>
          <xdr:spPr>
            <a:xfrm>
              <a:off x="9526" y="5178966"/>
              <a:ext cx="16414977" cy="15721"/>
            </a:xfrm>
            <a:prstGeom prst="line">
              <a:avLst/>
            </a:prstGeom>
            <a:ln/>
          </xdr:spPr>
          <xdr:style>
            <a:lnRef idx="3">
              <a:schemeClr val="dk1"/>
            </a:lnRef>
            <a:fillRef idx="0">
              <a:schemeClr val="dk1"/>
            </a:fillRef>
            <a:effectRef idx="2">
              <a:schemeClr val="dk1"/>
            </a:effectRef>
            <a:fontRef idx="minor">
              <a:schemeClr val="tx1"/>
            </a:fontRef>
          </xdr:style>
        </xdr:cxnSp>
        <xdr:cxnSp macro="">
          <xdr:nvCxnSpPr>
            <xdr:cNvPr id="127" name="Straight Connector 126">
              <a:extLst>
                <a:ext uri="{FF2B5EF4-FFF2-40B4-BE49-F238E27FC236}">
                  <a16:creationId xmlns:a16="http://schemas.microsoft.com/office/drawing/2014/main" id="{D23C2F9A-9F0A-4B39-85BC-655B56AC5299}"/>
                </a:ext>
              </a:extLst>
            </xdr:cNvPr>
            <xdr:cNvCxnSpPr/>
          </xdr:nvCxnSpPr>
          <xdr:spPr>
            <a:xfrm flipV="1">
              <a:off x="1" y="8814325"/>
              <a:ext cx="16603796" cy="95625"/>
            </a:xfrm>
            <a:prstGeom prst="line">
              <a:avLst/>
            </a:prstGeom>
            <a:ln/>
          </xdr:spPr>
          <xdr:style>
            <a:lnRef idx="3">
              <a:schemeClr val="dk1"/>
            </a:lnRef>
            <a:fillRef idx="0">
              <a:schemeClr val="dk1"/>
            </a:fillRef>
            <a:effectRef idx="2">
              <a:schemeClr val="dk1"/>
            </a:effectRef>
            <a:fontRef idx="minor">
              <a:schemeClr val="tx1"/>
            </a:fontRef>
          </xdr:style>
        </xdr:cxnSp>
        <mc:AlternateContent xmlns:mc="http://schemas.openxmlformats.org/markup-compatibility/2006">
          <mc:Choice xmlns:a14="http://schemas.microsoft.com/office/drawing/2010/main" Requires="a14">
            <xdr:graphicFrame macro="">
              <xdr:nvGraphicFramePr>
                <xdr:cNvPr id="15" name="Category">
                  <a:extLst>
                    <a:ext uri="{FF2B5EF4-FFF2-40B4-BE49-F238E27FC236}">
                      <a16:creationId xmlns:a16="http://schemas.microsoft.com/office/drawing/2014/main" id="{FBC074F9-5B62-4691-BD48-D2BED8EE273B}"/>
                    </a:ext>
                  </a:extLst>
                </xdr:cNvPr>
                <xdr:cNvGraphicFramePr/>
              </xdr:nvGraphicFramePr>
              <xdr:xfrm>
                <a:off x="7453709" y="1585575"/>
                <a:ext cx="5437766" cy="579238"/>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7797089" y="1704515"/>
                  <a:ext cx="5439181" cy="58484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nvGrpSpPr>
            <xdr:cNvPr id="111" name="Group 110">
              <a:extLst>
                <a:ext uri="{FF2B5EF4-FFF2-40B4-BE49-F238E27FC236}">
                  <a16:creationId xmlns:a16="http://schemas.microsoft.com/office/drawing/2014/main" id="{5F5863F8-2A85-4139-8131-78E4FC8C22C4}"/>
                </a:ext>
              </a:extLst>
            </xdr:cNvPr>
            <xdr:cNvGrpSpPr/>
          </xdr:nvGrpSpPr>
          <xdr:grpSpPr>
            <a:xfrm>
              <a:off x="11234449" y="2299497"/>
              <a:ext cx="3708486" cy="2673425"/>
              <a:chOff x="11297664" y="6169461"/>
              <a:chExt cx="3727556" cy="2571127"/>
            </a:xfrm>
          </xdr:grpSpPr>
          <xdr:sp macro="" textlink="">
            <xdr:nvSpPr>
              <xdr:cNvPr id="128" name="Rectangle: Rounded Corners 127">
                <a:extLst>
                  <a:ext uri="{FF2B5EF4-FFF2-40B4-BE49-F238E27FC236}">
                    <a16:creationId xmlns:a16="http://schemas.microsoft.com/office/drawing/2014/main" id="{1791609C-DF7D-4D0B-AB4D-8CD823FDB72D}"/>
                  </a:ext>
                </a:extLst>
              </xdr:cNvPr>
              <xdr:cNvSpPr/>
            </xdr:nvSpPr>
            <xdr:spPr>
              <a:xfrm>
                <a:off x="11297664" y="6169461"/>
                <a:ext cx="3727556" cy="2571127"/>
              </a:xfrm>
              <a:prstGeom prst="roundRect">
                <a:avLst>
                  <a:gd name="adj" fmla="val 15135"/>
                </a:avLst>
              </a:prstGeom>
              <a:solidFill>
                <a:schemeClr val="bg1">
                  <a:lumMod val="95000"/>
                </a:schemeClr>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108" name="Chart 107">
                <a:extLst>
                  <a:ext uri="{FF2B5EF4-FFF2-40B4-BE49-F238E27FC236}">
                    <a16:creationId xmlns:a16="http://schemas.microsoft.com/office/drawing/2014/main" id="{988513EB-D810-47B6-A491-9402D26AD6CF}"/>
                  </a:ext>
                </a:extLst>
              </xdr:cNvPr>
              <xdr:cNvGraphicFramePr>
                <a:graphicFrameLocks/>
              </xdr:cNvGraphicFramePr>
            </xdr:nvGraphicFramePr>
            <xdr:xfrm>
              <a:off x="11373050" y="6208418"/>
              <a:ext cx="3574789" cy="2126132"/>
            </xdr:xfrm>
            <a:graphic>
              <a:graphicData uri="http://schemas.openxmlformats.org/drawingml/2006/chart">
                <c:chart xmlns:c="http://schemas.openxmlformats.org/drawingml/2006/chart" xmlns:r="http://schemas.openxmlformats.org/officeDocument/2006/relationships" r:id="rId4"/>
              </a:graphicData>
            </a:graphic>
          </xdr:graphicFrame>
        </xdr:grpSp>
        <xdr:grpSp>
          <xdr:nvGrpSpPr>
            <xdr:cNvPr id="39" name="Group 38">
              <a:extLst>
                <a:ext uri="{FF2B5EF4-FFF2-40B4-BE49-F238E27FC236}">
                  <a16:creationId xmlns:a16="http://schemas.microsoft.com/office/drawing/2014/main" id="{F5A5CF9E-604A-408E-957D-156E108E4B6F}"/>
                </a:ext>
              </a:extLst>
            </xdr:cNvPr>
            <xdr:cNvGrpSpPr/>
          </xdr:nvGrpSpPr>
          <xdr:grpSpPr>
            <a:xfrm>
              <a:off x="1" y="5733151"/>
              <a:ext cx="2613715" cy="2801125"/>
              <a:chOff x="0" y="6424599"/>
              <a:chExt cx="3268870" cy="2608965"/>
            </a:xfrm>
          </xdr:grpSpPr>
          <xdr:sp macro="" textlink="">
            <xdr:nvSpPr>
              <xdr:cNvPr id="34" name="Rectangle: Rounded Corners 33">
                <a:extLst>
                  <a:ext uri="{FF2B5EF4-FFF2-40B4-BE49-F238E27FC236}">
                    <a16:creationId xmlns:a16="http://schemas.microsoft.com/office/drawing/2014/main" id="{2B6AE35B-D246-4A3A-AFBF-F917A74E1C91}"/>
                  </a:ext>
                </a:extLst>
              </xdr:cNvPr>
              <xdr:cNvSpPr/>
            </xdr:nvSpPr>
            <xdr:spPr>
              <a:xfrm>
                <a:off x="0" y="6594743"/>
                <a:ext cx="3180522" cy="2438821"/>
              </a:xfrm>
              <a:prstGeom prst="roundRect">
                <a:avLst/>
              </a:prstGeom>
              <a:solidFill>
                <a:schemeClr val="bg1">
                  <a:lumMod val="95000"/>
                </a:schemeClr>
              </a:solidFill>
              <a:ln>
                <a:no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9" name="Chart 8">
                <a:extLst>
                  <a:ext uri="{FF2B5EF4-FFF2-40B4-BE49-F238E27FC236}">
                    <a16:creationId xmlns:a16="http://schemas.microsoft.com/office/drawing/2014/main" id="{00000000-0008-0000-0300-000009000000}"/>
                  </a:ext>
                </a:extLst>
              </xdr:cNvPr>
              <xdr:cNvGraphicFramePr/>
            </xdr:nvGraphicFramePr>
            <xdr:xfrm>
              <a:off x="0" y="6648174"/>
              <a:ext cx="3092174" cy="2105606"/>
            </xdr:xfrm>
            <a:graphic>
              <a:graphicData uri="http://schemas.openxmlformats.org/drawingml/2006/chart">
                <c:chart xmlns:c="http://schemas.openxmlformats.org/drawingml/2006/chart" xmlns:r="http://schemas.openxmlformats.org/officeDocument/2006/relationships" r:id="rId5"/>
              </a:graphicData>
            </a:graphic>
          </xdr:graphicFrame>
        </xdr:grpSp>
        <xdr:grpSp>
          <xdr:nvGrpSpPr>
            <xdr:cNvPr id="40" name="Group 39">
              <a:extLst>
                <a:ext uri="{FF2B5EF4-FFF2-40B4-BE49-F238E27FC236}">
                  <a16:creationId xmlns:a16="http://schemas.microsoft.com/office/drawing/2014/main" id="{58BF18FD-829F-4125-AC95-2BBD8458E0AD}"/>
                </a:ext>
              </a:extLst>
            </xdr:cNvPr>
            <xdr:cNvGrpSpPr/>
          </xdr:nvGrpSpPr>
          <xdr:grpSpPr>
            <a:xfrm>
              <a:off x="2618164" y="6025444"/>
              <a:ext cx="4629963" cy="2598935"/>
              <a:chOff x="3263506" y="6600535"/>
              <a:chExt cx="4994805" cy="2519172"/>
            </a:xfrm>
          </xdr:grpSpPr>
          <xdr:grpSp>
            <xdr:nvGrpSpPr>
              <xdr:cNvPr id="114" name="Group 113">
                <a:extLst>
                  <a:ext uri="{FF2B5EF4-FFF2-40B4-BE49-F238E27FC236}">
                    <a16:creationId xmlns:a16="http://schemas.microsoft.com/office/drawing/2014/main" id="{62CC5F60-CE6A-4F49-AE79-DDFF2DEE1BAD}"/>
                  </a:ext>
                </a:extLst>
              </xdr:cNvPr>
              <xdr:cNvGrpSpPr/>
            </xdr:nvGrpSpPr>
            <xdr:grpSpPr>
              <a:xfrm>
                <a:off x="3263506" y="6600535"/>
                <a:ext cx="4994805" cy="2519172"/>
                <a:chOff x="3332777" y="1642583"/>
                <a:chExt cx="4987860" cy="2504007"/>
              </a:xfrm>
            </xdr:grpSpPr>
            <xdr:sp macro="" textlink="">
              <xdr:nvSpPr>
                <xdr:cNvPr id="118" name="Rectangle: Rounded Corners 117">
                  <a:extLst>
                    <a:ext uri="{FF2B5EF4-FFF2-40B4-BE49-F238E27FC236}">
                      <a16:creationId xmlns:a16="http://schemas.microsoft.com/office/drawing/2014/main" id="{E6D3F49E-10BD-41D3-B7DB-6298F028E788}"/>
                    </a:ext>
                  </a:extLst>
                </xdr:cNvPr>
                <xdr:cNvSpPr/>
              </xdr:nvSpPr>
              <xdr:spPr>
                <a:xfrm>
                  <a:off x="3332777" y="1642583"/>
                  <a:ext cx="4987860" cy="2504007"/>
                </a:xfrm>
                <a:prstGeom prst="roundRect">
                  <a:avLst/>
                </a:prstGeom>
                <a:solidFill>
                  <a:schemeClr val="bg1">
                    <a:lumMod val="95000"/>
                  </a:schemeClr>
                </a:solidFill>
                <a:ln>
                  <a:no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nvGrpSpPr>
                <xdr:cNvPr id="123" name="Group 122">
                  <a:extLst>
                    <a:ext uri="{FF2B5EF4-FFF2-40B4-BE49-F238E27FC236}">
                      <a16:creationId xmlns:a16="http://schemas.microsoft.com/office/drawing/2014/main" id="{027A0758-272F-4753-BF2E-09B831822182}"/>
                    </a:ext>
                  </a:extLst>
                </xdr:cNvPr>
                <xdr:cNvGrpSpPr/>
              </xdr:nvGrpSpPr>
              <xdr:grpSpPr>
                <a:xfrm>
                  <a:off x="4101893" y="3390275"/>
                  <a:ext cx="3446438" cy="544666"/>
                  <a:chOff x="3810000" y="3019899"/>
                  <a:chExt cx="3464966" cy="537877"/>
                </a:xfrm>
              </xdr:grpSpPr>
              <xdr:grpSp>
                <xdr:nvGrpSpPr>
                  <xdr:cNvPr id="126" name="Group 125">
                    <a:extLst>
                      <a:ext uri="{FF2B5EF4-FFF2-40B4-BE49-F238E27FC236}">
                        <a16:creationId xmlns:a16="http://schemas.microsoft.com/office/drawing/2014/main" id="{2D9799F0-A748-417D-A027-994FC662502C}"/>
                      </a:ext>
                    </a:extLst>
                  </xdr:cNvPr>
                  <xdr:cNvGrpSpPr/>
                </xdr:nvGrpSpPr>
                <xdr:grpSpPr>
                  <a:xfrm>
                    <a:off x="3810000" y="3029611"/>
                    <a:ext cx="952500" cy="528165"/>
                    <a:chOff x="3810000" y="3029611"/>
                    <a:chExt cx="952500" cy="528165"/>
                  </a:xfrm>
                </xdr:grpSpPr>
                <xdr:sp macro="" textlink="">
                  <xdr:nvSpPr>
                    <xdr:cNvPr id="142" name="TextBox 141">
                      <a:extLst>
                        <a:ext uri="{FF2B5EF4-FFF2-40B4-BE49-F238E27FC236}">
                          <a16:creationId xmlns:a16="http://schemas.microsoft.com/office/drawing/2014/main" id="{B7ED0D9F-B972-4F1B-A0CB-96B0C8143734}"/>
                        </a:ext>
                      </a:extLst>
                    </xdr:cNvPr>
                    <xdr:cNvSpPr txBox="1"/>
                  </xdr:nvSpPr>
                  <xdr:spPr>
                    <a:xfrm>
                      <a:off x="3863340" y="3029611"/>
                      <a:ext cx="899160" cy="3545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900" b="1" i="0">
                          <a:solidFill>
                            <a:schemeClr val="dk1"/>
                          </a:solidFill>
                          <a:effectLst/>
                          <a:latin typeface="+mn-lt"/>
                          <a:ea typeface="+mn-ea"/>
                          <a:cs typeface="+mn-cs"/>
                        </a:rPr>
                        <a:t>Highest</a:t>
                      </a:r>
                    </a:p>
                    <a:p>
                      <a:pPr algn="ctr"/>
                      <a:r>
                        <a:rPr lang="en-US" sz="600" b="1" i="0" u="none" strike="noStrike">
                          <a:solidFill>
                            <a:srgbClr val="000000"/>
                          </a:solidFill>
                          <a:latin typeface="Calibri"/>
                          <a:ea typeface="Calibri"/>
                          <a:cs typeface="Calibri"/>
                        </a:rPr>
                        <a:t>Monthly</a:t>
                      </a:r>
                      <a:r>
                        <a:rPr lang="en-US" sz="600" b="1" i="0">
                          <a:solidFill>
                            <a:schemeClr val="dk1"/>
                          </a:solidFill>
                          <a:effectLst/>
                          <a:latin typeface="+mn-lt"/>
                          <a:ea typeface="+mn-ea"/>
                          <a:cs typeface="+mn-cs"/>
                        </a:rPr>
                        <a:t> Profit</a:t>
                      </a:r>
                      <a:endParaRPr lang="en-US" sz="600">
                        <a:effectLst/>
                      </a:endParaRPr>
                    </a:p>
                  </xdr:txBody>
                </xdr:sp>
                <xdr:sp macro="" textlink="Tables!K41">
                  <xdr:nvSpPr>
                    <xdr:cNvPr id="143" name="TextBox 142">
                      <a:extLst>
                        <a:ext uri="{FF2B5EF4-FFF2-40B4-BE49-F238E27FC236}">
                          <a16:creationId xmlns:a16="http://schemas.microsoft.com/office/drawing/2014/main" id="{65811854-41FB-4FF5-9A37-CC456F9388DA}"/>
                        </a:ext>
                      </a:extLst>
                    </xdr:cNvPr>
                    <xdr:cNvSpPr txBox="1"/>
                  </xdr:nvSpPr>
                  <xdr:spPr>
                    <a:xfrm>
                      <a:off x="3810000" y="3291076"/>
                      <a:ext cx="89916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103939B9-552F-4A02-9E55-EB99D635038F}" type="TxLink">
                        <a:rPr lang="en-US" sz="1400" b="1" i="0" u="none" strike="noStrike">
                          <a:solidFill>
                            <a:srgbClr val="00B050"/>
                          </a:solidFill>
                          <a:latin typeface="Calibri"/>
                          <a:ea typeface="Calibri"/>
                          <a:cs typeface="Calibri"/>
                        </a:rPr>
                        <a:pPr algn="ctr"/>
                        <a:t> 10,253 </a:t>
                      </a:fld>
                      <a:endParaRPr lang="en-US" sz="1400" b="1" i="0" u="none" strike="noStrike">
                        <a:solidFill>
                          <a:srgbClr val="00B050"/>
                        </a:solidFill>
                        <a:latin typeface="Calibri"/>
                        <a:ea typeface="Calibri"/>
                        <a:cs typeface="Calibri"/>
                      </a:endParaRPr>
                    </a:p>
                  </xdr:txBody>
                </xdr:sp>
              </xdr:grpSp>
              <xdr:grpSp>
                <xdr:nvGrpSpPr>
                  <xdr:cNvPr id="129" name="Group 128">
                    <a:extLst>
                      <a:ext uri="{FF2B5EF4-FFF2-40B4-BE49-F238E27FC236}">
                        <a16:creationId xmlns:a16="http://schemas.microsoft.com/office/drawing/2014/main" id="{CB8FAC79-A118-49A4-BEEA-474AF0C4989A}"/>
                      </a:ext>
                    </a:extLst>
                  </xdr:cNvPr>
                  <xdr:cNvGrpSpPr/>
                </xdr:nvGrpSpPr>
                <xdr:grpSpPr>
                  <a:xfrm>
                    <a:off x="5061198" y="3037851"/>
                    <a:ext cx="943940" cy="507447"/>
                    <a:chOff x="5061198" y="3037851"/>
                    <a:chExt cx="943940" cy="507447"/>
                  </a:xfrm>
                </xdr:grpSpPr>
                <xdr:sp macro="" textlink="">
                  <xdr:nvSpPr>
                    <xdr:cNvPr id="140" name="TextBox 139">
                      <a:extLst>
                        <a:ext uri="{FF2B5EF4-FFF2-40B4-BE49-F238E27FC236}">
                          <a16:creationId xmlns:a16="http://schemas.microsoft.com/office/drawing/2014/main" id="{A03C8B56-1CD4-4F4B-ABD3-FEF043F75E1C}"/>
                        </a:ext>
                      </a:extLst>
                    </xdr:cNvPr>
                    <xdr:cNvSpPr txBox="1"/>
                  </xdr:nvSpPr>
                  <xdr:spPr>
                    <a:xfrm>
                      <a:off x="5105978" y="3037851"/>
                      <a:ext cx="899160" cy="3463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900" b="1" i="0">
                          <a:solidFill>
                            <a:schemeClr val="dk1"/>
                          </a:solidFill>
                          <a:effectLst/>
                          <a:latin typeface="+mn-lt"/>
                          <a:ea typeface="+mn-ea"/>
                          <a:cs typeface="+mn-cs"/>
                        </a:rPr>
                        <a:t>Average</a:t>
                      </a:r>
                    </a:p>
                    <a:p>
                      <a:pPr algn="ctr"/>
                      <a:r>
                        <a:rPr lang="en-US" sz="600" b="1" i="0" u="none" strike="noStrike">
                          <a:solidFill>
                            <a:srgbClr val="000000"/>
                          </a:solidFill>
                          <a:latin typeface="Calibri"/>
                          <a:ea typeface="Calibri"/>
                          <a:cs typeface="Calibri"/>
                        </a:rPr>
                        <a:t>Monthly</a:t>
                      </a:r>
                      <a:r>
                        <a:rPr lang="en-US" sz="600" b="1" i="0">
                          <a:solidFill>
                            <a:schemeClr val="dk1"/>
                          </a:solidFill>
                          <a:effectLst/>
                          <a:latin typeface="+mn-lt"/>
                          <a:ea typeface="+mn-ea"/>
                          <a:cs typeface="+mn-cs"/>
                        </a:rPr>
                        <a:t> Profit</a:t>
                      </a:r>
                      <a:endParaRPr lang="en-US" sz="600">
                        <a:effectLst/>
                      </a:endParaRPr>
                    </a:p>
                  </xdr:txBody>
                </xdr:sp>
                <xdr:sp macro="" textlink="Tables!K42">
                  <xdr:nvSpPr>
                    <xdr:cNvPr id="141" name="TextBox 140">
                      <a:extLst>
                        <a:ext uri="{FF2B5EF4-FFF2-40B4-BE49-F238E27FC236}">
                          <a16:creationId xmlns:a16="http://schemas.microsoft.com/office/drawing/2014/main" id="{EFBDDA5C-0407-4A46-BED3-177F7CE0F2EB}"/>
                        </a:ext>
                      </a:extLst>
                    </xdr:cNvPr>
                    <xdr:cNvSpPr txBox="1"/>
                  </xdr:nvSpPr>
                  <xdr:spPr>
                    <a:xfrm>
                      <a:off x="5061198" y="3278598"/>
                      <a:ext cx="89916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EBC4582B-D715-4D00-A32E-1BB5C4C58755}" type="TxLink">
                        <a:rPr lang="en-US" sz="1400" b="1" i="0" u="none" strike="noStrike">
                          <a:solidFill>
                            <a:srgbClr val="FFC000"/>
                          </a:solidFill>
                          <a:latin typeface="Calibri"/>
                          <a:ea typeface="Calibri"/>
                          <a:cs typeface="Calibri"/>
                        </a:rPr>
                        <a:pPr marL="0" indent="0" algn="ctr"/>
                        <a:t> 3,080 </a:t>
                      </a:fld>
                      <a:endParaRPr lang="en-US" sz="1400" b="1" i="0" u="none" strike="noStrike">
                        <a:solidFill>
                          <a:srgbClr val="FFC000"/>
                        </a:solidFill>
                        <a:latin typeface="Calibri"/>
                        <a:ea typeface="Calibri"/>
                        <a:cs typeface="Calibri"/>
                      </a:endParaRPr>
                    </a:p>
                  </xdr:txBody>
                </xdr:sp>
              </xdr:grpSp>
              <xdr:grpSp>
                <xdr:nvGrpSpPr>
                  <xdr:cNvPr id="137" name="Group 136">
                    <a:extLst>
                      <a:ext uri="{FF2B5EF4-FFF2-40B4-BE49-F238E27FC236}">
                        <a16:creationId xmlns:a16="http://schemas.microsoft.com/office/drawing/2014/main" id="{12A39FD2-29DC-4FD2-90B5-0C5A1AC18FB4}"/>
                      </a:ext>
                    </a:extLst>
                  </xdr:cNvPr>
                  <xdr:cNvGrpSpPr/>
                </xdr:nvGrpSpPr>
                <xdr:grpSpPr>
                  <a:xfrm>
                    <a:off x="6344965" y="3019899"/>
                    <a:ext cx="930001" cy="500113"/>
                    <a:chOff x="6344965" y="3019899"/>
                    <a:chExt cx="930001" cy="500113"/>
                  </a:xfrm>
                </xdr:grpSpPr>
                <xdr:sp macro="" textlink="">
                  <xdr:nvSpPr>
                    <xdr:cNvPr id="138" name="TextBox 137">
                      <a:extLst>
                        <a:ext uri="{FF2B5EF4-FFF2-40B4-BE49-F238E27FC236}">
                          <a16:creationId xmlns:a16="http://schemas.microsoft.com/office/drawing/2014/main" id="{F8247F4B-27DB-4C80-BFCA-BF15C5DCDC64}"/>
                        </a:ext>
                      </a:extLst>
                    </xdr:cNvPr>
                    <xdr:cNvSpPr txBox="1"/>
                  </xdr:nvSpPr>
                  <xdr:spPr>
                    <a:xfrm>
                      <a:off x="6375806" y="3019899"/>
                      <a:ext cx="899160" cy="3359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900" b="1" i="0" u="none" strike="noStrike">
                          <a:solidFill>
                            <a:srgbClr val="000000"/>
                          </a:solidFill>
                          <a:latin typeface="Calibri"/>
                          <a:ea typeface="Calibri"/>
                          <a:cs typeface="Calibri"/>
                        </a:rPr>
                        <a:t>Lowest</a:t>
                      </a:r>
                    </a:p>
                    <a:p>
                      <a:pPr algn="ctr"/>
                      <a:r>
                        <a:rPr lang="en-US" sz="600" b="1" i="0" u="none" strike="noStrike">
                          <a:solidFill>
                            <a:srgbClr val="000000"/>
                          </a:solidFill>
                          <a:latin typeface="Calibri"/>
                          <a:ea typeface="Calibri"/>
                          <a:cs typeface="Calibri"/>
                        </a:rPr>
                        <a:t>Monthly Profit</a:t>
                      </a:r>
                    </a:p>
                  </xdr:txBody>
                </xdr:sp>
                <xdr:sp macro="" textlink="Tables!K43">
                  <xdr:nvSpPr>
                    <xdr:cNvPr id="139" name="TextBox 138">
                      <a:extLst>
                        <a:ext uri="{FF2B5EF4-FFF2-40B4-BE49-F238E27FC236}">
                          <a16:creationId xmlns:a16="http://schemas.microsoft.com/office/drawing/2014/main" id="{54F1A816-1DFD-4E45-8CA5-F45F35CA5EEC}"/>
                        </a:ext>
                      </a:extLst>
                    </xdr:cNvPr>
                    <xdr:cNvSpPr txBox="1"/>
                  </xdr:nvSpPr>
                  <xdr:spPr>
                    <a:xfrm>
                      <a:off x="6344965" y="3253312"/>
                      <a:ext cx="89916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DB6EEA6E-45D9-439B-81BE-98BEFC2CE674}" type="TxLink">
                        <a:rPr lang="en-US" sz="1400" b="1" i="0" u="none" strike="noStrike">
                          <a:solidFill>
                            <a:srgbClr val="FF0000"/>
                          </a:solidFill>
                          <a:latin typeface="Calibri"/>
                          <a:ea typeface="Calibri"/>
                          <a:cs typeface="Calibri"/>
                        </a:rPr>
                        <a:pPr marL="0" indent="0" algn="ctr"/>
                        <a:t> (3,730)</a:t>
                      </a:fld>
                      <a:endParaRPr lang="en-US" sz="1400" b="1" i="0" u="none" strike="noStrike">
                        <a:solidFill>
                          <a:srgbClr val="FF0000"/>
                        </a:solidFill>
                        <a:latin typeface="Calibri"/>
                        <a:ea typeface="Calibri"/>
                        <a:cs typeface="Calibri"/>
                      </a:endParaRPr>
                    </a:p>
                  </xdr:txBody>
                </xdr:sp>
              </xdr:grpSp>
            </xdr:grpSp>
          </xdr:grpSp>
          <xdr:graphicFrame macro="">
            <xdr:nvGraphicFramePr>
              <xdr:cNvPr id="144" name="Chart 143">
                <a:extLst>
                  <a:ext uri="{FF2B5EF4-FFF2-40B4-BE49-F238E27FC236}">
                    <a16:creationId xmlns:a16="http://schemas.microsoft.com/office/drawing/2014/main" id="{2FB01335-ED31-426F-BA65-40305C3E5365}"/>
                  </a:ext>
                </a:extLst>
              </xdr:cNvPr>
              <xdr:cNvGraphicFramePr>
                <a:graphicFrameLocks/>
              </xdr:cNvGraphicFramePr>
            </xdr:nvGraphicFramePr>
            <xdr:xfrm>
              <a:off x="3489740" y="6670260"/>
              <a:ext cx="4549912" cy="1743069"/>
            </xdr:xfrm>
            <a:graphic>
              <a:graphicData uri="http://schemas.openxmlformats.org/drawingml/2006/chart">
                <c:chart xmlns:c="http://schemas.openxmlformats.org/drawingml/2006/chart" xmlns:r="http://schemas.openxmlformats.org/officeDocument/2006/relationships" r:id="rId6"/>
              </a:graphicData>
            </a:graphic>
          </xdr:graphicFrame>
        </xdr:grpSp>
        <xdr:grpSp>
          <xdr:nvGrpSpPr>
            <xdr:cNvPr id="55" name="Group 54">
              <a:extLst>
                <a:ext uri="{FF2B5EF4-FFF2-40B4-BE49-F238E27FC236}">
                  <a16:creationId xmlns:a16="http://schemas.microsoft.com/office/drawing/2014/main" id="{F3D79A51-0790-42B4-9D02-10542AA82D6F}"/>
                </a:ext>
              </a:extLst>
            </xdr:cNvPr>
            <xdr:cNvGrpSpPr/>
          </xdr:nvGrpSpPr>
          <xdr:grpSpPr>
            <a:xfrm>
              <a:off x="7321110" y="6055325"/>
              <a:ext cx="3827114" cy="2583994"/>
              <a:chOff x="8201089" y="6460788"/>
              <a:chExt cx="5033947" cy="2574190"/>
            </a:xfrm>
          </xdr:grpSpPr>
          <xdr:grpSp>
            <xdr:nvGrpSpPr>
              <xdr:cNvPr id="43" name="Group 42">
                <a:extLst>
                  <a:ext uri="{FF2B5EF4-FFF2-40B4-BE49-F238E27FC236}">
                    <a16:creationId xmlns:a16="http://schemas.microsoft.com/office/drawing/2014/main" id="{5A9EF34E-2750-47D6-8C77-336CCBDEF250}"/>
                  </a:ext>
                </a:extLst>
              </xdr:cNvPr>
              <xdr:cNvGrpSpPr/>
            </xdr:nvGrpSpPr>
            <xdr:grpSpPr>
              <a:xfrm>
                <a:off x="8201089" y="6460788"/>
                <a:ext cx="5033947" cy="2574190"/>
                <a:chOff x="8123333" y="6522992"/>
                <a:chExt cx="5033947" cy="2574190"/>
              </a:xfrm>
            </xdr:grpSpPr>
            <xdr:sp macro="" textlink="">
              <xdr:nvSpPr>
                <xdr:cNvPr id="146" name="Rectangle: Rounded Corners 145">
                  <a:extLst>
                    <a:ext uri="{FF2B5EF4-FFF2-40B4-BE49-F238E27FC236}">
                      <a16:creationId xmlns:a16="http://schemas.microsoft.com/office/drawing/2014/main" id="{69BE924F-1247-404E-BE77-8AA4F0CBE14F}"/>
                    </a:ext>
                  </a:extLst>
                </xdr:cNvPr>
                <xdr:cNvSpPr/>
              </xdr:nvSpPr>
              <xdr:spPr>
                <a:xfrm>
                  <a:off x="8123333" y="6522992"/>
                  <a:ext cx="5033947" cy="2574190"/>
                </a:xfrm>
                <a:prstGeom prst="roundRect">
                  <a:avLst/>
                </a:prstGeom>
                <a:solidFill>
                  <a:schemeClr val="bg1">
                    <a:lumMod val="95000"/>
                  </a:schemeClr>
                </a:solidFill>
                <a:ln>
                  <a:no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nvGrpSpPr>
                <xdr:cNvPr id="148" name="Group 147">
                  <a:extLst>
                    <a:ext uri="{FF2B5EF4-FFF2-40B4-BE49-F238E27FC236}">
                      <a16:creationId xmlns:a16="http://schemas.microsoft.com/office/drawing/2014/main" id="{88B23664-2EFC-4905-93BA-393333EC03E5}"/>
                    </a:ext>
                  </a:extLst>
                </xdr:cNvPr>
                <xdr:cNvGrpSpPr/>
              </xdr:nvGrpSpPr>
              <xdr:grpSpPr>
                <a:xfrm>
                  <a:off x="8986771" y="8296067"/>
                  <a:ext cx="3377537" cy="593403"/>
                  <a:chOff x="3797487" y="3015966"/>
                  <a:chExt cx="3360569" cy="593019"/>
                </a:xfrm>
              </xdr:grpSpPr>
              <xdr:grpSp>
                <xdr:nvGrpSpPr>
                  <xdr:cNvPr id="149" name="Group 148">
                    <a:extLst>
                      <a:ext uri="{FF2B5EF4-FFF2-40B4-BE49-F238E27FC236}">
                        <a16:creationId xmlns:a16="http://schemas.microsoft.com/office/drawing/2014/main" id="{81B87859-2F9D-4E52-8AD8-A3F8BE0C1A75}"/>
                      </a:ext>
                    </a:extLst>
                  </xdr:cNvPr>
                  <xdr:cNvGrpSpPr/>
                </xdr:nvGrpSpPr>
                <xdr:grpSpPr>
                  <a:xfrm>
                    <a:off x="3797487" y="3037511"/>
                    <a:ext cx="929598" cy="551767"/>
                    <a:chOff x="3797487" y="3037511"/>
                    <a:chExt cx="929598" cy="551767"/>
                  </a:xfrm>
                </xdr:grpSpPr>
                <xdr:sp macro="" textlink="">
                  <xdr:nvSpPr>
                    <xdr:cNvPr id="156" name="TextBox 155">
                      <a:extLst>
                        <a:ext uri="{FF2B5EF4-FFF2-40B4-BE49-F238E27FC236}">
                          <a16:creationId xmlns:a16="http://schemas.microsoft.com/office/drawing/2014/main" id="{4F400ACE-4375-4711-8750-781C63C27AAA}"/>
                        </a:ext>
                      </a:extLst>
                    </xdr:cNvPr>
                    <xdr:cNvSpPr txBox="1"/>
                  </xdr:nvSpPr>
                  <xdr:spPr>
                    <a:xfrm>
                      <a:off x="3827924" y="3037511"/>
                      <a:ext cx="899161" cy="3490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900" b="1" i="0">
                          <a:solidFill>
                            <a:schemeClr val="dk1"/>
                          </a:solidFill>
                          <a:effectLst/>
                          <a:latin typeface="+mn-lt"/>
                          <a:ea typeface="+mn-ea"/>
                          <a:cs typeface="+mn-cs"/>
                        </a:rPr>
                        <a:t>Highest</a:t>
                      </a:r>
                      <a:endParaRPr lang="en-US" sz="900">
                        <a:effectLst/>
                      </a:endParaRPr>
                    </a:p>
                    <a:p>
                      <a:pPr algn="ctr"/>
                      <a:r>
                        <a:rPr lang="en-US" sz="600" b="1" i="0">
                          <a:solidFill>
                            <a:schemeClr val="dk1"/>
                          </a:solidFill>
                          <a:effectLst/>
                          <a:latin typeface="+mn-lt"/>
                          <a:ea typeface="+mn-ea"/>
                          <a:cs typeface="+mn-cs"/>
                        </a:rPr>
                        <a:t>Profit by Day</a:t>
                      </a:r>
                      <a:endParaRPr lang="en-US" sz="600">
                        <a:effectLst/>
                      </a:endParaRPr>
                    </a:p>
                  </xdr:txBody>
                </xdr:sp>
                <xdr:sp macro="" textlink="Tables!K20">
                  <xdr:nvSpPr>
                    <xdr:cNvPr id="157" name="TextBox 156">
                      <a:extLst>
                        <a:ext uri="{FF2B5EF4-FFF2-40B4-BE49-F238E27FC236}">
                          <a16:creationId xmlns:a16="http://schemas.microsoft.com/office/drawing/2014/main" id="{66F1B47D-1818-49CC-B2A2-0CD786642C7D}"/>
                        </a:ext>
                      </a:extLst>
                    </xdr:cNvPr>
                    <xdr:cNvSpPr txBox="1"/>
                  </xdr:nvSpPr>
                  <xdr:spPr>
                    <a:xfrm>
                      <a:off x="3797487" y="3322577"/>
                      <a:ext cx="899159" cy="2667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907F4D5A-0641-451D-8193-7D3579608A21}" type="TxLink">
                        <a:rPr lang="en-US" sz="1400" b="1" i="0" u="none" strike="noStrike">
                          <a:solidFill>
                            <a:srgbClr val="00B050"/>
                          </a:solidFill>
                          <a:latin typeface="Calibri"/>
                          <a:ea typeface="Calibri"/>
                          <a:cs typeface="Calibri"/>
                        </a:rPr>
                        <a:pPr algn="ctr"/>
                        <a:t> 9,232 </a:t>
                      </a:fld>
                      <a:endParaRPr lang="en-US" sz="1400" b="1" i="0" u="none" strike="noStrike">
                        <a:solidFill>
                          <a:srgbClr val="00B050"/>
                        </a:solidFill>
                        <a:latin typeface="Calibri"/>
                        <a:ea typeface="Calibri"/>
                        <a:cs typeface="Calibri"/>
                      </a:endParaRPr>
                    </a:p>
                  </xdr:txBody>
                </xdr:sp>
              </xdr:grpSp>
              <xdr:grpSp>
                <xdr:nvGrpSpPr>
                  <xdr:cNvPr id="150" name="Group 149">
                    <a:extLst>
                      <a:ext uri="{FF2B5EF4-FFF2-40B4-BE49-F238E27FC236}">
                        <a16:creationId xmlns:a16="http://schemas.microsoft.com/office/drawing/2014/main" id="{8E9B37F4-6F15-4C68-B9DA-235EE3B1F086}"/>
                      </a:ext>
                    </a:extLst>
                  </xdr:cNvPr>
                  <xdr:cNvGrpSpPr/>
                </xdr:nvGrpSpPr>
                <xdr:grpSpPr>
                  <a:xfrm>
                    <a:off x="5040229" y="3040171"/>
                    <a:ext cx="929458" cy="562670"/>
                    <a:chOff x="5040229" y="3040171"/>
                    <a:chExt cx="929458" cy="562670"/>
                  </a:xfrm>
                </xdr:grpSpPr>
                <xdr:sp macro="" textlink="">
                  <xdr:nvSpPr>
                    <xdr:cNvPr id="154" name="TextBox 153">
                      <a:extLst>
                        <a:ext uri="{FF2B5EF4-FFF2-40B4-BE49-F238E27FC236}">
                          <a16:creationId xmlns:a16="http://schemas.microsoft.com/office/drawing/2014/main" id="{C98AE2B7-54C0-4AAC-8FFF-8F8D3AA8C7E2}"/>
                        </a:ext>
                      </a:extLst>
                    </xdr:cNvPr>
                    <xdr:cNvSpPr txBox="1"/>
                  </xdr:nvSpPr>
                  <xdr:spPr>
                    <a:xfrm>
                      <a:off x="5070526" y="3040171"/>
                      <a:ext cx="899161" cy="3389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900" b="1" i="0">
                          <a:solidFill>
                            <a:schemeClr val="dk1"/>
                          </a:solidFill>
                          <a:effectLst/>
                          <a:latin typeface="+mn-lt"/>
                          <a:ea typeface="+mn-ea"/>
                          <a:cs typeface="+mn-cs"/>
                        </a:rPr>
                        <a:t>Average</a:t>
                      </a:r>
                    </a:p>
                    <a:p>
                      <a:pPr algn="ctr"/>
                      <a:r>
                        <a:rPr lang="en-US" sz="600" b="1" i="0">
                          <a:solidFill>
                            <a:schemeClr val="dk1"/>
                          </a:solidFill>
                          <a:effectLst/>
                          <a:latin typeface="+mn-lt"/>
                          <a:ea typeface="+mn-ea"/>
                          <a:cs typeface="+mn-cs"/>
                        </a:rPr>
                        <a:t>Profit by Day</a:t>
                      </a:r>
                      <a:endParaRPr lang="en-US" sz="600">
                        <a:effectLst/>
                      </a:endParaRPr>
                    </a:p>
                  </xdr:txBody>
                </xdr:sp>
                <xdr:sp macro="" textlink="Tables!K21">
                  <xdr:nvSpPr>
                    <xdr:cNvPr id="155" name="TextBox 154">
                      <a:extLst>
                        <a:ext uri="{FF2B5EF4-FFF2-40B4-BE49-F238E27FC236}">
                          <a16:creationId xmlns:a16="http://schemas.microsoft.com/office/drawing/2014/main" id="{9FB11C27-67DC-400B-BCB3-A76E55C4C0D0}"/>
                        </a:ext>
                      </a:extLst>
                    </xdr:cNvPr>
                    <xdr:cNvSpPr txBox="1"/>
                  </xdr:nvSpPr>
                  <xdr:spPr>
                    <a:xfrm>
                      <a:off x="5040229" y="3336141"/>
                      <a:ext cx="899159"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9A77D277-20F4-4BD7-9B5F-2CB6DC21F1A5}" type="TxLink">
                        <a:rPr lang="en-US" sz="1400" b="1" i="0" u="none" strike="noStrike">
                          <a:solidFill>
                            <a:srgbClr val="FFC000"/>
                          </a:solidFill>
                          <a:latin typeface="Calibri"/>
                          <a:ea typeface="Calibri"/>
                          <a:cs typeface="Calibri"/>
                        </a:rPr>
                        <a:pPr marL="0" indent="0" algn="ctr"/>
                        <a:t> 5,280 </a:t>
                      </a:fld>
                      <a:endParaRPr lang="en-US" sz="1400" b="1" i="0" u="none" strike="noStrike">
                        <a:solidFill>
                          <a:srgbClr val="FFC000"/>
                        </a:solidFill>
                        <a:latin typeface="Calibri"/>
                        <a:ea typeface="Calibri"/>
                        <a:cs typeface="Calibri"/>
                      </a:endParaRPr>
                    </a:p>
                  </xdr:txBody>
                </xdr:sp>
              </xdr:grpSp>
              <xdr:grpSp>
                <xdr:nvGrpSpPr>
                  <xdr:cNvPr id="151" name="Group 150">
                    <a:extLst>
                      <a:ext uri="{FF2B5EF4-FFF2-40B4-BE49-F238E27FC236}">
                        <a16:creationId xmlns:a16="http://schemas.microsoft.com/office/drawing/2014/main" id="{96D5CDE2-FA19-4FC2-B790-D3DC03BE3232}"/>
                      </a:ext>
                    </a:extLst>
                  </xdr:cNvPr>
                  <xdr:cNvGrpSpPr/>
                </xdr:nvGrpSpPr>
                <xdr:grpSpPr>
                  <a:xfrm>
                    <a:off x="6221352" y="3015966"/>
                    <a:ext cx="936704" cy="593019"/>
                    <a:chOff x="6221352" y="3015966"/>
                    <a:chExt cx="936704" cy="593019"/>
                  </a:xfrm>
                </xdr:grpSpPr>
                <xdr:sp macro="" textlink="">
                  <xdr:nvSpPr>
                    <xdr:cNvPr id="152" name="TextBox 151">
                      <a:extLst>
                        <a:ext uri="{FF2B5EF4-FFF2-40B4-BE49-F238E27FC236}">
                          <a16:creationId xmlns:a16="http://schemas.microsoft.com/office/drawing/2014/main" id="{E0768AB7-EEBE-45D0-9D27-408241E1B142}"/>
                        </a:ext>
                      </a:extLst>
                    </xdr:cNvPr>
                    <xdr:cNvSpPr txBox="1"/>
                  </xdr:nvSpPr>
                  <xdr:spPr>
                    <a:xfrm>
                      <a:off x="6258895" y="3015966"/>
                      <a:ext cx="899161" cy="3706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900" b="1" i="0" u="none" strike="noStrike">
                          <a:solidFill>
                            <a:srgbClr val="000000"/>
                          </a:solidFill>
                          <a:latin typeface="Calibri"/>
                          <a:ea typeface="Calibri"/>
                          <a:cs typeface="Calibri"/>
                        </a:rPr>
                        <a:t>Lowest</a:t>
                      </a:r>
                      <a:r>
                        <a:rPr lang="en-US" sz="1100" b="1" i="0" u="none" strike="noStrike">
                          <a:solidFill>
                            <a:srgbClr val="000000"/>
                          </a:solidFill>
                          <a:latin typeface="Calibri"/>
                          <a:ea typeface="Calibri"/>
                          <a:cs typeface="Calibri"/>
                        </a:rPr>
                        <a:t> </a:t>
                      </a:r>
                    </a:p>
                    <a:p>
                      <a:pPr algn="ctr"/>
                      <a:r>
                        <a:rPr lang="en-US" sz="600" b="1" i="0" u="none" strike="noStrike" baseline="0">
                          <a:solidFill>
                            <a:srgbClr val="000000"/>
                          </a:solidFill>
                          <a:latin typeface="Calibri"/>
                          <a:ea typeface="Calibri"/>
                          <a:cs typeface="Calibri"/>
                        </a:rPr>
                        <a:t>Profit by Day</a:t>
                      </a:r>
                      <a:endParaRPr lang="en-US" sz="1100" b="1" i="0" u="none" strike="noStrike">
                        <a:solidFill>
                          <a:srgbClr val="000000"/>
                        </a:solidFill>
                        <a:latin typeface="Calibri"/>
                        <a:ea typeface="Calibri"/>
                        <a:cs typeface="Calibri"/>
                      </a:endParaRPr>
                    </a:p>
                  </xdr:txBody>
                </xdr:sp>
                <xdr:sp macro="" textlink="Tables!K22">
                  <xdr:nvSpPr>
                    <xdr:cNvPr id="153" name="TextBox 152">
                      <a:extLst>
                        <a:ext uri="{FF2B5EF4-FFF2-40B4-BE49-F238E27FC236}">
                          <a16:creationId xmlns:a16="http://schemas.microsoft.com/office/drawing/2014/main" id="{447F23FE-2BCA-4339-9E3B-7386C3D5873A}"/>
                        </a:ext>
                      </a:extLst>
                    </xdr:cNvPr>
                    <xdr:cNvSpPr txBox="1"/>
                  </xdr:nvSpPr>
                  <xdr:spPr>
                    <a:xfrm>
                      <a:off x="6221352" y="3324872"/>
                      <a:ext cx="899158" cy="2841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FB2D2154-40E0-4417-86EB-35C945D395F7}" type="TxLink">
                        <a:rPr lang="en-US" sz="1400" b="1" i="0" u="none" strike="noStrike">
                          <a:solidFill>
                            <a:srgbClr val="FF0000"/>
                          </a:solidFill>
                          <a:latin typeface="Calibri"/>
                          <a:ea typeface="Calibri"/>
                          <a:cs typeface="Calibri"/>
                        </a:rPr>
                        <a:pPr marL="0" indent="0" algn="ctr"/>
                        <a:t> 1,770 </a:t>
                      </a:fld>
                      <a:endParaRPr lang="en-US" sz="1400" b="1" i="0" u="none" strike="noStrike">
                        <a:solidFill>
                          <a:srgbClr val="FF0000"/>
                        </a:solidFill>
                        <a:latin typeface="Calibri"/>
                        <a:ea typeface="Calibri"/>
                        <a:cs typeface="Calibri"/>
                      </a:endParaRPr>
                    </a:p>
                  </xdr:txBody>
                </xdr:sp>
              </xdr:grpSp>
            </xdr:grpSp>
          </xdr:grpSp>
          <xdr:graphicFrame macro="">
            <xdr:nvGraphicFramePr>
              <xdr:cNvPr id="158" name="Chart 157">
                <a:extLst>
                  <a:ext uri="{FF2B5EF4-FFF2-40B4-BE49-F238E27FC236}">
                    <a16:creationId xmlns:a16="http://schemas.microsoft.com/office/drawing/2014/main" id="{32E631A4-4A5B-41A8-8E90-04FE18CE8045}"/>
                  </a:ext>
                </a:extLst>
              </xdr:cNvPr>
              <xdr:cNvGraphicFramePr>
                <a:graphicFrameLocks/>
              </xdr:cNvGraphicFramePr>
            </xdr:nvGraphicFramePr>
            <xdr:xfrm>
              <a:off x="8508695" y="6564646"/>
              <a:ext cx="4532876" cy="1566873"/>
            </xdr:xfrm>
            <a:graphic>
              <a:graphicData uri="http://schemas.openxmlformats.org/drawingml/2006/chart">
                <c:chart xmlns:c="http://schemas.openxmlformats.org/drawingml/2006/chart" xmlns:r="http://schemas.openxmlformats.org/officeDocument/2006/relationships" r:id="rId7"/>
              </a:graphicData>
            </a:graphic>
          </xdr:graphicFrame>
        </xdr:grpSp>
        <mc:AlternateContent xmlns:mc="http://schemas.openxmlformats.org/markup-compatibility/2006">
          <mc:Choice xmlns:a14="http://schemas.microsoft.com/office/drawing/2010/main" Requires="a14">
            <xdr:graphicFrame macro="">
              <xdr:nvGraphicFramePr>
                <xdr:cNvPr id="66" name="Category 1">
                  <a:extLst>
                    <a:ext uri="{FF2B5EF4-FFF2-40B4-BE49-F238E27FC236}">
                      <a16:creationId xmlns:a16="http://schemas.microsoft.com/office/drawing/2014/main" id="{A540BDAF-D2D8-4209-8BEB-EAE70EC3A2CC}"/>
                    </a:ext>
                  </a:extLst>
                </xdr:cNvPr>
                <xdr:cNvGraphicFramePr/>
              </xdr:nvGraphicFramePr>
              <xdr:xfrm>
                <a:off x="7253127" y="5283763"/>
                <a:ext cx="4708482" cy="608033"/>
              </xdr:xfrm>
              <a:graphic>
                <a:graphicData uri="http://schemas.microsoft.com/office/drawing/2010/slicer">
                  <sle:slicer xmlns:sle="http://schemas.microsoft.com/office/drawing/2010/slicer" name="Category 1"/>
                </a:graphicData>
              </a:graphic>
            </xdr:graphicFrame>
          </mc:Choice>
          <mc:Fallback>
            <xdr:sp macro="" textlink="">
              <xdr:nvSpPr>
                <xdr:cNvPr id="0" name=""/>
                <xdr:cNvSpPr>
                  <a:spLocks noTextEdit="1"/>
                </xdr:cNvSpPr>
              </xdr:nvSpPr>
              <xdr:spPr>
                <a:xfrm>
                  <a:off x="7596455" y="5438496"/>
                  <a:ext cx="4709707" cy="61391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nvGrpSpPr>
            <xdr:cNvPr id="113" name="Group 112">
              <a:extLst>
                <a:ext uri="{FF2B5EF4-FFF2-40B4-BE49-F238E27FC236}">
                  <a16:creationId xmlns:a16="http://schemas.microsoft.com/office/drawing/2014/main" id="{9C04D306-BB30-4769-99C2-16B5D90E4493}"/>
                </a:ext>
              </a:extLst>
            </xdr:cNvPr>
            <xdr:cNvGrpSpPr/>
          </xdr:nvGrpSpPr>
          <xdr:grpSpPr>
            <a:xfrm>
              <a:off x="11361448" y="6101963"/>
              <a:ext cx="3704004" cy="2554665"/>
              <a:chOff x="11799314" y="5845612"/>
              <a:chExt cx="3727556" cy="2571127"/>
            </a:xfrm>
          </xdr:grpSpPr>
          <xdr:sp macro="" textlink="">
            <xdr:nvSpPr>
              <xdr:cNvPr id="163" name="Rectangle: Rounded Corners 162">
                <a:extLst>
                  <a:ext uri="{FF2B5EF4-FFF2-40B4-BE49-F238E27FC236}">
                    <a16:creationId xmlns:a16="http://schemas.microsoft.com/office/drawing/2014/main" id="{5173F14F-0A88-4D58-AD3F-FDE9C8A7D34B}"/>
                  </a:ext>
                </a:extLst>
              </xdr:cNvPr>
              <xdr:cNvSpPr/>
            </xdr:nvSpPr>
            <xdr:spPr>
              <a:xfrm>
                <a:off x="11799314" y="5845612"/>
                <a:ext cx="3727556" cy="2571127"/>
              </a:xfrm>
              <a:prstGeom prst="roundRect">
                <a:avLst>
                  <a:gd name="adj" fmla="val 15135"/>
                </a:avLst>
              </a:prstGeom>
              <a:solidFill>
                <a:schemeClr val="bg1">
                  <a:lumMod val="95000"/>
                </a:schemeClr>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161" name="Chart 160">
                <a:extLst>
                  <a:ext uri="{FF2B5EF4-FFF2-40B4-BE49-F238E27FC236}">
                    <a16:creationId xmlns:a16="http://schemas.microsoft.com/office/drawing/2014/main" id="{F002D0CD-1FD1-4435-BA97-4C07F085D7FF}"/>
                  </a:ext>
                </a:extLst>
              </xdr:cNvPr>
              <xdr:cNvGraphicFramePr>
                <a:graphicFrameLocks/>
              </xdr:cNvGraphicFramePr>
            </xdr:nvGraphicFramePr>
            <xdr:xfrm>
              <a:off x="11874500" y="5873720"/>
              <a:ext cx="3418419" cy="2233113"/>
            </xdr:xfrm>
            <a:graphic>
              <a:graphicData uri="http://schemas.openxmlformats.org/drawingml/2006/chart">
                <c:chart xmlns:c="http://schemas.openxmlformats.org/drawingml/2006/chart" xmlns:r="http://schemas.openxmlformats.org/officeDocument/2006/relationships" r:id="rId8"/>
              </a:graphicData>
            </a:graphic>
          </xdr:graphicFrame>
        </xdr:grpSp>
        <xdr:grpSp>
          <xdr:nvGrpSpPr>
            <xdr:cNvPr id="218" name="Group 217">
              <a:extLst>
                <a:ext uri="{FF2B5EF4-FFF2-40B4-BE49-F238E27FC236}">
                  <a16:creationId xmlns:a16="http://schemas.microsoft.com/office/drawing/2014/main" id="{6436E1A0-E9C1-4146-AF44-6E7A86A85D25}"/>
                </a:ext>
              </a:extLst>
            </xdr:cNvPr>
            <xdr:cNvGrpSpPr/>
          </xdr:nvGrpSpPr>
          <xdr:grpSpPr>
            <a:xfrm>
              <a:off x="2098986" y="1606949"/>
              <a:ext cx="2277668" cy="631662"/>
              <a:chOff x="3653137" y="1622614"/>
              <a:chExt cx="2217378" cy="637838"/>
            </a:xfrm>
          </xdr:grpSpPr>
          <xdr:grpSp>
            <xdr:nvGrpSpPr>
              <xdr:cNvPr id="177" name="Group 176">
                <a:extLst>
                  <a:ext uri="{FF2B5EF4-FFF2-40B4-BE49-F238E27FC236}">
                    <a16:creationId xmlns:a16="http://schemas.microsoft.com/office/drawing/2014/main" id="{C4E982FB-8150-4440-B176-70084C4931CE}"/>
                  </a:ext>
                </a:extLst>
              </xdr:cNvPr>
              <xdr:cNvGrpSpPr/>
            </xdr:nvGrpSpPr>
            <xdr:grpSpPr>
              <a:xfrm>
                <a:off x="3653137" y="1622614"/>
                <a:ext cx="2217378" cy="637838"/>
                <a:chOff x="3578184" y="1651189"/>
                <a:chExt cx="2222458" cy="647363"/>
              </a:xfrm>
            </xdr:grpSpPr>
            <xdr:grpSp>
              <xdr:nvGrpSpPr>
                <xdr:cNvPr id="166" name="Group 165">
                  <a:extLst>
                    <a:ext uri="{FF2B5EF4-FFF2-40B4-BE49-F238E27FC236}">
                      <a16:creationId xmlns:a16="http://schemas.microsoft.com/office/drawing/2014/main" id="{004BCDAB-38DD-4A18-8958-2B328848A068}"/>
                    </a:ext>
                  </a:extLst>
                </xdr:cNvPr>
                <xdr:cNvGrpSpPr/>
              </xdr:nvGrpSpPr>
              <xdr:grpSpPr>
                <a:xfrm>
                  <a:off x="3578184" y="1651189"/>
                  <a:ext cx="2222458" cy="647363"/>
                  <a:chOff x="6016264" y="762002"/>
                  <a:chExt cx="2461259" cy="716280"/>
                </a:xfrm>
              </xdr:grpSpPr>
              <xdr:sp macro="" textlink="">
                <xdr:nvSpPr>
                  <xdr:cNvPr id="168" name="Rectangle: Rounded Corners 167">
                    <a:extLst>
                      <a:ext uri="{FF2B5EF4-FFF2-40B4-BE49-F238E27FC236}">
                        <a16:creationId xmlns:a16="http://schemas.microsoft.com/office/drawing/2014/main" id="{30A59407-8FC3-4695-8060-7B8111D85525}"/>
                      </a:ext>
                    </a:extLst>
                  </xdr:cNvPr>
                  <xdr:cNvSpPr/>
                </xdr:nvSpPr>
                <xdr:spPr>
                  <a:xfrm>
                    <a:off x="6016264" y="762002"/>
                    <a:ext cx="2461259" cy="716280"/>
                  </a:xfrm>
                  <a:prstGeom prst="roundRect">
                    <a:avLst>
                      <a:gd name="adj" fmla="val 28205"/>
                    </a:avLst>
                  </a:prstGeom>
                  <a:solidFill>
                    <a:schemeClr val="bg1">
                      <a:lumMod val="95000"/>
                    </a:schemeClr>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69" name="TextBox 168">
                    <a:extLst>
                      <a:ext uri="{FF2B5EF4-FFF2-40B4-BE49-F238E27FC236}">
                        <a16:creationId xmlns:a16="http://schemas.microsoft.com/office/drawing/2014/main" id="{822018E4-E9BD-4522-AA36-446A466E50D6}"/>
                      </a:ext>
                    </a:extLst>
                  </xdr:cNvPr>
                  <xdr:cNvSpPr txBox="1"/>
                </xdr:nvSpPr>
                <xdr:spPr>
                  <a:xfrm>
                    <a:off x="6287047" y="786753"/>
                    <a:ext cx="1942007" cy="2274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0">
                        <a:solidFill>
                          <a:schemeClr val="accent2"/>
                        </a:solidFill>
                        <a:effectLst/>
                        <a:latin typeface="+mn-lt"/>
                        <a:ea typeface="+mn-ea"/>
                        <a:cs typeface="+mn-cs"/>
                      </a:rPr>
                      <a:t>Top </a:t>
                    </a:r>
                    <a:r>
                      <a:rPr lang="en-US" sz="1100" b="1" i="0" baseline="0">
                        <a:solidFill>
                          <a:schemeClr val="accent2"/>
                        </a:solidFill>
                        <a:effectLst/>
                        <a:latin typeface="+mn-lt"/>
                        <a:ea typeface="+mn-ea"/>
                        <a:cs typeface="+mn-cs"/>
                      </a:rPr>
                      <a:t>State (Revenue) </a:t>
                    </a:r>
                    <a:endParaRPr lang="en-US" sz="1000">
                      <a:solidFill>
                        <a:schemeClr val="accent2"/>
                      </a:solidFill>
                      <a:effectLst/>
                    </a:endParaRPr>
                  </a:p>
                </xdr:txBody>
              </xdr:sp>
            </xdr:grpSp>
            <xdr:sp macro="" textlink="Tables!C8">
              <xdr:nvSpPr>
                <xdr:cNvPr id="173" name="TextBox 172">
                  <a:extLst>
                    <a:ext uri="{FF2B5EF4-FFF2-40B4-BE49-F238E27FC236}">
                      <a16:creationId xmlns:a16="http://schemas.microsoft.com/office/drawing/2014/main" id="{87F08864-4C82-4C69-86E0-A4DDE21915FA}"/>
                    </a:ext>
                  </a:extLst>
                </xdr:cNvPr>
                <xdr:cNvSpPr txBox="1"/>
              </xdr:nvSpPr>
              <xdr:spPr>
                <a:xfrm>
                  <a:off x="3725419" y="1923602"/>
                  <a:ext cx="970776" cy="2709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F88CCE54-0AAB-4479-843C-DA16474C4161}" type="TxLink">
                    <a:rPr lang="en-US" sz="1000" b="1" i="0" u="none" strike="noStrike">
                      <a:solidFill>
                        <a:schemeClr val="accent2"/>
                      </a:solidFill>
                      <a:latin typeface="Calibri"/>
                      <a:ea typeface="Calibri"/>
                      <a:cs typeface="Calibri"/>
                    </a:rPr>
                    <a:pPr algn="ctr"/>
                    <a:t>Maharashtra</a:t>
                  </a:fld>
                  <a:endParaRPr lang="en-US" sz="1100" b="1">
                    <a:solidFill>
                      <a:schemeClr val="accent2"/>
                    </a:solidFill>
                  </a:endParaRPr>
                </a:p>
              </xdr:txBody>
            </xdr:sp>
            <xdr:sp macro="" textlink="Tables!D8">
              <xdr:nvSpPr>
                <xdr:cNvPr id="174" name="TextBox 173">
                  <a:extLst>
                    <a:ext uri="{FF2B5EF4-FFF2-40B4-BE49-F238E27FC236}">
                      <a16:creationId xmlns:a16="http://schemas.microsoft.com/office/drawing/2014/main" id="{A3922080-6BDF-44FB-A5BA-2315A001D864}"/>
                    </a:ext>
                  </a:extLst>
                </xdr:cNvPr>
                <xdr:cNvSpPr txBox="1"/>
              </xdr:nvSpPr>
              <xdr:spPr>
                <a:xfrm>
                  <a:off x="4558458" y="1911262"/>
                  <a:ext cx="787465" cy="2342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2BB67500-153E-473A-B4BA-3D624263EC5B}" type="TxLink">
                    <a:rPr lang="en-US" sz="1200" b="1" i="0" u="none" strike="noStrike">
                      <a:solidFill>
                        <a:srgbClr val="000000"/>
                      </a:solidFill>
                      <a:latin typeface="Calibri"/>
                      <a:ea typeface="Calibri"/>
                      <a:cs typeface="Calibri"/>
                    </a:rPr>
                    <a:pPr algn="ctr"/>
                    <a:t> 102,498 </a:t>
                  </a:fld>
                  <a:endParaRPr lang="en-US" sz="1600" b="1">
                    <a:solidFill>
                      <a:sysClr val="windowText" lastClr="000000"/>
                    </a:solidFill>
                  </a:endParaRPr>
                </a:p>
              </xdr:txBody>
            </xdr:sp>
          </xdr:grpSp>
          <xdr:pic>
            <xdr:nvPicPr>
              <xdr:cNvPr id="176" name="Graphic 175" descr="Crown with solid fill">
                <a:extLst>
                  <a:ext uri="{FF2B5EF4-FFF2-40B4-BE49-F238E27FC236}">
                    <a16:creationId xmlns:a16="http://schemas.microsoft.com/office/drawing/2014/main" id="{CDB3E351-9BE4-4CC6-A2B0-EB22D4132404}"/>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5194301" y="1635761"/>
                <a:ext cx="310342" cy="208280"/>
              </a:xfrm>
              <a:prstGeom prst="rect">
                <a:avLst/>
              </a:prstGeom>
            </xdr:spPr>
          </xdr:pic>
        </xdr:grpSp>
        <xdr:grpSp>
          <xdr:nvGrpSpPr>
            <xdr:cNvPr id="186" name="Group 185">
              <a:extLst>
                <a:ext uri="{FF2B5EF4-FFF2-40B4-BE49-F238E27FC236}">
                  <a16:creationId xmlns:a16="http://schemas.microsoft.com/office/drawing/2014/main" id="{E0DDB6E0-04DD-4BFF-968C-3747400AD035}"/>
                </a:ext>
              </a:extLst>
            </xdr:cNvPr>
            <xdr:cNvGrpSpPr/>
          </xdr:nvGrpSpPr>
          <xdr:grpSpPr>
            <a:xfrm>
              <a:off x="4374154" y="5291618"/>
              <a:ext cx="2224484" cy="638426"/>
              <a:chOff x="4296919" y="5411657"/>
              <a:chExt cx="2222459" cy="654983"/>
            </a:xfrm>
          </xdr:grpSpPr>
          <xdr:grpSp>
            <xdr:nvGrpSpPr>
              <xdr:cNvPr id="178" name="Group 177">
                <a:extLst>
                  <a:ext uri="{FF2B5EF4-FFF2-40B4-BE49-F238E27FC236}">
                    <a16:creationId xmlns:a16="http://schemas.microsoft.com/office/drawing/2014/main" id="{326C8B3E-9272-449A-8CAB-BBF592C31D83}"/>
                  </a:ext>
                </a:extLst>
              </xdr:cNvPr>
              <xdr:cNvGrpSpPr/>
            </xdr:nvGrpSpPr>
            <xdr:grpSpPr>
              <a:xfrm>
                <a:off x="4296919" y="5411657"/>
                <a:ext cx="2222459" cy="654983"/>
                <a:chOff x="3588259" y="1651187"/>
                <a:chExt cx="2222459" cy="647363"/>
              </a:xfrm>
            </xdr:grpSpPr>
            <xdr:grpSp>
              <xdr:nvGrpSpPr>
                <xdr:cNvPr id="179" name="Group 178">
                  <a:extLst>
                    <a:ext uri="{FF2B5EF4-FFF2-40B4-BE49-F238E27FC236}">
                      <a16:creationId xmlns:a16="http://schemas.microsoft.com/office/drawing/2014/main" id="{092B1CF4-0458-48F2-A88F-28FE2FDC93A5}"/>
                    </a:ext>
                  </a:extLst>
                </xdr:cNvPr>
                <xdr:cNvGrpSpPr/>
              </xdr:nvGrpSpPr>
              <xdr:grpSpPr>
                <a:xfrm>
                  <a:off x="3588259" y="1651187"/>
                  <a:ext cx="2222459" cy="647363"/>
                  <a:chOff x="6027420" y="762000"/>
                  <a:chExt cx="2461260" cy="716280"/>
                </a:xfrm>
              </xdr:grpSpPr>
              <xdr:sp macro="" textlink="">
                <xdr:nvSpPr>
                  <xdr:cNvPr id="182" name="Rectangle: Rounded Corners 181">
                    <a:extLst>
                      <a:ext uri="{FF2B5EF4-FFF2-40B4-BE49-F238E27FC236}">
                        <a16:creationId xmlns:a16="http://schemas.microsoft.com/office/drawing/2014/main" id="{D6B58D88-9D18-4E30-97B8-18307590D050}"/>
                      </a:ext>
                    </a:extLst>
                  </xdr:cNvPr>
                  <xdr:cNvSpPr/>
                </xdr:nvSpPr>
                <xdr:spPr>
                  <a:xfrm>
                    <a:off x="6027420" y="762000"/>
                    <a:ext cx="2461260" cy="716280"/>
                  </a:xfrm>
                  <a:prstGeom prst="roundRect">
                    <a:avLst>
                      <a:gd name="adj" fmla="val 28205"/>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endParaRPr lang="en-US" sz="1000" b="1" i="0" u="none" strike="noStrike">
                      <a:solidFill>
                        <a:schemeClr val="accent2"/>
                      </a:solidFill>
                      <a:latin typeface="Calibri"/>
                      <a:ea typeface="Calibri"/>
                      <a:cs typeface="Calibri"/>
                    </a:endParaRPr>
                  </a:p>
                </xdr:txBody>
              </xdr:sp>
              <xdr:sp macro="" textlink="">
                <xdr:nvSpPr>
                  <xdr:cNvPr id="183" name="TextBox 182">
                    <a:extLst>
                      <a:ext uri="{FF2B5EF4-FFF2-40B4-BE49-F238E27FC236}">
                        <a16:creationId xmlns:a16="http://schemas.microsoft.com/office/drawing/2014/main" id="{514B577C-EFC8-4576-B421-64FA8A97B64C}"/>
                      </a:ext>
                    </a:extLst>
                  </xdr:cNvPr>
                  <xdr:cNvSpPr txBox="1"/>
                </xdr:nvSpPr>
                <xdr:spPr>
                  <a:xfrm>
                    <a:off x="6287047" y="786753"/>
                    <a:ext cx="1942007" cy="227415"/>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US" sz="1100" b="1" i="0" u="none" strike="noStrike">
                        <a:solidFill>
                          <a:schemeClr val="accent2"/>
                        </a:solidFill>
                        <a:latin typeface="Calibri"/>
                        <a:ea typeface="Calibri"/>
                        <a:cs typeface="Calibri"/>
                      </a:rPr>
                      <a:t>Top State (Profit) </a:t>
                    </a:r>
                  </a:p>
                </xdr:txBody>
              </xdr:sp>
            </xdr:grpSp>
            <xdr:sp macro="" textlink="Tables!J8">
              <xdr:nvSpPr>
                <xdr:cNvPr id="180" name="TextBox 179">
                  <a:extLst>
                    <a:ext uri="{FF2B5EF4-FFF2-40B4-BE49-F238E27FC236}">
                      <a16:creationId xmlns:a16="http://schemas.microsoft.com/office/drawing/2014/main" id="{B30DC2EA-1084-4207-BC69-98DD4B64524B}"/>
                    </a:ext>
                  </a:extLst>
                </xdr:cNvPr>
                <xdr:cNvSpPr txBox="1"/>
              </xdr:nvSpPr>
              <xdr:spPr>
                <a:xfrm>
                  <a:off x="3726180" y="1916071"/>
                  <a:ext cx="1251955" cy="2709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B23C5566-0F51-49E1-9D90-4CDCD3991F77}" type="TxLink">
                    <a:rPr lang="en-US" sz="1000" b="1" i="0" u="none" strike="noStrike">
                      <a:solidFill>
                        <a:schemeClr val="accent2"/>
                      </a:solidFill>
                      <a:latin typeface="Calibri"/>
                      <a:ea typeface="Calibri"/>
                      <a:cs typeface="Calibri"/>
                    </a:rPr>
                    <a:pPr marL="0" indent="0" algn="ctr"/>
                    <a:t>Madhya Pradesh</a:t>
                  </a:fld>
                  <a:endParaRPr lang="en-US" sz="1000" b="1" i="0" u="none" strike="noStrike">
                    <a:solidFill>
                      <a:schemeClr val="accent2"/>
                    </a:solidFill>
                    <a:latin typeface="Calibri"/>
                    <a:ea typeface="Calibri"/>
                    <a:cs typeface="Calibri"/>
                  </a:endParaRPr>
                </a:p>
              </xdr:txBody>
            </xdr:sp>
            <xdr:sp macro="" textlink="Tables!K8">
              <xdr:nvSpPr>
                <xdr:cNvPr id="181" name="TextBox 180">
                  <a:extLst>
                    <a:ext uri="{FF2B5EF4-FFF2-40B4-BE49-F238E27FC236}">
                      <a16:creationId xmlns:a16="http://schemas.microsoft.com/office/drawing/2014/main" id="{4777C517-BD30-4BCC-B449-22DEE0C79BBE}"/>
                    </a:ext>
                  </a:extLst>
                </xdr:cNvPr>
                <xdr:cNvSpPr txBox="1"/>
              </xdr:nvSpPr>
              <xdr:spPr>
                <a:xfrm>
                  <a:off x="4756578" y="1903730"/>
                  <a:ext cx="787465" cy="2342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07CA3CFE-20FA-4A00-8408-F90CA32AE3F7}" type="TxLink">
                    <a:rPr lang="en-US" sz="1200" b="1" i="0" u="none" strike="noStrike">
                      <a:solidFill>
                        <a:sysClr val="windowText" lastClr="000000"/>
                      </a:solidFill>
                      <a:latin typeface="Calibri"/>
                      <a:ea typeface="Calibri"/>
                      <a:cs typeface="Calibri"/>
                    </a:rPr>
                    <a:pPr marL="0" indent="0" algn="ctr"/>
                    <a:t> 7,382 </a:t>
                  </a:fld>
                  <a:endParaRPr lang="en-US" sz="1200" b="1" i="0" u="none" strike="noStrike">
                    <a:solidFill>
                      <a:sysClr val="windowText" lastClr="000000"/>
                    </a:solidFill>
                    <a:latin typeface="Calibri"/>
                    <a:ea typeface="Calibri"/>
                    <a:cs typeface="Calibri"/>
                  </a:endParaRPr>
                </a:p>
              </xdr:txBody>
            </xdr:sp>
          </xdr:grpSp>
          <xdr:pic>
            <xdr:nvPicPr>
              <xdr:cNvPr id="185" name="Graphic 184" descr="Crown with solid fill">
                <a:extLst>
                  <a:ext uri="{FF2B5EF4-FFF2-40B4-BE49-F238E27FC236}">
                    <a16:creationId xmlns:a16="http://schemas.microsoft.com/office/drawing/2014/main" id="{E271D75E-79E0-47C3-A5DD-5FADEDF54808}"/>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5897881" y="5433061"/>
                <a:ext cx="310342" cy="213360"/>
              </a:xfrm>
              <a:prstGeom prst="rect">
                <a:avLst/>
              </a:prstGeom>
            </xdr:spPr>
          </xdr:pic>
        </xdr:grpSp>
        <mc:AlternateContent xmlns:mc="http://schemas.openxmlformats.org/markup-compatibility/2006">
          <mc:Choice xmlns:a14="http://schemas.microsoft.com/office/drawing/2010/main" Requires="a14">
            <xdr:graphicFrame macro="">
              <xdr:nvGraphicFramePr>
                <xdr:cNvPr id="202" name="Category 2">
                  <a:extLst>
                    <a:ext uri="{FF2B5EF4-FFF2-40B4-BE49-F238E27FC236}">
                      <a16:creationId xmlns:a16="http://schemas.microsoft.com/office/drawing/2014/main" id="{5FE72A2D-87CA-47AD-A1F9-56C45C0252F9}"/>
                    </a:ext>
                  </a:extLst>
                </xdr:cNvPr>
                <xdr:cNvGraphicFramePr/>
              </xdr:nvGraphicFramePr>
              <xdr:xfrm>
                <a:off x="7278300" y="8960428"/>
                <a:ext cx="4720166" cy="571781"/>
              </xdr:xfrm>
              <a:graphic>
                <a:graphicData uri="http://schemas.microsoft.com/office/drawing/2010/slicer">
                  <sle:slicer xmlns:sle="http://schemas.microsoft.com/office/drawing/2010/slicer" name="Category 2"/>
                </a:graphicData>
              </a:graphic>
            </xdr:graphicFrame>
          </mc:Choice>
          <mc:Fallback>
            <xdr:sp macro="" textlink="">
              <xdr:nvSpPr>
                <xdr:cNvPr id="0" name=""/>
                <xdr:cNvSpPr>
                  <a:spLocks noTextEdit="1"/>
                </xdr:cNvSpPr>
              </xdr:nvSpPr>
              <xdr:spPr>
                <a:xfrm>
                  <a:off x="7621634" y="9150747"/>
                  <a:ext cx="4721394" cy="57731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nvGrpSpPr>
            <xdr:cNvPr id="208" name="Group 207">
              <a:extLst>
                <a:ext uri="{FF2B5EF4-FFF2-40B4-BE49-F238E27FC236}">
                  <a16:creationId xmlns:a16="http://schemas.microsoft.com/office/drawing/2014/main" id="{795392D4-D160-4183-9712-5C73CF1AA696}"/>
                </a:ext>
              </a:extLst>
            </xdr:cNvPr>
            <xdr:cNvGrpSpPr/>
          </xdr:nvGrpSpPr>
          <xdr:grpSpPr>
            <a:xfrm>
              <a:off x="4764224" y="9657012"/>
              <a:ext cx="4622515" cy="2597993"/>
              <a:chOff x="4683852" y="9875452"/>
              <a:chExt cx="4621468" cy="2661023"/>
            </a:xfrm>
          </xdr:grpSpPr>
          <xdr:sp macro="" textlink="">
            <xdr:nvSpPr>
              <xdr:cNvPr id="190" name="Rectangle: Rounded Corners 189">
                <a:extLst>
                  <a:ext uri="{FF2B5EF4-FFF2-40B4-BE49-F238E27FC236}">
                    <a16:creationId xmlns:a16="http://schemas.microsoft.com/office/drawing/2014/main" id="{50E717C6-F27C-4D3A-A779-1DC5879100DB}"/>
                  </a:ext>
                </a:extLst>
              </xdr:cNvPr>
              <xdr:cNvSpPr/>
            </xdr:nvSpPr>
            <xdr:spPr>
              <a:xfrm>
                <a:off x="4683852" y="9875452"/>
                <a:ext cx="4621468" cy="2661023"/>
              </a:xfrm>
              <a:prstGeom prst="roundRect">
                <a:avLst/>
              </a:prstGeom>
              <a:solidFill>
                <a:schemeClr val="bg1">
                  <a:lumMod val="95000"/>
                </a:schemeClr>
              </a:solidFill>
              <a:ln>
                <a:no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203" name="Chart 202">
                <a:extLst>
                  <a:ext uri="{FF2B5EF4-FFF2-40B4-BE49-F238E27FC236}">
                    <a16:creationId xmlns:a16="http://schemas.microsoft.com/office/drawing/2014/main" id="{1E63E314-4D83-4822-A02B-EA7DF539A183}"/>
                  </a:ext>
                </a:extLst>
              </xdr:cNvPr>
              <xdr:cNvGraphicFramePr>
                <a:graphicFrameLocks/>
              </xdr:cNvGraphicFramePr>
            </xdr:nvGraphicFramePr>
            <xdr:xfrm>
              <a:off x="4884421" y="9966960"/>
              <a:ext cx="4190999" cy="2369820"/>
            </xdr:xfrm>
            <a:graphic>
              <a:graphicData uri="http://schemas.openxmlformats.org/drawingml/2006/chart">
                <c:chart xmlns:c="http://schemas.openxmlformats.org/drawingml/2006/chart" xmlns:r="http://schemas.openxmlformats.org/officeDocument/2006/relationships" r:id="rId11"/>
              </a:graphicData>
            </a:graphic>
          </xdr:graphicFrame>
        </xdr:grpSp>
        <xdr:grpSp>
          <xdr:nvGrpSpPr>
            <xdr:cNvPr id="204" name="Group 203">
              <a:extLst>
                <a:ext uri="{FF2B5EF4-FFF2-40B4-BE49-F238E27FC236}">
                  <a16:creationId xmlns:a16="http://schemas.microsoft.com/office/drawing/2014/main" id="{6BC11149-44C4-4252-A24A-04F10366AD0C}"/>
                </a:ext>
              </a:extLst>
            </xdr:cNvPr>
            <xdr:cNvGrpSpPr/>
          </xdr:nvGrpSpPr>
          <xdr:grpSpPr>
            <a:xfrm>
              <a:off x="1" y="9648451"/>
              <a:ext cx="4698702" cy="2598934"/>
              <a:chOff x="43272" y="9410632"/>
              <a:chExt cx="4621468" cy="2661023"/>
            </a:xfrm>
          </xdr:grpSpPr>
          <xdr:sp macro="" textlink="">
            <xdr:nvSpPr>
              <xdr:cNvPr id="205" name="Rectangle: Rounded Corners 204">
                <a:extLst>
                  <a:ext uri="{FF2B5EF4-FFF2-40B4-BE49-F238E27FC236}">
                    <a16:creationId xmlns:a16="http://schemas.microsoft.com/office/drawing/2014/main" id="{1FFBFAFA-5BF7-463B-9F52-84ADB458BD1A}"/>
                  </a:ext>
                </a:extLst>
              </xdr:cNvPr>
              <xdr:cNvSpPr/>
            </xdr:nvSpPr>
            <xdr:spPr>
              <a:xfrm>
                <a:off x="43272" y="9410632"/>
                <a:ext cx="4621468" cy="2661023"/>
              </a:xfrm>
              <a:prstGeom prst="roundRect">
                <a:avLst/>
              </a:prstGeom>
              <a:solidFill>
                <a:schemeClr val="bg1">
                  <a:lumMod val="95000"/>
                </a:schemeClr>
              </a:solidFill>
              <a:ln>
                <a:no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206" name="Chart 205">
                <a:extLst>
                  <a:ext uri="{FF2B5EF4-FFF2-40B4-BE49-F238E27FC236}">
                    <a16:creationId xmlns:a16="http://schemas.microsoft.com/office/drawing/2014/main" id="{6DA34E3E-83F7-47E8-AB6A-D7F3C74F00CB}"/>
                  </a:ext>
                </a:extLst>
              </xdr:cNvPr>
              <xdr:cNvGraphicFramePr/>
            </xdr:nvGraphicFramePr>
            <xdr:xfrm>
              <a:off x="195648" y="9509761"/>
              <a:ext cx="4297268" cy="2439224"/>
            </xdr:xfrm>
            <a:graphic>
              <a:graphicData uri="http://schemas.openxmlformats.org/drawingml/2006/chart">
                <c:chart xmlns:c="http://schemas.openxmlformats.org/drawingml/2006/chart" xmlns:r="http://schemas.openxmlformats.org/officeDocument/2006/relationships" r:id="rId12"/>
              </a:graphicData>
            </a:graphic>
          </xdr:graphicFrame>
        </xdr:grpSp>
        <xdr:grpSp>
          <xdr:nvGrpSpPr>
            <xdr:cNvPr id="216" name="Group 215">
              <a:extLst>
                <a:ext uri="{FF2B5EF4-FFF2-40B4-BE49-F238E27FC236}">
                  <a16:creationId xmlns:a16="http://schemas.microsoft.com/office/drawing/2014/main" id="{183E8571-ADE6-418F-BE00-EF57AD33C305}"/>
                </a:ext>
              </a:extLst>
            </xdr:cNvPr>
            <xdr:cNvGrpSpPr/>
          </xdr:nvGrpSpPr>
          <xdr:grpSpPr>
            <a:xfrm>
              <a:off x="9571898" y="9654634"/>
              <a:ext cx="6030443" cy="2601006"/>
              <a:chOff x="9601200" y="9860212"/>
              <a:chExt cx="4621468" cy="2661023"/>
            </a:xfrm>
          </xdr:grpSpPr>
          <xdr:sp macro="" textlink="">
            <xdr:nvSpPr>
              <xdr:cNvPr id="207" name="Rectangle: Rounded Corners 206">
                <a:extLst>
                  <a:ext uri="{FF2B5EF4-FFF2-40B4-BE49-F238E27FC236}">
                    <a16:creationId xmlns:a16="http://schemas.microsoft.com/office/drawing/2014/main" id="{D9632D47-A3F3-4144-A14D-BB40825FCFD7}"/>
                  </a:ext>
                </a:extLst>
              </xdr:cNvPr>
              <xdr:cNvSpPr/>
            </xdr:nvSpPr>
            <xdr:spPr>
              <a:xfrm>
                <a:off x="9601200" y="9860212"/>
                <a:ext cx="4621468" cy="2661023"/>
              </a:xfrm>
              <a:prstGeom prst="roundRect">
                <a:avLst/>
              </a:prstGeom>
              <a:solidFill>
                <a:schemeClr val="bg1">
                  <a:lumMod val="95000"/>
                </a:schemeClr>
              </a:solidFill>
              <a:ln>
                <a:no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212" name="Chart 211">
                <a:extLst>
                  <a:ext uri="{FF2B5EF4-FFF2-40B4-BE49-F238E27FC236}">
                    <a16:creationId xmlns:a16="http://schemas.microsoft.com/office/drawing/2014/main" id="{EC033D79-42FD-4B55-A1CF-2C0D59C9BDC3}"/>
                  </a:ext>
                </a:extLst>
              </xdr:cNvPr>
              <xdr:cNvGraphicFramePr>
                <a:graphicFrameLocks/>
              </xdr:cNvGraphicFramePr>
            </xdr:nvGraphicFramePr>
            <xdr:xfrm>
              <a:off x="9845040" y="10020300"/>
              <a:ext cx="4069080" cy="2293620"/>
            </xdr:xfrm>
            <a:graphic>
              <a:graphicData uri="http://schemas.openxmlformats.org/drawingml/2006/chart">
                <c:chart xmlns:c="http://schemas.openxmlformats.org/drawingml/2006/chart" xmlns:r="http://schemas.openxmlformats.org/officeDocument/2006/relationships" r:id="rId13"/>
              </a:graphicData>
            </a:graphic>
          </xdr:graphicFrame>
        </xdr:grpSp>
        <mc:AlternateContent xmlns:mc="http://schemas.openxmlformats.org/markup-compatibility/2006">
          <mc:Choice xmlns:a14="http://schemas.microsoft.com/office/drawing/2010/main" Requires="a14">
            <xdr:graphicFrame macro="">
              <xdr:nvGraphicFramePr>
                <xdr:cNvPr id="215" name="Month">
                  <a:extLst>
                    <a:ext uri="{FF2B5EF4-FFF2-40B4-BE49-F238E27FC236}">
                      <a16:creationId xmlns:a16="http://schemas.microsoft.com/office/drawing/2014/main" id="{146739A7-8C7E-4D1D-A1FC-773E566EFB08}"/>
                    </a:ext>
                  </a:extLst>
                </xdr:cNvPr>
                <xdr:cNvGraphicFramePr/>
              </xdr:nvGraphicFramePr>
              <xdr:xfrm>
                <a:off x="339891" y="12650193"/>
                <a:ext cx="5615330" cy="876315"/>
              </xdr:xfrm>
              <a:graphic>
                <a:graphicData uri="http://schemas.microsoft.com/office/drawing/2010/slicer">
                  <sle:slicer xmlns:sle="http://schemas.microsoft.com/office/drawing/2010/slicer" name="Month"/>
                </a:graphicData>
              </a:graphic>
            </xdr:graphicFrame>
          </mc:Choice>
          <mc:Fallback>
            <xdr:sp macro="" textlink="">
              <xdr:nvSpPr>
                <xdr:cNvPr id="0" name=""/>
                <xdr:cNvSpPr>
                  <a:spLocks noTextEdit="1"/>
                </xdr:cNvSpPr>
              </xdr:nvSpPr>
              <xdr:spPr>
                <a:xfrm>
                  <a:off x="681419" y="12876224"/>
                  <a:ext cx="5616791" cy="88479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xnSp macro="">
          <xdr:nvCxnSpPr>
            <xdr:cNvPr id="217" name="Straight Connector 216">
              <a:extLst>
                <a:ext uri="{FF2B5EF4-FFF2-40B4-BE49-F238E27FC236}">
                  <a16:creationId xmlns:a16="http://schemas.microsoft.com/office/drawing/2014/main" id="{12B0EEFA-FCCA-46B8-BA7D-52D81091FC80}"/>
                </a:ext>
              </a:extLst>
            </xdr:cNvPr>
            <xdr:cNvCxnSpPr/>
          </xdr:nvCxnSpPr>
          <xdr:spPr>
            <a:xfrm flipV="1">
              <a:off x="38101" y="12344317"/>
              <a:ext cx="16599314" cy="178864"/>
            </a:xfrm>
            <a:prstGeom prst="line">
              <a:avLst/>
            </a:prstGeom>
            <a:ln/>
          </xdr:spPr>
          <xdr:style>
            <a:lnRef idx="3">
              <a:schemeClr val="dk1"/>
            </a:lnRef>
            <a:fillRef idx="0">
              <a:schemeClr val="dk1"/>
            </a:fillRef>
            <a:effectRef idx="2">
              <a:schemeClr val="dk1"/>
            </a:effectRef>
            <a:fontRef idx="minor">
              <a:schemeClr val="tx1"/>
            </a:fontRef>
          </xdr:style>
        </xdr:cxnSp>
        <mc:AlternateContent xmlns:mc="http://schemas.openxmlformats.org/markup-compatibility/2006">
          <mc:Choice xmlns:a14="http://schemas.microsoft.com/office/drawing/2010/main" Requires="a14">
            <xdr:graphicFrame macro="">
              <xdr:nvGraphicFramePr>
                <xdr:cNvPr id="220" name="DayName">
                  <a:extLst>
                    <a:ext uri="{FF2B5EF4-FFF2-40B4-BE49-F238E27FC236}">
                      <a16:creationId xmlns:a16="http://schemas.microsoft.com/office/drawing/2014/main" id="{E1255223-5515-4FCF-8258-2891922BF31E}"/>
                    </a:ext>
                  </a:extLst>
                </xdr:cNvPr>
                <xdr:cNvGraphicFramePr/>
              </xdr:nvGraphicFramePr>
              <xdr:xfrm>
                <a:off x="5940827" y="12654092"/>
                <a:ext cx="5453474" cy="851371"/>
              </xdr:xfrm>
              <a:graphic>
                <a:graphicData uri="http://schemas.microsoft.com/office/drawing/2010/slicer">
                  <sle:slicer xmlns:sle="http://schemas.microsoft.com/office/drawing/2010/slicer" name="DayName"/>
                </a:graphicData>
              </a:graphic>
            </xdr:graphicFrame>
          </mc:Choice>
          <mc:Fallback>
            <xdr:sp macro="" textlink="">
              <xdr:nvSpPr>
                <xdr:cNvPr id="0" name=""/>
                <xdr:cNvSpPr>
                  <a:spLocks noTextEdit="1"/>
                </xdr:cNvSpPr>
              </xdr:nvSpPr>
              <xdr:spPr>
                <a:xfrm>
                  <a:off x="6283813" y="12880161"/>
                  <a:ext cx="5454893" cy="85961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nvGrpSpPr>
            <xdr:cNvPr id="230" name="Group 229">
              <a:extLst>
                <a:ext uri="{FF2B5EF4-FFF2-40B4-BE49-F238E27FC236}">
                  <a16:creationId xmlns:a16="http://schemas.microsoft.com/office/drawing/2014/main" id="{150A6974-7E47-42E0-8011-2A687455BCC3}"/>
                </a:ext>
              </a:extLst>
            </xdr:cNvPr>
            <xdr:cNvGrpSpPr/>
          </xdr:nvGrpSpPr>
          <xdr:grpSpPr>
            <a:xfrm>
              <a:off x="7291187" y="2323630"/>
              <a:ext cx="3822432" cy="2671441"/>
              <a:chOff x="7291187" y="2323630"/>
              <a:chExt cx="3822432" cy="2671441"/>
            </a:xfrm>
          </xdr:grpSpPr>
          <xdr:sp macro="" textlink="">
            <xdr:nvSpPr>
              <xdr:cNvPr id="33" name="Rectangle: Rounded Corners 32">
                <a:extLst>
                  <a:ext uri="{FF2B5EF4-FFF2-40B4-BE49-F238E27FC236}">
                    <a16:creationId xmlns:a16="http://schemas.microsoft.com/office/drawing/2014/main" id="{4FC28C6A-4962-4A93-99B5-1E1A21805AA7}"/>
                  </a:ext>
                </a:extLst>
              </xdr:cNvPr>
              <xdr:cNvSpPr/>
            </xdr:nvSpPr>
            <xdr:spPr>
              <a:xfrm>
                <a:off x="7291187" y="2323630"/>
                <a:ext cx="3822432" cy="2671441"/>
              </a:xfrm>
              <a:prstGeom prst="roundRect">
                <a:avLst/>
              </a:prstGeom>
              <a:solidFill>
                <a:schemeClr val="bg1">
                  <a:lumMod val="95000"/>
                </a:schemeClr>
              </a:solidFill>
              <a:ln>
                <a:no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nvGrpSpPr>
              <xdr:cNvPr id="97" name="Group 96">
                <a:extLst>
                  <a:ext uri="{FF2B5EF4-FFF2-40B4-BE49-F238E27FC236}">
                    <a16:creationId xmlns:a16="http://schemas.microsoft.com/office/drawing/2014/main" id="{D14B868F-485A-4DC8-8321-641E44771124}"/>
                  </a:ext>
                </a:extLst>
              </xdr:cNvPr>
              <xdr:cNvGrpSpPr/>
            </xdr:nvGrpSpPr>
            <xdr:grpSpPr>
              <a:xfrm>
                <a:off x="7723756" y="4311160"/>
                <a:ext cx="3003407" cy="543645"/>
                <a:chOff x="3634460" y="3065141"/>
                <a:chExt cx="3935461" cy="523515"/>
              </a:xfrm>
            </xdr:grpSpPr>
            <xdr:grpSp>
              <xdr:nvGrpSpPr>
                <xdr:cNvPr id="98" name="Group 97">
                  <a:extLst>
                    <a:ext uri="{FF2B5EF4-FFF2-40B4-BE49-F238E27FC236}">
                      <a16:creationId xmlns:a16="http://schemas.microsoft.com/office/drawing/2014/main" id="{1927CABB-1E0F-4A15-8977-F65F3F7E4BCD}"/>
                    </a:ext>
                  </a:extLst>
                </xdr:cNvPr>
                <xdr:cNvGrpSpPr/>
              </xdr:nvGrpSpPr>
              <xdr:grpSpPr>
                <a:xfrm>
                  <a:off x="3634460" y="3085247"/>
                  <a:ext cx="1172030" cy="495585"/>
                  <a:chOff x="3634460" y="3085247"/>
                  <a:chExt cx="1172030" cy="495585"/>
                </a:xfrm>
              </xdr:grpSpPr>
              <xdr:sp macro="" textlink="">
                <xdr:nvSpPr>
                  <xdr:cNvPr id="105" name="TextBox 104">
                    <a:extLst>
                      <a:ext uri="{FF2B5EF4-FFF2-40B4-BE49-F238E27FC236}">
                        <a16:creationId xmlns:a16="http://schemas.microsoft.com/office/drawing/2014/main" id="{89C393AC-0FD0-4ECF-B48E-B7E6A449C020}"/>
                      </a:ext>
                    </a:extLst>
                  </xdr:cNvPr>
                  <xdr:cNvSpPr txBox="1"/>
                </xdr:nvSpPr>
                <xdr:spPr>
                  <a:xfrm>
                    <a:off x="3712836" y="3085247"/>
                    <a:ext cx="1049665" cy="3286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900" b="1" i="0">
                        <a:solidFill>
                          <a:schemeClr val="dk1"/>
                        </a:solidFill>
                        <a:effectLst/>
                        <a:latin typeface="+mn-lt"/>
                        <a:ea typeface="+mn-ea"/>
                        <a:cs typeface="+mn-cs"/>
                      </a:rPr>
                      <a:t>Highest</a:t>
                    </a:r>
                    <a:endParaRPr lang="en-US" sz="900">
                      <a:effectLst/>
                    </a:endParaRPr>
                  </a:p>
                  <a:p>
                    <a:pPr algn="ctr"/>
                    <a:r>
                      <a:rPr lang="en-US" sz="600" b="1" i="0">
                        <a:solidFill>
                          <a:schemeClr val="dk1"/>
                        </a:solidFill>
                        <a:effectLst/>
                        <a:latin typeface="+mn-lt"/>
                        <a:ea typeface="+mn-ea"/>
                        <a:cs typeface="+mn-cs"/>
                      </a:rPr>
                      <a:t>Revenue by Day</a:t>
                    </a:r>
                    <a:endParaRPr lang="en-US" sz="600">
                      <a:effectLst/>
                    </a:endParaRPr>
                  </a:p>
                </xdr:txBody>
              </xdr:sp>
              <xdr:sp macro="" textlink="Tables!D28">
                <xdr:nvSpPr>
                  <xdr:cNvPr id="106" name="TextBox 105">
                    <a:extLst>
                      <a:ext uri="{FF2B5EF4-FFF2-40B4-BE49-F238E27FC236}">
                        <a16:creationId xmlns:a16="http://schemas.microsoft.com/office/drawing/2014/main" id="{CF6C1E1C-352A-44C5-9DAC-90797E03A2C7}"/>
                      </a:ext>
                    </a:extLst>
                  </xdr:cNvPr>
                  <xdr:cNvSpPr txBox="1"/>
                </xdr:nvSpPr>
                <xdr:spPr>
                  <a:xfrm>
                    <a:off x="3634460" y="3314132"/>
                    <a:ext cx="117203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004458F2-67B6-4613-9BD2-F0D547528723}" type="TxLink">
                      <a:rPr lang="en-US" sz="1400" b="1" i="0" u="none" strike="noStrike">
                        <a:solidFill>
                          <a:srgbClr val="00B050"/>
                        </a:solidFill>
                        <a:latin typeface="Calibri"/>
                        <a:ea typeface="Calibri"/>
                        <a:cs typeface="Calibri"/>
                      </a:rPr>
                      <a:pPr algn="ctr"/>
                      <a:t> 75,779 </a:t>
                    </a:fld>
                    <a:endParaRPr lang="en-US" sz="1400" b="1" i="0" u="none" strike="noStrike">
                      <a:solidFill>
                        <a:srgbClr val="00B050"/>
                      </a:solidFill>
                      <a:latin typeface="Calibri"/>
                      <a:ea typeface="Calibri"/>
                      <a:cs typeface="Calibri"/>
                    </a:endParaRPr>
                  </a:p>
                </xdr:txBody>
              </xdr:sp>
            </xdr:grpSp>
            <xdr:grpSp>
              <xdr:nvGrpSpPr>
                <xdr:cNvPr id="99" name="Group 98">
                  <a:extLst>
                    <a:ext uri="{FF2B5EF4-FFF2-40B4-BE49-F238E27FC236}">
                      <a16:creationId xmlns:a16="http://schemas.microsoft.com/office/drawing/2014/main" id="{02CF352A-4180-464B-9030-55773060B851}"/>
                    </a:ext>
                  </a:extLst>
                </xdr:cNvPr>
                <xdr:cNvGrpSpPr/>
              </xdr:nvGrpSpPr>
              <xdr:grpSpPr>
                <a:xfrm>
                  <a:off x="5109915" y="3085250"/>
                  <a:ext cx="1190585" cy="497065"/>
                  <a:chOff x="5109915" y="3085250"/>
                  <a:chExt cx="1190585" cy="497065"/>
                </a:xfrm>
              </xdr:grpSpPr>
              <xdr:sp macro="" textlink="">
                <xdr:nvSpPr>
                  <xdr:cNvPr id="103" name="TextBox 102">
                    <a:extLst>
                      <a:ext uri="{FF2B5EF4-FFF2-40B4-BE49-F238E27FC236}">
                        <a16:creationId xmlns:a16="http://schemas.microsoft.com/office/drawing/2014/main" id="{F262C808-9FED-4D56-9B0C-73A552666F7B}"/>
                      </a:ext>
                    </a:extLst>
                  </xdr:cNvPr>
                  <xdr:cNvSpPr txBox="1"/>
                </xdr:nvSpPr>
                <xdr:spPr>
                  <a:xfrm>
                    <a:off x="5151119" y="3085250"/>
                    <a:ext cx="1149381" cy="3358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900" b="1" i="0">
                        <a:solidFill>
                          <a:schemeClr val="dk1"/>
                        </a:solidFill>
                        <a:effectLst/>
                        <a:latin typeface="+mn-lt"/>
                        <a:ea typeface="+mn-ea"/>
                        <a:cs typeface="+mn-cs"/>
                      </a:rPr>
                      <a:t>Average</a:t>
                    </a:r>
                  </a:p>
                  <a:p>
                    <a:pPr algn="ctr"/>
                    <a:r>
                      <a:rPr lang="en-US" sz="600" b="1" i="0">
                        <a:solidFill>
                          <a:schemeClr val="dk1"/>
                        </a:solidFill>
                        <a:effectLst/>
                        <a:latin typeface="+mn-lt"/>
                        <a:ea typeface="+mn-ea"/>
                        <a:cs typeface="+mn-cs"/>
                      </a:rPr>
                      <a:t>Revenue by Day</a:t>
                    </a:r>
                    <a:endParaRPr lang="en-US" sz="600">
                      <a:effectLst/>
                    </a:endParaRPr>
                  </a:p>
                </xdr:txBody>
              </xdr:sp>
              <xdr:sp macro="" textlink="Tables!D29">
                <xdr:nvSpPr>
                  <xdr:cNvPr id="104" name="TextBox 103">
                    <a:extLst>
                      <a:ext uri="{FF2B5EF4-FFF2-40B4-BE49-F238E27FC236}">
                        <a16:creationId xmlns:a16="http://schemas.microsoft.com/office/drawing/2014/main" id="{ABF77FBC-9118-47EA-9A5D-12688001736B}"/>
                      </a:ext>
                    </a:extLst>
                  </xdr:cNvPr>
                  <xdr:cNvSpPr txBox="1"/>
                </xdr:nvSpPr>
                <xdr:spPr>
                  <a:xfrm>
                    <a:off x="5109915" y="3315615"/>
                    <a:ext cx="1180821"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23F47773-B064-487A-B2A8-D5B7200783BE}" type="TxLink">
                      <a:rPr lang="en-US" sz="1400" b="1" i="0" u="none" strike="noStrike">
                        <a:solidFill>
                          <a:srgbClr val="FFC000"/>
                        </a:solidFill>
                        <a:latin typeface="Calibri"/>
                        <a:ea typeface="Calibri"/>
                        <a:cs typeface="Calibri"/>
                      </a:rPr>
                      <a:pPr marL="0" indent="0" algn="ctr"/>
                      <a:t> 62,539 </a:t>
                    </a:fld>
                    <a:endParaRPr lang="en-US" sz="1400" b="1" i="0" u="none" strike="noStrike">
                      <a:solidFill>
                        <a:srgbClr val="FFC000"/>
                      </a:solidFill>
                      <a:latin typeface="Calibri"/>
                      <a:ea typeface="Calibri"/>
                      <a:cs typeface="Calibri"/>
                    </a:endParaRPr>
                  </a:p>
                </xdr:txBody>
              </xdr:sp>
            </xdr:grpSp>
            <xdr:grpSp>
              <xdr:nvGrpSpPr>
                <xdr:cNvPr id="100" name="Group 99">
                  <a:extLst>
                    <a:ext uri="{FF2B5EF4-FFF2-40B4-BE49-F238E27FC236}">
                      <a16:creationId xmlns:a16="http://schemas.microsoft.com/office/drawing/2014/main" id="{374975AD-6778-41C0-8ED1-6F67454397D3}"/>
                    </a:ext>
                  </a:extLst>
                </xdr:cNvPr>
                <xdr:cNvGrpSpPr/>
              </xdr:nvGrpSpPr>
              <xdr:grpSpPr>
                <a:xfrm>
                  <a:off x="6391995" y="3065141"/>
                  <a:ext cx="1177926" cy="523515"/>
                  <a:chOff x="6391995" y="3065141"/>
                  <a:chExt cx="1177926" cy="523515"/>
                </a:xfrm>
              </xdr:grpSpPr>
              <xdr:sp macro="" textlink="">
                <xdr:nvSpPr>
                  <xdr:cNvPr id="101" name="TextBox 100">
                    <a:extLst>
                      <a:ext uri="{FF2B5EF4-FFF2-40B4-BE49-F238E27FC236}">
                        <a16:creationId xmlns:a16="http://schemas.microsoft.com/office/drawing/2014/main" id="{91EBC711-3895-4C31-8348-3C1D48028A27}"/>
                      </a:ext>
                    </a:extLst>
                  </xdr:cNvPr>
                  <xdr:cNvSpPr txBox="1"/>
                </xdr:nvSpPr>
                <xdr:spPr>
                  <a:xfrm>
                    <a:off x="6407875" y="3065141"/>
                    <a:ext cx="1162046" cy="3775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900" b="1" i="0" u="none" strike="noStrike">
                        <a:solidFill>
                          <a:srgbClr val="000000"/>
                        </a:solidFill>
                        <a:latin typeface="Calibri"/>
                        <a:ea typeface="Calibri"/>
                        <a:cs typeface="Calibri"/>
                      </a:rPr>
                      <a:t>Lowest</a:t>
                    </a:r>
                    <a:r>
                      <a:rPr lang="en-US" sz="1100" b="1" i="0" u="none" strike="noStrike">
                        <a:solidFill>
                          <a:srgbClr val="000000"/>
                        </a:solidFill>
                        <a:latin typeface="Calibri"/>
                        <a:ea typeface="Calibri"/>
                        <a:cs typeface="Calibri"/>
                      </a:rPr>
                      <a:t> </a:t>
                    </a:r>
                  </a:p>
                  <a:p>
                    <a:pPr algn="ctr"/>
                    <a:r>
                      <a:rPr lang="en-US" sz="600" b="1" i="0" u="none" strike="noStrike" baseline="0">
                        <a:solidFill>
                          <a:srgbClr val="000000"/>
                        </a:solidFill>
                        <a:latin typeface="Calibri"/>
                        <a:ea typeface="Calibri"/>
                        <a:cs typeface="Calibri"/>
                      </a:rPr>
                      <a:t>Revenue by Day</a:t>
                    </a:r>
                    <a:endParaRPr lang="en-US" sz="1100" b="1" i="0" u="none" strike="noStrike">
                      <a:solidFill>
                        <a:srgbClr val="000000"/>
                      </a:solidFill>
                      <a:latin typeface="Calibri"/>
                      <a:ea typeface="Calibri"/>
                      <a:cs typeface="Calibri"/>
                    </a:endParaRPr>
                  </a:p>
                </xdr:txBody>
              </xdr:sp>
              <xdr:sp macro="" textlink="Tables!D30">
                <xdr:nvSpPr>
                  <xdr:cNvPr id="102" name="TextBox 101">
                    <a:extLst>
                      <a:ext uri="{FF2B5EF4-FFF2-40B4-BE49-F238E27FC236}">
                        <a16:creationId xmlns:a16="http://schemas.microsoft.com/office/drawing/2014/main" id="{D88ECB2C-3302-442C-ABAC-4830F0C0F9DF}"/>
                      </a:ext>
                    </a:extLst>
                  </xdr:cNvPr>
                  <xdr:cNvSpPr txBox="1"/>
                </xdr:nvSpPr>
                <xdr:spPr>
                  <a:xfrm>
                    <a:off x="6391995" y="3321956"/>
                    <a:ext cx="1070514"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062C2510-E823-41CB-95F3-1C02A5F93BCC}" type="TxLink">
                      <a:rPr lang="en-US" sz="1400" b="1" i="0" u="none" strike="noStrike">
                        <a:solidFill>
                          <a:srgbClr val="FF0000"/>
                        </a:solidFill>
                        <a:latin typeface="Calibri"/>
                        <a:ea typeface="Calibri"/>
                        <a:cs typeface="Calibri"/>
                      </a:rPr>
                      <a:pPr marL="0" indent="0" algn="ctr"/>
                      <a:t> 46,973 </a:t>
                    </a:fld>
                    <a:endParaRPr lang="en-US" sz="1400" b="1" i="0" u="none" strike="noStrike">
                      <a:solidFill>
                        <a:srgbClr val="FF0000"/>
                      </a:solidFill>
                      <a:latin typeface="Calibri"/>
                      <a:ea typeface="Calibri"/>
                      <a:cs typeface="Calibri"/>
                    </a:endParaRPr>
                  </a:p>
                </xdr:txBody>
              </xdr:sp>
            </xdr:grpSp>
          </xdr:grpSp>
          <xdr:graphicFrame macro="">
            <xdr:nvGraphicFramePr>
              <xdr:cNvPr id="227" name="Chart 226">
                <a:extLst>
                  <a:ext uri="{FF2B5EF4-FFF2-40B4-BE49-F238E27FC236}">
                    <a16:creationId xmlns:a16="http://schemas.microsoft.com/office/drawing/2014/main" id="{4C188983-DF6A-4860-8850-A384C8DC4DE2}"/>
                  </a:ext>
                </a:extLst>
              </xdr:cNvPr>
              <xdr:cNvGraphicFramePr>
                <a:graphicFrameLocks/>
              </xdr:cNvGraphicFramePr>
            </xdr:nvGraphicFramePr>
            <xdr:xfrm>
              <a:off x="7422444" y="2380076"/>
              <a:ext cx="3414890" cy="1900295"/>
            </xdr:xfrm>
            <a:graphic>
              <a:graphicData uri="http://schemas.openxmlformats.org/drawingml/2006/chart">
                <c:chart xmlns:c="http://schemas.openxmlformats.org/drawingml/2006/chart" xmlns:r="http://schemas.openxmlformats.org/officeDocument/2006/relationships" r:id="rId14"/>
              </a:graphicData>
            </a:graphic>
          </xdr:graphicFrame>
        </xdr:grpSp>
      </xdr:grpSp>
      <xdr:sp macro="" textlink="">
        <xdr:nvSpPr>
          <xdr:cNvPr id="145" name="Rectangle: Rounded Corners 144">
            <a:extLst>
              <a:ext uri="{FF2B5EF4-FFF2-40B4-BE49-F238E27FC236}">
                <a16:creationId xmlns:a16="http://schemas.microsoft.com/office/drawing/2014/main" id="{D2AA1E78-F2F4-4C12-9EA6-331490193D94}"/>
              </a:ext>
            </a:extLst>
          </xdr:cNvPr>
          <xdr:cNvSpPr/>
        </xdr:nvSpPr>
        <xdr:spPr>
          <a:xfrm>
            <a:off x="13084076" y="844380"/>
            <a:ext cx="1601058" cy="649124"/>
          </a:xfrm>
          <a:prstGeom prst="roundRect">
            <a:avLst>
              <a:gd name="adj" fmla="val 28205"/>
            </a:avLst>
          </a:prstGeom>
          <a:solidFill>
            <a:schemeClr val="bg1">
              <a:lumMod val="95000"/>
            </a:schemeClr>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47" name="TextBox 146">
            <a:extLst>
              <a:ext uri="{FF2B5EF4-FFF2-40B4-BE49-F238E27FC236}">
                <a16:creationId xmlns:a16="http://schemas.microsoft.com/office/drawing/2014/main" id="{B5E367E8-46F7-4D45-8EC1-6A90C7ECA915}"/>
              </a:ext>
            </a:extLst>
          </xdr:cNvPr>
          <xdr:cNvSpPr txBox="1"/>
        </xdr:nvSpPr>
        <xdr:spPr>
          <a:xfrm>
            <a:off x="13218318" y="844380"/>
            <a:ext cx="1263282" cy="2060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i="0" u="none" strike="noStrike">
                <a:solidFill>
                  <a:schemeClr val="accent2"/>
                </a:solidFill>
                <a:latin typeface="Calibri"/>
                <a:ea typeface="Calibri"/>
                <a:cs typeface="Calibri"/>
              </a:rPr>
              <a:t>Year</a:t>
            </a:r>
          </a:p>
        </xdr:txBody>
      </xdr:sp>
      <xdr:sp macro="" textlink="Tables!T4">
        <xdr:nvSpPr>
          <xdr:cNvPr id="159" name="TextBox 158">
            <a:extLst>
              <a:ext uri="{FF2B5EF4-FFF2-40B4-BE49-F238E27FC236}">
                <a16:creationId xmlns:a16="http://schemas.microsoft.com/office/drawing/2014/main" id="{2B3C615F-1F0A-4C9C-9EF2-65F5DF37927C}"/>
              </a:ext>
            </a:extLst>
          </xdr:cNvPr>
          <xdr:cNvSpPr txBox="1"/>
        </xdr:nvSpPr>
        <xdr:spPr>
          <a:xfrm>
            <a:off x="13321581" y="1085022"/>
            <a:ext cx="1010345" cy="3266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8AD92A43-9184-4118-B55C-34E676DB3888}" type="TxLink">
              <a:rPr lang="en-US" sz="1400" b="1" i="0" u="none" strike="noStrike">
                <a:solidFill>
                  <a:srgbClr val="000000"/>
                </a:solidFill>
                <a:latin typeface="Calibri"/>
                <a:ea typeface="Calibri"/>
                <a:cs typeface="Calibri"/>
              </a:rPr>
              <a:pPr algn="ctr"/>
              <a:t>2018</a:t>
            </a:fld>
            <a:endParaRPr lang="en-US" sz="1800" b="1">
              <a:solidFill>
                <a:sysClr val="windowText" lastClr="000000"/>
              </a:solidFill>
            </a:endParaRPr>
          </a:p>
        </xdr:txBody>
      </xdr:sp>
    </xdr:grpSp>
    <xdr:clientData/>
  </xdr:twoCellAnchor>
</xdr:wsDr>
</file>

<file path=xl/drawings/drawing3.xml><?xml version="1.0" encoding="utf-8"?>
<c:userShapes xmlns:c="http://schemas.openxmlformats.org/drawingml/2006/chart">
  <cdr:relSizeAnchor xmlns:cdr="http://schemas.openxmlformats.org/drawingml/2006/chartDrawing">
    <cdr:from>
      <cdr:x>0.16904</cdr:x>
      <cdr:y>0.36317</cdr:y>
    </cdr:from>
    <cdr:to>
      <cdr:x>0.58078</cdr:x>
      <cdr:y>0.75171</cdr:y>
    </cdr:to>
    <cdr:sp macro="" textlink="">
      <cdr:nvSpPr>
        <cdr:cNvPr id="3" name="Flowchart: Connector 2">
          <a:extLst xmlns:a="http://schemas.openxmlformats.org/drawingml/2006/main">
            <a:ext uri="{FF2B5EF4-FFF2-40B4-BE49-F238E27FC236}">
              <a16:creationId xmlns:a16="http://schemas.microsoft.com/office/drawing/2014/main" id="{A0F59662-4364-4CC1-ADB9-09D03B9CA133}"/>
            </a:ext>
          </a:extLst>
        </cdr:cNvPr>
        <cdr:cNvSpPr/>
      </cdr:nvSpPr>
      <cdr:spPr>
        <a:xfrm xmlns:a="http://schemas.openxmlformats.org/drawingml/2006/main">
          <a:off x="402872" y="911939"/>
          <a:ext cx="981265" cy="975659"/>
        </a:xfrm>
        <a:prstGeom xmlns:a="http://schemas.openxmlformats.org/drawingml/2006/main" prst="flowChartConnector">
          <a:avLst/>
        </a:prstGeom>
        <a:solidFill xmlns:a="http://schemas.openxmlformats.org/drawingml/2006/main">
          <a:schemeClr val="bg1"/>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userShapes>
</file>

<file path=xl/drawings/drawing4.xml><?xml version="1.0" encoding="utf-8"?>
<c:userShapes xmlns:c="http://schemas.openxmlformats.org/drawingml/2006/chart">
  <cdr:relSizeAnchor xmlns:cdr="http://schemas.openxmlformats.org/drawingml/2006/chartDrawing">
    <cdr:from>
      <cdr:x>0.16813</cdr:x>
      <cdr:y>0.32996</cdr:y>
    </cdr:from>
    <cdr:to>
      <cdr:x>0.58118</cdr:x>
      <cdr:y>0.77013</cdr:y>
    </cdr:to>
    <cdr:sp macro="" textlink="">
      <cdr:nvSpPr>
        <cdr:cNvPr id="2" name="Flowchart: Connector 1">
          <a:extLst xmlns:a="http://schemas.openxmlformats.org/drawingml/2006/main">
            <a:ext uri="{FF2B5EF4-FFF2-40B4-BE49-F238E27FC236}">
              <a16:creationId xmlns:a16="http://schemas.microsoft.com/office/drawing/2014/main" id="{EB9C0BAF-E52E-48B8-BEF2-8227D0AE4594}"/>
            </a:ext>
          </a:extLst>
        </cdr:cNvPr>
        <cdr:cNvSpPr/>
      </cdr:nvSpPr>
      <cdr:spPr>
        <a:xfrm xmlns:a="http://schemas.openxmlformats.org/drawingml/2006/main">
          <a:off x="415305" y="742189"/>
          <a:ext cx="1020336" cy="990064"/>
        </a:xfrm>
        <a:prstGeom xmlns:a="http://schemas.openxmlformats.org/drawingml/2006/main" prst="flowChartConnector">
          <a:avLst/>
        </a:prstGeom>
        <a:solidFill xmlns:a="http://schemas.openxmlformats.org/drawingml/2006/main">
          <a:schemeClr val="bg1"/>
        </a:solidFill>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In_Order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rders_Raw"/>
      <sheetName val="Orders_cleaned"/>
    </sheetNames>
    <sheetDataSet>
      <sheetData sheetId="0"/>
      <sheetData sheetId="1">
        <row r="1">
          <cell r="A1" t="str">
            <v>Order ID</v>
          </cell>
          <cell r="B1" t="str">
            <v>Order Date</v>
          </cell>
          <cell r="C1" t="str">
            <v>CustomerName</v>
          </cell>
          <cell r="D1" t="str">
            <v>State</v>
          </cell>
          <cell r="E1" t="str">
            <v>City</v>
          </cell>
        </row>
        <row r="2">
          <cell r="A2" t="str">
            <v>B-26055</v>
          </cell>
          <cell r="B2">
            <v>43169</v>
          </cell>
          <cell r="C2" t="str">
            <v>Harivansh</v>
          </cell>
          <cell r="D2" t="str">
            <v>Uttar Pradesh</v>
          </cell>
          <cell r="E2" t="str">
            <v>Mathura</v>
          </cell>
        </row>
        <row r="3">
          <cell r="A3" t="str">
            <v>B-25993</v>
          </cell>
          <cell r="B3">
            <v>43134</v>
          </cell>
          <cell r="C3" t="str">
            <v>Madhav</v>
          </cell>
          <cell r="D3" t="str">
            <v>Delhi</v>
          </cell>
          <cell r="E3" t="str">
            <v>Delhi</v>
          </cell>
        </row>
        <row r="4">
          <cell r="A4" t="str">
            <v>B-25973</v>
          </cell>
          <cell r="B4">
            <v>43124</v>
          </cell>
          <cell r="C4" t="str">
            <v>Madan Mohan</v>
          </cell>
          <cell r="D4" t="str">
            <v>Uttar Pradesh</v>
          </cell>
          <cell r="E4" t="str">
            <v>Mathura</v>
          </cell>
        </row>
        <row r="5">
          <cell r="A5" t="str">
            <v>B-25923</v>
          </cell>
          <cell r="B5">
            <v>43461</v>
          </cell>
          <cell r="C5" t="str">
            <v>Gopal</v>
          </cell>
          <cell r="D5" t="str">
            <v>Maharashtra</v>
          </cell>
          <cell r="E5" t="str">
            <v>Mumbai</v>
          </cell>
        </row>
        <row r="6">
          <cell r="A6" t="str">
            <v>B-25757</v>
          </cell>
          <cell r="B6">
            <v>43333</v>
          </cell>
          <cell r="C6" t="str">
            <v>Vishakha</v>
          </cell>
          <cell r="D6" t="str">
            <v>Madhya Pradesh</v>
          </cell>
          <cell r="E6" t="str">
            <v>Indore</v>
          </cell>
        </row>
        <row r="7">
          <cell r="A7" t="str">
            <v>B-25967</v>
          </cell>
          <cell r="B7">
            <v>43121</v>
          </cell>
          <cell r="C7" t="str">
            <v>Sudevi</v>
          </cell>
          <cell r="D7" t="str">
            <v>Uttar Pradesh</v>
          </cell>
          <cell r="E7" t="str">
            <v>Prayagraj</v>
          </cell>
        </row>
        <row r="8">
          <cell r="A8" t="str">
            <v>B-25955</v>
          </cell>
          <cell r="B8">
            <v>43116</v>
          </cell>
          <cell r="C8" t="str">
            <v>Shiva</v>
          </cell>
          <cell r="D8" t="str">
            <v>Maharashtra</v>
          </cell>
          <cell r="E8" t="str">
            <v>Pune</v>
          </cell>
        </row>
        <row r="9">
          <cell r="A9" t="str">
            <v>B-26093</v>
          </cell>
          <cell r="B9">
            <v>43186</v>
          </cell>
          <cell r="C9" t="str">
            <v>Sarita</v>
          </cell>
          <cell r="D9" t="str">
            <v>Maharashtra</v>
          </cell>
          <cell r="E9" t="str">
            <v>Pune</v>
          </cell>
        </row>
        <row r="10">
          <cell r="A10" t="str">
            <v>B-25798</v>
          </cell>
          <cell r="B10">
            <v>43374</v>
          </cell>
          <cell r="C10" t="str">
            <v>Shishu</v>
          </cell>
          <cell r="D10" t="str">
            <v>Andhra Pradesh</v>
          </cell>
          <cell r="E10" t="str">
            <v>Hyderabad</v>
          </cell>
        </row>
        <row r="11">
          <cell r="A11" t="str">
            <v>B-25602</v>
          </cell>
          <cell r="B11">
            <v>43191</v>
          </cell>
          <cell r="C11" t="str">
            <v>Vrinda</v>
          </cell>
          <cell r="D11" t="str">
            <v>Maharashtra</v>
          </cell>
          <cell r="E11" t="str">
            <v>Pune</v>
          </cell>
        </row>
        <row r="12">
          <cell r="A12" t="str">
            <v>B-25858</v>
          </cell>
          <cell r="B12">
            <v>43417</v>
          </cell>
          <cell r="C12" t="str">
            <v>Uudhav</v>
          </cell>
          <cell r="D12" t="str">
            <v>Maharashtra</v>
          </cell>
          <cell r="E12" t="str">
            <v>Mumbai</v>
          </cell>
        </row>
        <row r="13">
          <cell r="A13" t="str">
            <v>B-25969</v>
          </cell>
          <cell r="B13">
            <v>43121</v>
          </cell>
          <cell r="C13" t="str">
            <v>Shreyshi</v>
          </cell>
          <cell r="D13" t="str">
            <v>Gujarat</v>
          </cell>
          <cell r="E13" t="str">
            <v>Surat</v>
          </cell>
        </row>
        <row r="14">
          <cell r="A14" t="str">
            <v>B-26099</v>
          </cell>
          <cell r="B14">
            <v>43189</v>
          </cell>
          <cell r="C14" t="str">
            <v>Bhishm</v>
          </cell>
          <cell r="D14" t="str">
            <v>Maharashtra</v>
          </cell>
          <cell r="E14" t="str">
            <v>Mumbai</v>
          </cell>
        </row>
        <row r="15">
          <cell r="A15" t="str">
            <v>B-25997</v>
          </cell>
          <cell r="B15">
            <v>43135</v>
          </cell>
          <cell r="C15" t="str">
            <v>Yogesh</v>
          </cell>
          <cell r="D15" t="str">
            <v>Maharashtra</v>
          </cell>
          <cell r="E15" t="str">
            <v>Pune</v>
          </cell>
        </row>
        <row r="16">
          <cell r="A16" t="str">
            <v>B-25881</v>
          </cell>
          <cell r="B16">
            <v>43429</v>
          </cell>
          <cell r="C16" t="str">
            <v>Lalita</v>
          </cell>
          <cell r="D16" t="str">
            <v>Uttar Pradesh</v>
          </cell>
          <cell r="E16" t="str">
            <v>Mathura</v>
          </cell>
        </row>
        <row r="17">
          <cell r="A17" t="str">
            <v>B-25761</v>
          </cell>
          <cell r="B17">
            <v>43337</v>
          </cell>
          <cell r="C17" t="str">
            <v>Madhav</v>
          </cell>
          <cell r="D17" t="str">
            <v>Uttar Pradesh</v>
          </cell>
          <cell r="E17" t="str">
            <v>Mathura</v>
          </cell>
        </row>
        <row r="18">
          <cell r="A18" t="str">
            <v>B-25887</v>
          </cell>
          <cell r="B18">
            <v>43435</v>
          </cell>
          <cell r="C18" t="str">
            <v>Vishakha</v>
          </cell>
          <cell r="D18" t="str">
            <v>Uttar Pradesh</v>
          </cell>
          <cell r="E18" t="str">
            <v>Prayagraj</v>
          </cell>
        </row>
        <row r="19">
          <cell r="A19" t="str">
            <v>B-25823</v>
          </cell>
          <cell r="B19">
            <v>43391</v>
          </cell>
          <cell r="C19" t="str">
            <v>Rohan</v>
          </cell>
          <cell r="D19" t="str">
            <v>Maharashtra</v>
          </cell>
          <cell r="E19" t="str">
            <v>Mumbai</v>
          </cell>
        </row>
        <row r="20">
          <cell r="A20" t="str">
            <v>B-25853</v>
          </cell>
          <cell r="B20">
            <v>43412</v>
          </cell>
          <cell r="C20" t="str">
            <v>Gaurav</v>
          </cell>
          <cell r="D20" t="str">
            <v>Gujarat</v>
          </cell>
          <cell r="E20" t="str">
            <v>Ahmedabad</v>
          </cell>
        </row>
        <row r="21">
          <cell r="A21" t="str">
            <v>B-25862</v>
          </cell>
          <cell r="B21">
            <v>43419</v>
          </cell>
          <cell r="C21" t="str">
            <v>Amol</v>
          </cell>
          <cell r="D21" t="str">
            <v>Bihar</v>
          </cell>
          <cell r="E21" t="str">
            <v>Patna</v>
          </cell>
        </row>
        <row r="22">
          <cell r="A22" t="str">
            <v>B-25830</v>
          </cell>
          <cell r="B22">
            <v>43399</v>
          </cell>
          <cell r="C22" t="str">
            <v>Aastha</v>
          </cell>
          <cell r="D22" t="str">
            <v>Himachal Pradesh</v>
          </cell>
          <cell r="E22" t="str">
            <v>Simla</v>
          </cell>
        </row>
        <row r="23">
          <cell r="A23" t="str">
            <v>B-25786</v>
          </cell>
          <cell r="B23">
            <v>43362</v>
          </cell>
          <cell r="C23" t="str">
            <v>Madan Mohan</v>
          </cell>
          <cell r="D23" t="str">
            <v>Uttar Pradesh</v>
          </cell>
          <cell r="E23" t="str">
            <v>Mathura</v>
          </cell>
        </row>
        <row r="24">
          <cell r="A24" t="str">
            <v>B-25686</v>
          </cell>
          <cell r="B24">
            <v>43262</v>
          </cell>
          <cell r="C24" t="str">
            <v>Pooja</v>
          </cell>
          <cell r="D24" t="str">
            <v>Himachal Pradesh</v>
          </cell>
          <cell r="E24" t="str">
            <v>Simla</v>
          </cell>
        </row>
        <row r="25">
          <cell r="A25" t="str">
            <v>B-26022</v>
          </cell>
          <cell r="B25">
            <v>43149</v>
          </cell>
          <cell r="C25" t="str">
            <v>Shrichand</v>
          </cell>
          <cell r="D25" t="str">
            <v>Punjab</v>
          </cell>
          <cell r="E25" t="str">
            <v>Chandigarh</v>
          </cell>
        </row>
        <row r="26">
          <cell r="A26" t="str">
            <v>B-26003</v>
          </cell>
          <cell r="B26">
            <v>43139</v>
          </cell>
          <cell r="C26" t="str">
            <v>Hitesh</v>
          </cell>
          <cell r="D26" t="str">
            <v>Madhya Pradesh</v>
          </cell>
          <cell r="E26" t="str">
            <v>Bhopal</v>
          </cell>
        </row>
        <row r="27">
          <cell r="A27" t="str">
            <v>B-25755</v>
          </cell>
          <cell r="B27">
            <v>43331</v>
          </cell>
          <cell r="C27" t="str">
            <v>Shourya</v>
          </cell>
          <cell r="D27" t="str">
            <v xml:space="preserve">Kerala </v>
          </cell>
          <cell r="E27" t="str">
            <v>Thiruvananthapuram</v>
          </cell>
        </row>
        <row r="28">
          <cell r="A28" t="str">
            <v>B-25902</v>
          </cell>
          <cell r="B28">
            <v>43444</v>
          </cell>
          <cell r="C28" t="str">
            <v>Ishpreet</v>
          </cell>
          <cell r="D28" t="str">
            <v>Maharashtra</v>
          </cell>
          <cell r="E28" t="str">
            <v>Mumbai</v>
          </cell>
        </row>
        <row r="29">
          <cell r="A29" t="str">
            <v>B-25935</v>
          </cell>
          <cell r="B29">
            <v>43104</v>
          </cell>
          <cell r="C29" t="str">
            <v>Sudhir</v>
          </cell>
          <cell r="D29" t="str">
            <v>Nagaland</v>
          </cell>
          <cell r="E29" t="str">
            <v>Kohima</v>
          </cell>
        </row>
        <row r="30">
          <cell r="A30" t="str">
            <v>B-25797</v>
          </cell>
          <cell r="B30">
            <v>43373</v>
          </cell>
          <cell r="C30" t="str">
            <v>Sauptik</v>
          </cell>
          <cell r="D30" t="str">
            <v>Madhya Pradesh</v>
          </cell>
          <cell r="E30" t="str">
            <v>Indore</v>
          </cell>
        </row>
        <row r="31">
          <cell r="A31" t="str">
            <v>B-25639</v>
          </cell>
          <cell r="B31">
            <v>43217</v>
          </cell>
          <cell r="C31" t="str">
            <v>Lisha</v>
          </cell>
          <cell r="D31" t="str">
            <v>Madhya Pradesh</v>
          </cell>
          <cell r="E31" t="str">
            <v>Bhopal</v>
          </cell>
        </row>
        <row r="32">
          <cell r="A32" t="str">
            <v>B-25681</v>
          </cell>
          <cell r="B32">
            <v>43255</v>
          </cell>
          <cell r="C32" t="str">
            <v>Bhawna</v>
          </cell>
          <cell r="D32" t="str">
            <v>Madhya Pradesh</v>
          </cell>
          <cell r="E32" t="str">
            <v>Indore</v>
          </cell>
        </row>
        <row r="33">
          <cell r="A33" t="str">
            <v>B-25909</v>
          </cell>
          <cell r="B33">
            <v>43447</v>
          </cell>
          <cell r="C33" t="str">
            <v>Sujay</v>
          </cell>
          <cell r="D33" t="str">
            <v>Maharashtra</v>
          </cell>
          <cell r="E33" t="str">
            <v>Pune</v>
          </cell>
        </row>
        <row r="34">
          <cell r="A34" t="str">
            <v>B-25910</v>
          </cell>
          <cell r="B34">
            <v>43448</v>
          </cell>
          <cell r="C34" t="str">
            <v>Jay</v>
          </cell>
          <cell r="D34" t="str">
            <v>Delhi</v>
          </cell>
          <cell r="E34" t="str">
            <v>Delhi</v>
          </cell>
        </row>
        <row r="35">
          <cell r="A35" t="str">
            <v>B-25950</v>
          </cell>
          <cell r="B35">
            <v>43113</v>
          </cell>
          <cell r="C35" t="str">
            <v>Shruti</v>
          </cell>
          <cell r="D35" t="str">
            <v>Madhya Pradesh</v>
          </cell>
          <cell r="E35" t="str">
            <v>Indore</v>
          </cell>
        </row>
        <row r="36">
          <cell r="A36" t="str">
            <v>B-25613</v>
          </cell>
          <cell r="B36">
            <v>43202</v>
          </cell>
          <cell r="C36" t="str">
            <v>Mohan</v>
          </cell>
          <cell r="D36" t="str">
            <v>Haryana</v>
          </cell>
          <cell r="E36" t="str">
            <v>Chandigarh</v>
          </cell>
        </row>
        <row r="37">
          <cell r="A37" t="str">
            <v>B-25919</v>
          </cell>
          <cell r="B37">
            <v>43457</v>
          </cell>
          <cell r="C37" t="str">
            <v>Neha</v>
          </cell>
          <cell r="D37" t="str">
            <v>Rajasthan</v>
          </cell>
          <cell r="E37" t="str">
            <v>Udaipur</v>
          </cell>
        </row>
        <row r="38">
          <cell r="A38" t="str">
            <v>B-25768</v>
          </cell>
          <cell r="B38">
            <v>43344</v>
          </cell>
          <cell r="C38" t="str">
            <v>Shreyoshe</v>
          </cell>
          <cell r="D38" t="str">
            <v>Karnataka</v>
          </cell>
          <cell r="E38" t="str">
            <v>Bangalore</v>
          </cell>
        </row>
        <row r="39">
          <cell r="A39" t="str">
            <v>B-25629</v>
          </cell>
          <cell r="B39">
            <v>43214</v>
          </cell>
          <cell r="C39" t="str">
            <v>Hemant</v>
          </cell>
          <cell r="D39" t="str">
            <v xml:space="preserve">Kerala </v>
          </cell>
          <cell r="E39" t="str">
            <v>Thiruvananthapuram</v>
          </cell>
        </row>
        <row r="40">
          <cell r="A40" t="str">
            <v>B-25729</v>
          </cell>
          <cell r="B40">
            <v>43303</v>
          </cell>
          <cell r="C40" t="str">
            <v>Madhulika</v>
          </cell>
          <cell r="D40" t="str">
            <v>Madhya Pradesh</v>
          </cell>
          <cell r="E40" t="str">
            <v>Bhopal</v>
          </cell>
        </row>
        <row r="41">
          <cell r="A41" t="str">
            <v>B-25943</v>
          </cell>
          <cell r="B41">
            <v>43109</v>
          </cell>
          <cell r="C41" t="str">
            <v>Shardul</v>
          </cell>
          <cell r="D41" t="str">
            <v>Gujarat</v>
          </cell>
          <cell r="E41" t="str">
            <v>Ahmedabad</v>
          </cell>
        </row>
        <row r="42">
          <cell r="A42" t="str">
            <v>B-25842</v>
          </cell>
          <cell r="B42">
            <v>43406</v>
          </cell>
          <cell r="C42" t="str">
            <v>Sheetal</v>
          </cell>
          <cell r="D42" t="str">
            <v>Maharashtra</v>
          </cell>
          <cell r="E42" t="str">
            <v>Pune</v>
          </cell>
        </row>
        <row r="43">
          <cell r="A43" t="str">
            <v>B-26073</v>
          </cell>
          <cell r="B43">
            <v>43180</v>
          </cell>
          <cell r="C43" t="str">
            <v>Pournamasi</v>
          </cell>
          <cell r="D43" t="str">
            <v>Madhya Pradesh</v>
          </cell>
          <cell r="E43" t="str">
            <v>Indore</v>
          </cell>
        </row>
        <row r="44">
          <cell r="A44" t="str">
            <v>B-25778</v>
          </cell>
          <cell r="B44">
            <v>43354</v>
          </cell>
          <cell r="C44" t="str">
            <v>Surabhi</v>
          </cell>
          <cell r="D44" t="str">
            <v>Maharashtra</v>
          </cell>
          <cell r="E44" t="str">
            <v>Mumbai</v>
          </cell>
        </row>
        <row r="45">
          <cell r="A45" t="str">
            <v>B-25717</v>
          </cell>
          <cell r="B45">
            <v>43293</v>
          </cell>
          <cell r="C45" t="str">
            <v>Manshul</v>
          </cell>
          <cell r="D45" t="str">
            <v>Uttar Pradesh</v>
          </cell>
          <cell r="E45" t="str">
            <v>Lucknow</v>
          </cell>
        </row>
        <row r="46">
          <cell r="A46" t="str">
            <v>B-26085</v>
          </cell>
          <cell r="B46">
            <v>43185</v>
          </cell>
          <cell r="C46" t="str">
            <v>Shrichand</v>
          </cell>
          <cell r="D46" t="str">
            <v>Punjab</v>
          </cell>
          <cell r="E46" t="str">
            <v>Chandigarh</v>
          </cell>
        </row>
        <row r="47">
          <cell r="A47" t="str">
            <v>B-26048</v>
          </cell>
          <cell r="B47">
            <v>43163</v>
          </cell>
          <cell r="C47" t="str">
            <v>Parth</v>
          </cell>
          <cell r="D47" t="str">
            <v>Maharashtra</v>
          </cell>
          <cell r="E47" t="str">
            <v>Pune</v>
          </cell>
        </row>
        <row r="48">
          <cell r="A48" t="str">
            <v>B-25793</v>
          </cell>
          <cell r="B48">
            <v>43367</v>
          </cell>
          <cell r="C48" t="str">
            <v>Siddharth</v>
          </cell>
          <cell r="D48" t="str">
            <v>Madhya Pradesh</v>
          </cell>
          <cell r="E48" t="str">
            <v>Indore</v>
          </cell>
        </row>
        <row r="49">
          <cell r="A49" t="str">
            <v>B-25656</v>
          </cell>
          <cell r="B49">
            <v>43231</v>
          </cell>
          <cell r="C49" t="str">
            <v>Priyanka</v>
          </cell>
          <cell r="D49" t="str">
            <v>Maharashtra</v>
          </cell>
          <cell r="E49" t="str">
            <v>Pune</v>
          </cell>
        </row>
        <row r="50">
          <cell r="A50" t="str">
            <v>B-25608</v>
          </cell>
          <cell r="B50">
            <v>43198</v>
          </cell>
          <cell r="C50" t="str">
            <v>Aarushi</v>
          </cell>
          <cell r="D50" t="str">
            <v>Tamil Nadu</v>
          </cell>
          <cell r="E50" t="str">
            <v>Chennai</v>
          </cell>
        </row>
        <row r="51">
          <cell r="A51" t="str">
            <v>B-25752</v>
          </cell>
          <cell r="B51">
            <v>43326</v>
          </cell>
          <cell r="C51" t="str">
            <v>Vaibhav</v>
          </cell>
          <cell r="D51" t="str">
            <v>Madhya Pradesh</v>
          </cell>
          <cell r="E51" t="str">
            <v>Indore</v>
          </cell>
        </row>
        <row r="52">
          <cell r="A52" t="str">
            <v>B-25779</v>
          </cell>
          <cell r="B52">
            <v>43355</v>
          </cell>
          <cell r="C52" t="str">
            <v>Savi</v>
          </cell>
          <cell r="D52" t="str">
            <v>Maharashtra</v>
          </cell>
          <cell r="E52" t="str">
            <v>Pune</v>
          </cell>
        </row>
        <row r="53">
          <cell r="A53" t="str">
            <v>B-25603</v>
          </cell>
          <cell r="B53">
            <v>43193</v>
          </cell>
          <cell r="C53" t="str">
            <v>Jahan</v>
          </cell>
          <cell r="D53" t="str">
            <v>Madhya Pradesh</v>
          </cell>
          <cell r="E53" t="str">
            <v>Bhopal</v>
          </cell>
        </row>
        <row r="54">
          <cell r="A54" t="str">
            <v>B-26051</v>
          </cell>
          <cell r="B54">
            <v>43166</v>
          </cell>
          <cell r="C54" t="str">
            <v>Parishi</v>
          </cell>
          <cell r="D54" t="str">
            <v>West Bengal</v>
          </cell>
          <cell r="E54" t="str">
            <v>Kolkata</v>
          </cell>
        </row>
        <row r="55">
          <cell r="A55" t="str">
            <v>B-25653</v>
          </cell>
          <cell r="B55">
            <v>43228</v>
          </cell>
          <cell r="C55" t="str">
            <v>Farah</v>
          </cell>
          <cell r="D55" t="str">
            <v>Nagaland</v>
          </cell>
          <cell r="E55" t="str">
            <v>Kohima</v>
          </cell>
        </row>
        <row r="56">
          <cell r="A56" t="str">
            <v>B-25855</v>
          </cell>
          <cell r="B56">
            <v>43412</v>
          </cell>
          <cell r="C56" t="str">
            <v>Abhijeet</v>
          </cell>
          <cell r="D56" t="str">
            <v>Madhya Pradesh</v>
          </cell>
          <cell r="E56" t="str">
            <v>Bhopal</v>
          </cell>
        </row>
        <row r="57">
          <cell r="A57" t="str">
            <v>B-25762</v>
          </cell>
          <cell r="B57">
            <v>43338</v>
          </cell>
          <cell r="C57" t="str">
            <v>Anudeep</v>
          </cell>
          <cell r="D57" t="str">
            <v>Madhya Pradesh</v>
          </cell>
          <cell r="E57" t="str">
            <v>Indore</v>
          </cell>
        </row>
        <row r="58">
          <cell r="A58" t="str">
            <v>B-25995</v>
          </cell>
          <cell r="B58">
            <v>43135</v>
          </cell>
          <cell r="C58" t="str">
            <v>Yohann</v>
          </cell>
          <cell r="D58" t="str">
            <v>Delhi</v>
          </cell>
          <cell r="E58" t="str">
            <v>Delhi</v>
          </cell>
        </row>
        <row r="59">
          <cell r="A59" t="str">
            <v>B-25929</v>
          </cell>
          <cell r="B59">
            <v>43102</v>
          </cell>
          <cell r="C59" t="str">
            <v>Girase</v>
          </cell>
          <cell r="D59" t="str">
            <v xml:space="preserve">Kerala </v>
          </cell>
          <cell r="E59" t="str">
            <v>Thiruvananthapuram</v>
          </cell>
        </row>
        <row r="60">
          <cell r="A60" t="str">
            <v>B-26006</v>
          </cell>
          <cell r="B60">
            <v>43140</v>
          </cell>
          <cell r="C60" t="str">
            <v>Arpita</v>
          </cell>
          <cell r="D60" t="str">
            <v>Karnataka</v>
          </cell>
          <cell r="E60" t="str">
            <v>Bangalore</v>
          </cell>
        </row>
        <row r="61">
          <cell r="A61" t="str">
            <v>B-25697</v>
          </cell>
          <cell r="B61">
            <v>43273</v>
          </cell>
          <cell r="C61" t="str">
            <v>Vijay</v>
          </cell>
          <cell r="D61" t="str">
            <v>Jammu and Kashmir</v>
          </cell>
          <cell r="E61" t="str">
            <v>Kashmir</v>
          </cell>
        </row>
        <row r="62">
          <cell r="A62" t="str">
            <v>B-25836</v>
          </cell>
          <cell r="B62">
            <v>43402</v>
          </cell>
          <cell r="C62" t="str">
            <v>Arti</v>
          </cell>
          <cell r="D62" t="str">
            <v>Maharashtra</v>
          </cell>
          <cell r="E62" t="str">
            <v>Pune</v>
          </cell>
        </row>
        <row r="63">
          <cell r="A63" t="str">
            <v>B-25601</v>
          </cell>
          <cell r="B63">
            <v>43191</v>
          </cell>
          <cell r="C63" t="str">
            <v>Bharat</v>
          </cell>
          <cell r="D63" t="str">
            <v>Gujarat</v>
          </cell>
          <cell r="E63" t="str">
            <v>Ahmedabad</v>
          </cell>
        </row>
        <row r="64">
          <cell r="A64" t="str">
            <v>B-25873</v>
          </cell>
          <cell r="B64">
            <v>43427</v>
          </cell>
          <cell r="C64" t="str">
            <v>Divyeta</v>
          </cell>
          <cell r="D64" t="str">
            <v>Madhya Pradesh</v>
          </cell>
          <cell r="E64" t="str">
            <v>Indore</v>
          </cell>
        </row>
        <row r="65">
          <cell r="A65" t="str">
            <v>B-26028</v>
          </cell>
          <cell r="B65">
            <v>43151</v>
          </cell>
          <cell r="C65" t="str">
            <v>Manju</v>
          </cell>
          <cell r="D65" t="str">
            <v>Andhra Pradesh</v>
          </cell>
          <cell r="E65" t="str">
            <v>Hyderabad</v>
          </cell>
        </row>
        <row r="66">
          <cell r="A66" t="str">
            <v>B-25964</v>
          </cell>
          <cell r="B66">
            <v>43120</v>
          </cell>
          <cell r="C66" t="str">
            <v>Oshin</v>
          </cell>
          <cell r="D66" t="str">
            <v>Maharashtra</v>
          </cell>
          <cell r="E66" t="str">
            <v>Pune</v>
          </cell>
        </row>
        <row r="67">
          <cell r="A67" t="str">
            <v>B-25676</v>
          </cell>
          <cell r="B67">
            <v>43252</v>
          </cell>
          <cell r="C67" t="str">
            <v>Chandni</v>
          </cell>
          <cell r="D67" t="str">
            <v>Rajasthan</v>
          </cell>
          <cell r="E67" t="str">
            <v>Jaipur</v>
          </cell>
        </row>
        <row r="68">
          <cell r="A68" t="str">
            <v>B-25839</v>
          </cell>
          <cell r="B68">
            <v>43403</v>
          </cell>
          <cell r="C68" t="str">
            <v>Pranjali</v>
          </cell>
          <cell r="D68" t="str">
            <v>West Bengal</v>
          </cell>
          <cell r="E68" t="str">
            <v>Kolkata</v>
          </cell>
        </row>
        <row r="69">
          <cell r="A69" t="str">
            <v>B-25894</v>
          </cell>
          <cell r="B69">
            <v>43438</v>
          </cell>
          <cell r="C69" t="str">
            <v>Monu</v>
          </cell>
          <cell r="D69" t="str">
            <v>Punjab</v>
          </cell>
          <cell r="E69" t="str">
            <v>Amritsar</v>
          </cell>
        </row>
        <row r="70">
          <cell r="A70" t="str">
            <v>B-25925</v>
          </cell>
          <cell r="B70">
            <v>43463</v>
          </cell>
          <cell r="C70" t="str">
            <v>Shruti</v>
          </cell>
          <cell r="D70" t="str">
            <v>Maharashtra</v>
          </cell>
          <cell r="E70" t="str">
            <v>Mumbai</v>
          </cell>
        </row>
        <row r="71">
          <cell r="A71" t="str">
            <v>B-25953</v>
          </cell>
          <cell r="B71">
            <v>43114</v>
          </cell>
          <cell r="C71" t="str">
            <v>Krutika</v>
          </cell>
          <cell r="D71" t="str">
            <v>Andhra Pradesh</v>
          </cell>
          <cell r="E71" t="str">
            <v>Hyderabad</v>
          </cell>
        </row>
        <row r="72">
          <cell r="A72" t="str">
            <v>B-25772</v>
          </cell>
          <cell r="B72">
            <v>43345</v>
          </cell>
          <cell r="C72" t="str">
            <v>Sanjana</v>
          </cell>
          <cell r="D72" t="str">
            <v>Bihar</v>
          </cell>
          <cell r="E72" t="str">
            <v>Patna</v>
          </cell>
        </row>
        <row r="73">
          <cell r="A73" t="str">
            <v>B-25957</v>
          </cell>
          <cell r="B73">
            <v>43118</v>
          </cell>
          <cell r="C73" t="str">
            <v>Mahima</v>
          </cell>
          <cell r="D73" t="str">
            <v>Madhya Pradesh</v>
          </cell>
          <cell r="E73" t="str">
            <v>Indore</v>
          </cell>
        </row>
        <row r="74">
          <cell r="A74" t="str">
            <v>B-25730</v>
          </cell>
          <cell r="B74">
            <v>43303</v>
          </cell>
          <cell r="C74" t="str">
            <v>Rishabh</v>
          </cell>
          <cell r="D74" t="str">
            <v>Rajasthan</v>
          </cell>
          <cell r="E74" t="str">
            <v>Jaipur</v>
          </cell>
        </row>
        <row r="75">
          <cell r="A75" t="str">
            <v>B-25877</v>
          </cell>
          <cell r="B75">
            <v>43428</v>
          </cell>
          <cell r="C75" t="str">
            <v>Dashyam</v>
          </cell>
          <cell r="D75" t="str">
            <v>Gujarat</v>
          </cell>
          <cell r="E75" t="str">
            <v>Surat</v>
          </cell>
        </row>
        <row r="76">
          <cell r="A76" t="str">
            <v>B-26067</v>
          </cell>
          <cell r="B76">
            <v>43175</v>
          </cell>
          <cell r="C76" t="str">
            <v>Tulika</v>
          </cell>
          <cell r="D76" t="str">
            <v>Madhya Pradesh</v>
          </cell>
          <cell r="E76" t="str">
            <v>Bhopal</v>
          </cell>
        </row>
        <row r="77">
          <cell r="A77" t="str">
            <v>B-25810</v>
          </cell>
          <cell r="B77">
            <v>43383</v>
          </cell>
          <cell r="C77" t="str">
            <v>Nripraj</v>
          </cell>
          <cell r="D77" t="str">
            <v>Punjab</v>
          </cell>
          <cell r="E77" t="str">
            <v>Chandigarh</v>
          </cell>
        </row>
        <row r="78">
          <cell r="A78" t="str">
            <v>B-25868</v>
          </cell>
          <cell r="B78">
            <v>43422</v>
          </cell>
          <cell r="C78" t="str">
            <v>Vikash</v>
          </cell>
          <cell r="D78" t="str">
            <v>Goa</v>
          </cell>
          <cell r="E78" t="str">
            <v>Goa</v>
          </cell>
        </row>
        <row r="79">
          <cell r="A79" t="str">
            <v>B-26023</v>
          </cell>
          <cell r="B79">
            <v>43150</v>
          </cell>
          <cell r="C79" t="str">
            <v>Mukesh</v>
          </cell>
          <cell r="D79" t="str">
            <v>Haryana</v>
          </cell>
          <cell r="E79" t="str">
            <v>Chandigarh</v>
          </cell>
        </row>
        <row r="80">
          <cell r="A80" t="str">
            <v>B-25626</v>
          </cell>
          <cell r="B80">
            <v>43213</v>
          </cell>
          <cell r="C80" t="str">
            <v>Bhishm</v>
          </cell>
          <cell r="D80" t="str">
            <v>Maharashtra</v>
          </cell>
          <cell r="E80" t="str">
            <v>Mumbai</v>
          </cell>
        </row>
        <row r="81">
          <cell r="A81" t="str">
            <v>B-25937</v>
          </cell>
          <cell r="B81">
            <v>43105</v>
          </cell>
          <cell r="C81" t="str">
            <v>Ankit</v>
          </cell>
          <cell r="D81" t="str">
            <v>Haryana</v>
          </cell>
          <cell r="E81" t="str">
            <v>Chandigarh</v>
          </cell>
        </row>
        <row r="82">
          <cell r="A82" t="str">
            <v>B-25610</v>
          </cell>
          <cell r="B82">
            <v>43199</v>
          </cell>
          <cell r="C82" t="str">
            <v>Yogesh</v>
          </cell>
          <cell r="D82" t="str">
            <v>Bihar</v>
          </cell>
          <cell r="E82" t="str">
            <v>Patna</v>
          </cell>
        </row>
        <row r="83">
          <cell r="A83" t="str">
            <v>B-25777</v>
          </cell>
          <cell r="B83">
            <v>43353</v>
          </cell>
          <cell r="C83" t="str">
            <v>Aditi</v>
          </cell>
          <cell r="D83" t="str">
            <v>Madhya Pradesh</v>
          </cell>
          <cell r="E83" t="str">
            <v>Indore</v>
          </cell>
        </row>
        <row r="84">
          <cell r="A84" t="str">
            <v>B-25738</v>
          </cell>
          <cell r="B84">
            <v>43314</v>
          </cell>
          <cell r="C84" t="str">
            <v>Ayush</v>
          </cell>
          <cell r="D84" t="str">
            <v>Punjab</v>
          </cell>
          <cell r="E84" t="str">
            <v>Chandigarh</v>
          </cell>
        </row>
        <row r="85">
          <cell r="A85" t="str">
            <v>B-25978</v>
          </cell>
          <cell r="B85">
            <v>43127</v>
          </cell>
          <cell r="C85" t="str">
            <v>Parin</v>
          </cell>
          <cell r="D85" t="str">
            <v>Maharashtra</v>
          </cell>
          <cell r="E85" t="str">
            <v>Mumbai</v>
          </cell>
        </row>
        <row r="86">
          <cell r="A86" t="str">
            <v>B-25643</v>
          </cell>
          <cell r="B86">
            <v>43219</v>
          </cell>
          <cell r="C86" t="str">
            <v>Kirti</v>
          </cell>
          <cell r="D86" t="str">
            <v>Jammu and Kashmir</v>
          </cell>
          <cell r="E86" t="str">
            <v>Kashmir</v>
          </cell>
        </row>
        <row r="87">
          <cell r="A87" t="str">
            <v>B-25728</v>
          </cell>
          <cell r="B87">
            <v>43303</v>
          </cell>
          <cell r="C87" t="str">
            <v>Ameesha</v>
          </cell>
          <cell r="D87" t="str">
            <v>Maharashtra</v>
          </cell>
          <cell r="E87" t="str">
            <v>Pune</v>
          </cell>
        </row>
        <row r="88">
          <cell r="A88" t="str">
            <v>B-25749</v>
          </cell>
          <cell r="B88">
            <v>43325</v>
          </cell>
          <cell r="C88" t="str">
            <v>Ayush</v>
          </cell>
          <cell r="D88" t="str">
            <v>Maharashtra</v>
          </cell>
          <cell r="E88" t="str">
            <v>Mumbai</v>
          </cell>
        </row>
        <row r="89">
          <cell r="A89" t="str">
            <v>B-25667</v>
          </cell>
          <cell r="B89">
            <v>43243</v>
          </cell>
          <cell r="C89" t="str">
            <v>Anjali</v>
          </cell>
          <cell r="D89" t="str">
            <v>Haryana</v>
          </cell>
          <cell r="E89" t="str">
            <v>Chandigarh</v>
          </cell>
        </row>
        <row r="90">
          <cell r="A90" t="str">
            <v>B-25657</v>
          </cell>
          <cell r="B90">
            <v>43233</v>
          </cell>
          <cell r="C90" t="str">
            <v>Tulika</v>
          </cell>
          <cell r="D90" t="str">
            <v>Madhya Pradesh</v>
          </cell>
          <cell r="E90" t="str">
            <v>Bhopal</v>
          </cell>
        </row>
        <row r="91">
          <cell r="A91" t="str">
            <v>B-25753</v>
          </cell>
          <cell r="B91">
            <v>43329</v>
          </cell>
          <cell r="C91" t="str">
            <v>Shivam</v>
          </cell>
          <cell r="D91" t="str">
            <v>Uttar Pradesh</v>
          </cell>
          <cell r="E91" t="str">
            <v>Lucknow</v>
          </cell>
        </row>
        <row r="92">
          <cell r="A92" t="str">
            <v>B-26061</v>
          </cell>
          <cell r="B92">
            <v>43173</v>
          </cell>
          <cell r="C92" t="str">
            <v>Anurag</v>
          </cell>
          <cell r="D92" t="str">
            <v>Madhya Pradesh</v>
          </cell>
          <cell r="E92" t="str">
            <v>Indore</v>
          </cell>
        </row>
        <row r="93">
          <cell r="A93" t="str">
            <v>B-25838</v>
          </cell>
          <cell r="B93">
            <v>43402</v>
          </cell>
          <cell r="C93" t="str">
            <v>Sanjana</v>
          </cell>
          <cell r="D93" t="str">
            <v>Madhya Pradesh</v>
          </cell>
          <cell r="E93" t="str">
            <v>Indore</v>
          </cell>
        </row>
        <row r="94">
          <cell r="A94" t="str">
            <v>B-25702</v>
          </cell>
          <cell r="B94">
            <v>43278</v>
          </cell>
          <cell r="C94" t="str">
            <v>Shaily</v>
          </cell>
          <cell r="D94" t="str">
            <v>Maharashtra</v>
          </cell>
          <cell r="E94" t="str">
            <v>Mumbai</v>
          </cell>
        </row>
        <row r="95">
          <cell r="A95" t="str">
            <v>B-25952</v>
          </cell>
          <cell r="B95">
            <v>43113</v>
          </cell>
          <cell r="C95" t="str">
            <v>Priyanka</v>
          </cell>
          <cell r="D95" t="str">
            <v>Madhya Pradesh</v>
          </cell>
          <cell r="E95" t="str">
            <v>Indore</v>
          </cell>
        </row>
        <row r="96">
          <cell r="A96" t="str">
            <v>B-25666</v>
          </cell>
          <cell r="B96">
            <v>43242</v>
          </cell>
          <cell r="C96" t="str">
            <v>Tanvi</v>
          </cell>
          <cell r="D96" t="str">
            <v>Punjab</v>
          </cell>
          <cell r="E96" t="str">
            <v>Chandigarh</v>
          </cell>
        </row>
        <row r="97">
          <cell r="A97" t="str">
            <v>B-25675</v>
          </cell>
          <cell r="B97">
            <v>43251</v>
          </cell>
          <cell r="C97" t="str">
            <v>Shreya</v>
          </cell>
          <cell r="D97" t="str">
            <v>Madhya Pradesh</v>
          </cell>
          <cell r="E97" t="str">
            <v>Bhopal</v>
          </cell>
        </row>
        <row r="98">
          <cell r="A98" t="str">
            <v>B-25650</v>
          </cell>
          <cell r="B98">
            <v>43226</v>
          </cell>
          <cell r="C98" t="str">
            <v>Chirag</v>
          </cell>
          <cell r="D98" t="str">
            <v>Maharashtra</v>
          </cell>
          <cell r="E98" t="str">
            <v>Mumbai</v>
          </cell>
        </row>
        <row r="99">
          <cell r="A99" t="str">
            <v>B-25986</v>
          </cell>
          <cell r="B99">
            <v>43131</v>
          </cell>
          <cell r="C99" t="str">
            <v>Shweta</v>
          </cell>
          <cell r="D99" t="str">
            <v>Rajasthan</v>
          </cell>
          <cell r="E99" t="str">
            <v>Udaipur</v>
          </cell>
        </row>
        <row r="100">
          <cell r="A100" t="str">
            <v>B-25850</v>
          </cell>
          <cell r="B100">
            <v>43409</v>
          </cell>
          <cell r="C100" t="str">
            <v>Abhishek</v>
          </cell>
          <cell r="D100" t="str">
            <v>Goa</v>
          </cell>
          <cell r="E100" t="str">
            <v>Goa</v>
          </cell>
        </row>
        <row r="101">
          <cell r="A101" t="str">
            <v>B-25898</v>
          </cell>
          <cell r="B101">
            <v>43441</v>
          </cell>
          <cell r="C101" t="str">
            <v>Abhishek</v>
          </cell>
          <cell r="D101" t="str">
            <v>Rajasthan</v>
          </cell>
          <cell r="E101" t="str">
            <v>Udaipur</v>
          </cell>
        </row>
        <row r="102">
          <cell r="A102" t="str">
            <v>B-25813</v>
          </cell>
          <cell r="B102">
            <v>43383</v>
          </cell>
          <cell r="C102" t="str">
            <v>Hrisheekesh</v>
          </cell>
          <cell r="D102" t="str">
            <v>Maharashtra</v>
          </cell>
          <cell r="E102" t="str">
            <v>Mumbai</v>
          </cell>
        </row>
        <row r="103">
          <cell r="A103" t="str">
            <v>B-25825</v>
          </cell>
          <cell r="B103">
            <v>43394</v>
          </cell>
          <cell r="C103" t="str">
            <v>Kartik</v>
          </cell>
          <cell r="D103" t="str">
            <v>Madhya Pradesh</v>
          </cell>
          <cell r="E103" t="str">
            <v>Indore</v>
          </cell>
        </row>
        <row r="104">
          <cell r="A104" t="str">
            <v>B-25954</v>
          </cell>
          <cell r="B104">
            <v>43114</v>
          </cell>
          <cell r="C104" t="str">
            <v>Trupti</v>
          </cell>
          <cell r="D104" t="str">
            <v>Gujarat</v>
          </cell>
          <cell r="E104" t="str">
            <v>Ahmedabad</v>
          </cell>
        </row>
        <row r="105">
          <cell r="A105" t="str">
            <v>B-25696</v>
          </cell>
          <cell r="B105">
            <v>43272</v>
          </cell>
          <cell r="C105" t="str">
            <v>Noopur</v>
          </cell>
          <cell r="D105" t="str">
            <v>Karnataka</v>
          </cell>
          <cell r="E105" t="str">
            <v>Bangalore</v>
          </cell>
        </row>
        <row r="106">
          <cell r="A106" t="str">
            <v>B-25638</v>
          </cell>
          <cell r="B106">
            <v>43216</v>
          </cell>
          <cell r="C106" t="str">
            <v>Parth</v>
          </cell>
          <cell r="D106" t="str">
            <v>Maharashtra</v>
          </cell>
          <cell r="E106" t="str">
            <v>Pune</v>
          </cell>
        </row>
        <row r="107">
          <cell r="A107" t="str">
            <v>B-25747</v>
          </cell>
          <cell r="B107">
            <v>43323</v>
          </cell>
          <cell r="C107" t="str">
            <v>Harsh</v>
          </cell>
          <cell r="D107" t="str">
            <v>Madhya Pradesh</v>
          </cell>
          <cell r="E107" t="str">
            <v>Bhopal</v>
          </cell>
        </row>
        <row r="108">
          <cell r="A108" t="str">
            <v>B-25904</v>
          </cell>
          <cell r="B108">
            <v>43444</v>
          </cell>
          <cell r="C108" t="str">
            <v>Swapnil</v>
          </cell>
          <cell r="D108" t="str">
            <v>Delhi</v>
          </cell>
          <cell r="E108" t="str">
            <v>Delhi</v>
          </cell>
        </row>
        <row r="109">
          <cell r="A109" t="str">
            <v>B-25852</v>
          </cell>
          <cell r="B109">
            <v>43411</v>
          </cell>
          <cell r="C109" t="str">
            <v>Soumyabrata</v>
          </cell>
          <cell r="D109" t="str">
            <v>Andhra Pradesh</v>
          </cell>
          <cell r="E109" t="str">
            <v>Hyderabad</v>
          </cell>
        </row>
        <row r="110">
          <cell r="A110" t="str">
            <v>B-25981</v>
          </cell>
          <cell r="B110">
            <v>43128</v>
          </cell>
          <cell r="C110" t="str">
            <v>Amruta</v>
          </cell>
          <cell r="D110" t="str">
            <v>Delhi</v>
          </cell>
          <cell r="E110" t="str">
            <v>Delhi</v>
          </cell>
        </row>
        <row r="111">
          <cell r="A111" t="str">
            <v>B-25899</v>
          </cell>
          <cell r="B111">
            <v>43442</v>
          </cell>
          <cell r="C111" t="str">
            <v>Aishwarya</v>
          </cell>
          <cell r="D111" t="str">
            <v>Uttar Pradesh</v>
          </cell>
          <cell r="E111" t="str">
            <v>Prayagraj</v>
          </cell>
        </row>
        <row r="112">
          <cell r="A112" t="str">
            <v>B-25870</v>
          </cell>
          <cell r="B112">
            <v>43424</v>
          </cell>
          <cell r="C112" t="str">
            <v>Pranav</v>
          </cell>
          <cell r="D112" t="str">
            <v>Andhra Pradesh</v>
          </cell>
          <cell r="E112" t="str">
            <v>Hyderabad</v>
          </cell>
        </row>
        <row r="113">
          <cell r="A113" t="str">
            <v>B-26040</v>
          </cell>
          <cell r="B113">
            <v>43157</v>
          </cell>
          <cell r="C113" t="str">
            <v>Sahil</v>
          </cell>
          <cell r="D113" t="str">
            <v>Punjab</v>
          </cell>
          <cell r="E113" t="str">
            <v>Chandigarh</v>
          </cell>
        </row>
        <row r="114">
          <cell r="A114" t="str">
            <v>B-25671</v>
          </cell>
          <cell r="B114">
            <v>43247</v>
          </cell>
          <cell r="C114" t="str">
            <v>Mitali</v>
          </cell>
          <cell r="D114" t="str">
            <v>Nagaland</v>
          </cell>
          <cell r="E114" t="str">
            <v>Kohima</v>
          </cell>
        </row>
        <row r="115">
          <cell r="A115" t="str">
            <v>B-26100</v>
          </cell>
          <cell r="B115">
            <v>43190</v>
          </cell>
          <cell r="C115" t="str">
            <v>Hitika</v>
          </cell>
          <cell r="D115" t="str">
            <v>Madhya Pradesh</v>
          </cell>
          <cell r="E115" t="str">
            <v>Indore</v>
          </cell>
        </row>
        <row r="116">
          <cell r="A116" t="str">
            <v>B-25651</v>
          </cell>
          <cell r="B116">
            <v>43227</v>
          </cell>
          <cell r="C116" t="str">
            <v>Anurag</v>
          </cell>
          <cell r="D116" t="str">
            <v>Madhya Pradesh</v>
          </cell>
          <cell r="E116" t="str">
            <v>Indore</v>
          </cell>
        </row>
        <row r="117">
          <cell r="A117" t="str">
            <v>B-25968</v>
          </cell>
          <cell r="B117">
            <v>43121</v>
          </cell>
          <cell r="C117" t="str">
            <v>Paromita</v>
          </cell>
          <cell r="D117" t="str">
            <v>Punjab</v>
          </cell>
          <cell r="E117" t="str">
            <v>Amritsar</v>
          </cell>
        </row>
        <row r="118">
          <cell r="A118" t="str">
            <v>B-26019</v>
          </cell>
          <cell r="B118">
            <v>43146</v>
          </cell>
          <cell r="C118" t="str">
            <v>Jitesh</v>
          </cell>
          <cell r="D118" t="str">
            <v>Uttar Pradesh</v>
          </cell>
          <cell r="E118" t="str">
            <v>Lucknow</v>
          </cell>
        </row>
        <row r="119">
          <cell r="A119" t="str">
            <v>B-25664</v>
          </cell>
          <cell r="B119">
            <v>43240</v>
          </cell>
          <cell r="C119" t="str">
            <v>Pratyusmita</v>
          </cell>
          <cell r="D119" t="str">
            <v>Bihar</v>
          </cell>
          <cell r="E119" t="str">
            <v>Patna</v>
          </cell>
        </row>
        <row r="120">
          <cell r="A120" t="str">
            <v>B-26033</v>
          </cell>
          <cell r="B120">
            <v>43153</v>
          </cell>
          <cell r="C120" t="str">
            <v>Atharv</v>
          </cell>
          <cell r="D120" t="str">
            <v>West Bengal</v>
          </cell>
          <cell r="E120" t="str">
            <v>Kolkata</v>
          </cell>
        </row>
        <row r="121">
          <cell r="A121" t="str">
            <v>B-26052</v>
          </cell>
          <cell r="B121">
            <v>43167</v>
          </cell>
          <cell r="C121" t="str">
            <v>Ajay</v>
          </cell>
          <cell r="D121" t="str">
            <v>Karnataka</v>
          </cell>
          <cell r="E121" t="str">
            <v>Bangalore</v>
          </cell>
        </row>
        <row r="122">
          <cell r="A122" t="str">
            <v>B-25999</v>
          </cell>
          <cell r="B122">
            <v>43136</v>
          </cell>
          <cell r="C122" t="str">
            <v>Diwakar</v>
          </cell>
          <cell r="D122" t="str">
            <v>Delhi</v>
          </cell>
          <cell r="E122" t="str">
            <v>Delhi</v>
          </cell>
        </row>
        <row r="123">
          <cell r="A123" t="str">
            <v>B-25781</v>
          </cell>
          <cell r="B123">
            <v>43357</v>
          </cell>
          <cell r="C123" t="str">
            <v>Rutuja</v>
          </cell>
          <cell r="D123" t="str">
            <v>Gujarat</v>
          </cell>
          <cell r="E123" t="str">
            <v>Ahmedabad</v>
          </cell>
        </row>
        <row r="124">
          <cell r="A124" t="str">
            <v>B-25764</v>
          </cell>
          <cell r="B124">
            <v>43340</v>
          </cell>
          <cell r="C124" t="str">
            <v>Sanjova</v>
          </cell>
          <cell r="D124" t="str">
            <v>Maharashtra</v>
          </cell>
          <cell r="E124" t="str">
            <v>Pune</v>
          </cell>
        </row>
        <row r="125">
          <cell r="A125" t="str">
            <v>B-25803</v>
          </cell>
          <cell r="B125">
            <v>43378</v>
          </cell>
          <cell r="C125" t="str">
            <v>Shivanshu</v>
          </cell>
          <cell r="D125" t="str">
            <v>Madhya Pradesh</v>
          </cell>
          <cell r="E125" t="str">
            <v>Indore</v>
          </cell>
        </row>
        <row r="126">
          <cell r="A126" t="str">
            <v>B-25945</v>
          </cell>
          <cell r="B126">
            <v>43111</v>
          </cell>
          <cell r="C126" t="str">
            <v>Mhatre</v>
          </cell>
          <cell r="D126" t="str">
            <v>Madhya Pradesh</v>
          </cell>
          <cell r="E126" t="str">
            <v>Indore</v>
          </cell>
        </row>
        <row r="127">
          <cell r="A127" t="str">
            <v>B-26086</v>
          </cell>
          <cell r="B127">
            <v>43185</v>
          </cell>
          <cell r="C127" t="str">
            <v>Mukesh</v>
          </cell>
          <cell r="D127" t="str">
            <v>Haryana</v>
          </cell>
          <cell r="E127" t="str">
            <v>Chandigarh</v>
          </cell>
        </row>
        <row r="128">
          <cell r="A128" t="str">
            <v>B-25845</v>
          </cell>
          <cell r="B128">
            <v>43407</v>
          </cell>
          <cell r="C128" t="str">
            <v>Snel</v>
          </cell>
          <cell r="D128" t="str">
            <v xml:space="preserve">Kerala </v>
          </cell>
          <cell r="E128" t="str">
            <v>Thiruvananthapuram</v>
          </cell>
        </row>
        <row r="129">
          <cell r="A129" t="str">
            <v>B-25817</v>
          </cell>
          <cell r="B129">
            <v>43386</v>
          </cell>
          <cell r="C129" t="str">
            <v>Praneet</v>
          </cell>
          <cell r="D129" t="str">
            <v>Maharashtra</v>
          </cell>
          <cell r="E129" t="str">
            <v>Mumbai</v>
          </cell>
        </row>
        <row r="130">
          <cell r="A130" t="str">
            <v>B-25951</v>
          </cell>
          <cell r="B130">
            <v>43113</v>
          </cell>
          <cell r="C130" t="str">
            <v>Jesal</v>
          </cell>
          <cell r="D130" t="str">
            <v>West Bengal</v>
          </cell>
          <cell r="E130" t="str">
            <v>Kolkata</v>
          </cell>
        </row>
        <row r="131">
          <cell r="A131" t="str">
            <v>B-25970</v>
          </cell>
          <cell r="B131">
            <v>43122</v>
          </cell>
          <cell r="C131" t="str">
            <v>Rhea</v>
          </cell>
          <cell r="D131" t="str">
            <v>Maharashtra</v>
          </cell>
          <cell r="E131" t="str">
            <v>Mumbai</v>
          </cell>
        </row>
        <row r="132">
          <cell r="A132" t="str">
            <v>B-25878</v>
          </cell>
          <cell r="B132">
            <v>43428</v>
          </cell>
          <cell r="C132" t="str">
            <v>Mrinal</v>
          </cell>
          <cell r="D132" t="str">
            <v>Maharashtra</v>
          </cell>
          <cell r="E132" t="str">
            <v>Mumbai</v>
          </cell>
        </row>
        <row r="133">
          <cell r="A133" t="str">
            <v>B-26057</v>
          </cell>
          <cell r="B133">
            <v>43169</v>
          </cell>
          <cell r="C133" t="str">
            <v>Sharda</v>
          </cell>
          <cell r="D133" t="str">
            <v xml:space="preserve">Kerala </v>
          </cell>
          <cell r="E133" t="str">
            <v>Thiruvananthapuram</v>
          </cell>
        </row>
        <row r="134">
          <cell r="A134" t="str">
            <v>B-25885</v>
          </cell>
          <cell r="B134">
            <v>43432</v>
          </cell>
          <cell r="C134" t="str">
            <v>Shatayu</v>
          </cell>
          <cell r="D134" t="str">
            <v>Madhya Pradesh</v>
          </cell>
          <cell r="E134" t="str">
            <v>Indore</v>
          </cell>
        </row>
        <row r="135">
          <cell r="A135" t="str">
            <v>B-25897</v>
          </cell>
          <cell r="B135">
            <v>43440</v>
          </cell>
          <cell r="C135" t="str">
            <v>Rohan</v>
          </cell>
          <cell r="D135" t="str">
            <v>Madhya Pradesh</v>
          </cell>
          <cell r="E135" t="str">
            <v>Indore</v>
          </cell>
        </row>
        <row r="136">
          <cell r="A136" t="str">
            <v>B-25756</v>
          </cell>
          <cell r="B136">
            <v>43332</v>
          </cell>
          <cell r="C136" t="str">
            <v>Mohan</v>
          </cell>
          <cell r="D136" t="str">
            <v>Maharashtra</v>
          </cell>
          <cell r="E136" t="str">
            <v>Mumbai</v>
          </cell>
        </row>
        <row r="137">
          <cell r="A137" t="str">
            <v>B-25859</v>
          </cell>
          <cell r="B137">
            <v>43418</v>
          </cell>
          <cell r="C137" t="str">
            <v>Chikku</v>
          </cell>
          <cell r="D137" t="str">
            <v>Madhya Pradesh</v>
          </cell>
          <cell r="E137" t="str">
            <v>Indore</v>
          </cell>
        </row>
        <row r="138">
          <cell r="A138" t="str">
            <v>B-25691</v>
          </cell>
          <cell r="B138">
            <v>43267</v>
          </cell>
          <cell r="C138" t="str">
            <v>Akancha</v>
          </cell>
          <cell r="D138" t="str">
            <v>Maharashtra</v>
          </cell>
          <cell r="E138" t="str">
            <v>Mumbai</v>
          </cell>
        </row>
        <row r="139">
          <cell r="A139" t="str">
            <v>B-25633</v>
          </cell>
          <cell r="B139">
            <v>43216</v>
          </cell>
          <cell r="C139" t="str">
            <v>Amit</v>
          </cell>
          <cell r="D139" t="str">
            <v>Sikkim</v>
          </cell>
          <cell r="E139" t="str">
            <v>Gangtok</v>
          </cell>
        </row>
        <row r="140">
          <cell r="A140" t="str">
            <v>B-25708</v>
          </cell>
          <cell r="B140">
            <v>43282</v>
          </cell>
          <cell r="C140" t="str">
            <v>Kishwar</v>
          </cell>
          <cell r="D140" t="str">
            <v>Madhya Pradesh</v>
          </cell>
          <cell r="E140" t="str">
            <v>Indore</v>
          </cell>
        </row>
        <row r="141">
          <cell r="A141" t="str">
            <v>B-25831</v>
          </cell>
          <cell r="B141">
            <v>43400</v>
          </cell>
          <cell r="C141" t="str">
            <v>Mahima</v>
          </cell>
          <cell r="D141" t="str">
            <v>Sikkim</v>
          </cell>
          <cell r="E141" t="str">
            <v>Gangtok</v>
          </cell>
        </row>
        <row r="142">
          <cell r="A142" t="str">
            <v>B-25856</v>
          </cell>
          <cell r="B142">
            <v>43414</v>
          </cell>
          <cell r="C142" t="str">
            <v>Abhijeet</v>
          </cell>
          <cell r="D142" t="str">
            <v>Maharashtra</v>
          </cell>
          <cell r="E142" t="str">
            <v>Mumbai</v>
          </cell>
        </row>
        <row r="143">
          <cell r="A143" t="str">
            <v>B-25893</v>
          </cell>
          <cell r="B143">
            <v>43438</v>
          </cell>
          <cell r="C143" t="str">
            <v>Vrinda</v>
          </cell>
          <cell r="D143" t="str">
            <v>Uttar Pradesh</v>
          </cell>
          <cell r="E143" t="str">
            <v>Mathura</v>
          </cell>
        </row>
        <row r="144">
          <cell r="A144" t="str">
            <v>B-25959</v>
          </cell>
          <cell r="B144">
            <v>43118</v>
          </cell>
          <cell r="C144" t="str">
            <v>Muskan</v>
          </cell>
          <cell r="D144" t="str">
            <v>Madhya Pradesh</v>
          </cell>
          <cell r="E144" t="str">
            <v>Indore</v>
          </cell>
        </row>
        <row r="145">
          <cell r="A145" t="str">
            <v>B-26000</v>
          </cell>
          <cell r="B145">
            <v>43137</v>
          </cell>
          <cell r="C145" t="str">
            <v>Shubham</v>
          </cell>
          <cell r="D145" t="str">
            <v>Delhi</v>
          </cell>
          <cell r="E145" t="str">
            <v>Delhi</v>
          </cell>
        </row>
        <row r="146">
          <cell r="A146" t="str">
            <v>B-26097</v>
          </cell>
          <cell r="B146">
            <v>43187</v>
          </cell>
          <cell r="C146" t="str">
            <v>Vini</v>
          </cell>
          <cell r="D146" t="str">
            <v>Karnataka</v>
          </cell>
          <cell r="E146" t="str">
            <v>Bangalore</v>
          </cell>
        </row>
        <row r="147">
          <cell r="A147" t="str">
            <v>B-25745</v>
          </cell>
          <cell r="B147">
            <v>43321</v>
          </cell>
          <cell r="C147" t="str">
            <v>Kartik</v>
          </cell>
          <cell r="D147" t="str">
            <v>Gujarat</v>
          </cell>
          <cell r="E147" t="str">
            <v>Ahmedabad</v>
          </cell>
        </row>
        <row r="148">
          <cell r="A148" t="str">
            <v>B-25974</v>
          </cell>
          <cell r="B148">
            <v>43125</v>
          </cell>
          <cell r="C148" t="str">
            <v>Manisha</v>
          </cell>
          <cell r="D148" t="str">
            <v>Rajasthan</v>
          </cell>
          <cell r="E148" t="str">
            <v>Udaipur</v>
          </cell>
        </row>
        <row r="149">
          <cell r="A149" t="str">
            <v>B-25670</v>
          </cell>
          <cell r="B149">
            <v>43245</v>
          </cell>
          <cell r="C149" t="str">
            <v>Charika</v>
          </cell>
          <cell r="D149" t="str">
            <v>Goa</v>
          </cell>
          <cell r="E149" t="str">
            <v>Goa</v>
          </cell>
        </row>
        <row r="150">
          <cell r="A150" t="str">
            <v>B-25848</v>
          </cell>
          <cell r="B150">
            <v>43407</v>
          </cell>
          <cell r="C150" t="str">
            <v>Rohan</v>
          </cell>
          <cell r="D150" t="str">
            <v>Himachal Pradesh</v>
          </cell>
          <cell r="E150" t="str">
            <v>Simla</v>
          </cell>
        </row>
        <row r="151">
          <cell r="A151" t="str">
            <v>B-25888</v>
          </cell>
          <cell r="B151">
            <v>43436</v>
          </cell>
          <cell r="C151" t="str">
            <v>Rohan</v>
          </cell>
          <cell r="D151" t="str">
            <v>Punjab</v>
          </cell>
          <cell r="E151" t="str">
            <v>Amritsar</v>
          </cell>
        </row>
        <row r="152">
          <cell r="A152" t="str">
            <v>B-25942</v>
          </cell>
          <cell r="B152">
            <v>43108</v>
          </cell>
          <cell r="C152" t="str">
            <v>Ankur</v>
          </cell>
          <cell r="D152" t="str">
            <v>Andhra Pradesh</v>
          </cell>
          <cell r="E152" t="str">
            <v>Hyderabad</v>
          </cell>
        </row>
        <row r="153">
          <cell r="A153" t="str">
            <v>B-25847</v>
          </cell>
          <cell r="B153">
            <v>43407</v>
          </cell>
          <cell r="C153" t="str">
            <v>Aniket</v>
          </cell>
          <cell r="D153" t="str">
            <v>Haryana</v>
          </cell>
          <cell r="E153" t="str">
            <v>Chandigarh</v>
          </cell>
        </row>
        <row r="154">
          <cell r="A154" t="str">
            <v>B-25636</v>
          </cell>
          <cell r="B154">
            <v>43216</v>
          </cell>
          <cell r="C154" t="str">
            <v>Nishi</v>
          </cell>
          <cell r="D154" t="str">
            <v>Maharashtra</v>
          </cell>
          <cell r="E154" t="str">
            <v>Mumbai</v>
          </cell>
        </row>
        <row r="155">
          <cell r="A155" t="str">
            <v>B-25826</v>
          </cell>
          <cell r="B155">
            <v>43395</v>
          </cell>
          <cell r="C155" t="str">
            <v>Tanushree</v>
          </cell>
          <cell r="D155" t="str">
            <v>Maharashtra</v>
          </cell>
          <cell r="E155" t="str">
            <v>Mumbai</v>
          </cell>
        </row>
        <row r="156">
          <cell r="A156" t="str">
            <v>B-26081</v>
          </cell>
          <cell r="B156">
            <v>43181</v>
          </cell>
          <cell r="C156" t="str">
            <v>Aarushi</v>
          </cell>
          <cell r="D156" t="str">
            <v>Tamil Nadu</v>
          </cell>
          <cell r="E156" t="str">
            <v>Chennai</v>
          </cell>
        </row>
        <row r="157">
          <cell r="A157" t="str">
            <v>B-25625</v>
          </cell>
          <cell r="B157">
            <v>43213</v>
          </cell>
          <cell r="C157" t="str">
            <v>Pinky</v>
          </cell>
          <cell r="D157" t="str">
            <v>Jammu and Kashmir</v>
          </cell>
          <cell r="E157" t="str">
            <v>Kashmir</v>
          </cell>
        </row>
        <row r="158">
          <cell r="A158" t="str">
            <v>B-25802</v>
          </cell>
          <cell r="B158">
            <v>43378</v>
          </cell>
          <cell r="C158" t="str">
            <v>Yash</v>
          </cell>
          <cell r="D158" t="str">
            <v>Maharashtra</v>
          </cell>
          <cell r="E158" t="str">
            <v>Mumbai</v>
          </cell>
        </row>
        <row r="159">
          <cell r="A159" t="str">
            <v>B-25693</v>
          </cell>
          <cell r="B159">
            <v>43269</v>
          </cell>
          <cell r="C159" t="str">
            <v>Parna</v>
          </cell>
          <cell r="D159" t="str">
            <v>Madhya Pradesh</v>
          </cell>
          <cell r="E159" t="str">
            <v>Bhopal</v>
          </cell>
        </row>
        <row r="160">
          <cell r="A160" t="str">
            <v>B-25796</v>
          </cell>
          <cell r="B160">
            <v>43367</v>
          </cell>
          <cell r="C160" t="str">
            <v>Sukrith</v>
          </cell>
          <cell r="D160" t="str">
            <v>Maharashtra</v>
          </cell>
          <cell r="E160" t="str">
            <v>Mumbai</v>
          </cell>
        </row>
        <row r="161">
          <cell r="A161" t="str">
            <v>B-25806</v>
          </cell>
          <cell r="B161">
            <v>43379</v>
          </cell>
          <cell r="C161" t="str">
            <v>Dhanraj</v>
          </cell>
          <cell r="D161" t="str">
            <v>Madhya Pradesh</v>
          </cell>
          <cell r="E161" t="str">
            <v>Indore</v>
          </cell>
        </row>
        <row r="162">
          <cell r="A162" t="str">
            <v>B-25710</v>
          </cell>
          <cell r="B162">
            <v>43286</v>
          </cell>
          <cell r="C162" t="str">
            <v>Megha</v>
          </cell>
          <cell r="D162" t="str">
            <v>Maharashtra</v>
          </cell>
          <cell r="E162" t="str">
            <v>Pune</v>
          </cell>
        </row>
        <row r="163">
          <cell r="A163" t="str">
            <v>B-25669</v>
          </cell>
          <cell r="B163">
            <v>43245</v>
          </cell>
          <cell r="C163" t="str">
            <v>Piyali</v>
          </cell>
          <cell r="D163" t="str">
            <v>Sikkim</v>
          </cell>
          <cell r="E163" t="str">
            <v>Gangtok</v>
          </cell>
        </row>
        <row r="164">
          <cell r="A164" t="str">
            <v>B-25857</v>
          </cell>
          <cell r="B164">
            <v>43414</v>
          </cell>
          <cell r="C164" t="str">
            <v>Anand</v>
          </cell>
          <cell r="D164" t="str">
            <v>Madhya Pradesh</v>
          </cell>
          <cell r="E164" t="str">
            <v>Indore</v>
          </cell>
        </row>
        <row r="165">
          <cell r="A165" t="str">
            <v>B-25785</v>
          </cell>
          <cell r="B165">
            <v>43358</v>
          </cell>
          <cell r="C165" t="str">
            <v>Ayush</v>
          </cell>
          <cell r="D165" t="str">
            <v>West Bengal</v>
          </cell>
          <cell r="E165" t="str">
            <v>Kolkata</v>
          </cell>
        </row>
        <row r="166">
          <cell r="A166" t="str">
            <v>B-25930</v>
          </cell>
          <cell r="B166">
            <v>43103</v>
          </cell>
          <cell r="C166" t="str">
            <v>Monica</v>
          </cell>
          <cell r="D166" t="str">
            <v>Punjab</v>
          </cell>
          <cell r="E166" t="str">
            <v>Chandigarh</v>
          </cell>
        </row>
        <row r="167">
          <cell r="A167" t="str">
            <v>B-26053</v>
          </cell>
          <cell r="B167">
            <v>43168</v>
          </cell>
          <cell r="C167" t="str">
            <v>Kirti</v>
          </cell>
          <cell r="D167" t="str">
            <v>Jammu and Kashmir</v>
          </cell>
          <cell r="E167" t="str">
            <v>Kashmir</v>
          </cell>
        </row>
        <row r="168">
          <cell r="A168" t="str">
            <v>B-26070</v>
          </cell>
          <cell r="B168">
            <v>43177</v>
          </cell>
          <cell r="C168" t="str">
            <v>Shruti</v>
          </cell>
          <cell r="D168" t="str">
            <v>Karnataka</v>
          </cell>
          <cell r="E168" t="str">
            <v>Bangalore</v>
          </cell>
        </row>
        <row r="169">
          <cell r="A169" t="str">
            <v>B-25791</v>
          </cell>
          <cell r="B169">
            <v>43367</v>
          </cell>
          <cell r="C169" t="str">
            <v>Avish</v>
          </cell>
          <cell r="D169" t="str">
            <v xml:space="preserve">Kerala </v>
          </cell>
          <cell r="E169" t="str">
            <v>Thiruvananthapuram</v>
          </cell>
        </row>
        <row r="170">
          <cell r="A170" t="str">
            <v>B-25983</v>
          </cell>
          <cell r="B170">
            <v>43130</v>
          </cell>
          <cell r="C170" t="str">
            <v>Atul</v>
          </cell>
          <cell r="D170" t="str">
            <v>Delhi</v>
          </cell>
          <cell r="E170" t="str">
            <v>Delhi</v>
          </cell>
        </row>
        <row r="171">
          <cell r="A171" t="str">
            <v>B-25979</v>
          </cell>
          <cell r="B171">
            <v>43127</v>
          </cell>
          <cell r="C171" t="str">
            <v>Shivangi</v>
          </cell>
          <cell r="D171" t="str">
            <v>Madhya Pradesh</v>
          </cell>
          <cell r="E171" t="str">
            <v>Indore</v>
          </cell>
        </row>
        <row r="172">
          <cell r="A172" t="str">
            <v>B-26054</v>
          </cell>
          <cell r="B172">
            <v>43169</v>
          </cell>
          <cell r="C172" t="str">
            <v>Mayank</v>
          </cell>
          <cell r="D172" t="str">
            <v>Maharashtra</v>
          </cell>
          <cell r="E172" t="str">
            <v>Mumbai</v>
          </cell>
        </row>
        <row r="173">
          <cell r="A173" t="str">
            <v>B-26078</v>
          </cell>
          <cell r="B173">
            <v>43181</v>
          </cell>
          <cell r="C173" t="str">
            <v>Kasheen</v>
          </cell>
          <cell r="D173" t="str">
            <v>West Bengal</v>
          </cell>
          <cell r="E173" t="str">
            <v>Kolkata</v>
          </cell>
        </row>
        <row r="174">
          <cell r="A174" t="str">
            <v>B-25787</v>
          </cell>
          <cell r="B174">
            <v>43363</v>
          </cell>
          <cell r="C174" t="str">
            <v>Asish</v>
          </cell>
          <cell r="D174" t="str">
            <v>Jammu and Kashmir</v>
          </cell>
          <cell r="E174" t="str">
            <v>Kashmir</v>
          </cell>
        </row>
        <row r="175">
          <cell r="A175" t="str">
            <v>B-25682</v>
          </cell>
          <cell r="B175">
            <v>43258</v>
          </cell>
          <cell r="C175" t="str">
            <v>Krutika</v>
          </cell>
          <cell r="D175" t="str">
            <v>Bihar</v>
          </cell>
          <cell r="E175" t="str">
            <v>Patna</v>
          </cell>
        </row>
        <row r="176">
          <cell r="A176" t="str">
            <v>B-25962</v>
          </cell>
          <cell r="B176">
            <v>43119</v>
          </cell>
          <cell r="C176" t="str">
            <v>Tejeswini</v>
          </cell>
          <cell r="D176" t="str">
            <v>Maharashtra</v>
          </cell>
          <cell r="E176" t="str">
            <v>Pune</v>
          </cell>
        </row>
        <row r="177">
          <cell r="A177" t="str">
            <v>B-25750</v>
          </cell>
          <cell r="B177">
            <v>43326</v>
          </cell>
          <cell r="C177" t="str">
            <v>Priyanshu</v>
          </cell>
          <cell r="D177" t="str">
            <v>Madhya Pradesh</v>
          </cell>
          <cell r="E177" t="str">
            <v>Indore</v>
          </cell>
        </row>
        <row r="178">
          <cell r="A178" t="str">
            <v>B-25828</v>
          </cell>
          <cell r="B178">
            <v>43397</v>
          </cell>
          <cell r="C178" t="str">
            <v>Nikita</v>
          </cell>
          <cell r="D178" t="str">
            <v>Punjab</v>
          </cell>
          <cell r="E178" t="str">
            <v>Chandigarh</v>
          </cell>
        </row>
        <row r="179">
          <cell r="A179" t="str">
            <v>B-25622</v>
          </cell>
          <cell r="B179">
            <v>43212</v>
          </cell>
          <cell r="C179" t="str">
            <v>Monisha</v>
          </cell>
          <cell r="D179" t="str">
            <v>Rajasthan</v>
          </cell>
          <cell r="E179" t="str">
            <v>Jaipur</v>
          </cell>
        </row>
        <row r="180">
          <cell r="A180" t="str">
            <v>B-25751</v>
          </cell>
          <cell r="B180">
            <v>43326</v>
          </cell>
          <cell r="C180" t="str">
            <v>Nishant</v>
          </cell>
          <cell r="D180" t="str">
            <v>Maharashtra</v>
          </cell>
          <cell r="E180" t="str">
            <v>Mumbai</v>
          </cell>
        </row>
        <row r="181">
          <cell r="A181" t="str">
            <v>B-25685</v>
          </cell>
          <cell r="B181">
            <v>43261</v>
          </cell>
          <cell r="C181" t="str">
            <v>Sheetal</v>
          </cell>
          <cell r="D181" t="str">
            <v>Madhya Pradesh</v>
          </cell>
          <cell r="E181" t="str">
            <v>Indore</v>
          </cell>
        </row>
        <row r="182">
          <cell r="A182" t="str">
            <v>B-26010</v>
          </cell>
          <cell r="B182">
            <v>43142</v>
          </cell>
          <cell r="C182" t="str">
            <v>Kartikay</v>
          </cell>
          <cell r="D182" t="str">
            <v>Bihar</v>
          </cell>
          <cell r="E182" t="str">
            <v>Patna</v>
          </cell>
        </row>
        <row r="183">
          <cell r="A183" t="str">
            <v>B-26035</v>
          </cell>
          <cell r="B183">
            <v>43154</v>
          </cell>
          <cell r="C183" t="str">
            <v>Pinky</v>
          </cell>
          <cell r="D183" t="str">
            <v>Jammu and Kashmir</v>
          </cell>
          <cell r="E183" t="str">
            <v>Kashmir</v>
          </cell>
        </row>
        <row r="184">
          <cell r="A184" t="str">
            <v>B-25698</v>
          </cell>
          <cell r="B184">
            <v>43274</v>
          </cell>
          <cell r="C184" t="str">
            <v>Amisha</v>
          </cell>
          <cell r="D184" t="str">
            <v>Tamil Nadu</v>
          </cell>
          <cell r="E184" t="str">
            <v>Chennai</v>
          </cell>
        </row>
        <row r="185">
          <cell r="A185" t="str">
            <v>B-25966</v>
          </cell>
          <cell r="B185">
            <v>43121</v>
          </cell>
          <cell r="C185" t="str">
            <v>Soumya</v>
          </cell>
          <cell r="D185" t="str">
            <v>Rajasthan</v>
          </cell>
          <cell r="E185" t="str">
            <v>Udaipur</v>
          </cell>
        </row>
        <row r="186">
          <cell r="A186" t="str">
            <v>B-25832</v>
          </cell>
          <cell r="B186">
            <v>43401</v>
          </cell>
          <cell r="C186" t="str">
            <v>Harshita</v>
          </cell>
          <cell r="D186" t="str">
            <v>Maharashtra</v>
          </cell>
          <cell r="E186" t="str">
            <v>Mumbai</v>
          </cell>
        </row>
        <row r="187">
          <cell r="A187" t="str">
            <v>B-25743</v>
          </cell>
          <cell r="B187">
            <v>43319</v>
          </cell>
          <cell r="C187" t="str">
            <v>Aman</v>
          </cell>
          <cell r="D187" t="str">
            <v>Nagaland</v>
          </cell>
          <cell r="E187" t="str">
            <v>Kohima</v>
          </cell>
        </row>
        <row r="188">
          <cell r="A188" t="str">
            <v>B-25886</v>
          </cell>
          <cell r="B188">
            <v>43432</v>
          </cell>
          <cell r="C188" t="str">
            <v>Brijesh</v>
          </cell>
          <cell r="D188" t="str">
            <v>Rajasthan</v>
          </cell>
          <cell r="E188" t="str">
            <v>Udaipur</v>
          </cell>
        </row>
        <row r="189">
          <cell r="A189" t="str">
            <v>B-25975</v>
          </cell>
          <cell r="B189">
            <v>43125</v>
          </cell>
          <cell r="C189" t="str">
            <v>Priyanka</v>
          </cell>
          <cell r="D189" t="str">
            <v>Uttar Pradesh</v>
          </cell>
          <cell r="E189" t="str">
            <v>Prayagraj</v>
          </cell>
        </row>
        <row r="190">
          <cell r="A190" t="str">
            <v>B-26098</v>
          </cell>
          <cell r="B190">
            <v>43188</v>
          </cell>
          <cell r="C190" t="str">
            <v>Pinky</v>
          </cell>
          <cell r="D190" t="str">
            <v>Jammu and Kashmir</v>
          </cell>
          <cell r="E190" t="str">
            <v>Kashmir</v>
          </cell>
        </row>
        <row r="191">
          <cell r="A191" t="str">
            <v>B-25614</v>
          </cell>
          <cell r="B191">
            <v>43203</v>
          </cell>
          <cell r="C191" t="str">
            <v>Vandana</v>
          </cell>
          <cell r="D191" t="str">
            <v>Himachal Pradesh</v>
          </cell>
          <cell r="E191" t="str">
            <v>Simla</v>
          </cell>
        </row>
        <row r="192">
          <cell r="A192" t="str">
            <v>B-25726</v>
          </cell>
          <cell r="B192">
            <v>43302</v>
          </cell>
          <cell r="C192" t="str">
            <v>Kiran</v>
          </cell>
          <cell r="D192" t="str">
            <v>Maharashtra</v>
          </cell>
          <cell r="E192" t="str">
            <v>Mumbai</v>
          </cell>
        </row>
        <row r="193">
          <cell r="A193" t="str">
            <v>B-26050</v>
          </cell>
          <cell r="B193">
            <v>43165</v>
          </cell>
          <cell r="C193" t="str">
            <v>Paridhi</v>
          </cell>
          <cell r="D193" t="str">
            <v>Rajasthan</v>
          </cell>
          <cell r="E193" t="str">
            <v>Jaipur</v>
          </cell>
        </row>
        <row r="194">
          <cell r="A194" t="str">
            <v>B-25609</v>
          </cell>
          <cell r="B194">
            <v>43199</v>
          </cell>
          <cell r="C194" t="str">
            <v>Jitesh</v>
          </cell>
          <cell r="D194" t="str">
            <v>Uttar Pradesh</v>
          </cell>
          <cell r="E194" t="str">
            <v>Lucknow</v>
          </cell>
        </row>
        <row r="195">
          <cell r="A195" t="str">
            <v>B-25741</v>
          </cell>
          <cell r="B195">
            <v>43315</v>
          </cell>
          <cell r="C195" t="str">
            <v>Navdeep</v>
          </cell>
          <cell r="D195" t="str">
            <v>Madhya Pradesh</v>
          </cell>
          <cell r="E195" t="str">
            <v>Indore</v>
          </cell>
        </row>
        <row r="196">
          <cell r="A196" t="str">
            <v>B-25956</v>
          </cell>
          <cell r="B196">
            <v>43117</v>
          </cell>
          <cell r="C196" t="str">
            <v>Shreya</v>
          </cell>
          <cell r="D196" t="str">
            <v>Maharashtra</v>
          </cell>
          <cell r="E196" t="str">
            <v>Mumbai</v>
          </cell>
        </row>
        <row r="197">
          <cell r="A197" t="str">
            <v>B-25689</v>
          </cell>
          <cell r="B197">
            <v>43265</v>
          </cell>
          <cell r="C197" t="str">
            <v>Bhaggyasree</v>
          </cell>
          <cell r="D197" t="str">
            <v>Maharashtra</v>
          </cell>
          <cell r="E197" t="str">
            <v>Mumbai</v>
          </cell>
        </row>
        <row r="198">
          <cell r="A198" t="str">
            <v>B-25939</v>
          </cell>
          <cell r="B198">
            <v>43105</v>
          </cell>
          <cell r="C198" t="str">
            <v>Vineet</v>
          </cell>
          <cell r="D198" t="str">
            <v>Sikkim</v>
          </cell>
          <cell r="E198" t="str">
            <v>Gangtok</v>
          </cell>
        </row>
        <row r="199">
          <cell r="A199" t="str">
            <v>B-25890</v>
          </cell>
          <cell r="B199">
            <v>43438</v>
          </cell>
          <cell r="C199" t="str">
            <v>Divyansha</v>
          </cell>
          <cell r="D199" t="str">
            <v>Maharashtra</v>
          </cell>
          <cell r="E199" t="str">
            <v>Mumbai</v>
          </cell>
        </row>
        <row r="200">
          <cell r="A200" t="str">
            <v>B-25814</v>
          </cell>
          <cell r="B200">
            <v>43383</v>
          </cell>
          <cell r="C200" t="str">
            <v>Swapnil</v>
          </cell>
          <cell r="D200" t="str">
            <v>Madhya Pradesh</v>
          </cell>
          <cell r="E200" t="str">
            <v>Indore</v>
          </cell>
        </row>
        <row r="201">
          <cell r="A201" t="str">
            <v>B-25718</v>
          </cell>
          <cell r="B201">
            <v>43293</v>
          </cell>
          <cell r="C201" t="str">
            <v>Anjali</v>
          </cell>
          <cell r="D201" t="str">
            <v>Maharashtra</v>
          </cell>
          <cell r="E201" t="str">
            <v>Mumbai</v>
          </cell>
        </row>
        <row r="202">
          <cell r="A202" t="str">
            <v>B-25914</v>
          </cell>
          <cell r="B202">
            <v>43452</v>
          </cell>
          <cell r="C202" t="str">
            <v>Kajal</v>
          </cell>
          <cell r="D202" t="str">
            <v>Delhi</v>
          </cell>
          <cell r="E202" t="str">
            <v>Delhi</v>
          </cell>
        </row>
        <row r="203">
          <cell r="A203" t="str">
            <v>B-25903</v>
          </cell>
          <cell r="B203">
            <v>43444</v>
          </cell>
          <cell r="C203" t="str">
            <v>Amlan</v>
          </cell>
          <cell r="D203" t="str">
            <v>Madhya Pradesh</v>
          </cell>
          <cell r="E203" t="str">
            <v>Indore</v>
          </cell>
        </row>
        <row r="204">
          <cell r="A204" t="str">
            <v>B-26096</v>
          </cell>
          <cell r="B204">
            <v>43187</v>
          </cell>
          <cell r="C204" t="str">
            <v>Atharv</v>
          </cell>
          <cell r="D204" t="str">
            <v>West Bengal</v>
          </cell>
          <cell r="E204" t="str">
            <v>Kolkata</v>
          </cell>
        </row>
        <row r="205">
          <cell r="A205" t="str">
            <v>B-25654</v>
          </cell>
          <cell r="B205">
            <v>43230</v>
          </cell>
          <cell r="C205" t="str">
            <v>Sabah</v>
          </cell>
          <cell r="D205" t="str">
            <v>Maharashtra</v>
          </cell>
          <cell r="E205" t="str">
            <v>Mumbai</v>
          </cell>
        </row>
        <row r="206">
          <cell r="A206" t="str">
            <v>B-26076</v>
          </cell>
          <cell r="B206">
            <v>43180</v>
          </cell>
          <cell r="C206" t="str">
            <v>Jahan</v>
          </cell>
          <cell r="D206" t="str">
            <v>Madhya Pradesh</v>
          </cell>
          <cell r="E206" t="str">
            <v>Bhopal</v>
          </cell>
        </row>
        <row r="207">
          <cell r="A207" t="str">
            <v>B-25961</v>
          </cell>
          <cell r="B207">
            <v>43118</v>
          </cell>
          <cell r="C207" t="str">
            <v>Surbhi</v>
          </cell>
          <cell r="D207" t="str">
            <v>Gujarat</v>
          </cell>
          <cell r="E207" t="str">
            <v>Ahmedabad</v>
          </cell>
        </row>
        <row r="208">
          <cell r="A208" t="str">
            <v>B-25854</v>
          </cell>
          <cell r="B208">
            <v>43412</v>
          </cell>
          <cell r="C208" t="str">
            <v>Shubham</v>
          </cell>
          <cell r="D208" t="str">
            <v>Maharashtra</v>
          </cell>
          <cell r="E208" t="str">
            <v>Pune</v>
          </cell>
        </row>
        <row r="209">
          <cell r="A209" t="str">
            <v>B-25642</v>
          </cell>
          <cell r="B209">
            <v>43218</v>
          </cell>
          <cell r="C209" t="str">
            <v>Ajay</v>
          </cell>
          <cell r="D209" t="str">
            <v>Karnataka</v>
          </cell>
          <cell r="E209" t="str">
            <v>Bangalore</v>
          </cell>
        </row>
        <row r="210">
          <cell r="A210" t="str">
            <v>B-25683</v>
          </cell>
          <cell r="B210">
            <v>43259</v>
          </cell>
          <cell r="C210" t="str">
            <v>Shreya</v>
          </cell>
          <cell r="D210" t="str">
            <v xml:space="preserve">Kerala </v>
          </cell>
          <cell r="E210" t="str">
            <v>Thiruvananthapuram</v>
          </cell>
        </row>
        <row r="211">
          <cell r="A211" t="str">
            <v>B-26016</v>
          </cell>
          <cell r="B211">
            <v>43145</v>
          </cell>
          <cell r="C211" t="str">
            <v>Hazel</v>
          </cell>
          <cell r="D211" t="str">
            <v>Karnataka</v>
          </cell>
          <cell r="E211" t="str">
            <v>Bangalore</v>
          </cell>
        </row>
        <row r="212">
          <cell r="A212" t="str">
            <v>B-26034</v>
          </cell>
          <cell r="B212">
            <v>43154</v>
          </cell>
          <cell r="C212" t="str">
            <v>Vini</v>
          </cell>
          <cell r="D212" t="str">
            <v>Karnataka</v>
          </cell>
          <cell r="E212" t="str">
            <v>Bangalore</v>
          </cell>
        </row>
        <row r="213">
          <cell r="A213" t="str">
            <v>B-26056</v>
          </cell>
          <cell r="B213">
            <v>43169</v>
          </cell>
          <cell r="C213" t="str">
            <v>Sonal</v>
          </cell>
          <cell r="D213" t="str">
            <v>Bihar</v>
          </cell>
          <cell r="E213" t="str">
            <v>Patna</v>
          </cell>
        </row>
        <row r="214">
          <cell r="A214" t="str">
            <v>B-25819</v>
          </cell>
          <cell r="B214">
            <v>43388</v>
          </cell>
          <cell r="C214" t="str">
            <v>Ankur</v>
          </cell>
          <cell r="D214" t="str">
            <v>Madhya Pradesh</v>
          </cell>
          <cell r="E214" t="str">
            <v>Bhopal</v>
          </cell>
        </row>
        <row r="215">
          <cell r="A215" t="str">
            <v>B-25715</v>
          </cell>
          <cell r="B215">
            <v>43291</v>
          </cell>
          <cell r="C215" t="str">
            <v>Srishti</v>
          </cell>
          <cell r="D215" t="str">
            <v>Jammu and Kashmir</v>
          </cell>
          <cell r="E215" t="str">
            <v>Kashmir</v>
          </cell>
        </row>
        <row r="216">
          <cell r="A216" t="str">
            <v>B-25933</v>
          </cell>
          <cell r="B216">
            <v>43104</v>
          </cell>
          <cell r="C216" t="str">
            <v>Shikhar</v>
          </cell>
          <cell r="D216" t="str">
            <v>Maharashtra</v>
          </cell>
          <cell r="E216" t="str">
            <v>Mumbai</v>
          </cell>
        </row>
        <row r="217">
          <cell r="A217" t="str">
            <v>B-26014</v>
          </cell>
          <cell r="B217">
            <v>43144</v>
          </cell>
          <cell r="C217" t="str">
            <v>Divsha</v>
          </cell>
          <cell r="D217" t="str">
            <v>Rajasthan</v>
          </cell>
          <cell r="E217" t="str">
            <v>Jaipur</v>
          </cell>
        </row>
        <row r="218">
          <cell r="A218" t="str">
            <v>B-25655</v>
          </cell>
          <cell r="B218">
            <v>43231</v>
          </cell>
          <cell r="C218" t="str">
            <v>Nida</v>
          </cell>
          <cell r="D218" t="str">
            <v>Madhya Pradesh</v>
          </cell>
          <cell r="E218" t="str">
            <v>Indore</v>
          </cell>
        </row>
        <row r="219">
          <cell r="A219" t="str">
            <v>B-25816</v>
          </cell>
          <cell r="B219">
            <v>43385</v>
          </cell>
          <cell r="C219" t="str">
            <v>Mane</v>
          </cell>
          <cell r="D219" t="str">
            <v>Andhra Pradesh</v>
          </cell>
          <cell r="E219" t="str">
            <v>Hyderabad</v>
          </cell>
        </row>
        <row r="220">
          <cell r="A220" t="str">
            <v>B-25634</v>
          </cell>
          <cell r="B220">
            <v>43216</v>
          </cell>
          <cell r="C220" t="str">
            <v>Sanjay</v>
          </cell>
          <cell r="D220" t="str">
            <v>Goa</v>
          </cell>
          <cell r="E220" t="str">
            <v>Goa</v>
          </cell>
        </row>
        <row r="221">
          <cell r="A221" t="str">
            <v>B-25895</v>
          </cell>
          <cell r="B221">
            <v>43438</v>
          </cell>
          <cell r="C221" t="str">
            <v>Sathya</v>
          </cell>
          <cell r="D221" t="str">
            <v>Gujarat</v>
          </cell>
          <cell r="E221" t="str">
            <v>Surat</v>
          </cell>
        </row>
        <row r="222">
          <cell r="A222" t="str">
            <v>B-25687</v>
          </cell>
          <cell r="B222">
            <v>43262</v>
          </cell>
          <cell r="C222" t="str">
            <v>Sanjna</v>
          </cell>
          <cell r="D222" t="str">
            <v>Maharashtra</v>
          </cell>
          <cell r="E222" t="str">
            <v>Mumbai</v>
          </cell>
        </row>
        <row r="223">
          <cell r="A223" t="str">
            <v>B-25662</v>
          </cell>
          <cell r="B223">
            <v>43237</v>
          </cell>
          <cell r="C223" t="str">
            <v>Sweta</v>
          </cell>
          <cell r="D223" t="str">
            <v>Maharashtra</v>
          </cell>
          <cell r="E223" t="str">
            <v>Mumbai</v>
          </cell>
        </row>
        <row r="224">
          <cell r="A224" t="str">
            <v>B-25635</v>
          </cell>
          <cell r="B224">
            <v>43216</v>
          </cell>
          <cell r="C224" t="str">
            <v>Nidhi</v>
          </cell>
          <cell r="D224" t="str">
            <v>Nagaland</v>
          </cell>
          <cell r="E224" t="str">
            <v>Kohima</v>
          </cell>
        </row>
        <row r="225">
          <cell r="A225" t="str">
            <v>B-26060</v>
          </cell>
          <cell r="B225">
            <v>43172</v>
          </cell>
          <cell r="C225" t="str">
            <v>Chirag</v>
          </cell>
          <cell r="D225" t="str">
            <v>Maharashtra</v>
          </cell>
          <cell r="E225" t="str">
            <v>Mumbai</v>
          </cell>
        </row>
        <row r="226">
          <cell r="A226" t="str">
            <v>B-26045</v>
          </cell>
          <cell r="B226">
            <v>43162</v>
          </cell>
          <cell r="C226" t="str">
            <v>Nidhi</v>
          </cell>
          <cell r="D226" t="str">
            <v>Nagaland</v>
          </cell>
          <cell r="E226" t="str">
            <v>Kohima</v>
          </cell>
        </row>
        <row r="227">
          <cell r="A227" t="str">
            <v>B-25770</v>
          </cell>
          <cell r="B227">
            <v>43345</v>
          </cell>
          <cell r="C227" t="str">
            <v>Sakshi</v>
          </cell>
          <cell r="D227" t="str">
            <v>Madhya Pradesh</v>
          </cell>
          <cell r="E227" t="str">
            <v>Indore</v>
          </cell>
        </row>
        <row r="228">
          <cell r="A228" t="str">
            <v>B-25744</v>
          </cell>
          <cell r="B228">
            <v>43320</v>
          </cell>
          <cell r="C228" t="str">
            <v>Devendra</v>
          </cell>
          <cell r="D228" t="str">
            <v>Andhra Pradesh</v>
          </cell>
          <cell r="E228" t="str">
            <v>Hyderabad</v>
          </cell>
        </row>
        <row r="229">
          <cell r="A229" t="str">
            <v>B-25618</v>
          </cell>
          <cell r="B229">
            <v>43208</v>
          </cell>
          <cell r="C229" t="str">
            <v>Manju</v>
          </cell>
          <cell r="D229" t="str">
            <v>Andhra Pradesh</v>
          </cell>
          <cell r="E229" t="str">
            <v>Hyderabad</v>
          </cell>
        </row>
        <row r="230">
          <cell r="A230" t="str">
            <v>B-25958</v>
          </cell>
          <cell r="B230">
            <v>43118</v>
          </cell>
          <cell r="C230" t="str">
            <v>Aparajita</v>
          </cell>
          <cell r="D230" t="str">
            <v>West Bengal</v>
          </cell>
          <cell r="E230" t="str">
            <v>Kolkata</v>
          </cell>
        </row>
        <row r="231">
          <cell r="A231" t="str">
            <v>B-25769</v>
          </cell>
          <cell r="B231">
            <v>43345</v>
          </cell>
          <cell r="C231" t="str">
            <v>Surbhi</v>
          </cell>
          <cell r="D231" t="str">
            <v>Maharashtra</v>
          </cell>
          <cell r="E231" t="str">
            <v>Mumbai</v>
          </cell>
        </row>
        <row r="232">
          <cell r="A232" t="str">
            <v>B-25619</v>
          </cell>
          <cell r="B232">
            <v>43208</v>
          </cell>
          <cell r="C232" t="str">
            <v>Ramesh</v>
          </cell>
          <cell r="D232" t="str">
            <v>Gujarat</v>
          </cell>
          <cell r="E232" t="str">
            <v>Ahmedabad</v>
          </cell>
        </row>
        <row r="233">
          <cell r="A233" t="str">
            <v>B-25688</v>
          </cell>
          <cell r="B233">
            <v>43262</v>
          </cell>
          <cell r="C233" t="str">
            <v>Swetha</v>
          </cell>
          <cell r="D233" t="str">
            <v>Madhya Pradesh</v>
          </cell>
          <cell r="E233" t="str">
            <v>Indore</v>
          </cell>
        </row>
        <row r="234">
          <cell r="A234" t="str">
            <v>B-25829</v>
          </cell>
          <cell r="B234">
            <v>43398</v>
          </cell>
          <cell r="C234" t="str">
            <v>Apoorva</v>
          </cell>
          <cell r="D234" t="str">
            <v>Haryana</v>
          </cell>
          <cell r="E234" t="str">
            <v>Chandigarh</v>
          </cell>
        </row>
        <row r="235">
          <cell r="A235" t="str">
            <v>B-26036</v>
          </cell>
          <cell r="B235">
            <v>43154</v>
          </cell>
          <cell r="C235" t="str">
            <v>Bhishm</v>
          </cell>
          <cell r="D235" t="str">
            <v>Maharashtra</v>
          </cell>
          <cell r="E235" t="str">
            <v>Mumbai</v>
          </cell>
        </row>
        <row r="236">
          <cell r="A236" t="str">
            <v>B-25714</v>
          </cell>
          <cell r="B236">
            <v>43290</v>
          </cell>
          <cell r="C236" t="str">
            <v>Stuti</v>
          </cell>
          <cell r="D236" t="str">
            <v>Karnataka</v>
          </cell>
          <cell r="E236" t="str">
            <v>Bangalore</v>
          </cell>
        </row>
        <row r="237">
          <cell r="A237" t="str">
            <v>B-25989</v>
          </cell>
          <cell r="B237">
            <v>43132</v>
          </cell>
          <cell r="C237" t="str">
            <v>Anjali</v>
          </cell>
          <cell r="D237" t="str">
            <v>Delhi</v>
          </cell>
          <cell r="E237" t="str">
            <v>Delhi</v>
          </cell>
        </row>
        <row r="238">
          <cell r="A238" t="str">
            <v>B-25849</v>
          </cell>
          <cell r="B238">
            <v>43408</v>
          </cell>
          <cell r="C238" t="str">
            <v>K</v>
          </cell>
          <cell r="D238" t="str">
            <v>Sikkim</v>
          </cell>
          <cell r="E238" t="str">
            <v>Gangtok</v>
          </cell>
        </row>
        <row r="239">
          <cell r="A239" t="str">
            <v>B-25851</v>
          </cell>
          <cell r="B239">
            <v>43410</v>
          </cell>
          <cell r="C239" t="str">
            <v>Kushal</v>
          </cell>
          <cell r="D239" t="str">
            <v>Nagaland</v>
          </cell>
          <cell r="E239" t="str">
            <v>Kohima</v>
          </cell>
        </row>
        <row r="240">
          <cell r="A240" t="str">
            <v>B-25782</v>
          </cell>
          <cell r="B240">
            <v>43358</v>
          </cell>
          <cell r="C240" t="str">
            <v>Aayushi</v>
          </cell>
          <cell r="D240" t="str">
            <v>Maharashtra</v>
          </cell>
          <cell r="E240" t="str">
            <v>Mumbai</v>
          </cell>
        </row>
        <row r="241">
          <cell r="A241" t="str">
            <v>B-25621</v>
          </cell>
          <cell r="B241">
            <v>43210</v>
          </cell>
          <cell r="C241" t="str">
            <v>Deepak</v>
          </cell>
          <cell r="D241" t="str">
            <v>Madhya Pradesh</v>
          </cell>
          <cell r="E241" t="str">
            <v>Bhopal</v>
          </cell>
        </row>
        <row r="242">
          <cell r="A242" t="str">
            <v>B-25996</v>
          </cell>
          <cell r="B242">
            <v>43135</v>
          </cell>
          <cell r="C242" t="str">
            <v>Prashant</v>
          </cell>
          <cell r="D242" t="str">
            <v>Delhi</v>
          </cell>
          <cell r="E242" t="str">
            <v>Delhi</v>
          </cell>
        </row>
        <row r="243">
          <cell r="A243" t="str">
            <v>B-25678</v>
          </cell>
          <cell r="B243">
            <v>43254</v>
          </cell>
          <cell r="C243" t="str">
            <v>Bathina</v>
          </cell>
          <cell r="D243" t="str">
            <v>Karnataka</v>
          </cell>
          <cell r="E243" t="str">
            <v>Bangalore</v>
          </cell>
        </row>
        <row r="244">
          <cell r="A244" t="str">
            <v>B-25727</v>
          </cell>
          <cell r="B244">
            <v>43303</v>
          </cell>
          <cell r="C244" t="str">
            <v>Turumella</v>
          </cell>
          <cell r="D244" t="str">
            <v>Madhya Pradesh</v>
          </cell>
          <cell r="E244" t="str">
            <v>Indore</v>
          </cell>
        </row>
        <row r="245">
          <cell r="A245" t="str">
            <v>B-26018</v>
          </cell>
          <cell r="B245">
            <v>43145</v>
          </cell>
          <cell r="C245" t="str">
            <v>Aarushi</v>
          </cell>
          <cell r="D245" t="str">
            <v>Tamil Nadu</v>
          </cell>
          <cell r="E245" t="str">
            <v>Chennai</v>
          </cell>
        </row>
        <row r="246">
          <cell r="A246" t="str">
            <v>B-25760</v>
          </cell>
          <cell r="B246">
            <v>43336</v>
          </cell>
          <cell r="C246" t="str">
            <v>Pooja</v>
          </cell>
          <cell r="D246" t="str">
            <v>Goa</v>
          </cell>
          <cell r="E246" t="str">
            <v>Goa</v>
          </cell>
        </row>
        <row r="247">
          <cell r="A247" t="str">
            <v>B-25804</v>
          </cell>
          <cell r="B247">
            <v>43378</v>
          </cell>
          <cell r="C247" t="str">
            <v>Sudheer</v>
          </cell>
          <cell r="D247" t="str">
            <v>Karnataka</v>
          </cell>
          <cell r="E247" t="str">
            <v>Bangalore</v>
          </cell>
        </row>
        <row r="248">
          <cell r="A248" t="str">
            <v>B-25754</v>
          </cell>
          <cell r="B248">
            <v>43330</v>
          </cell>
          <cell r="C248" t="str">
            <v>Akshay</v>
          </cell>
          <cell r="D248" t="str">
            <v>Bihar</v>
          </cell>
          <cell r="E248" t="str">
            <v>Patna</v>
          </cell>
        </row>
        <row r="249">
          <cell r="A249" t="str">
            <v>B-26020</v>
          </cell>
          <cell r="B249">
            <v>43147</v>
          </cell>
          <cell r="C249" t="str">
            <v>Yogesh</v>
          </cell>
          <cell r="D249" t="str">
            <v>Bihar</v>
          </cell>
          <cell r="E249" t="str">
            <v>Patna</v>
          </cell>
        </row>
        <row r="250">
          <cell r="A250" t="str">
            <v>B-25640</v>
          </cell>
          <cell r="B250">
            <v>43217</v>
          </cell>
          <cell r="C250" t="str">
            <v>Paridhi</v>
          </cell>
          <cell r="D250" t="str">
            <v>Rajasthan</v>
          </cell>
          <cell r="E250" t="str">
            <v>Jaipur</v>
          </cell>
        </row>
        <row r="251">
          <cell r="A251" t="str">
            <v>B-25789</v>
          </cell>
          <cell r="B251">
            <v>43365</v>
          </cell>
          <cell r="C251" t="str">
            <v>Akshay</v>
          </cell>
          <cell r="D251" t="str">
            <v>Uttar Pradesh</v>
          </cell>
          <cell r="E251" t="str">
            <v>Lucknow</v>
          </cell>
        </row>
        <row r="252">
          <cell r="A252" t="str">
            <v>B-26072</v>
          </cell>
          <cell r="B252">
            <v>43179</v>
          </cell>
          <cell r="C252" t="str">
            <v>Sweta</v>
          </cell>
          <cell r="D252" t="str">
            <v>Maharashtra</v>
          </cell>
          <cell r="E252" t="str">
            <v>Mumbai</v>
          </cell>
        </row>
        <row r="253">
          <cell r="A253" t="str">
            <v>B-26007</v>
          </cell>
          <cell r="B253">
            <v>43140</v>
          </cell>
          <cell r="C253" t="str">
            <v>Shubham</v>
          </cell>
          <cell r="D253" t="str">
            <v>Jammu and Kashmir</v>
          </cell>
          <cell r="E253" t="str">
            <v>Kashmir</v>
          </cell>
        </row>
        <row r="254">
          <cell r="A254" t="str">
            <v>B-26087</v>
          </cell>
          <cell r="B254">
            <v>43185</v>
          </cell>
          <cell r="C254" t="str">
            <v>Vandana</v>
          </cell>
          <cell r="D254" t="str">
            <v>Himachal Pradesh</v>
          </cell>
          <cell r="E254" t="str">
            <v>Simla</v>
          </cell>
        </row>
        <row r="255">
          <cell r="A255" t="str">
            <v>B-25617</v>
          </cell>
          <cell r="B255">
            <v>43207</v>
          </cell>
          <cell r="C255" t="str">
            <v>Sagar</v>
          </cell>
          <cell r="D255" t="str">
            <v>Nagaland</v>
          </cell>
          <cell r="E255" t="str">
            <v>Kohima</v>
          </cell>
        </row>
        <row r="256">
          <cell r="A256" t="str">
            <v>B-25984</v>
          </cell>
          <cell r="B256">
            <v>43130</v>
          </cell>
          <cell r="C256" t="str">
            <v>Kajal</v>
          </cell>
          <cell r="D256" t="str">
            <v>Delhi</v>
          </cell>
          <cell r="E256" t="str">
            <v>Delhi</v>
          </cell>
        </row>
        <row r="257">
          <cell r="A257" t="str">
            <v>B-25767</v>
          </cell>
          <cell r="B257">
            <v>43343</v>
          </cell>
          <cell r="C257" t="str">
            <v>Ashmeet</v>
          </cell>
          <cell r="D257" t="str">
            <v>West Bengal</v>
          </cell>
          <cell r="E257" t="str">
            <v>Kolkata</v>
          </cell>
        </row>
        <row r="258">
          <cell r="A258" t="str">
            <v>B-25987</v>
          </cell>
          <cell r="B258">
            <v>43131</v>
          </cell>
          <cell r="C258" t="str">
            <v>Manjiri</v>
          </cell>
          <cell r="D258" t="str">
            <v>Delhi</v>
          </cell>
          <cell r="E258" t="str">
            <v>Delhi</v>
          </cell>
        </row>
        <row r="259">
          <cell r="A259" t="str">
            <v>B-25840</v>
          </cell>
          <cell r="B259">
            <v>43404</v>
          </cell>
          <cell r="C259" t="str">
            <v>Sneha</v>
          </cell>
          <cell r="D259" t="str">
            <v>Karnataka</v>
          </cell>
          <cell r="E259" t="str">
            <v>Bangalore</v>
          </cell>
        </row>
        <row r="260">
          <cell r="A260" t="str">
            <v>B-25663</v>
          </cell>
          <cell r="B260">
            <v>43239</v>
          </cell>
          <cell r="C260" t="str">
            <v>Pournamasi</v>
          </cell>
          <cell r="D260" t="str">
            <v>Madhya Pradesh</v>
          </cell>
          <cell r="E260" t="str">
            <v>Indore</v>
          </cell>
        </row>
        <row r="261">
          <cell r="A261" t="str">
            <v>B-26030</v>
          </cell>
          <cell r="B261">
            <v>43152</v>
          </cell>
          <cell r="C261" t="str">
            <v>Sarita</v>
          </cell>
          <cell r="D261" t="str">
            <v>Maharashtra</v>
          </cell>
          <cell r="E261" t="str">
            <v>Pune</v>
          </cell>
        </row>
        <row r="262">
          <cell r="A262" t="str">
            <v>B-25947</v>
          </cell>
          <cell r="B262">
            <v>43113</v>
          </cell>
          <cell r="C262" t="str">
            <v>Chetan</v>
          </cell>
          <cell r="D262" t="str">
            <v>Gujarat</v>
          </cell>
          <cell r="E262" t="str">
            <v>Ahmedabad</v>
          </cell>
        </row>
        <row r="263">
          <cell r="A263" t="str">
            <v>B-25896</v>
          </cell>
          <cell r="B263">
            <v>43439</v>
          </cell>
          <cell r="C263" t="str">
            <v>Aman</v>
          </cell>
          <cell r="D263" t="str">
            <v>Maharashtra</v>
          </cell>
          <cell r="E263" t="str">
            <v>Mumbai</v>
          </cell>
        </row>
        <row r="264">
          <cell r="A264" t="str">
            <v>B-26009</v>
          </cell>
          <cell r="B264">
            <v>43141</v>
          </cell>
          <cell r="C264" t="str">
            <v>Komal</v>
          </cell>
          <cell r="D264" t="str">
            <v>Uttar Pradesh</v>
          </cell>
          <cell r="E264" t="str">
            <v>Lucknow</v>
          </cell>
        </row>
        <row r="265">
          <cell r="A265" t="str">
            <v>B-25876</v>
          </cell>
          <cell r="B265">
            <v>43428</v>
          </cell>
          <cell r="C265" t="str">
            <v>Bhosale</v>
          </cell>
          <cell r="D265" t="str">
            <v>Punjab</v>
          </cell>
          <cell r="E265" t="str">
            <v>Amritsar</v>
          </cell>
        </row>
        <row r="266">
          <cell r="A266" t="str">
            <v>B-25915</v>
          </cell>
          <cell r="B266">
            <v>43453</v>
          </cell>
          <cell r="C266" t="str">
            <v>Sukruta</v>
          </cell>
          <cell r="D266" t="str">
            <v>Punjab</v>
          </cell>
          <cell r="E266" t="str">
            <v>Amritsar</v>
          </cell>
        </row>
        <row r="267">
          <cell r="A267" t="str">
            <v>B-25795</v>
          </cell>
          <cell r="B267">
            <v>43367</v>
          </cell>
          <cell r="C267" t="str">
            <v>Sukant</v>
          </cell>
          <cell r="D267" t="str">
            <v>Sikkim</v>
          </cell>
          <cell r="E267" t="str">
            <v>Gangtok</v>
          </cell>
        </row>
        <row r="268">
          <cell r="A268" t="str">
            <v>B-26002</v>
          </cell>
          <cell r="B268">
            <v>43139</v>
          </cell>
          <cell r="C268" t="str">
            <v>Harsh</v>
          </cell>
          <cell r="D268" t="str">
            <v>Delhi</v>
          </cell>
          <cell r="E268" t="str">
            <v>Delhi</v>
          </cell>
        </row>
        <row r="269">
          <cell r="A269" t="str">
            <v>B-25645</v>
          </cell>
          <cell r="B269">
            <v>43221</v>
          </cell>
          <cell r="C269" t="str">
            <v>Yaanvi</v>
          </cell>
          <cell r="D269" t="str">
            <v>Madhya Pradesh</v>
          </cell>
          <cell r="E269" t="str">
            <v>Indore</v>
          </cell>
        </row>
        <row r="270">
          <cell r="A270" t="str">
            <v>B-25837</v>
          </cell>
          <cell r="B270">
            <v>43402</v>
          </cell>
          <cell r="C270" t="str">
            <v>Palak</v>
          </cell>
          <cell r="D270" t="str">
            <v>Maharashtra</v>
          </cell>
          <cell r="E270" t="str">
            <v>Mumbai</v>
          </cell>
        </row>
        <row r="271">
          <cell r="A271" t="str">
            <v>B-25612</v>
          </cell>
          <cell r="B271">
            <v>43202</v>
          </cell>
          <cell r="C271" t="str">
            <v>Shrichand</v>
          </cell>
          <cell r="D271" t="str">
            <v>Punjab</v>
          </cell>
          <cell r="E271" t="str">
            <v>Chandigarh</v>
          </cell>
        </row>
        <row r="272">
          <cell r="A272" t="str">
            <v>B-25812</v>
          </cell>
          <cell r="B272">
            <v>43383</v>
          </cell>
          <cell r="C272" t="str">
            <v>Kshitij</v>
          </cell>
          <cell r="D272" t="str">
            <v>Madhya Pradesh</v>
          </cell>
          <cell r="E272" t="str">
            <v>Indore</v>
          </cell>
        </row>
        <row r="273">
          <cell r="A273" t="str">
            <v>B-25843</v>
          </cell>
          <cell r="B273">
            <v>43407</v>
          </cell>
          <cell r="C273" t="str">
            <v>Mrunal</v>
          </cell>
          <cell r="D273" t="str">
            <v>Maharashtra</v>
          </cell>
          <cell r="E273" t="str">
            <v>Mumbai</v>
          </cell>
        </row>
        <row r="274">
          <cell r="A274" t="str">
            <v>B-26026</v>
          </cell>
          <cell r="B274">
            <v>43150</v>
          </cell>
          <cell r="C274" t="str">
            <v>Kanak</v>
          </cell>
          <cell r="D274" t="str">
            <v>Goa</v>
          </cell>
          <cell r="E274" t="str">
            <v>Goa</v>
          </cell>
        </row>
        <row r="275">
          <cell r="A275" t="str">
            <v>B-25773</v>
          </cell>
          <cell r="B275">
            <v>43349</v>
          </cell>
          <cell r="C275" t="str">
            <v>Shreya</v>
          </cell>
          <cell r="D275" t="str">
            <v xml:space="preserve">Kerala </v>
          </cell>
          <cell r="E275" t="str">
            <v>Thiruvananthapuram</v>
          </cell>
        </row>
        <row r="276">
          <cell r="A276" t="str">
            <v>B-25875</v>
          </cell>
          <cell r="B276">
            <v>43428</v>
          </cell>
          <cell r="C276" t="str">
            <v>Divyeshkumar</v>
          </cell>
          <cell r="D276" t="str">
            <v>Uttar Pradesh</v>
          </cell>
          <cell r="E276" t="str">
            <v>Prayagraj</v>
          </cell>
        </row>
        <row r="277">
          <cell r="A277" t="str">
            <v>B-25660</v>
          </cell>
          <cell r="B277">
            <v>43236</v>
          </cell>
          <cell r="C277" t="str">
            <v>Shruti</v>
          </cell>
          <cell r="D277" t="str">
            <v>Karnataka</v>
          </cell>
          <cell r="E277" t="str">
            <v>Bangalore</v>
          </cell>
        </row>
        <row r="278">
          <cell r="A278" t="str">
            <v>B-25918</v>
          </cell>
          <cell r="B278">
            <v>43456</v>
          </cell>
          <cell r="C278" t="str">
            <v>Karandeep</v>
          </cell>
          <cell r="D278" t="str">
            <v>Madhya Pradesh</v>
          </cell>
          <cell r="E278" t="str">
            <v>Indore</v>
          </cell>
        </row>
        <row r="279">
          <cell r="A279" t="str">
            <v>B-25971</v>
          </cell>
          <cell r="B279">
            <v>43122</v>
          </cell>
          <cell r="C279" t="str">
            <v>Mitali</v>
          </cell>
          <cell r="D279" t="str">
            <v>Madhya Pradesh</v>
          </cell>
          <cell r="E279" t="str">
            <v>Indore</v>
          </cell>
        </row>
        <row r="280">
          <cell r="A280" t="str">
            <v>B-26063</v>
          </cell>
          <cell r="B280">
            <v>43174</v>
          </cell>
          <cell r="C280" t="str">
            <v>Farah</v>
          </cell>
          <cell r="D280" t="str">
            <v>Nagaland</v>
          </cell>
          <cell r="E280" t="str">
            <v>Kohima</v>
          </cell>
        </row>
        <row r="281">
          <cell r="A281" t="str">
            <v>B-25867</v>
          </cell>
          <cell r="B281">
            <v>43421</v>
          </cell>
          <cell r="C281" t="str">
            <v>Ankit</v>
          </cell>
          <cell r="D281" t="str">
            <v>Sikkim</v>
          </cell>
          <cell r="E281" t="str">
            <v>Gangtok</v>
          </cell>
        </row>
        <row r="282">
          <cell r="A282" t="str">
            <v>B-25703</v>
          </cell>
          <cell r="B282">
            <v>43279</v>
          </cell>
          <cell r="C282" t="str">
            <v>Ekta</v>
          </cell>
          <cell r="D282" t="str">
            <v>Madhya Pradesh</v>
          </cell>
          <cell r="E282" t="str">
            <v>Indore</v>
          </cell>
        </row>
        <row r="283">
          <cell r="A283" t="str">
            <v>B-25661</v>
          </cell>
          <cell r="B283">
            <v>43237</v>
          </cell>
          <cell r="C283" t="str">
            <v>Subhashree</v>
          </cell>
          <cell r="D283" t="str">
            <v>Jammu and Kashmir</v>
          </cell>
          <cell r="E283" t="str">
            <v>Kashmir</v>
          </cell>
        </row>
        <row r="284">
          <cell r="A284" t="str">
            <v>B-25748</v>
          </cell>
          <cell r="B284">
            <v>43324</v>
          </cell>
          <cell r="C284" t="str">
            <v>Nitant</v>
          </cell>
          <cell r="D284" t="str">
            <v>Rajasthan</v>
          </cell>
          <cell r="E284" t="str">
            <v>Jaipur</v>
          </cell>
        </row>
        <row r="285">
          <cell r="A285" t="str">
            <v>B-25766</v>
          </cell>
          <cell r="B285">
            <v>43342</v>
          </cell>
          <cell r="C285" t="str">
            <v>Surabhi</v>
          </cell>
          <cell r="D285" t="str">
            <v>Rajasthan</v>
          </cell>
          <cell r="E285" t="str">
            <v>Jaipur</v>
          </cell>
        </row>
        <row r="286">
          <cell r="A286" t="str">
            <v>B-25861</v>
          </cell>
          <cell r="B286">
            <v>43419</v>
          </cell>
          <cell r="C286" t="str">
            <v>Aayush</v>
          </cell>
          <cell r="D286" t="str">
            <v>Uttar Pradesh</v>
          </cell>
          <cell r="E286" t="str">
            <v>Lucknow</v>
          </cell>
        </row>
        <row r="287">
          <cell r="A287" t="str">
            <v>B-26058</v>
          </cell>
          <cell r="B287">
            <v>43170</v>
          </cell>
          <cell r="C287" t="str">
            <v>Aditya</v>
          </cell>
          <cell r="D287" t="str">
            <v>Punjab</v>
          </cell>
          <cell r="E287" t="str">
            <v>Chandigarh</v>
          </cell>
        </row>
        <row r="288">
          <cell r="A288" t="str">
            <v>B-25808</v>
          </cell>
          <cell r="B288">
            <v>43381</v>
          </cell>
          <cell r="C288" t="str">
            <v>Apsingekar</v>
          </cell>
          <cell r="D288" t="str">
            <v>Bihar</v>
          </cell>
          <cell r="E288" t="str">
            <v>Patna</v>
          </cell>
        </row>
        <row r="289">
          <cell r="A289" t="str">
            <v>B-25900</v>
          </cell>
          <cell r="B289">
            <v>43443</v>
          </cell>
          <cell r="C289" t="str">
            <v>Anand</v>
          </cell>
          <cell r="D289" t="str">
            <v>Punjab</v>
          </cell>
          <cell r="E289" t="str">
            <v>Amritsar</v>
          </cell>
        </row>
        <row r="290">
          <cell r="A290" t="str">
            <v>B-26084</v>
          </cell>
          <cell r="B290">
            <v>43184</v>
          </cell>
          <cell r="C290" t="str">
            <v>Anita</v>
          </cell>
          <cell r="D290" t="str">
            <v xml:space="preserve">Kerala </v>
          </cell>
          <cell r="E290" t="str">
            <v>Thiruvananthapuram</v>
          </cell>
        </row>
        <row r="291">
          <cell r="A291" t="str">
            <v>B-25652</v>
          </cell>
          <cell r="B291">
            <v>43228</v>
          </cell>
          <cell r="C291" t="str">
            <v>Tushina</v>
          </cell>
          <cell r="D291" t="str">
            <v>Goa</v>
          </cell>
          <cell r="E291" t="str">
            <v>Goa</v>
          </cell>
        </row>
        <row r="292">
          <cell r="A292" t="str">
            <v>B-26008</v>
          </cell>
          <cell r="B292">
            <v>43140</v>
          </cell>
          <cell r="C292" t="str">
            <v>Kalyani</v>
          </cell>
          <cell r="D292" t="str">
            <v>Tamil Nadu</v>
          </cell>
          <cell r="E292" t="str">
            <v>Chennai</v>
          </cell>
        </row>
        <row r="293">
          <cell r="A293" t="str">
            <v>B-25799</v>
          </cell>
          <cell r="B293">
            <v>43374</v>
          </cell>
          <cell r="C293" t="str">
            <v>Divyansh</v>
          </cell>
          <cell r="D293" t="str">
            <v>Gujarat</v>
          </cell>
          <cell r="E293" t="str">
            <v>Ahmedabad</v>
          </cell>
        </row>
        <row r="294">
          <cell r="A294" t="str">
            <v>B-25927</v>
          </cell>
          <cell r="B294">
            <v>43465</v>
          </cell>
          <cell r="C294" t="str">
            <v>Shreya</v>
          </cell>
          <cell r="D294" t="str">
            <v>Uttar Pradesh</v>
          </cell>
          <cell r="E294" t="str">
            <v>Lucknow</v>
          </cell>
        </row>
        <row r="295">
          <cell r="A295" t="str">
            <v>B-25985</v>
          </cell>
          <cell r="B295">
            <v>43131</v>
          </cell>
          <cell r="C295" t="str">
            <v>Ginny</v>
          </cell>
          <cell r="D295" t="str">
            <v>Madhya Pradesh</v>
          </cell>
          <cell r="E295" t="str">
            <v>Indore</v>
          </cell>
        </row>
        <row r="296">
          <cell r="A296" t="str">
            <v>B-25994</v>
          </cell>
          <cell r="B296">
            <v>43134</v>
          </cell>
          <cell r="C296" t="str">
            <v>Omkar</v>
          </cell>
          <cell r="D296" t="str">
            <v>Delhi</v>
          </cell>
          <cell r="E296" t="str">
            <v>Delhi</v>
          </cell>
        </row>
        <row r="297">
          <cell r="A297" t="str">
            <v>B-25620</v>
          </cell>
          <cell r="B297">
            <v>43210</v>
          </cell>
          <cell r="C297" t="str">
            <v>Sarita</v>
          </cell>
          <cell r="D297" t="str">
            <v>Maharashtra</v>
          </cell>
          <cell r="E297" t="str">
            <v>Pune</v>
          </cell>
        </row>
        <row r="298">
          <cell r="A298" t="str">
            <v>B-25712</v>
          </cell>
          <cell r="B298">
            <v>43288</v>
          </cell>
          <cell r="C298" t="str">
            <v>Adhvaita</v>
          </cell>
          <cell r="D298" t="str">
            <v>Rajasthan</v>
          </cell>
          <cell r="E298" t="str">
            <v>Jaipur</v>
          </cell>
        </row>
        <row r="299">
          <cell r="A299" t="str">
            <v>B-25976</v>
          </cell>
          <cell r="B299">
            <v>43125</v>
          </cell>
          <cell r="C299" t="str">
            <v>Piyam</v>
          </cell>
          <cell r="D299" t="str">
            <v>Punjab</v>
          </cell>
          <cell r="E299" t="str">
            <v>Amritsar</v>
          </cell>
        </row>
        <row r="300">
          <cell r="A300" t="str">
            <v>B-26068</v>
          </cell>
          <cell r="B300">
            <v>43175</v>
          </cell>
          <cell r="C300" t="str">
            <v>Shefali</v>
          </cell>
          <cell r="D300" t="str">
            <v>Rajasthan</v>
          </cell>
          <cell r="E300" t="str">
            <v>Jaipur</v>
          </cell>
        </row>
        <row r="301">
          <cell r="A301" t="str">
            <v>B-25721</v>
          </cell>
          <cell r="B301">
            <v>43297</v>
          </cell>
          <cell r="C301" t="str">
            <v>Anchal</v>
          </cell>
          <cell r="D301" t="str">
            <v>Haryana</v>
          </cell>
          <cell r="E301" t="str">
            <v>Chandigarh</v>
          </cell>
        </row>
        <row r="302">
          <cell r="A302" t="str">
            <v>B-25863</v>
          </cell>
          <cell r="B302">
            <v>43419</v>
          </cell>
          <cell r="C302" t="str">
            <v>Manibalan</v>
          </cell>
          <cell r="D302" t="str">
            <v xml:space="preserve">Kerala </v>
          </cell>
          <cell r="E302" t="str">
            <v>Thiruvananthapuram</v>
          </cell>
        </row>
        <row r="303">
          <cell r="A303" t="str">
            <v>B-25991</v>
          </cell>
          <cell r="B303">
            <v>43134</v>
          </cell>
          <cell r="C303" t="str">
            <v>Mansi</v>
          </cell>
          <cell r="D303" t="str">
            <v>Madhya Pradesh</v>
          </cell>
          <cell r="E303" t="str">
            <v>Indore</v>
          </cell>
        </row>
        <row r="304">
          <cell r="A304" t="str">
            <v>B-25737</v>
          </cell>
          <cell r="B304">
            <v>43313</v>
          </cell>
          <cell r="C304" t="str">
            <v>Shubham</v>
          </cell>
          <cell r="D304" t="str">
            <v>Madhya Pradesh</v>
          </cell>
          <cell r="E304" t="str">
            <v>Indore</v>
          </cell>
        </row>
        <row r="305">
          <cell r="A305" t="str">
            <v>B-26043</v>
          </cell>
          <cell r="B305">
            <v>43160</v>
          </cell>
          <cell r="C305" t="str">
            <v>Amit</v>
          </cell>
          <cell r="D305" t="str">
            <v>Sikkim</v>
          </cell>
          <cell r="E305" t="str">
            <v>Gangtok</v>
          </cell>
        </row>
        <row r="306">
          <cell r="A306" t="str">
            <v>B-25977</v>
          </cell>
          <cell r="B306">
            <v>43127</v>
          </cell>
          <cell r="C306" t="str">
            <v>Aayushi</v>
          </cell>
          <cell r="D306" t="str">
            <v>Gujarat</v>
          </cell>
          <cell r="E306" t="str">
            <v>Surat</v>
          </cell>
        </row>
        <row r="307">
          <cell r="A307" t="str">
            <v>B-25908</v>
          </cell>
          <cell r="B307">
            <v>43446</v>
          </cell>
          <cell r="C307" t="str">
            <v>Pradeep</v>
          </cell>
          <cell r="D307" t="str">
            <v>Delhi</v>
          </cell>
          <cell r="E307" t="str">
            <v>Delhi</v>
          </cell>
        </row>
        <row r="308">
          <cell r="A308" t="str">
            <v>B-25941</v>
          </cell>
          <cell r="B308">
            <v>43107</v>
          </cell>
          <cell r="C308" t="str">
            <v>Jaideep</v>
          </cell>
          <cell r="D308" t="str">
            <v>Nagaland</v>
          </cell>
          <cell r="E308" t="str">
            <v>Kohima</v>
          </cell>
        </row>
        <row r="309">
          <cell r="A309" t="str">
            <v>B-25794</v>
          </cell>
          <cell r="B309">
            <v>43367</v>
          </cell>
          <cell r="C309" t="str">
            <v>Aditya</v>
          </cell>
          <cell r="D309" t="str">
            <v>Himachal Pradesh</v>
          </cell>
          <cell r="E309" t="str">
            <v>Simla</v>
          </cell>
        </row>
        <row r="310">
          <cell r="A310" t="str">
            <v>B-26041</v>
          </cell>
          <cell r="B310">
            <v>43158</v>
          </cell>
          <cell r="C310" t="str">
            <v>Ritu</v>
          </cell>
          <cell r="D310" t="str">
            <v>Haryana</v>
          </cell>
          <cell r="E310" t="str">
            <v>Chandigarh</v>
          </cell>
        </row>
        <row r="311">
          <cell r="A311" t="str">
            <v>B-25695</v>
          </cell>
          <cell r="B311">
            <v>43269</v>
          </cell>
          <cell r="C311" t="str">
            <v>Suhani</v>
          </cell>
          <cell r="D311" t="str">
            <v>West Bengal</v>
          </cell>
          <cell r="E311" t="str">
            <v>Kolkata</v>
          </cell>
        </row>
        <row r="312">
          <cell r="A312" t="str">
            <v>B-25960</v>
          </cell>
          <cell r="B312">
            <v>43118</v>
          </cell>
          <cell r="C312" t="str">
            <v>Shreya</v>
          </cell>
          <cell r="D312" t="str">
            <v>Andhra Pradesh</v>
          </cell>
          <cell r="E312" t="str">
            <v>Hyderabad</v>
          </cell>
        </row>
        <row r="313">
          <cell r="A313" t="str">
            <v>B-26037</v>
          </cell>
          <cell r="B313">
            <v>43154</v>
          </cell>
          <cell r="C313" t="str">
            <v>Hitika</v>
          </cell>
          <cell r="D313" t="str">
            <v>Madhya Pradesh</v>
          </cell>
          <cell r="E313" t="str">
            <v>Indore</v>
          </cell>
        </row>
        <row r="314">
          <cell r="A314" t="str">
            <v>B-25921</v>
          </cell>
          <cell r="B314">
            <v>43459</v>
          </cell>
          <cell r="C314" t="str">
            <v>Sandra</v>
          </cell>
          <cell r="D314" t="str">
            <v>Punjab</v>
          </cell>
          <cell r="E314" t="str">
            <v>Amritsar</v>
          </cell>
        </row>
        <row r="315">
          <cell r="A315" t="str">
            <v>B-25944</v>
          </cell>
          <cell r="B315">
            <v>43110</v>
          </cell>
          <cell r="C315" t="str">
            <v>Syed</v>
          </cell>
          <cell r="D315" t="str">
            <v>Maharashtra</v>
          </cell>
          <cell r="E315" t="str">
            <v>Pune</v>
          </cell>
        </row>
        <row r="316">
          <cell r="A316" t="str">
            <v>B-25724</v>
          </cell>
          <cell r="B316">
            <v>43300</v>
          </cell>
          <cell r="C316" t="str">
            <v>Sheetal</v>
          </cell>
          <cell r="D316" t="str">
            <v>Madhya Pradesh</v>
          </cell>
          <cell r="E316" t="str">
            <v>Indore</v>
          </cell>
        </row>
        <row r="317">
          <cell r="A317" t="str">
            <v>B-26024</v>
          </cell>
          <cell r="B317">
            <v>43150</v>
          </cell>
          <cell r="C317" t="str">
            <v>Vandana</v>
          </cell>
          <cell r="D317" t="str">
            <v>Himachal Pradesh</v>
          </cell>
          <cell r="E317" t="str">
            <v>Simla</v>
          </cell>
        </row>
        <row r="318">
          <cell r="A318" t="str">
            <v>B-25694</v>
          </cell>
          <cell r="B318">
            <v>43269</v>
          </cell>
          <cell r="C318" t="str">
            <v>Subhasmita</v>
          </cell>
          <cell r="D318" t="str">
            <v>Rajasthan</v>
          </cell>
          <cell r="E318" t="str">
            <v>Jaipur</v>
          </cell>
        </row>
        <row r="319">
          <cell r="A319" t="str">
            <v>B-25665</v>
          </cell>
          <cell r="B319">
            <v>43241</v>
          </cell>
          <cell r="C319" t="str">
            <v>Chayanika</v>
          </cell>
          <cell r="D319" t="str">
            <v xml:space="preserve">Kerala </v>
          </cell>
          <cell r="E319" t="str">
            <v>Thiruvananthapuram</v>
          </cell>
        </row>
        <row r="320">
          <cell r="A320" t="str">
            <v>B-26004</v>
          </cell>
          <cell r="B320">
            <v>43139</v>
          </cell>
          <cell r="C320" t="str">
            <v>Nandita</v>
          </cell>
          <cell r="D320" t="str">
            <v>Rajasthan</v>
          </cell>
          <cell r="E320" t="str">
            <v>Jaipur</v>
          </cell>
        </row>
        <row r="321">
          <cell r="A321" t="str">
            <v>B-25611</v>
          </cell>
          <cell r="B321">
            <v>43201</v>
          </cell>
          <cell r="C321" t="str">
            <v>Anita</v>
          </cell>
          <cell r="D321" t="str">
            <v xml:space="preserve">Kerala </v>
          </cell>
          <cell r="E321" t="str">
            <v>Thiruvananthapuram</v>
          </cell>
        </row>
        <row r="322">
          <cell r="A322" t="str">
            <v>B-25901</v>
          </cell>
          <cell r="B322">
            <v>43444</v>
          </cell>
          <cell r="C322" t="str">
            <v>Suraj</v>
          </cell>
          <cell r="D322" t="str">
            <v>Gujarat</v>
          </cell>
          <cell r="E322" t="str">
            <v>Surat</v>
          </cell>
        </row>
        <row r="323">
          <cell r="A323" t="str">
            <v>B-25623</v>
          </cell>
          <cell r="B323">
            <v>43212</v>
          </cell>
          <cell r="C323" t="str">
            <v>Atharv</v>
          </cell>
          <cell r="D323" t="str">
            <v>West Bengal</v>
          </cell>
          <cell r="E323" t="str">
            <v>Kolkata</v>
          </cell>
        </row>
        <row r="324">
          <cell r="A324" t="str">
            <v>B-25713</v>
          </cell>
          <cell r="B324">
            <v>43289</v>
          </cell>
          <cell r="C324" t="str">
            <v>Raksha</v>
          </cell>
          <cell r="D324" t="str">
            <v>West Bengal</v>
          </cell>
          <cell r="E324" t="str">
            <v>Kolkata</v>
          </cell>
        </row>
        <row r="325">
          <cell r="A325" t="str">
            <v>B-26091</v>
          </cell>
          <cell r="B325">
            <v>43186</v>
          </cell>
          <cell r="C325" t="str">
            <v>Manju</v>
          </cell>
          <cell r="D325" t="str">
            <v>Andhra Pradesh</v>
          </cell>
          <cell r="E325" t="str">
            <v>Hyderabad</v>
          </cell>
        </row>
        <row r="326">
          <cell r="A326" t="str">
            <v>B-25604</v>
          </cell>
          <cell r="B326">
            <v>43193</v>
          </cell>
          <cell r="C326" t="str">
            <v>Divsha</v>
          </cell>
          <cell r="D326" t="str">
            <v>Rajasthan</v>
          </cell>
          <cell r="E326" t="str">
            <v>Jaipur</v>
          </cell>
        </row>
        <row r="327">
          <cell r="A327" t="str">
            <v>B-25827</v>
          </cell>
          <cell r="B327">
            <v>43396</v>
          </cell>
          <cell r="C327" t="str">
            <v>Sheetal</v>
          </cell>
          <cell r="D327" t="str">
            <v>Madhya Pradesh</v>
          </cell>
          <cell r="E327" t="str">
            <v>Indore</v>
          </cell>
        </row>
        <row r="328">
          <cell r="A328" t="str">
            <v>B-25835</v>
          </cell>
          <cell r="B328">
            <v>43402</v>
          </cell>
          <cell r="C328" t="str">
            <v>Moumita</v>
          </cell>
          <cell r="D328" t="str">
            <v>Gujarat</v>
          </cell>
          <cell r="E328" t="str">
            <v>Ahmedabad</v>
          </cell>
        </row>
        <row r="329">
          <cell r="A329" t="str">
            <v>B-26025</v>
          </cell>
          <cell r="B329">
            <v>43150</v>
          </cell>
          <cell r="C329" t="str">
            <v>Bhavna</v>
          </cell>
          <cell r="D329" t="str">
            <v>Sikkim</v>
          </cell>
          <cell r="E329" t="str">
            <v>Gangtok</v>
          </cell>
        </row>
        <row r="330">
          <cell r="A330" t="str">
            <v>B-25809</v>
          </cell>
          <cell r="B330">
            <v>43382</v>
          </cell>
          <cell r="C330" t="str">
            <v>Suman</v>
          </cell>
          <cell r="D330" t="str">
            <v xml:space="preserve">Kerala </v>
          </cell>
          <cell r="E330" t="str">
            <v>Thiruvananthapuram</v>
          </cell>
        </row>
        <row r="331">
          <cell r="A331" t="str">
            <v>B-25905</v>
          </cell>
          <cell r="B331">
            <v>43445</v>
          </cell>
          <cell r="C331" t="str">
            <v>Bhargav</v>
          </cell>
          <cell r="D331" t="str">
            <v>Delhi</v>
          </cell>
          <cell r="E331" t="str">
            <v>Delhi</v>
          </cell>
        </row>
        <row r="332">
          <cell r="A332" t="str">
            <v>B-25948</v>
          </cell>
          <cell r="B332">
            <v>43113</v>
          </cell>
          <cell r="C332" t="str">
            <v>Mukund</v>
          </cell>
          <cell r="D332" t="str">
            <v>Maharashtra</v>
          </cell>
          <cell r="E332" t="str">
            <v>Pune</v>
          </cell>
        </row>
        <row r="333">
          <cell r="A333" t="str">
            <v>B-26094</v>
          </cell>
          <cell r="B333">
            <v>43186</v>
          </cell>
          <cell r="C333" t="str">
            <v>Deepak</v>
          </cell>
          <cell r="D333" t="str">
            <v>Madhya Pradesh</v>
          </cell>
          <cell r="E333" t="str">
            <v>Bhopal</v>
          </cell>
        </row>
        <row r="334">
          <cell r="A334" t="str">
            <v>B-25949</v>
          </cell>
          <cell r="B334">
            <v>43113</v>
          </cell>
          <cell r="C334" t="str">
            <v>Shantanu</v>
          </cell>
          <cell r="D334" t="str">
            <v>Maharashtra</v>
          </cell>
          <cell r="E334" t="str">
            <v>Mumbai</v>
          </cell>
        </row>
        <row r="335">
          <cell r="A335" t="str">
            <v>B-26001</v>
          </cell>
          <cell r="B335">
            <v>43138</v>
          </cell>
          <cell r="C335" t="str">
            <v>Patil</v>
          </cell>
          <cell r="D335" t="str">
            <v>Delhi</v>
          </cell>
          <cell r="E335" t="str">
            <v>Delhi</v>
          </cell>
        </row>
        <row r="336">
          <cell r="A336" t="str">
            <v>B-25771</v>
          </cell>
          <cell r="B336">
            <v>43345</v>
          </cell>
          <cell r="C336" t="str">
            <v>Vaibhavi</v>
          </cell>
          <cell r="D336" t="str">
            <v>Uttar Pradesh</v>
          </cell>
          <cell r="E336" t="str">
            <v>Lucknow</v>
          </cell>
        </row>
        <row r="337">
          <cell r="A337" t="str">
            <v>B-25659</v>
          </cell>
          <cell r="B337">
            <v>43235</v>
          </cell>
          <cell r="C337" t="str">
            <v>Sanskriti</v>
          </cell>
          <cell r="D337" t="str">
            <v>West Bengal</v>
          </cell>
          <cell r="E337" t="str">
            <v>Kolkata</v>
          </cell>
        </row>
        <row r="338">
          <cell r="A338" t="str">
            <v>B-25924</v>
          </cell>
          <cell r="B338">
            <v>43462</v>
          </cell>
          <cell r="C338" t="str">
            <v>Prajakta</v>
          </cell>
          <cell r="D338" t="str">
            <v>Karnataka</v>
          </cell>
          <cell r="E338" t="str">
            <v>Bangalore</v>
          </cell>
        </row>
        <row r="339">
          <cell r="A339" t="str">
            <v>B-25883</v>
          </cell>
          <cell r="B339">
            <v>43431</v>
          </cell>
          <cell r="C339" t="str">
            <v>Saptadeep</v>
          </cell>
          <cell r="D339" t="str">
            <v>Gujarat</v>
          </cell>
          <cell r="E339" t="str">
            <v>Surat</v>
          </cell>
        </row>
        <row r="340">
          <cell r="A340" t="str">
            <v>B-25946</v>
          </cell>
          <cell r="B340">
            <v>43112</v>
          </cell>
          <cell r="C340" t="str">
            <v>Saurabh</v>
          </cell>
          <cell r="D340" t="str">
            <v>Andhra Pradesh</v>
          </cell>
          <cell r="E340" t="str">
            <v>Hyderabad</v>
          </cell>
        </row>
        <row r="341">
          <cell r="A341" t="str">
            <v>B-26065</v>
          </cell>
          <cell r="B341">
            <v>43175</v>
          </cell>
          <cell r="C341" t="str">
            <v>Nida</v>
          </cell>
          <cell r="D341" t="str">
            <v>Madhya Pradesh</v>
          </cell>
          <cell r="E341" t="str">
            <v>Indore</v>
          </cell>
        </row>
        <row r="342">
          <cell r="A342" t="str">
            <v>B-26083</v>
          </cell>
          <cell r="B342">
            <v>43183</v>
          </cell>
          <cell r="C342" t="str">
            <v>Yogesh</v>
          </cell>
          <cell r="D342" t="str">
            <v>Bihar</v>
          </cell>
          <cell r="E342" t="str">
            <v>Patna</v>
          </cell>
        </row>
        <row r="343">
          <cell r="A343" t="str">
            <v>B-25725</v>
          </cell>
          <cell r="B343">
            <v>43301</v>
          </cell>
          <cell r="C343" t="str">
            <v>Anisha</v>
          </cell>
          <cell r="D343" t="str">
            <v>Nagaland</v>
          </cell>
          <cell r="E343" t="str">
            <v>Kohima</v>
          </cell>
        </row>
        <row r="344">
          <cell r="A344" t="str">
            <v>B-25630</v>
          </cell>
          <cell r="B344">
            <v>43214</v>
          </cell>
          <cell r="C344" t="str">
            <v>Sahil</v>
          </cell>
          <cell r="D344" t="str">
            <v>Punjab</v>
          </cell>
          <cell r="E344" t="str">
            <v>Chandigarh</v>
          </cell>
        </row>
        <row r="345">
          <cell r="A345" t="str">
            <v>B-25673</v>
          </cell>
          <cell r="B345">
            <v>43248</v>
          </cell>
          <cell r="C345" t="str">
            <v>Arsheen</v>
          </cell>
          <cell r="D345" t="str">
            <v>Gujarat</v>
          </cell>
          <cell r="E345" t="str">
            <v>Ahmedabad</v>
          </cell>
        </row>
        <row r="346">
          <cell r="A346" t="str">
            <v>B-25692</v>
          </cell>
          <cell r="B346">
            <v>43268</v>
          </cell>
          <cell r="C346" t="str">
            <v>Rashmi</v>
          </cell>
          <cell r="D346" t="str">
            <v>Madhya Pradesh</v>
          </cell>
          <cell r="E346" t="str">
            <v>Indore</v>
          </cell>
        </row>
        <row r="347">
          <cell r="A347" t="str">
            <v>B-25992</v>
          </cell>
          <cell r="B347">
            <v>43134</v>
          </cell>
          <cell r="C347" t="str">
            <v>Gaurav</v>
          </cell>
          <cell r="D347" t="str">
            <v>Rajasthan</v>
          </cell>
          <cell r="E347" t="str">
            <v>Udaipur</v>
          </cell>
        </row>
        <row r="348">
          <cell r="A348" t="str">
            <v>B-25765</v>
          </cell>
          <cell r="B348">
            <v>43341</v>
          </cell>
          <cell r="C348" t="str">
            <v>Meghana</v>
          </cell>
          <cell r="D348" t="str">
            <v>Madhya Pradesh</v>
          </cell>
          <cell r="E348" t="str">
            <v>Bhopal</v>
          </cell>
        </row>
        <row r="349">
          <cell r="A349" t="str">
            <v>B-25892</v>
          </cell>
          <cell r="B349">
            <v>43438</v>
          </cell>
          <cell r="C349" t="str">
            <v>Aditi</v>
          </cell>
          <cell r="D349" t="str">
            <v>Rajasthan</v>
          </cell>
          <cell r="E349" t="str">
            <v>Udaipur</v>
          </cell>
        </row>
        <row r="350">
          <cell r="A350" t="str">
            <v>B-26089</v>
          </cell>
          <cell r="B350">
            <v>43185</v>
          </cell>
          <cell r="C350" t="str">
            <v>Kanak</v>
          </cell>
          <cell r="D350" t="str">
            <v>Goa</v>
          </cell>
          <cell r="E350" t="str">
            <v>Goa</v>
          </cell>
        </row>
        <row r="351">
          <cell r="A351" t="str">
            <v>B-25780</v>
          </cell>
          <cell r="B351">
            <v>43356</v>
          </cell>
          <cell r="C351" t="str">
            <v>Teena</v>
          </cell>
          <cell r="D351" t="str">
            <v>Andhra Pradesh</v>
          </cell>
          <cell r="E351" t="str">
            <v>Hyderabad</v>
          </cell>
        </row>
        <row r="352">
          <cell r="A352" t="str">
            <v>B-25684</v>
          </cell>
          <cell r="B352">
            <v>43260</v>
          </cell>
          <cell r="C352" t="str">
            <v>Samiksha</v>
          </cell>
          <cell r="D352" t="str">
            <v>Maharashtra</v>
          </cell>
          <cell r="E352" t="str">
            <v>Mumbai</v>
          </cell>
        </row>
        <row r="353">
          <cell r="A353" t="str">
            <v>B-25739</v>
          </cell>
          <cell r="B353">
            <v>43315</v>
          </cell>
          <cell r="C353" t="str">
            <v>Daksh</v>
          </cell>
          <cell r="D353" t="str">
            <v>Haryana</v>
          </cell>
          <cell r="E353" t="str">
            <v>Chandigarh</v>
          </cell>
        </row>
        <row r="354">
          <cell r="A354" t="str">
            <v>B-25731</v>
          </cell>
          <cell r="B354">
            <v>43307</v>
          </cell>
          <cell r="C354" t="str">
            <v>Akash</v>
          </cell>
          <cell r="D354" t="str">
            <v>West Bengal</v>
          </cell>
          <cell r="E354" t="str">
            <v>Kolkata</v>
          </cell>
        </row>
        <row r="355">
          <cell r="A355" t="str">
            <v>B-25648</v>
          </cell>
          <cell r="B355">
            <v>43224</v>
          </cell>
          <cell r="C355" t="str">
            <v>Aditya</v>
          </cell>
          <cell r="D355" t="str">
            <v>Punjab</v>
          </cell>
          <cell r="E355" t="str">
            <v>Chandigarh</v>
          </cell>
        </row>
        <row r="356">
          <cell r="A356" t="str">
            <v>B-26038</v>
          </cell>
          <cell r="B356">
            <v>43155</v>
          </cell>
          <cell r="C356" t="str">
            <v>Pooja</v>
          </cell>
          <cell r="D356" t="str">
            <v>Bihar</v>
          </cell>
          <cell r="E356" t="str">
            <v>Patna</v>
          </cell>
        </row>
        <row r="357">
          <cell r="A357" t="str">
            <v>B-25700</v>
          </cell>
          <cell r="B357">
            <v>43276</v>
          </cell>
          <cell r="C357" t="str">
            <v>Shubhi</v>
          </cell>
          <cell r="D357" t="str">
            <v>Maharashtra</v>
          </cell>
          <cell r="E357" t="str">
            <v>Mumbai</v>
          </cell>
        </row>
        <row r="358">
          <cell r="A358" t="str">
            <v>B-26015</v>
          </cell>
          <cell r="B358">
            <v>43145</v>
          </cell>
          <cell r="C358" t="str">
            <v>Kasheen</v>
          </cell>
          <cell r="D358" t="str">
            <v>West Bengal</v>
          </cell>
          <cell r="E358" t="str">
            <v>Kolkata</v>
          </cell>
        </row>
        <row r="359">
          <cell r="A359" t="str">
            <v>B-25704</v>
          </cell>
          <cell r="B359">
            <v>43280</v>
          </cell>
          <cell r="C359" t="str">
            <v>Riya</v>
          </cell>
          <cell r="D359" t="str">
            <v>Maharashtra</v>
          </cell>
          <cell r="E359" t="str">
            <v>Mumbai</v>
          </cell>
        </row>
        <row r="360">
          <cell r="A360" t="str">
            <v>B-25811</v>
          </cell>
          <cell r="B360">
            <v>43383</v>
          </cell>
          <cell r="C360" t="str">
            <v>Utsav</v>
          </cell>
          <cell r="D360" t="str">
            <v>Maharashtra</v>
          </cell>
          <cell r="E360" t="str">
            <v>Mumbai</v>
          </cell>
        </row>
        <row r="361">
          <cell r="A361" t="str">
            <v>B-25821</v>
          </cell>
          <cell r="B361">
            <v>43389</v>
          </cell>
          <cell r="C361" t="str">
            <v>Ajay</v>
          </cell>
          <cell r="D361" t="str">
            <v>West Bengal</v>
          </cell>
          <cell r="E361" t="str">
            <v>Kolkata</v>
          </cell>
        </row>
        <row r="362">
          <cell r="A362" t="str">
            <v>B-25874</v>
          </cell>
          <cell r="B362">
            <v>43428</v>
          </cell>
          <cell r="C362" t="str">
            <v>Megha</v>
          </cell>
          <cell r="D362" t="str">
            <v>Rajasthan</v>
          </cell>
          <cell r="E362" t="str">
            <v>Udaipur</v>
          </cell>
        </row>
        <row r="363">
          <cell r="A363" t="str">
            <v>B-25668</v>
          </cell>
          <cell r="B363">
            <v>43244</v>
          </cell>
          <cell r="C363" t="str">
            <v>Rhea</v>
          </cell>
          <cell r="D363" t="str">
            <v>Himachal Pradesh</v>
          </cell>
          <cell r="E363" t="str">
            <v>Simla</v>
          </cell>
        </row>
        <row r="364">
          <cell r="A364" t="str">
            <v>B-25800</v>
          </cell>
          <cell r="B364">
            <v>43374</v>
          </cell>
          <cell r="C364" t="str">
            <v>Ishit</v>
          </cell>
          <cell r="D364" t="str">
            <v>Maharashtra</v>
          </cell>
          <cell r="E364" t="str">
            <v>Pune</v>
          </cell>
        </row>
        <row r="365">
          <cell r="A365" t="str">
            <v>B-25928</v>
          </cell>
          <cell r="B365">
            <v>43101</v>
          </cell>
          <cell r="C365" t="str">
            <v>Smriti</v>
          </cell>
          <cell r="D365" t="str">
            <v>Bihar</v>
          </cell>
          <cell r="E365" t="str">
            <v>Patna</v>
          </cell>
        </row>
        <row r="366">
          <cell r="A366" t="str">
            <v>B-26021</v>
          </cell>
          <cell r="B366">
            <v>43148</v>
          </cell>
          <cell r="C366" t="str">
            <v>Anita</v>
          </cell>
          <cell r="D366" t="str">
            <v xml:space="preserve">Kerala </v>
          </cell>
          <cell r="E366" t="str">
            <v>Thiruvananthapuram</v>
          </cell>
        </row>
        <row r="367">
          <cell r="A367" t="str">
            <v>B-26064</v>
          </cell>
          <cell r="B367">
            <v>43175</v>
          </cell>
          <cell r="C367" t="str">
            <v>Ankita</v>
          </cell>
          <cell r="D367" t="str">
            <v>Maharashtra</v>
          </cell>
          <cell r="E367" t="str">
            <v>Mumbai</v>
          </cell>
        </row>
        <row r="368">
          <cell r="A368" t="str">
            <v>B-25882</v>
          </cell>
          <cell r="B368">
            <v>43430</v>
          </cell>
          <cell r="C368" t="str">
            <v>Masurkar</v>
          </cell>
          <cell r="D368" t="str">
            <v>Punjab</v>
          </cell>
          <cell r="E368" t="str">
            <v>Amritsar</v>
          </cell>
        </row>
        <row r="369">
          <cell r="A369" t="str">
            <v>B-25891</v>
          </cell>
          <cell r="B369">
            <v>43438</v>
          </cell>
          <cell r="C369" t="str">
            <v>Shivani</v>
          </cell>
          <cell r="D369" t="str">
            <v>Madhya Pradesh</v>
          </cell>
          <cell r="E369" t="str">
            <v>Indore</v>
          </cell>
        </row>
        <row r="370">
          <cell r="A370" t="str">
            <v>B-25820</v>
          </cell>
          <cell r="B370">
            <v>43389</v>
          </cell>
          <cell r="C370" t="str">
            <v>Dheeraj</v>
          </cell>
          <cell r="D370" t="str">
            <v>Rajasthan</v>
          </cell>
          <cell r="E370" t="str">
            <v>Jaipur</v>
          </cell>
        </row>
        <row r="371">
          <cell r="A371" t="str">
            <v>B-25889</v>
          </cell>
          <cell r="B371">
            <v>43437</v>
          </cell>
          <cell r="C371" t="str">
            <v>Abhishek</v>
          </cell>
          <cell r="D371" t="str">
            <v>Gujarat</v>
          </cell>
          <cell r="E371" t="str">
            <v>Surat</v>
          </cell>
        </row>
        <row r="372">
          <cell r="A372" t="str">
            <v>B-25871</v>
          </cell>
          <cell r="B372">
            <v>43425</v>
          </cell>
          <cell r="C372" t="str">
            <v>Gunjal</v>
          </cell>
          <cell r="D372" t="str">
            <v>Gujarat</v>
          </cell>
          <cell r="E372" t="str">
            <v>Surat</v>
          </cell>
        </row>
        <row r="373">
          <cell r="A373" t="str">
            <v>B-25637</v>
          </cell>
          <cell r="B373">
            <v>43216</v>
          </cell>
          <cell r="C373" t="str">
            <v>Ashmi</v>
          </cell>
          <cell r="D373" t="str">
            <v>Madhya Pradesh</v>
          </cell>
          <cell r="E373" t="str">
            <v>Indore</v>
          </cell>
        </row>
        <row r="374">
          <cell r="A374" t="str">
            <v>B-25616</v>
          </cell>
          <cell r="B374">
            <v>43205</v>
          </cell>
          <cell r="C374" t="str">
            <v>Kanak</v>
          </cell>
          <cell r="D374" t="str">
            <v>Goa</v>
          </cell>
          <cell r="E374" t="str">
            <v>Goa</v>
          </cell>
        </row>
        <row r="375">
          <cell r="A375" t="str">
            <v>B-25972</v>
          </cell>
          <cell r="B375">
            <v>43123</v>
          </cell>
          <cell r="C375" t="str">
            <v>Jesslyn</v>
          </cell>
          <cell r="D375" t="str">
            <v>Rajasthan</v>
          </cell>
          <cell r="E375" t="str">
            <v>Udaipur</v>
          </cell>
        </row>
        <row r="376">
          <cell r="A376" t="str">
            <v>B-25805</v>
          </cell>
          <cell r="B376">
            <v>43378</v>
          </cell>
          <cell r="C376" t="str">
            <v>Ankit</v>
          </cell>
          <cell r="D376" t="str">
            <v>Maharashtra</v>
          </cell>
          <cell r="E376" t="str">
            <v>Mumbai</v>
          </cell>
        </row>
        <row r="377">
          <cell r="A377" t="str">
            <v>B-25860</v>
          </cell>
          <cell r="B377">
            <v>43419</v>
          </cell>
          <cell r="C377" t="str">
            <v>Akshay</v>
          </cell>
          <cell r="D377" t="str">
            <v>Tamil Nadu</v>
          </cell>
          <cell r="E377" t="str">
            <v>Chennai</v>
          </cell>
        </row>
        <row r="378">
          <cell r="A378" t="str">
            <v>B-26080</v>
          </cell>
          <cell r="B378">
            <v>43181</v>
          </cell>
          <cell r="C378" t="str">
            <v>Sonakshi</v>
          </cell>
          <cell r="D378" t="str">
            <v>Jammu and Kashmir</v>
          </cell>
          <cell r="E378" t="str">
            <v>Kashmir</v>
          </cell>
        </row>
        <row r="379">
          <cell r="A379" t="str">
            <v>B-25807</v>
          </cell>
          <cell r="B379">
            <v>43380</v>
          </cell>
          <cell r="C379" t="str">
            <v>Vipul</v>
          </cell>
          <cell r="D379" t="str">
            <v>Uttar Pradesh</v>
          </cell>
          <cell r="E379" t="str">
            <v>Lucknow</v>
          </cell>
        </row>
        <row r="380">
          <cell r="A380" t="str">
            <v>B-25734</v>
          </cell>
          <cell r="B380">
            <v>43310</v>
          </cell>
          <cell r="C380" t="str">
            <v>Pranav</v>
          </cell>
          <cell r="D380" t="str">
            <v>Madhya Pradesh</v>
          </cell>
          <cell r="E380" t="str">
            <v>Indore</v>
          </cell>
        </row>
        <row r="381">
          <cell r="A381" t="str">
            <v>B-25880</v>
          </cell>
          <cell r="B381">
            <v>43428</v>
          </cell>
          <cell r="C381" t="str">
            <v>Apoorv</v>
          </cell>
          <cell r="D381" t="str">
            <v>Rajasthan</v>
          </cell>
          <cell r="E381" t="str">
            <v>Udaipur</v>
          </cell>
        </row>
        <row r="382">
          <cell r="A382" t="str">
            <v>B-25934</v>
          </cell>
          <cell r="B382">
            <v>43104</v>
          </cell>
          <cell r="C382" t="str">
            <v>Rahul</v>
          </cell>
          <cell r="D382" t="str">
            <v>Madhya Pradesh</v>
          </cell>
          <cell r="E382" t="str">
            <v>Indore</v>
          </cell>
        </row>
        <row r="383">
          <cell r="A383" t="str">
            <v>B-25913</v>
          </cell>
          <cell r="B383">
            <v>43451</v>
          </cell>
          <cell r="C383" t="str">
            <v>Geetanjali</v>
          </cell>
          <cell r="D383" t="str">
            <v>Delhi</v>
          </cell>
          <cell r="E383" t="str">
            <v>Delhi</v>
          </cell>
        </row>
        <row r="384">
          <cell r="A384" t="str">
            <v>B-25912</v>
          </cell>
          <cell r="B384">
            <v>43450</v>
          </cell>
          <cell r="C384" t="str">
            <v>Preksha</v>
          </cell>
          <cell r="D384" t="str">
            <v>Delhi</v>
          </cell>
          <cell r="E384" t="str">
            <v>Delhi</v>
          </cell>
        </row>
        <row r="385">
          <cell r="A385" t="str">
            <v>B-25824</v>
          </cell>
          <cell r="B385">
            <v>43393</v>
          </cell>
          <cell r="C385" t="str">
            <v>Shyam</v>
          </cell>
          <cell r="D385" t="str">
            <v>Madhya Pradesh</v>
          </cell>
          <cell r="E385" t="str">
            <v>Indore</v>
          </cell>
        </row>
        <row r="386">
          <cell r="A386" t="str">
            <v>B-25711</v>
          </cell>
          <cell r="B386">
            <v>43287</v>
          </cell>
          <cell r="C386" t="str">
            <v>Sakshi</v>
          </cell>
          <cell r="D386" t="str">
            <v>Madhya Pradesh</v>
          </cell>
          <cell r="E386" t="str">
            <v>Bhopal</v>
          </cell>
        </row>
        <row r="387">
          <cell r="A387" t="str">
            <v>B-25864</v>
          </cell>
          <cell r="B387">
            <v>43419</v>
          </cell>
          <cell r="C387" t="str">
            <v>Aromal</v>
          </cell>
          <cell r="D387" t="str">
            <v>Maharashtra</v>
          </cell>
          <cell r="E387" t="str">
            <v>Mumbai</v>
          </cell>
        </row>
        <row r="388">
          <cell r="A388" t="str">
            <v>B-25917</v>
          </cell>
          <cell r="B388">
            <v>43455</v>
          </cell>
          <cell r="C388" t="str">
            <v>Sanjay</v>
          </cell>
          <cell r="D388" t="str">
            <v>Maharashtra</v>
          </cell>
          <cell r="E388" t="str">
            <v>Mumbai</v>
          </cell>
        </row>
        <row r="389">
          <cell r="A389" t="str">
            <v>B-26049</v>
          </cell>
          <cell r="B389">
            <v>43164</v>
          </cell>
          <cell r="C389" t="str">
            <v>Lisha</v>
          </cell>
          <cell r="D389" t="str">
            <v>Madhya Pradesh</v>
          </cell>
          <cell r="E389" t="str">
            <v>Bhopal</v>
          </cell>
        </row>
        <row r="390">
          <cell r="A390" t="str">
            <v>B-25920</v>
          </cell>
          <cell r="B390">
            <v>43458</v>
          </cell>
          <cell r="C390" t="str">
            <v>Jayanti</v>
          </cell>
          <cell r="D390" t="str">
            <v>Uttar Pradesh</v>
          </cell>
          <cell r="E390" t="str">
            <v>Prayagraj</v>
          </cell>
        </row>
        <row r="391">
          <cell r="A391" t="str">
            <v>B-25699</v>
          </cell>
          <cell r="B391">
            <v>43275</v>
          </cell>
          <cell r="C391" t="str">
            <v>Kritika</v>
          </cell>
          <cell r="D391" t="str">
            <v>Uttar Pradesh</v>
          </cell>
          <cell r="E391" t="str">
            <v>Lucknow</v>
          </cell>
        </row>
        <row r="392">
          <cell r="A392" t="str">
            <v>B-25735</v>
          </cell>
          <cell r="B392">
            <v>43311</v>
          </cell>
          <cell r="C392" t="str">
            <v>Arindam</v>
          </cell>
          <cell r="D392" t="str">
            <v>Uttar Pradesh</v>
          </cell>
          <cell r="E392" t="str">
            <v>Lucknow</v>
          </cell>
        </row>
        <row r="393">
          <cell r="A393" t="str">
            <v>B-25701</v>
          </cell>
          <cell r="B393">
            <v>43277</v>
          </cell>
          <cell r="C393" t="str">
            <v>Maithilee</v>
          </cell>
          <cell r="D393" t="str">
            <v>Madhya Pradesh</v>
          </cell>
          <cell r="E393" t="str">
            <v>Indore</v>
          </cell>
        </row>
        <row r="394">
          <cell r="A394" t="str">
            <v>B-26092</v>
          </cell>
          <cell r="B394">
            <v>43186</v>
          </cell>
          <cell r="C394" t="str">
            <v>Ramesh</v>
          </cell>
          <cell r="D394" t="str">
            <v>Gujarat</v>
          </cell>
          <cell r="E394" t="str">
            <v>Ahmedabad</v>
          </cell>
        </row>
        <row r="395">
          <cell r="A395" t="str">
            <v>B-26082</v>
          </cell>
          <cell r="B395">
            <v>43182</v>
          </cell>
          <cell r="C395" t="str">
            <v>Jitesh</v>
          </cell>
          <cell r="D395" t="str">
            <v>Uttar Pradesh</v>
          </cell>
          <cell r="E395" t="str">
            <v>Lucknow</v>
          </cell>
        </row>
        <row r="396">
          <cell r="A396" t="str">
            <v>B-25818</v>
          </cell>
          <cell r="B396">
            <v>43387</v>
          </cell>
          <cell r="C396" t="str">
            <v>Sandeep</v>
          </cell>
          <cell r="D396" t="str">
            <v>Madhya Pradesh</v>
          </cell>
          <cell r="E396" t="str">
            <v>Indore</v>
          </cell>
        </row>
        <row r="397">
          <cell r="A397" t="str">
            <v>B-25846</v>
          </cell>
          <cell r="B397">
            <v>43407</v>
          </cell>
          <cell r="C397" t="str">
            <v>Soodesh</v>
          </cell>
          <cell r="D397" t="str">
            <v>Punjab</v>
          </cell>
          <cell r="E397" t="str">
            <v>Chandigarh</v>
          </cell>
        </row>
        <row r="398">
          <cell r="A398" t="str">
            <v>B-26011</v>
          </cell>
          <cell r="B398">
            <v>43143</v>
          </cell>
          <cell r="C398" t="str">
            <v>Bharat</v>
          </cell>
          <cell r="D398" t="str">
            <v>Gujarat</v>
          </cell>
          <cell r="E398" t="str">
            <v>Ahmedabad</v>
          </cell>
        </row>
        <row r="399">
          <cell r="A399" t="str">
            <v>B-25631</v>
          </cell>
          <cell r="B399">
            <v>43214</v>
          </cell>
          <cell r="C399" t="str">
            <v>Ritu</v>
          </cell>
          <cell r="D399" t="str">
            <v>Haryana</v>
          </cell>
          <cell r="E399" t="str">
            <v>Chandigarh</v>
          </cell>
        </row>
        <row r="400">
          <cell r="A400" t="str">
            <v>B-25606</v>
          </cell>
          <cell r="B400">
            <v>43196</v>
          </cell>
          <cell r="C400" t="str">
            <v>Hazel</v>
          </cell>
          <cell r="D400" t="str">
            <v>Karnataka</v>
          </cell>
          <cell r="E400" t="str">
            <v>Bangalore</v>
          </cell>
        </row>
        <row r="401">
          <cell r="A401" t="str">
            <v>B-25746</v>
          </cell>
          <cell r="B401">
            <v>43322</v>
          </cell>
          <cell r="C401" t="str">
            <v>Shivam</v>
          </cell>
          <cell r="D401" t="str">
            <v>Maharashtra</v>
          </cell>
          <cell r="E401" t="str">
            <v>Pune</v>
          </cell>
        </row>
        <row r="402">
          <cell r="A402" t="str">
            <v>B-26005</v>
          </cell>
          <cell r="B402">
            <v>43139</v>
          </cell>
          <cell r="C402" t="str">
            <v>Parnavi</v>
          </cell>
          <cell r="D402" t="str">
            <v>West Bengal</v>
          </cell>
          <cell r="E402" t="str">
            <v>Kolkata</v>
          </cell>
        </row>
        <row r="403">
          <cell r="A403" t="str">
            <v>B-25844</v>
          </cell>
          <cell r="B403">
            <v>43407</v>
          </cell>
          <cell r="C403" t="str">
            <v>Swati</v>
          </cell>
          <cell r="D403" t="str">
            <v>Madhya Pradesh</v>
          </cell>
          <cell r="E403" t="str">
            <v>Indore</v>
          </cell>
        </row>
        <row r="404">
          <cell r="A404" t="str">
            <v>B-25869</v>
          </cell>
          <cell r="B404">
            <v>43423</v>
          </cell>
          <cell r="C404" t="str">
            <v>Parakh</v>
          </cell>
          <cell r="D404" t="str">
            <v>Nagaland</v>
          </cell>
          <cell r="E404" t="str">
            <v>Kohima</v>
          </cell>
        </row>
        <row r="405">
          <cell r="A405" t="str">
            <v>B-26066</v>
          </cell>
          <cell r="B405">
            <v>43175</v>
          </cell>
          <cell r="C405" t="str">
            <v>Priyanka</v>
          </cell>
          <cell r="D405" t="str">
            <v>Maharashtra</v>
          </cell>
          <cell r="E405" t="str">
            <v>Pune</v>
          </cell>
        </row>
        <row r="406">
          <cell r="A406" t="str">
            <v>B-25865</v>
          </cell>
          <cell r="B406">
            <v>43419</v>
          </cell>
          <cell r="C406" t="str">
            <v>Arun</v>
          </cell>
          <cell r="D406" t="str">
            <v>Madhya Pradesh</v>
          </cell>
          <cell r="E406" t="str">
            <v>Indore</v>
          </cell>
        </row>
        <row r="407">
          <cell r="A407" t="str">
            <v>B-26039</v>
          </cell>
          <cell r="B407">
            <v>43156</v>
          </cell>
          <cell r="C407" t="str">
            <v>Hemant</v>
          </cell>
          <cell r="D407" t="str">
            <v xml:space="preserve">Kerala </v>
          </cell>
          <cell r="E407" t="str">
            <v>Thiruvananthapuram</v>
          </cell>
        </row>
        <row r="408">
          <cell r="A408" t="str">
            <v>B-25916</v>
          </cell>
          <cell r="B408">
            <v>43454</v>
          </cell>
          <cell r="C408" t="str">
            <v>Utkarsh</v>
          </cell>
          <cell r="D408" t="str">
            <v>Gujarat</v>
          </cell>
          <cell r="E408" t="str">
            <v>Surat</v>
          </cell>
        </row>
        <row r="409">
          <cell r="A409" t="str">
            <v>B-26090</v>
          </cell>
          <cell r="B409">
            <v>43186</v>
          </cell>
          <cell r="C409" t="str">
            <v>Sagar</v>
          </cell>
          <cell r="D409" t="str">
            <v>Nagaland</v>
          </cell>
          <cell r="E409" t="str">
            <v>Kohima</v>
          </cell>
        </row>
        <row r="410">
          <cell r="A410" t="str">
            <v>B-25988</v>
          </cell>
          <cell r="B410">
            <v>43131</v>
          </cell>
          <cell r="C410" t="str">
            <v>Nirja</v>
          </cell>
          <cell r="D410" t="str">
            <v>Delhi</v>
          </cell>
          <cell r="E410" t="str">
            <v>Delhi</v>
          </cell>
        </row>
        <row r="411">
          <cell r="A411" t="str">
            <v>B-25906</v>
          </cell>
          <cell r="B411">
            <v>43445</v>
          </cell>
          <cell r="C411" t="str">
            <v>Abhijit</v>
          </cell>
          <cell r="D411" t="str">
            <v>Delhi</v>
          </cell>
          <cell r="E411" t="str">
            <v>Delhi</v>
          </cell>
        </row>
        <row r="412">
          <cell r="A412" t="str">
            <v>B-26017</v>
          </cell>
          <cell r="B412">
            <v>43145</v>
          </cell>
          <cell r="C412" t="str">
            <v>Sonakshi</v>
          </cell>
          <cell r="D412" t="str">
            <v>Jammu and Kashmir</v>
          </cell>
          <cell r="E412" t="str">
            <v>Kashmir</v>
          </cell>
        </row>
        <row r="413">
          <cell r="A413" t="str">
            <v>B-25644</v>
          </cell>
          <cell r="B413">
            <v>43220</v>
          </cell>
          <cell r="C413" t="str">
            <v>Mayank</v>
          </cell>
          <cell r="D413" t="str">
            <v>Maharashtra</v>
          </cell>
          <cell r="E413" t="str">
            <v>Mumbai</v>
          </cell>
        </row>
        <row r="414">
          <cell r="A414" t="str">
            <v>B-25679</v>
          </cell>
          <cell r="B414">
            <v>43255</v>
          </cell>
          <cell r="C414" t="str">
            <v>Avni</v>
          </cell>
          <cell r="D414" t="str">
            <v>Maharashtra</v>
          </cell>
          <cell r="E414" t="str">
            <v>Mumbai</v>
          </cell>
        </row>
        <row r="415">
          <cell r="A415" t="str">
            <v>B-25723</v>
          </cell>
          <cell r="B415">
            <v>43299</v>
          </cell>
          <cell r="C415" t="str">
            <v>Wale</v>
          </cell>
          <cell r="D415" t="str">
            <v>Maharashtra</v>
          </cell>
          <cell r="E415" t="str">
            <v>Mumbai</v>
          </cell>
        </row>
        <row r="416">
          <cell r="A416" t="str">
            <v>B-25605</v>
          </cell>
          <cell r="B416">
            <v>43195</v>
          </cell>
          <cell r="C416" t="str">
            <v>Kasheen</v>
          </cell>
          <cell r="D416" t="str">
            <v>West Bengal</v>
          </cell>
          <cell r="E416" t="str">
            <v>Kolkata</v>
          </cell>
        </row>
        <row r="417">
          <cell r="A417" t="str">
            <v>B-25792</v>
          </cell>
          <cell r="B417">
            <v>43367</v>
          </cell>
          <cell r="C417" t="str">
            <v>Abhishek</v>
          </cell>
          <cell r="D417" t="str">
            <v>Maharashtra</v>
          </cell>
          <cell r="E417" t="str">
            <v>Mumbai</v>
          </cell>
        </row>
        <row r="418">
          <cell r="A418" t="str">
            <v>B-25680</v>
          </cell>
          <cell r="B418">
            <v>43255</v>
          </cell>
          <cell r="C418" t="str">
            <v>Aayushi</v>
          </cell>
          <cell r="D418" t="str">
            <v>Madhya Pradesh</v>
          </cell>
          <cell r="E418" t="str">
            <v>Indore</v>
          </cell>
        </row>
        <row r="419">
          <cell r="A419" t="str">
            <v>B-25931</v>
          </cell>
          <cell r="B419">
            <v>43104</v>
          </cell>
          <cell r="C419" t="str">
            <v>Sidharth</v>
          </cell>
          <cell r="D419" t="str">
            <v>Maharashtra</v>
          </cell>
          <cell r="E419" t="str">
            <v>Mumbai</v>
          </cell>
        </row>
        <row r="420">
          <cell r="A420" t="str">
            <v>B-25932</v>
          </cell>
          <cell r="B420">
            <v>43104</v>
          </cell>
          <cell r="C420" t="str">
            <v>Bhutekar</v>
          </cell>
          <cell r="D420" t="str">
            <v>Madhya Pradesh</v>
          </cell>
          <cell r="E420" t="str">
            <v>Indore</v>
          </cell>
        </row>
        <row r="421">
          <cell r="A421" t="str">
            <v>B-25990</v>
          </cell>
          <cell r="B421">
            <v>43133</v>
          </cell>
          <cell r="C421" t="str">
            <v>Mugdha</v>
          </cell>
          <cell r="D421" t="str">
            <v>Delhi</v>
          </cell>
          <cell r="E421" t="str">
            <v>Delhi</v>
          </cell>
        </row>
        <row r="422">
          <cell r="A422" t="str">
            <v>B-25615</v>
          </cell>
          <cell r="B422">
            <v>43205</v>
          </cell>
          <cell r="C422" t="str">
            <v>Bhavna</v>
          </cell>
          <cell r="D422" t="str">
            <v>Sikkim</v>
          </cell>
          <cell r="E422" t="str">
            <v>Gangtok</v>
          </cell>
        </row>
        <row r="423">
          <cell r="A423" t="str">
            <v>B-26031</v>
          </cell>
          <cell r="B423">
            <v>43153</v>
          </cell>
          <cell r="C423" t="str">
            <v>Deepak</v>
          </cell>
          <cell r="D423" t="str">
            <v>Madhya Pradesh</v>
          </cell>
          <cell r="E423" t="str">
            <v>Bhopal</v>
          </cell>
        </row>
        <row r="424">
          <cell r="A424" t="str">
            <v>B-25801</v>
          </cell>
          <cell r="B424">
            <v>43374</v>
          </cell>
          <cell r="C424" t="str">
            <v>Aryan</v>
          </cell>
          <cell r="D424" t="str">
            <v>Madhya Pradesh</v>
          </cell>
          <cell r="E424" t="str">
            <v>Bhopal</v>
          </cell>
        </row>
        <row r="425">
          <cell r="A425" t="str">
            <v>B-25833</v>
          </cell>
          <cell r="B425">
            <v>43402</v>
          </cell>
          <cell r="C425" t="str">
            <v>Krishna</v>
          </cell>
          <cell r="D425" t="str">
            <v>Madhya Pradesh</v>
          </cell>
          <cell r="E425" t="str">
            <v>Indore</v>
          </cell>
        </row>
        <row r="426">
          <cell r="A426" t="str">
            <v>B-26077</v>
          </cell>
          <cell r="B426">
            <v>43181</v>
          </cell>
          <cell r="C426" t="str">
            <v>Divsha</v>
          </cell>
          <cell r="D426" t="str">
            <v>Rajasthan</v>
          </cell>
          <cell r="E426" t="str">
            <v>Jaipur</v>
          </cell>
        </row>
        <row r="427">
          <cell r="A427" t="str">
            <v>B-25936</v>
          </cell>
          <cell r="B427">
            <v>43105</v>
          </cell>
          <cell r="C427" t="str">
            <v>Nikhil</v>
          </cell>
          <cell r="D427" t="str">
            <v>Punjab</v>
          </cell>
          <cell r="E427" t="str">
            <v>Chandigarh</v>
          </cell>
        </row>
        <row r="428">
          <cell r="A428" t="str">
            <v>B-25938</v>
          </cell>
          <cell r="B428">
            <v>43105</v>
          </cell>
          <cell r="C428" t="str">
            <v>Shikhar</v>
          </cell>
          <cell r="D428" t="str">
            <v>Himachal Pradesh</v>
          </cell>
          <cell r="E428" t="str">
            <v>Simla</v>
          </cell>
        </row>
        <row r="429">
          <cell r="A429" t="str">
            <v>B-25716</v>
          </cell>
          <cell r="B429">
            <v>43292</v>
          </cell>
          <cell r="C429" t="str">
            <v>Surabhi</v>
          </cell>
          <cell r="D429" t="str">
            <v>Tamil Nadu</v>
          </cell>
          <cell r="E429" t="str">
            <v>Chennai</v>
          </cell>
        </row>
        <row r="430">
          <cell r="A430" t="str">
            <v>B-25740</v>
          </cell>
          <cell r="B430">
            <v>43315</v>
          </cell>
          <cell r="C430" t="str">
            <v>Rane</v>
          </cell>
          <cell r="D430" t="str">
            <v>Maharashtra</v>
          </cell>
          <cell r="E430" t="str">
            <v>Mumbai</v>
          </cell>
        </row>
        <row r="431">
          <cell r="A431" t="str">
            <v>B-25763</v>
          </cell>
          <cell r="B431">
            <v>43339</v>
          </cell>
          <cell r="C431" t="str">
            <v>Noshiba</v>
          </cell>
          <cell r="D431" t="str">
            <v>Gujarat</v>
          </cell>
          <cell r="E431" t="str">
            <v>Ahmedabad</v>
          </cell>
        </row>
        <row r="432">
          <cell r="A432" t="str">
            <v>B-25872</v>
          </cell>
          <cell r="B432">
            <v>43426</v>
          </cell>
          <cell r="C432" t="str">
            <v>Saurabh</v>
          </cell>
          <cell r="D432" t="str">
            <v>Maharashtra</v>
          </cell>
          <cell r="E432" t="str">
            <v>Mumbai</v>
          </cell>
        </row>
        <row r="433">
          <cell r="A433" t="str">
            <v>B-25879</v>
          </cell>
          <cell r="B433">
            <v>43428</v>
          </cell>
          <cell r="C433" t="str">
            <v>Siddharth</v>
          </cell>
          <cell r="D433" t="str">
            <v>Madhya Pradesh</v>
          </cell>
          <cell r="E433" t="str">
            <v>Indore</v>
          </cell>
        </row>
        <row r="434">
          <cell r="A434" t="str">
            <v>B-25926</v>
          </cell>
          <cell r="B434">
            <v>43464</v>
          </cell>
          <cell r="C434" t="str">
            <v>Dipali</v>
          </cell>
          <cell r="D434" t="str">
            <v>Madhya Pradesh</v>
          </cell>
          <cell r="E434" t="str">
            <v>Indore</v>
          </cell>
        </row>
        <row r="435">
          <cell r="A435" t="str">
            <v>B-26074</v>
          </cell>
          <cell r="B435">
            <v>43180</v>
          </cell>
          <cell r="C435" t="str">
            <v>Bharat</v>
          </cell>
          <cell r="D435" t="str">
            <v>Gujarat</v>
          </cell>
          <cell r="E435" t="str">
            <v>Ahmedabad</v>
          </cell>
        </row>
        <row r="436">
          <cell r="A436" t="str">
            <v>B-25627</v>
          </cell>
          <cell r="B436">
            <v>43213</v>
          </cell>
          <cell r="C436" t="str">
            <v>Hitika</v>
          </cell>
          <cell r="D436" t="str">
            <v>Madhya Pradesh</v>
          </cell>
          <cell r="E436" t="str">
            <v>Indore</v>
          </cell>
        </row>
        <row r="437">
          <cell r="A437" t="str">
            <v>B-25940</v>
          </cell>
          <cell r="B437">
            <v>43106</v>
          </cell>
          <cell r="C437" t="str">
            <v>Vivek</v>
          </cell>
          <cell r="D437" t="str">
            <v>Goa</v>
          </cell>
          <cell r="E437" t="str">
            <v>Goa</v>
          </cell>
        </row>
        <row r="438">
          <cell r="A438" t="str">
            <v>B-26047</v>
          </cell>
          <cell r="B438">
            <v>43163</v>
          </cell>
          <cell r="C438" t="str">
            <v>Ashmi</v>
          </cell>
          <cell r="D438" t="str">
            <v>Madhya Pradesh</v>
          </cell>
          <cell r="E438" t="str">
            <v>Indore</v>
          </cell>
        </row>
        <row r="439">
          <cell r="A439" t="str">
            <v>B-26069</v>
          </cell>
          <cell r="B439">
            <v>43176</v>
          </cell>
          <cell r="C439" t="str">
            <v>Sanskriti</v>
          </cell>
          <cell r="D439" t="str">
            <v>West Bengal</v>
          </cell>
          <cell r="E439" t="str">
            <v>Kolkata</v>
          </cell>
        </row>
        <row r="440">
          <cell r="A440" t="str">
            <v>B-26027</v>
          </cell>
          <cell r="B440">
            <v>43151</v>
          </cell>
          <cell r="C440" t="str">
            <v>Sagar</v>
          </cell>
          <cell r="D440" t="str">
            <v>Nagaland</v>
          </cell>
          <cell r="E440" t="str">
            <v>Kohima</v>
          </cell>
        </row>
        <row r="441">
          <cell r="A441" t="str">
            <v>B-25963</v>
          </cell>
          <cell r="B441">
            <v>43119</v>
          </cell>
          <cell r="C441" t="str">
            <v>Pratiksha</v>
          </cell>
          <cell r="D441" t="str">
            <v>Maharashtra</v>
          </cell>
          <cell r="E441" t="str">
            <v>Mumbai</v>
          </cell>
        </row>
        <row r="442">
          <cell r="A442" t="str">
            <v>B-25922</v>
          </cell>
          <cell r="B442">
            <v>43460</v>
          </cell>
          <cell r="C442" t="str">
            <v>Akshata</v>
          </cell>
          <cell r="D442" t="str">
            <v>Gujarat</v>
          </cell>
          <cell r="E442" t="str">
            <v>Surat</v>
          </cell>
        </row>
        <row r="443">
          <cell r="A443" t="str">
            <v>B-25866</v>
          </cell>
          <cell r="B443">
            <v>43420</v>
          </cell>
          <cell r="C443" t="str">
            <v>Komal</v>
          </cell>
          <cell r="D443" t="str">
            <v>Himachal Pradesh</v>
          </cell>
          <cell r="E443" t="str">
            <v>Simla</v>
          </cell>
        </row>
        <row r="444">
          <cell r="A444" t="str">
            <v>B-25607</v>
          </cell>
          <cell r="B444">
            <v>43196</v>
          </cell>
          <cell r="C444" t="str">
            <v>Sonakshi</v>
          </cell>
          <cell r="D444" t="str">
            <v>Jammu and Kashmir</v>
          </cell>
          <cell r="E444" t="str">
            <v>Kashmir</v>
          </cell>
        </row>
        <row r="445">
          <cell r="A445" t="str">
            <v>B-25775</v>
          </cell>
          <cell r="B445">
            <v>43351</v>
          </cell>
          <cell r="C445" t="str">
            <v>Duhita</v>
          </cell>
          <cell r="D445" t="str">
            <v>Haryana</v>
          </cell>
          <cell r="E445" t="str">
            <v>Chandigarh</v>
          </cell>
        </row>
        <row r="446">
          <cell r="A446" t="str">
            <v>B-25998</v>
          </cell>
          <cell r="B446">
            <v>43135</v>
          </cell>
          <cell r="C446" t="str">
            <v>Anmol</v>
          </cell>
          <cell r="D446" t="str">
            <v>Rajasthan</v>
          </cell>
          <cell r="E446" t="str">
            <v>Udaipur</v>
          </cell>
        </row>
        <row r="447">
          <cell r="A447" t="str">
            <v>B-26062</v>
          </cell>
          <cell r="B447">
            <v>43174</v>
          </cell>
          <cell r="C447" t="str">
            <v>Tushina</v>
          </cell>
          <cell r="D447" t="str">
            <v>Goa</v>
          </cell>
          <cell r="E447" t="str">
            <v>Goa</v>
          </cell>
        </row>
        <row r="448">
          <cell r="A448" t="str">
            <v>B-25722</v>
          </cell>
          <cell r="B448">
            <v>43298</v>
          </cell>
          <cell r="C448" t="str">
            <v>Inderpreet</v>
          </cell>
          <cell r="D448" t="str">
            <v>Himachal Pradesh</v>
          </cell>
          <cell r="E448" t="str">
            <v>Simla</v>
          </cell>
        </row>
        <row r="449">
          <cell r="A449" t="str">
            <v>B-25776</v>
          </cell>
          <cell r="B449">
            <v>43352</v>
          </cell>
          <cell r="C449" t="str">
            <v>Mousam</v>
          </cell>
          <cell r="D449" t="str">
            <v>Maharashtra</v>
          </cell>
          <cell r="E449" t="str">
            <v>Mumbai</v>
          </cell>
        </row>
        <row r="450">
          <cell r="A450" t="str">
            <v>B-26032</v>
          </cell>
          <cell r="B450">
            <v>43153</v>
          </cell>
          <cell r="C450" t="str">
            <v>Monisha</v>
          </cell>
          <cell r="D450" t="str">
            <v>Rajasthan</v>
          </cell>
          <cell r="E450" t="str">
            <v>Jaipur</v>
          </cell>
        </row>
        <row r="451">
          <cell r="A451" t="str">
            <v>B-25705</v>
          </cell>
          <cell r="B451">
            <v>43281</v>
          </cell>
          <cell r="C451" t="str">
            <v>Shweta</v>
          </cell>
          <cell r="D451" t="str">
            <v>Madhya Pradesh</v>
          </cell>
          <cell r="E451" t="str">
            <v>Indore</v>
          </cell>
        </row>
        <row r="452">
          <cell r="A452" t="str">
            <v>B-25628</v>
          </cell>
          <cell r="B452">
            <v>43214</v>
          </cell>
          <cell r="C452" t="str">
            <v>Pooja</v>
          </cell>
          <cell r="D452" t="str">
            <v>Bihar</v>
          </cell>
          <cell r="E452" t="str">
            <v>Patna</v>
          </cell>
        </row>
        <row r="453">
          <cell r="A453" t="str">
            <v>B-25733</v>
          </cell>
          <cell r="B453">
            <v>43309</v>
          </cell>
          <cell r="C453" t="str">
            <v>Dhirajendu</v>
          </cell>
          <cell r="D453" t="str">
            <v>Maharashtra</v>
          </cell>
          <cell r="E453" t="str">
            <v>Mumbai</v>
          </cell>
        </row>
        <row r="454">
          <cell r="A454" t="str">
            <v>B-25647</v>
          </cell>
          <cell r="B454">
            <v>43223</v>
          </cell>
          <cell r="C454" t="str">
            <v>Sharda</v>
          </cell>
          <cell r="D454" t="str">
            <v xml:space="preserve">Kerala </v>
          </cell>
          <cell r="E454" t="str">
            <v>Thiruvananthapuram</v>
          </cell>
        </row>
        <row r="455">
          <cell r="A455" t="str">
            <v>B-25790</v>
          </cell>
          <cell r="B455">
            <v>43366</v>
          </cell>
          <cell r="C455" t="str">
            <v>Sajal</v>
          </cell>
          <cell r="D455" t="str">
            <v>Bihar</v>
          </cell>
          <cell r="E455" t="str">
            <v>Patna</v>
          </cell>
        </row>
        <row r="456">
          <cell r="A456" t="str">
            <v>B-25709</v>
          </cell>
          <cell r="B456">
            <v>43282</v>
          </cell>
          <cell r="C456" t="str">
            <v>Aakanksha</v>
          </cell>
          <cell r="D456" t="str">
            <v>Madhya Pradesh</v>
          </cell>
          <cell r="E456" t="str">
            <v>Indore</v>
          </cell>
        </row>
        <row r="457">
          <cell r="A457" t="str">
            <v>B-25911</v>
          </cell>
          <cell r="B457">
            <v>43449</v>
          </cell>
          <cell r="C457" t="str">
            <v>Phalguni</v>
          </cell>
          <cell r="D457" t="str">
            <v>Madhya Pradesh</v>
          </cell>
          <cell r="E457" t="str">
            <v>Bhopal</v>
          </cell>
        </row>
        <row r="458">
          <cell r="A458" t="str">
            <v>B-25774</v>
          </cell>
          <cell r="B458">
            <v>43350</v>
          </cell>
          <cell r="C458" t="str">
            <v>Snehal</v>
          </cell>
          <cell r="D458" t="str">
            <v>Punjab</v>
          </cell>
          <cell r="E458" t="str">
            <v>Chandigarh</v>
          </cell>
        </row>
        <row r="459">
          <cell r="A459" t="str">
            <v>B-26042</v>
          </cell>
          <cell r="B459">
            <v>43159</v>
          </cell>
          <cell r="C459" t="str">
            <v>Manish</v>
          </cell>
          <cell r="D459" t="str">
            <v>Himachal Pradesh</v>
          </cell>
          <cell r="E459" t="str">
            <v>Simla</v>
          </cell>
        </row>
        <row r="460">
          <cell r="A460" t="str">
            <v>B-25815</v>
          </cell>
          <cell r="B460">
            <v>43383</v>
          </cell>
          <cell r="C460" t="str">
            <v>Harsh</v>
          </cell>
          <cell r="D460" t="str">
            <v>Nagaland</v>
          </cell>
          <cell r="E460" t="str">
            <v>Kohima</v>
          </cell>
        </row>
        <row r="461">
          <cell r="A461" t="str">
            <v>B-25822</v>
          </cell>
          <cell r="B461">
            <v>43391</v>
          </cell>
          <cell r="C461" t="str">
            <v>Tejas</v>
          </cell>
          <cell r="D461" t="str">
            <v>Karnataka</v>
          </cell>
          <cell r="E461" t="str">
            <v>Bangalore</v>
          </cell>
        </row>
        <row r="462">
          <cell r="A462" t="str">
            <v>B-26075</v>
          </cell>
          <cell r="B462">
            <v>43180</v>
          </cell>
          <cell r="C462" t="str">
            <v>Pearl</v>
          </cell>
          <cell r="D462" t="str">
            <v>Maharashtra</v>
          </cell>
          <cell r="E462" t="str">
            <v>Pune</v>
          </cell>
        </row>
        <row r="463">
          <cell r="A463" t="str">
            <v>B-25783</v>
          </cell>
          <cell r="B463">
            <v>43358</v>
          </cell>
          <cell r="C463" t="str">
            <v>Shivangi</v>
          </cell>
          <cell r="D463" t="str">
            <v>Madhya Pradesh</v>
          </cell>
          <cell r="E463" t="str">
            <v>Indore</v>
          </cell>
        </row>
        <row r="464">
          <cell r="A464" t="str">
            <v>B-26046</v>
          </cell>
          <cell r="B464">
            <v>43163</v>
          </cell>
          <cell r="C464" t="str">
            <v>Nishi</v>
          </cell>
          <cell r="D464" t="str">
            <v>Maharashtra</v>
          </cell>
          <cell r="E464" t="str">
            <v>Mumbai</v>
          </cell>
        </row>
        <row r="465">
          <cell r="A465" t="str">
            <v>B-25690</v>
          </cell>
          <cell r="B465">
            <v>43266</v>
          </cell>
          <cell r="C465" t="str">
            <v>Gunjan</v>
          </cell>
          <cell r="D465" t="str">
            <v>Madhya Pradesh</v>
          </cell>
          <cell r="E465" t="str">
            <v>Indore</v>
          </cell>
        </row>
        <row r="466">
          <cell r="A466" t="str">
            <v>B-25706</v>
          </cell>
          <cell r="B466">
            <v>43282</v>
          </cell>
          <cell r="C466" t="str">
            <v>Swetlana</v>
          </cell>
          <cell r="D466" t="str">
            <v>Goa</v>
          </cell>
          <cell r="E466" t="str">
            <v>Goa</v>
          </cell>
        </row>
        <row r="467">
          <cell r="A467" t="str">
            <v>B-25736</v>
          </cell>
          <cell r="B467">
            <v>43312</v>
          </cell>
          <cell r="C467" t="str">
            <v>Akshat</v>
          </cell>
          <cell r="D467" t="str">
            <v>Maharashtra</v>
          </cell>
          <cell r="E467" t="str">
            <v>Mumbai</v>
          </cell>
        </row>
        <row r="468">
          <cell r="A468" t="str">
            <v>B-25720</v>
          </cell>
          <cell r="B468">
            <v>43296</v>
          </cell>
          <cell r="C468" t="str">
            <v>Namrata</v>
          </cell>
          <cell r="D468" t="str">
            <v>Punjab</v>
          </cell>
          <cell r="E468" t="str">
            <v>Chandigarh</v>
          </cell>
        </row>
        <row r="469">
          <cell r="A469" t="str">
            <v>B-25907</v>
          </cell>
          <cell r="B469">
            <v>43445</v>
          </cell>
          <cell r="C469" t="str">
            <v>Jaydeep</v>
          </cell>
          <cell r="D469" t="str">
            <v>Madhya Pradesh</v>
          </cell>
          <cell r="E469" t="str">
            <v>Bhopal</v>
          </cell>
        </row>
        <row r="470">
          <cell r="A470" t="str">
            <v>B-25719</v>
          </cell>
          <cell r="B470">
            <v>43293</v>
          </cell>
          <cell r="C470" t="str">
            <v>Rashmi</v>
          </cell>
          <cell r="D470" t="str">
            <v>Madhya Pradesh</v>
          </cell>
          <cell r="E470" t="str">
            <v>Indore</v>
          </cell>
        </row>
        <row r="471">
          <cell r="A471" t="str">
            <v>B-26013</v>
          </cell>
          <cell r="B471">
            <v>43144</v>
          </cell>
          <cell r="C471" t="str">
            <v>Jahan</v>
          </cell>
          <cell r="D471" t="str">
            <v>Madhya Pradesh</v>
          </cell>
          <cell r="E471" t="str">
            <v>Bhopal</v>
          </cell>
        </row>
        <row r="472">
          <cell r="A472" t="str">
            <v>B-26044</v>
          </cell>
          <cell r="B472">
            <v>43161</v>
          </cell>
          <cell r="C472" t="str">
            <v>Sanjay</v>
          </cell>
          <cell r="D472" t="str">
            <v>Goa</v>
          </cell>
          <cell r="E472" t="str">
            <v>Goa</v>
          </cell>
        </row>
        <row r="473">
          <cell r="A473" t="str">
            <v>B-25649</v>
          </cell>
          <cell r="B473">
            <v>43225</v>
          </cell>
          <cell r="C473" t="str">
            <v>Rachna</v>
          </cell>
          <cell r="D473" t="str">
            <v>Haryana</v>
          </cell>
          <cell r="E473" t="str">
            <v>Chandigarh</v>
          </cell>
        </row>
        <row r="474">
          <cell r="A474" t="str">
            <v>B-25658</v>
          </cell>
          <cell r="B474">
            <v>43234</v>
          </cell>
          <cell r="C474" t="str">
            <v>Shefali</v>
          </cell>
          <cell r="D474" t="str">
            <v>Rajasthan</v>
          </cell>
          <cell r="E474" t="str">
            <v>Jaipur</v>
          </cell>
        </row>
        <row r="475">
          <cell r="A475" t="str">
            <v>B-25672</v>
          </cell>
          <cell r="B475">
            <v>43248</v>
          </cell>
          <cell r="C475" t="str">
            <v>Akanksha</v>
          </cell>
          <cell r="D475" t="str">
            <v>Andhra Pradesh</v>
          </cell>
          <cell r="E475" t="str">
            <v>Hyderabad</v>
          </cell>
        </row>
        <row r="476">
          <cell r="A476" t="str">
            <v>B-25624</v>
          </cell>
          <cell r="B476">
            <v>43212</v>
          </cell>
          <cell r="C476" t="str">
            <v>Vini</v>
          </cell>
          <cell r="D476" t="str">
            <v>Karnataka</v>
          </cell>
          <cell r="E476" t="str">
            <v>Bangalore</v>
          </cell>
        </row>
        <row r="477">
          <cell r="A477" t="str">
            <v>B-25884</v>
          </cell>
          <cell r="B477">
            <v>43432</v>
          </cell>
          <cell r="C477" t="str">
            <v>Sumeet</v>
          </cell>
          <cell r="D477" t="str">
            <v>Maharashtra</v>
          </cell>
          <cell r="E477" t="str">
            <v>Mumbai</v>
          </cell>
        </row>
        <row r="478">
          <cell r="A478" t="str">
            <v>B-25641</v>
          </cell>
          <cell r="B478">
            <v>43217</v>
          </cell>
          <cell r="C478" t="str">
            <v>Parishi</v>
          </cell>
          <cell r="D478" t="str">
            <v>West Bengal</v>
          </cell>
          <cell r="E478" t="str">
            <v>Kolkata</v>
          </cell>
        </row>
        <row r="479">
          <cell r="A479" t="str">
            <v>B-25841</v>
          </cell>
          <cell r="B479">
            <v>43405</v>
          </cell>
          <cell r="C479" t="str">
            <v>Ashvini</v>
          </cell>
          <cell r="D479" t="str">
            <v>Maharashtra</v>
          </cell>
          <cell r="E479" t="str">
            <v>Mumbai</v>
          </cell>
        </row>
        <row r="480">
          <cell r="A480" t="str">
            <v>B-25980</v>
          </cell>
          <cell r="B480">
            <v>43127</v>
          </cell>
          <cell r="C480" t="str">
            <v>Shweta</v>
          </cell>
          <cell r="D480" t="str">
            <v>Rajasthan</v>
          </cell>
          <cell r="E480" t="str">
            <v>Udaipur</v>
          </cell>
        </row>
        <row r="481">
          <cell r="A481" t="str">
            <v>B-26012</v>
          </cell>
          <cell r="B481">
            <v>43144</v>
          </cell>
          <cell r="C481" t="str">
            <v>Pearl</v>
          </cell>
          <cell r="D481" t="str">
            <v>Maharashtra</v>
          </cell>
          <cell r="E481" t="str">
            <v>Pune</v>
          </cell>
        </row>
        <row r="482">
          <cell r="A482" t="str">
            <v>B-26029</v>
          </cell>
          <cell r="B482">
            <v>43151</v>
          </cell>
          <cell r="C482" t="str">
            <v>Ramesh</v>
          </cell>
          <cell r="D482" t="str">
            <v>Gujarat</v>
          </cell>
          <cell r="E482" t="str">
            <v>Ahmedabad</v>
          </cell>
        </row>
        <row r="483">
          <cell r="A483" t="str">
            <v>B-26071</v>
          </cell>
          <cell r="B483">
            <v>43178</v>
          </cell>
          <cell r="C483" t="str">
            <v>Subhashree</v>
          </cell>
          <cell r="D483" t="str">
            <v>Jammu and Kashmir</v>
          </cell>
          <cell r="E483" t="str">
            <v>Kashmir</v>
          </cell>
        </row>
        <row r="484">
          <cell r="A484" t="str">
            <v>B-25646</v>
          </cell>
          <cell r="B484">
            <v>43221</v>
          </cell>
          <cell r="C484" t="str">
            <v>Sonal</v>
          </cell>
          <cell r="D484" t="str">
            <v>Bihar</v>
          </cell>
          <cell r="E484" t="str">
            <v>Patna</v>
          </cell>
        </row>
        <row r="485">
          <cell r="A485" t="str">
            <v>B-25677</v>
          </cell>
          <cell r="B485">
            <v>43253</v>
          </cell>
          <cell r="C485" t="str">
            <v>Ekta</v>
          </cell>
          <cell r="D485" t="str">
            <v>West Bengal</v>
          </cell>
          <cell r="E485" t="str">
            <v>Kolkata</v>
          </cell>
        </row>
        <row r="486">
          <cell r="A486" t="str">
            <v>B-25759</v>
          </cell>
          <cell r="B486">
            <v>43335</v>
          </cell>
          <cell r="C486" t="str">
            <v>Soumya</v>
          </cell>
          <cell r="D486" t="str">
            <v>Sikkim</v>
          </cell>
          <cell r="E486" t="str">
            <v>Gangtok</v>
          </cell>
        </row>
        <row r="487">
          <cell r="A487" t="str">
            <v>B-26059</v>
          </cell>
          <cell r="B487">
            <v>43171</v>
          </cell>
          <cell r="C487" t="str">
            <v>Rachna</v>
          </cell>
          <cell r="D487" t="str">
            <v>Haryana</v>
          </cell>
          <cell r="E487" t="str">
            <v>Chandigarh</v>
          </cell>
        </row>
        <row r="488">
          <cell r="A488" t="str">
            <v>B-25632</v>
          </cell>
          <cell r="B488">
            <v>43215</v>
          </cell>
          <cell r="C488" t="str">
            <v>Manish</v>
          </cell>
          <cell r="D488" t="str">
            <v>Himachal Pradesh</v>
          </cell>
          <cell r="E488" t="str">
            <v>Simla</v>
          </cell>
        </row>
        <row r="489">
          <cell r="A489" t="str">
            <v>B-26079</v>
          </cell>
          <cell r="B489">
            <v>43181</v>
          </cell>
          <cell r="C489" t="str">
            <v>Hazel</v>
          </cell>
          <cell r="D489" t="str">
            <v>Karnataka</v>
          </cell>
          <cell r="E489" t="str">
            <v>Bangalore</v>
          </cell>
        </row>
        <row r="490">
          <cell r="A490" t="str">
            <v>B-25674</v>
          </cell>
          <cell r="B490">
            <v>43248</v>
          </cell>
          <cell r="C490" t="str">
            <v>Mahima</v>
          </cell>
          <cell r="D490" t="str">
            <v>Maharashtra</v>
          </cell>
          <cell r="E490" t="str">
            <v>Pune</v>
          </cell>
        </row>
        <row r="491">
          <cell r="A491" t="str">
            <v>B-25965</v>
          </cell>
          <cell r="B491">
            <v>43121</v>
          </cell>
          <cell r="C491" t="str">
            <v>Saloni</v>
          </cell>
          <cell r="D491" t="str">
            <v>West Bengal</v>
          </cell>
          <cell r="E491" t="str">
            <v>Kolkata</v>
          </cell>
        </row>
        <row r="492">
          <cell r="A492" t="str">
            <v>B-25732</v>
          </cell>
          <cell r="B492">
            <v>43308</v>
          </cell>
          <cell r="C492" t="str">
            <v>Anubhaw</v>
          </cell>
          <cell r="D492" t="str">
            <v>Karnataka</v>
          </cell>
          <cell r="E492" t="str">
            <v>Bangalore</v>
          </cell>
        </row>
        <row r="493">
          <cell r="A493" t="str">
            <v>B-25834</v>
          </cell>
          <cell r="B493">
            <v>43402</v>
          </cell>
          <cell r="C493" t="str">
            <v>Ananya</v>
          </cell>
          <cell r="D493" t="str">
            <v>Andhra Pradesh</v>
          </cell>
          <cell r="E493" t="str">
            <v>Hyderabad</v>
          </cell>
        </row>
        <row r="494">
          <cell r="A494" t="str">
            <v>B-25784</v>
          </cell>
          <cell r="B494">
            <v>43358</v>
          </cell>
          <cell r="C494" t="str">
            <v>Rohit</v>
          </cell>
          <cell r="D494" t="str">
            <v>Rajasthan</v>
          </cell>
          <cell r="E494" t="str">
            <v>Jaipur</v>
          </cell>
        </row>
        <row r="495">
          <cell r="A495" t="str">
            <v>B-25982</v>
          </cell>
          <cell r="B495">
            <v>43129</v>
          </cell>
          <cell r="C495" t="str">
            <v>Hemangi</v>
          </cell>
          <cell r="D495" t="str">
            <v>Delhi</v>
          </cell>
          <cell r="E495" t="str">
            <v>Delhi</v>
          </cell>
        </row>
        <row r="496">
          <cell r="A496" t="str">
            <v>B-25788</v>
          </cell>
          <cell r="B496">
            <v>43364</v>
          </cell>
          <cell r="C496" t="str">
            <v>Dinesh</v>
          </cell>
          <cell r="D496" t="str">
            <v>Tamil Nadu</v>
          </cell>
          <cell r="E496" t="str">
            <v>Chennai</v>
          </cell>
        </row>
        <row r="497">
          <cell r="A497" t="str">
            <v>B-25742</v>
          </cell>
          <cell r="B497">
            <v>43315</v>
          </cell>
          <cell r="C497" t="str">
            <v>Ashwin</v>
          </cell>
          <cell r="D497" t="str">
            <v>Goa</v>
          </cell>
          <cell r="E497" t="str">
            <v>Goa</v>
          </cell>
        </row>
        <row r="498">
          <cell r="A498" t="str">
            <v>B-26088</v>
          </cell>
          <cell r="B498">
            <v>43185</v>
          </cell>
          <cell r="C498" t="str">
            <v>Bhavna</v>
          </cell>
          <cell r="D498" t="str">
            <v>Sikkim</v>
          </cell>
          <cell r="E498" t="str">
            <v>Gangtok</v>
          </cell>
        </row>
        <row r="499">
          <cell r="A499" t="str">
            <v>B-25707</v>
          </cell>
          <cell r="B499">
            <v>43282</v>
          </cell>
          <cell r="C499" t="str">
            <v>Shivani</v>
          </cell>
          <cell r="D499" t="str">
            <v>Maharashtra</v>
          </cell>
          <cell r="E499" t="str">
            <v>Mumbai</v>
          </cell>
        </row>
        <row r="500">
          <cell r="A500" t="str">
            <v>B-25758</v>
          </cell>
          <cell r="B500">
            <v>43334</v>
          </cell>
          <cell r="C500" t="str">
            <v>Shubham</v>
          </cell>
          <cell r="D500" t="str">
            <v>Himachal Pradesh</v>
          </cell>
          <cell r="E500" t="str">
            <v>Simla</v>
          </cell>
        </row>
        <row r="501">
          <cell r="A501" t="str">
            <v>B-26095</v>
          </cell>
          <cell r="B501">
            <v>43187</v>
          </cell>
          <cell r="C501" t="str">
            <v>Monisha</v>
          </cell>
          <cell r="D501" t="str">
            <v>Rajasthan</v>
          </cell>
          <cell r="E501" t="str">
            <v>Jaipur</v>
          </cell>
        </row>
      </sheetData>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indows User" refreshedDate="45074.007711226855" createdVersion="6" refreshedVersion="7" minRefreshableVersion="3" recordCount="1500" xr:uid="{00000000-000A-0000-FFFF-FFFF2B000000}">
  <cacheSource type="worksheet">
    <worksheetSource ref="A1:N1501" sheet="Cleaned Data"/>
  </cacheSource>
  <cacheFields count="14">
    <cacheField name="Order ID" numFmtId="0">
      <sharedItems/>
    </cacheField>
    <cacheField name="Amount" numFmtId="164">
      <sharedItems containsSemiMixedTypes="0" containsString="0" containsNumber="1" containsInteger="1" minValue="4" maxValue="5729"/>
    </cacheField>
    <cacheField name="Profit" numFmtId="164">
      <sharedItems containsSemiMixedTypes="0" containsString="0" containsNumber="1" containsInteger="1" minValue="-1981" maxValue="1864"/>
    </cacheField>
    <cacheField name="Quantity" numFmtId="0">
      <sharedItems containsSemiMixedTypes="0" containsString="0" containsNumber="1" containsInteger="1" minValue="1" maxValue="14"/>
    </cacheField>
    <cacheField name="Category" numFmtId="0">
      <sharedItems count="3">
        <s v="Electronics"/>
        <s v="Furniture"/>
        <s v="Clothing"/>
      </sharedItems>
    </cacheField>
    <cacheField name="Sub-Category" numFmtId="0">
      <sharedItems count="17">
        <s v="Electronic Games"/>
        <s v="Chairs"/>
        <s v="Bookcases"/>
        <s v="Printers"/>
        <s v="Phones"/>
        <s v="Trousers"/>
        <s v="Saree"/>
        <s v="Hankerchief"/>
        <s v="Kurti"/>
        <s v="Skirt"/>
        <s v="Tables"/>
        <s v="Stole"/>
        <s v="Leggings"/>
        <s v="Accessories"/>
        <s v="T-shirt"/>
        <s v="Furnishings"/>
        <s v="Shirt"/>
      </sharedItems>
    </cacheField>
    <cacheField name="PaymentMode" numFmtId="0">
      <sharedItems count="5">
        <s v="COD"/>
        <s v="EMI"/>
        <s v="Credit Card"/>
        <s v="UPI"/>
        <s v="Debit Card"/>
      </sharedItems>
    </cacheField>
    <cacheField name="Order Date" numFmtId="14">
      <sharedItems containsSemiMixedTypes="0" containsNonDate="0" containsDate="1" containsString="0" minDate="2018-01-01T00:00:00" maxDate="2019-01-01T00:00:00" count="307">
        <d v="2018-06-04T00:00:00"/>
        <d v="2018-03-10T00:00:00"/>
        <d v="2018-01-16T00:00:00"/>
        <d v="2018-03-27T00:00:00"/>
        <d v="2018-04-01T00:00:00"/>
        <d v="2018-11-25T00:00:00"/>
        <d v="2018-06-21T00:00:00"/>
        <d v="2018-06-11T00:00:00"/>
        <d v="2018-04-29T00:00:00"/>
        <d v="2018-11-06T00:00:00"/>
        <d v="2018-06-28T00:00:00"/>
        <d v="2018-12-01T00:00:00"/>
        <d v="2018-12-27T00:00:00"/>
        <d v="2018-08-20T00:00:00"/>
        <d v="2018-08-25T00:00:00"/>
        <d v="2018-05-11T00:00:00"/>
        <d v="2018-09-19T00:00:00"/>
        <d v="2018-03-28T00:00:00"/>
        <d v="2018-11-08T00:00:00"/>
        <d v="2018-07-30T00:00:00"/>
        <d v="2018-12-14T00:00:00"/>
        <d v="2018-01-13T00:00:00"/>
        <d v="2018-08-08T00:00:00"/>
        <d v="2018-11-03T00:00:00"/>
        <d v="2018-02-07T00:00:00"/>
        <d v="2018-10-26T00:00:00"/>
        <d v="2018-11-02T00:00:00"/>
        <d v="2018-09-11T00:00:00"/>
        <d v="2018-08-18T00:00:00"/>
        <d v="2018-03-04T00:00:00"/>
        <d v="2018-10-12T00:00:00"/>
        <d v="2018-02-18T00:00:00"/>
        <d v="2018-11-27T00:00:00"/>
        <d v="2018-02-08T00:00:00"/>
        <d v="2018-07-05T00:00:00"/>
        <d v="2018-09-30T00:00:00"/>
        <d v="2018-04-18T00:00:00"/>
        <d v="2018-07-18T00:00:00"/>
        <d v="2018-08-19T00:00:00"/>
        <d v="2018-09-21T00:00:00"/>
        <d v="2018-02-03T00:00:00"/>
        <d v="2018-09-12T00:00:00"/>
        <d v="2018-12-13T00:00:00"/>
        <d v="2018-01-09T00:00:00"/>
        <d v="2018-01-04T00:00:00"/>
        <d v="2018-04-12T00:00:00"/>
        <d v="2018-07-22T00:00:00"/>
        <d v="2018-09-02T00:00:00"/>
        <d v="2018-04-27T00:00:00"/>
        <d v="2018-10-10T00:00:00"/>
        <d v="2018-10-01T00:00:00"/>
        <d v="2018-03-26T00:00:00"/>
        <d v="2018-11-18T00:00:00"/>
        <d v="2018-07-09T00:00:00"/>
        <d v="2018-09-15T00:00:00"/>
        <d v="2018-04-08T00:00:00"/>
        <d v="2018-03-07T00:00:00"/>
        <d v="2018-12-09T00:00:00"/>
        <d v="2018-08-24T00:00:00"/>
        <d v="2018-08-26T00:00:00"/>
        <d v="2018-02-04T00:00:00"/>
        <d v="2018-01-21T00:00:00"/>
        <d v="2018-05-28T00:00:00"/>
        <d v="2018-01-02T00:00:00"/>
        <d v="2018-09-10T00:00:00"/>
        <d v="2018-02-09T00:00:00"/>
        <d v="2018-06-22T00:00:00"/>
        <d v="2018-05-23T00:00:00"/>
        <d v="2018-10-29T00:00:00"/>
        <d v="2018-01-30T00:00:00"/>
        <d v="2018-08-21T00:00:00"/>
        <d v="2018-01-18T00:00:00"/>
        <d v="2018-03-14T00:00:00"/>
        <d v="2018-04-15T00:00:00"/>
        <d v="2018-05-22T00:00:00"/>
        <d v="2018-05-31T00:00:00"/>
        <d v="2018-03-22T00:00:00"/>
        <d v="2018-11-05T00:00:00"/>
        <d v="2018-06-18T00:00:00"/>
        <d v="2018-11-07T00:00:00"/>
        <d v="2018-11-15T00:00:00"/>
        <d v="2018-12-07T00:00:00"/>
        <d v="2018-03-31T00:00:00"/>
        <d v="2018-05-08T00:00:00"/>
        <d v="2018-10-30T00:00:00"/>
        <d v="2018-05-07T00:00:00"/>
        <d v="2018-06-29T00:00:00"/>
        <d v="2018-03-08T00:00:00"/>
        <d v="2018-02-22T00:00:00"/>
        <d v="2018-01-11T00:00:00"/>
        <d v="2018-08-14T00:00:00"/>
        <d v="2018-03-29T00:00:00"/>
        <d v="2018-03-16T00:00:00"/>
        <d v="2018-01-31T00:00:00"/>
        <d v="2018-01-14T00:00:00"/>
        <d v="2018-12-10T00:00:00"/>
        <d v="2018-05-06T00:00:00"/>
        <d v="2018-01-22T00:00:00"/>
        <d v="2018-03-15T00:00:00"/>
        <d v="2018-04-25T00:00:00"/>
        <d v="2018-10-16T00:00:00"/>
        <d v="2018-11-24T00:00:00"/>
        <d v="2018-05-13T00:00:00"/>
        <d v="2018-09-20T00:00:00"/>
        <d v="2018-10-08T00:00:00"/>
        <d v="2018-11-28T00:00:00"/>
        <d v="2018-08-23T00:00:00"/>
        <d v="2018-08-11T00:00:00"/>
        <d v="2018-04-03T00:00:00"/>
        <d v="2018-06-16T00:00:00"/>
        <d v="2018-04-06T00:00:00"/>
        <d v="2018-07-01T00:00:00"/>
        <d v="2018-02-17T00:00:00"/>
        <d v="2018-10-27T00:00:00"/>
        <d v="2018-05-25T00:00:00"/>
        <d v="2018-02-20T00:00:00"/>
        <d v="2018-06-01T00:00:00"/>
        <d v="2018-12-02T00:00:00"/>
        <d v="2018-12-15T00:00:00"/>
        <d v="2018-05-17T00:00:00"/>
        <d v="2018-09-24T00:00:00"/>
        <d v="2018-01-03T00:00:00"/>
        <d v="2018-03-09T00:00:00"/>
        <d v="2018-02-15T00:00:00"/>
        <d v="2018-03-18T00:00:00"/>
        <d v="2018-11-20T00:00:00"/>
        <d v="2018-10-05T00:00:00"/>
        <d v="2018-06-07T00:00:00"/>
        <d v="2018-08-13T00:00:00"/>
        <d v="2018-01-19T00:00:00"/>
        <d v="2018-12-08T00:00:00"/>
        <d v="2018-10-24T00:00:00"/>
        <d v="2018-05-14T00:00:00"/>
        <d v="2018-06-23T00:00:00"/>
        <d v="2018-10-28T00:00:00"/>
        <d v="2018-12-06T00:00:00"/>
        <d v="2018-11-23T00:00:00"/>
        <d v="2018-11-13T00:00:00"/>
        <d v="2018-11-17T00:00:00"/>
        <d v="2018-04-26T00:00:00"/>
        <d v="2018-04-09T00:00:00"/>
        <d v="2018-12-05T00:00:00"/>
        <d v="2018-02-06T00:00:00"/>
        <d v="2018-01-06T00:00:00"/>
        <d v="2018-01-27T00:00:00"/>
        <d v="2018-12-11T00:00:00"/>
        <d v="2018-10-14T00:00:00"/>
        <d v="2018-12-04T00:00:00"/>
        <d v="2018-06-14T00:00:00"/>
        <d v="2018-05-10T00:00:00"/>
        <d v="2018-07-15T00:00:00"/>
        <d v="2018-06-26T00:00:00"/>
        <d v="2018-02-14T00:00:00"/>
        <d v="2018-10-15T00:00:00"/>
        <d v="2018-06-03T00:00:00"/>
        <d v="2018-12-29T00:00:00"/>
        <d v="2018-05-04T00:00:00"/>
        <d v="2018-01-08T00:00:00"/>
        <d v="2018-08-07T00:00:00"/>
        <d v="2018-01-24T00:00:00"/>
        <d v="2018-07-12T00:00:00"/>
        <d v="2018-04-24T00:00:00"/>
        <d v="2018-03-06T00:00:00"/>
        <d v="2018-02-23T00:00:00"/>
        <d v="2018-03-13T00:00:00"/>
        <d v="2018-01-20T00:00:00"/>
        <d v="2018-04-20T00:00:00"/>
        <d v="2018-08-03T00:00:00"/>
        <d v="2018-05-20T00:00:00"/>
        <d v="2018-04-28T00:00:00"/>
        <d v="2018-10-31T00:00:00"/>
        <d v="2018-08-09T00:00:00"/>
        <d v="2018-03-21T00:00:00"/>
        <d v="2018-02-21T00:00:00"/>
        <d v="2018-02-01T00:00:00"/>
        <d v="2018-02-10T00:00:00"/>
        <d v="2018-12-19T00:00:00"/>
        <d v="2018-05-01T00:00:00"/>
        <d v="2018-02-24T00:00:00"/>
        <d v="2018-02-13T00:00:00"/>
        <d v="2018-02-19T00:00:00"/>
        <d v="2018-01-28T00:00:00"/>
        <d v="2018-07-28T00:00:00"/>
        <d v="2018-06-25T00:00:00"/>
        <d v="2018-11-10T00:00:00"/>
        <d v="2018-05-16T00:00:00"/>
        <d v="2018-03-03T00:00:00"/>
        <d v="2018-09-14T00:00:00"/>
        <d v="2018-12-22T00:00:00"/>
        <d v="2018-06-24T00:00:00"/>
        <d v="2018-09-09T00:00:00"/>
        <d v="2018-08-31T00:00:00"/>
        <d v="2018-10-09T00:00:00"/>
        <d v="2018-08-17T00:00:00"/>
        <d v="2018-09-06T00:00:00"/>
        <d v="2018-02-05T00:00:00"/>
        <d v="2018-12-30T00:00:00"/>
        <d v="2018-12-17T00:00:00"/>
        <d v="2018-02-16T00:00:00"/>
        <d v="2018-03-24T00:00:00"/>
        <d v="2018-04-23T00:00:00"/>
        <d v="2018-02-11T00:00:00"/>
        <d v="2018-03-25T00:00:00"/>
        <d v="2018-11-22T00:00:00"/>
        <d v="2018-10-18T00:00:00"/>
        <d v="2018-08-01T00:00:00"/>
        <d v="2018-12-12T00:00:00"/>
        <d v="2018-02-27T00:00:00"/>
        <d v="2018-02-02T00:00:00"/>
        <d v="2018-07-19T00:00:00"/>
        <d v="2018-08-12T00:00:00"/>
        <d v="2018-03-01T00:00:00"/>
        <d v="2018-02-28T00:00:00"/>
        <d v="2018-12-31T00:00:00"/>
        <d v="2018-04-22T00:00:00"/>
        <d v="2018-02-25T00:00:00"/>
        <d v="2018-07-16T00:00:00"/>
        <d v="2018-08-28T00:00:00"/>
        <d v="2018-07-07T00:00:00"/>
        <d v="2018-08-02T00:00:00"/>
        <d v="2018-10-21T00:00:00"/>
        <d v="2018-08-29T00:00:00"/>
        <d v="2018-06-09T00:00:00"/>
        <d v="2018-03-23T00:00:00"/>
        <d v="2018-07-26T00:00:00"/>
        <d v="2018-11-26T00:00:00"/>
        <d v="2018-02-26T00:00:00"/>
        <d v="2018-12-24T00:00:00"/>
        <d v="2018-12-21T00:00:00"/>
        <d v="2018-01-23T00:00:00"/>
        <d v="2018-07-31T00:00:00"/>
        <d v="2018-09-07T00:00:00"/>
        <d v="2018-12-16T00:00:00"/>
        <d v="2018-05-03T00:00:00"/>
        <d v="2018-07-29T00:00:00"/>
        <d v="2018-07-06T00:00:00"/>
        <d v="2018-12-23T00:00:00"/>
        <d v="2018-12-03T00:00:00"/>
        <d v="2018-01-05T00:00:00"/>
        <d v="2018-12-28T00:00:00"/>
        <d v="2018-01-17T00:00:00"/>
        <d v="2018-01-01T00:00:00"/>
        <d v="2018-06-08T00:00:00"/>
        <d v="2018-12-18T00:00:00"/>
        <d v="2018-11-19T00:00:00"/>
        <d v="2018-12-25T00:00:00"/>
        <d v="2018-11-04T00:00:00"/>
        <d v="2018-09-13T00:00:00"/>
        <d v="2018-04-30T00:00:00"/>
        <d v="2018-01-12T00:00:00"/>
        <d v="2018-05-15T00:00:00"/>
        <d v="2018-07-11T00:00:00"/>
        <d v="2018-07-20T00:00:00"/>
        <d v="2018-09-22T00:00:00"/>
        <d v="2018-07-27T00:00:00"/>
        <d v="2018-11-21T00:00:00"/>
        <d v="2018-04-11T00:00:00"/>
        <d v="2018-05-21T00:00:00"/>
        <d v="2018-05-24T00:00:00"/>
        <d v="2018-10-23T00:00:00"/>
        <d v="2018-07-08T00:00:00"/>
        <d v="2018-01-10T00:00:00"/>
        <d v="2018-01-07T00:00:00"/>
        <d v="2018-08-27T00:00:00"/>
        <d v="2018-04-13T00:00:00"/>
        <d v="2018-02-12T00:00:00"/>
        <d v="2018-01-25T00:00:00"/>
        <d v="2018-03-05T00:00:00"/>
        <d v="2018-08-30T00:00:00"/>
        <d v="2018-03-17T00:00:00"/>
        <d v="2018-10-20T00:00:00"/>
        <d v="2018-12-26T00:00:00"/>
        <d v="2018-03-30T00:00:00"/>
        <d v="2018-11-16T00:00:00"/>
        <d v="2018-09-08T00:00:00"/>
        <d v="2018-06-10T00:00:00"/>
        <d v="2018-03-20T00:00:00"/>
        <d v="2018-12-20T00:00:00"/>
        <d v="2018-07-17T00:00:00"/>
        <d v="2018-08-10T00:00:00"/>
        <d v="2018-04-05T00:00:00"/>
        <d v="2018-06-27T00:00:00"/>
        <d v="2018-05-19T00:00:00"/>
        <d v="2018-06-02T00:00:00"/>
        <d v="2018-04-17T00:00:00"/>
        <d v="2018-09-23T00:00:00"/>
        <d v="2018-10-25T00:00:00"/>
        <d v="2018-06-30T00:00:00"/>
        <d v="2018-07-10T00:00:00"/>
        <d v="2018-06-17T00:00:00"/>
        <d v="2018-06-15T00:00:00"/>
        <d v="2018-07-21T00:00:00"/>
        <d v="2018-03-11T00:00:00"/>
        <d v="2018-03-02T00:00:00"/>
        <d v="2018-05-05T00:00:00"/>
        <d v="2018-10-06T00:00:00"/>
        <d v="2018-10-22T00:00:00"/>
        <d v="2018-11-14T00:00:00"/>
        <d v="2018-10-13T00:00:00"/>
        <d v="2018-05-27T00:00:00"/>
        <d v="2018-03-12T00:00:00"/>
        <d v="2018-11-01T00:00:00"/>
        <d v="2018-03-19T00:00:00"/>
        <d v="2018-10-07T00:00:00"/>
        <d v="2018-01-29T00:00:00"/>
        <d v="2018-09-01T00:00:00"/>
        <d v="2018-08-22T00:00:00"/>
      </sharedItems>
      <fieldGroup base="7">
        <rangePr groupBy="years" startDate="2018-01-01T00:00:00" endDate="2019-01-01T00:00:00"/>
        <groupItems count="4">
          <s v="&lt;1/1/2018"/>
          <s v="2018"/>
          <s v="2019"/>
          <s v="&gt;1/1/2019"/>
        </groupItems>
      </fieldGroup>
    </cacheField>
    <cacheField name="CustomerName" numFmtId="0">
      <sharedItems/>
    </cacheField>
    <cacheField name="State" numFmtId="0">
      <sharedItems count="19">
        <s v="Madhya Pradesh"/>
        <s v="Uttar Pradesh"/>
        <s v="Maharashtra"/>
        <s v="Karnataka"/>
        <s v="Jammu and Kashmir"/>
        <s v="Nagaland"/>
        <s v="Rajasthan"/>
        <s v="Gujarat"/>
        <s v="Delhi"/>
        <s v="Andhra Pradesh"/>
        <s v="Kerala "/>
        <s v="Himachal Pradesh"/>
        <s v="Bihar"/>
        <s v="Punjab"/>
        <s v="Tamil Nadu"/>
        <s v="Haryana"/>
        <s v="Goa"/>
        <s v="West Bengal"/>
        <s v="Sikkim"/>
      </sharedItems>
    </cacheField>
    <cacheField name="City" numFmtId="0">
      <sharedItems/>
    </cacheField>
    <cacheField name="Day" numFmtId="0">
      <sharedItems containsSemiMixedTypes="0" containsString="0" containsNumber="1" containsInteger="1" minValue="1" maxValue="7"/>
    </cacheField>
    <cacheField name="DayName" numFmtId="0">
      <sharedItems count="7">
        <s v="Monday"/>
        <s v="Saturday"/>
        <s v="Tuesday"/>
        <s v="Sunday"/>
        <s v="Thursday"/>
        <s v="Friday"/>
        <s v="Wednesday"/>
      </sharedItems>
    </cacheField>
    <cacheField name="Month" numFmtId="0">
      <sharedItems count="12">
        <s v="June"/>
        <s v="March"/>
        <s v="January"/>
        <s v="April"/>
        <s v="November"/>
        <s v="December"/>
        <s v="August"/>
        <s v="May"/>
        <s v="September"/>
        <s v="July"/>
        <s v="February"/>
        <s v="October"/>
      </sharedItems>
    </cacheField>
  </cacheFields>
  <extLst>
    <ext xmlns:x14="http://schemas.microsoft.com/office/spreadsheetml/2009/9/main" uri="{725AE2AE-9491-48be-B2B4-4EB974FC3084}">
      <x14:pivotCacheDefinition pivotCacheId="210691756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00">
  <r>
    <s v="B-25681"/>
    <n v="1096"/>
    <n v="658"/>
    <n v="7"/>
    <x v="0"/>
    <x v="0"/>
    <x v="0"/>
    <x v="0"/>
    <s v="Bhawna"/>
    <x v="0"/>
    <s v="Indore"/>
    <n v="1"/>
    <x v="0"/>
    <x v="0"/>
  </r>
  <r>
    <s v="B-26055"/>
    <n v="5729"/>
    <n v="64"/>
    <n v="14"/>
    <x v="1"/>
    <x v="1"/>
    <x v="1"/>
    <x v="1"/>
    <s v="Harivansh"/>
    <x v="1"/>
    <s v="Mathura"/>
    <n v="6"/>
    <x v="1"/>
    <x v="1"/>
  </r>
  <r>
    <s v="B-25955"/>
    <n v="2927"/>
    <n v="146"/>
    <n v="8"/>
    <x v="1"/>
    <x v="2"/>
    <x v="1"/>
    <x v="2"/>
    <s v="Shiva"/>
    <x v="2"/>
    <s v="Pune"/>
    <n v="2"/>
    <x v="2"/>
    <x v="2"/>
  </r>
  <r>
    <s v="B-26093"/>
    <n v="2847"/>
    <n v="712"/>
    <n v="8"/>
    <x v="0"/>
    <x v="3"/>
    <x v="2"/>
    <x v="3"/>
    <s v="Sarita"/>
    <x v="2"/>
    <s v="Pune"/>
    <n v="2"/>
    <x v="2"/>
    <x v="1"/>
  </r>
  <r>
    <s v="B-25602"/>
    <n v="2617"/>
    <n v="1151"/>
    <n v="4"/>
    <x v="0"/>
    <x v="4"/>
    <x v="2"/>
    <x v="4"/>
    <s v="Vrinda"/>
    <x v="2"/>
    <s v="Pune"/>
    <n v="7"/>
    <x v="3"/>
    <x v="3"/>
  </r>
  <r>
    <s v="B-25881"/>
    <n v="2244"/>
    <n v="247"/>
    <n v="4"/>
    <x v="2"/>
    <x v="5"/>
    <x v="2"/>
    <x v="5"/>
    <s v="Lalita"/>
    <x v="1"/>
    <s v="Mathura"/>
    <n v="7"/>
    <x v="3"/>
    <x v="4"/>
  </r>
  <r>
    <s v="B-25696"/>
    <n v="275"/>
    <n v="-275"/>
    <n v="4"/>
    <x v="2"/>
    <x v="6"/>
    <x v="0"/>
    <x v="6"/>
    <s v="Noopur"/>
    <x v="3"/>
    <s v="Bangalore"/>
    <n v="4"/>
    <x v="4"/>
    <x v="0"/>
  </r>
  <r>
    <s v="B-25687"/>
    <n v="387"/>
    <n v="-213"/>
    <n v="5"/>
    <x v="2"/>
    <x v="6"/>
    <x v="3"/>
    <x v="7"/>
    <s v="Sanjna"/>
    <x v="2"/>
    <s v="Mumbai"/>
    <n v="1"/>
    <x v="0"/>
    <x v="0"/>
  </r>
  <r>
    <s v="B-25643"/>
    <n v="50"/>
    <n v="-44"/>
    <n v="2"/>
    <x v="2"/>
    <x v="7"/>
    <x v="3"/>
    <x v="8"/>
    <s v="Kirti"/>
    <x v="4"/>
    <s v="Kashmir"/>
    <n v="7"/>
    <x v="3"/>
    <x v="3"/>
  </r>
  <r>
    <s v="B-25851"/>
    <n v="135"/>
    <n v="-54"/>
    <n v="5"/>
    <x v="2"/>
    <x v="8"/>
    <x v="0"/>
    <x v="9"/>
    <s v="Kushal"/>
    <x v="5"/>
    <s v="Kohima"/>
    <n v="2"/>
    <x v="2"/>
    <x v="4"/>
  </r>
  <r>
    <s v="B-25703"/>
    <n v="231"/>
    <n v="-190"/>
    <n v="9"/>
    <x v="2"/>
    <x v="7"/>
    <x v="0"/>
    <x v="10"/>
    <s v="Ekta"/>
    <x v="0"/>
    <s v="Indore"/>
    <n v="4"/>
    <x v="4"/>
    <x v="0"/>
  </r>
  <r>
    <s v="B-25887"/>
    <n v="2125"/>
    <n v="-234"/>
    <n v="6"/>
    <x v="0"/>
    <x v="3"/>
    <x v="1"/>
    <x v="11"/>
    <s v="Vishakha"/>
    <x v="1"/>
    <s v="Prayagraj"/>
    <n v="6"/>
    <x v="1"/>
    <x v="5"/>
  </r>
  <r>
    <s v="B-25923"/>
    <n v="3873"/>
    <n v="-891"/>
    <n v="6"/>
    <x v="0"/>
    <x v="4"/>
    <x v="2"/>
    <x v="12"/>
    <s v="Gopal"/>
    <x v="2"/>
    <s v="Mumbai"/>
    <n v="4"/>
    <x v="4"/>
    <x v="5"/>
  </r>
  <r>
    <s v="B-25756"/>
    <n v="729"/>
    <n v="-492"/>
    <n v="5"/>
    <x v="1"/>
    <x v="2"/>
    <x v="3"/>
    <x v="13"/>
    <s v="Mohan"/>
    <x v="2"/>
    <s v="Mumbai"/>
    <n v="1"/>
    <x v="0"/>
    <x v="6"/>
  </r>
  <r>
    <s v="B-25761"/>
    <n v="2188"/>
    <n v="1050"/>
    <n v="5"/>
    <x v="1"/>
    <x v="2"/>
    <x v="2"/>
    <x v="14"/>
    <s v="Madhav"/>
    <x v="1"/>
    <s v="Mathura"/>
    <n v="6"/>
    <x v="1"/>
    <x v="6"/>
  </r>
  <r>
    <s v="B-25655"/>
    <n v="6"/>
    <n v="-3"/>
    <n v="1"/>
    <x v="2"/>
    <x v="7"/>
    <x v="3"/>
    <x v="15"/>
    <s v="Nida"/>
    <x v="0"/>
    <s v="Indore"/>
    <n v="5"/>
    <x v="5"/>
    <x v="7"/>
  </r>
  <r>
    <s v="B-25786"/>
    <n v="1854"/>
    <n v="433"/>
    <n v="5"/>
    <x v="1"/>
    <x v="2"/>
    <x v="2"/>
    <x v="16"/>
    <s v="Madan Mohan"/>
    <x v="1"/>
    <s v="Mathura"/>
    <n v="3"/>
    <x v="6"/>
    <x v="8"/>
  </r>
  <r>
    <s v="B-26095"/>
    <n v="6"/>
    <n v="1"/>
    <n v="1"/>
    <x v="2"/>
    <x v="8"/>
    <x v="3"/>
    <x v="17"/>
    <s v="Monisha"/>
    <x v="6"/>
    <s v="Jaipur"/>
    <n v="3"/>
    <x v="6"/>
    <x v="1"/>
  </r>
  <r>
    <s v="B-25853"/>
    <n v="2093"/>
    <n v="721"/>
    <n v="5"/>
    <x v="1"/>
    <x v="1"/>
    <x v="2"/>
    <x v="18"/>
    <s v="Gaurav"/>
    <x v="7"/>
    <s v="Ahmedabad"/>
    <n v="4"/>
    <x v="4"/>
    <x v="4"/>
  </r>
  <r>
    <s v="B-25735"/>
    <n v="7"/>
    <n v="-1"/>
    <n v="2"/>
    <x v="2"/>
    <x v="9"/>
    <x v="3"/>
    <x v="19"/>
    <s v="Arindam"/>
    <x v="1"/>
    <s v="Lucknow"/>
    <n v="1"/>
    <x v="0"/>
    <x v="9"/>
  </r>
  <r>
    <s v="B-25910"/>
    <n v="1622"/>
    <n v="-624"/>
    <n v="5"/>
    <x v="1"/>
    <x v="10"/>
    <x v="2"/>
    <x v="20"/>
    <s v="Jay"/>
    <x v="8"/>
    <s v="Delhi"/>
    <n v="5"/>
    <x v="5"/>
    <x v="5"/>
  </r>
  <r>
    <s v="B-25950"/>
    <n v="1622"/>
    <n v="95"/>
    <n v="5"/>
    <x v="0"/>
    <x v="3"/>
    <x v="2"/>
    <x v="21"/>
    <s v="Shruti"/>
    <x v="0"/>
    <s v="Indore"/>
    <n v="6"/>
    <x v="1"/>
    <x v="2"/>
  </r>
  <r>
    <s v="B-25744"/>
    <n v="373"/>
    <n v="254"/>
    <n v="6"/>
    <x v="0"/>
    <x v="3"/>
    <x v="3"/>
    <x v="22"/>
    <s v="Devendra"/>
    <x v="9"/>
    <s v="Hyderabad"/>
    <n v="3"/>
    <x v="6"/>
    <x v="6"/>
  </r>
  <r>
    <s v="B-25845"/>
    <n v="82"/>
    <n v="-33"/>
    <n v="4"/>
    <x v="2"/>
    <x v="8"/>
    <x v="0"/>
    <x v="23"/>
    <s v="Snel"/>
    <x v="10"/>
    <s v="Thiruvananthapuram"/>
    <n v="6"/>
    <x v="1"/>
    <x v="4"/>
  </r>
  <r>
    <s v="B-26001"/>
    <n v="8"/>
    <n v="2"/>
    <n v="2"/>
    <x v="2"/>
    <x v="9"/>
    <x v="3"/>
    <x v="24"/>
    <s v="Patil"/>
    <x v="8"/>
    <s v="Delhi"/>
    <n v="3"/>
    <x v="6"/>
    <x v="10"/>
  </r>
  <r>
    <s v="B-25830"/>
    <n v="1954"/>
    <n v="782"/>
    <n v="3"/>
    <x v="0"/>
    <x v="4"/>
    <x v="2"/>
    <x v="25"/>
    <s v="Aastha"/>
    <x v="11"/>
    <s v="Simla"/>
    <n v="5"/>
    <x v="5"/>
    <x v="11"/>
  </r>
  <r>
    <s v="B-25842"/>
    <n v="1543"/>
    <n v="370"/>
    <n v="8"/>
    <x v="0"/>
    <x v="3"/>
    <x v="2"/>
    <x v="26"/>
    <s v="Sheetal"/>
    <x v="2"/>
    <s v="Pune"/>
    <n v="5"/>
    <x v="5"/>
    <x v="4"/>
  </r>
  <r>
    <s v="B-25778"/>
    <n v="1506"/>
    <n v="-266"/>
    <n v="6"/>
    <x v="0"/>
    <x v="3"/>
    <x v="2"/>
    <x v="27"/>
    <s v="Surabhi"/>
    <x v="2"/>
    <s v="Mumbai"/>
    <n v="2"/>
    <x v="2"/>
    <x v="8"/>
  </r>
  <r>
    <s v="B-25686"/>
    <n v="1829"/>
    <n v="-56"/>
    <n v="6"/>
    <x v="1"/>
    <x v="10"/>
    <x v="2"/>
    <x v="7"/>
    <s v="Pooja"/>
    <x v="11"/>
    <s v="Simla"/>
    <n v="1"/>
    <x v="0"/>
    <x v="0"/>
  </r>
  <r>
    <s v="B-25754"/>
    <n v="9"/>
    <n v="-1"/>
    <n v="3"/>
    <x v="2"/>
    <x v="9"/>
    <x v="3"/>
    <x v="28"/>
    <s v="Akshay"/>
    <x v="12"/>
    <s v="Patna"/>
    <n v="6"/>
    <x v="1"/>
    <x v="6"/>
  </r>
  <r>
    <s v="B-26048"/>
    <n v="1461"/>
    <n v="202"/>
    <n v="5"/>
    <x v="1"/>
    <x v="10"/>
    <x v="1"/>
    <x v="29"/>
    <s v="Parth"/>
    <x v="2"/>
    <s v="Pune"/>
    <n v="7"/>
    <x v="3"/>
    <x v="1"/>
  </r>
  <r>
    <s v="B-25816"/>
    <n v="391"/>
    <n v="113"/>
    <n v="8"/>
    <x v="2"/>
    <x v="11"/>
    <x v="0"/>
    <x v="30"/>
    <s v="Mane"/>
    <x v="9"/>
    <s v="Hyderabad"/>
    <n v="5"/>
    <x v="5"/>
    <x v="11"/>
  </r>
  <r>
    <s v="B-26022"/>
    <n v="1824"/>
    <n v="1303"/>
    <n v="8"/>
    <x v="0"/>
    <x v="4"/>
    <x v="2"/>
    <x v="31"/>
    <s v="Shrichand"/>
    <x v="13"/>
    <s v="Chandigarh"/>
    <n v="7"/>
    <x v="3"/>
    <x v="10"/>
  </r>
  <r>
    <s v="B-25883"/>
    <n v="16"/>
    <n v="-15"/>
    <n v="4"/>
    <x v="2"/>
    <x v="7"/>
    <x v="3"/>
    <x v="32"/>
    <s v="Saptadeep"/>
    <x v="7"/>
    <s v="Surat"/>
    <n v="2"/>
    <x v="2"/>
    <x v="4"/>
  </r>
  <r>
    <s v="B-26003"/>
    <n v="1745"/>
    <n v="122"/>
    <n v="2"/>
    <x v="1"/>
    <x v="10"/>
    <x v="2"/>
    <x v="33"/>
    <s v="Hitesh"/>
    <x v="0"/>
    <s v="Bhopal"/>
    <n v="4"/>
    <x v="4"/>
    <x v="10"/>
  </r>
  <r>
    <s v="B-26097"/>
    <n v="663"/>
    <n v="-212"/>
    <n v="5"/>
    <x v="0"/>
    <x v="3"/>
    <x v="3"/>
    <x v="17"/>
    <s v="Vini"/>
    <x v="3"/>
    <s v="Bangalore"/>
    <n v="3"/>
    <x v="6"/>
    <x v="1"/>
  </r>
  <r>
    <s v="B-25710"/>
    <n v="10"/>
    <n v="-1"/>
    <n v="1"/>
    <x v="2"/>
    <x v="12"/>
    <x v="3"/>
    <x v="34"/>
    <s v="Megha"/>
    <x v="2"/>
    <s v="Pune"/>
    <n v="4"/>
    <x v="4"/>
    <x v="9"/>
  </r>
  <r>
    <s v="B-25797"/>
    <n v="1630"/>
    <n v="802"/>
    <n v="5"/>
    <x v="1"/>
    <x v="10"/>
    <x v="1"/>
    <x v="35"/>
    <s v="Sauptik"/>
    <x v="0"/>
    <s v="Indore"/>
    <n v="7"/>
    <x v="3"/>
    <x v="8"/>
  </r>
  <r>
    <s v="B-25618"/>
    <n v="12"/>
    <n v="0"/>
    <n v="2"/>
    <x v="2"/>
    <x v="7"/>
    <x v="3"/>
    <x v="36"/>
    <s v="Manju"/>
    <x v="9"/>
    <s v="Hyderabad"/>
    <n v="3"/>
    <x v="6"/>
    <x v="3"/>
  </r>
  <r>
    <s v="B-25723"/>
    <n v="12"/>
    <n v="-7"/>
    <n v="2"/>
    <x v="2"/>
    <x v="12"/>
    <x v="3"/>
    <x v="37"/>
    <s v="Wale"/>
    <x v="2"/>
    <s v="Mumbai"/>
    <n v="3"/>
    <x v="6"/>
    <x v="9"/>
  </r>
  <r>
    <s v="B-25755"/>
    <n v="1709"/>
    <n v="564"/>
    <n v="3"/>
    <x v="2"/>
    <x v="5"/>
    <x v="2"/>
    <x v="38"/>
    <s v="Shourya"/>
    <x v="10"/>
    <s v="Thiruvananthapuram"/>
    <n v="7"/>
    <x v="3"/>
    <x v="6"/>
  </r>
  <r>
    <s v="B-25788"/>
    <n v="12"/>
    <n v="3"/>
    <n v="1"/>
    <x v="2"/>
    <x v="11"/>
    <x v="3"/>
    <x v="39"/>
    <s v="Dinesh"/>
    <x v="14"/>
    <s v="Chennai"/>
    <n v="5"/>
    <x v="5"/>
    <x v="8"/>
  </r>
  <r>
    <s v="B-25681"/>
    <n v="1625"/>
    <n v="-77"/>
    <n v="3"/>
    <x v="0"/>
    <x v="4"/>
    <x v="1"/>
    <x v="0"/>
    <s v="Bhawna"/>
    <x v="0"/>
    <s v="Indore"/>
    <n v="1"/>
    <x v="0"/>
    <x v="0"/>
  </r>
  <r>
    <s v="B-25991"/>
    <n v="13"/>
    <n v="5"/>
    <n v="2"/>
    <x v="2"/>
    <x v="7"/>
    <x v="3"/>
    <x v="40"/>
    <s v="Mansi"/>
    <x v="0"/>
    <s v="Indore"/>
    <n v="6"/>
    <x v="1"/>
    <x v="10"/>
  </r>
  <r>
    <s v="B-25779"/>
    <n v="1361"/>
    <n v="980"/>
    <n v="3"/>
    <x v="1"/>
    <x v="10"/>
    <x v="0"/>
    <x v="41"/>
    <s v="Savi"/>
    <x v="2"/>
    <s v="Pune"/>
    <n v="3"/>
    <x v="6"/>
    <x v="8"/>
  </r>
  <r>
    <s v="B-25909"/>
    <n v="1622"/>
    <n v="-448"/>
    <n v="3"/>
    <x v="0"/>
    <x v="4"/>
    <x v="1"/>
    <x v="42"/>
    <s v="Sujay"/>
    <x v="2"/>
    <s v="Pune"/>
    <n v="4"/>
    <x v="4"/>
    <x v="5"/>
  </r>
  <r>
    <s v="B-25943"/>
    <n v="1547"/>
    <n v="340"/>
    <n v="6"/>
    <x v="0"/>
    <x v="13"/>
    <x v="1"/>
    <x v="43"/>
    <s v="Shardul"/>
    <x v="7"/>
    <s v="Ahmedabad"/>
    <n v="2"/>
    <x v="2"/>
    <x v="2"/>
  </r>
  <r>
    <s v="B-25935"/>
    <n v="1657"/>
    <n v="460"/>
    <n v="4"/>
    <x v="1"/>
    <x v="1"/>
    <x v="2"/>
    <x v="44"/>
    <s v="Sudhir"/>
    <x v="5"/>
    <s v="Kohima"/>
    <n v="4"/>
    <x v="4"/>
    <x v="2"/>
  </r>
  <r>
    <s v="B-25613"/>
    <n v="1603"/>
    <n v="0"/>
    <n v="9"/>
    <x v="2"/>
    <x v="6"/>
    <x v="2"/>
    <x v="45"/>
    <s v="Mohan"/>
    <x v="15"/>
    <s v="Chandigarh"/>
    <n v="4"/>
    <x v="4"/>
    <x v="3"/>
  </r>
  <r>
    <s v="B-25729"/>
    <n v="1549"/>
    <n v="-439"/>
    <n v="4"/>
    <x v="0"/>
    <x v="4"/>
    <x v="2"/>
    <x v="46"/>
    <s v="Madhulika"/>
    <x v="0"/>
    <s v="Bhopal"/>
    <n v="7"/>
    <x v="3"/>
    <x v="9"/>
  </r>
  <r>
    <s v="B-25772"/>
    <n v="1183"/>
    <n v="106"/>
    <n v="4"/>
    <x v="0"/>
    <x v="3"/>
    <x v="1"/>
    <x v="47"/>
    <s v="Sanjana"/>
    <x v="12"/>
    <s v="Patna"/>
    <n v="7"/>
    <x v="3"/>
    <x v="8"/>
  </r>
  <r>
    <s v="B-25655"/>
    <n v="74"/>
    <n v="-123"/>
    <n v="8"/>
    <x v="2"/>
    <x v="9"/>
    <x v="3"/>
    <x v="15"/>
    <s v="Nida"/>
    <x v="0"/>
    <s v="Indore"/>
    <n v="5"/>
    <x v="5"/>
    <x v="7"/>
  </r>
  <r>
    <s v="B-25640"/>
    <n v="1499"/>
    <n v="239"/>
    <n v="13"/>
    <x v="2"/>
    <x v="6"/>
    <x v="2"/>
    <x v="48"/>
    <s v="Paridhi"/>
    <x v="6"/>
    <s v="Jaipur"/>
    <n v="5"/>
    <x v="5"/>
    <x v="3"/>
  </r>
  <r>
    <s v="B-25810"/>
    <n v="1120"/>
    <n v="199"/>
    <n v="6"/>
    <x v="2"/>
    <x v="6"/>
    <x v="1"/>
    <x v="49"/>
    <s v="Nripraj"/>
    <x v="13"/>
    <s v="Chandigarh"/>
    <n v="3"/>
    <x v="6"/>
    <x v="11"/>
  </r>
  <r>
    <s v="B-25801"/>
    <n v="15"/>
    <n v="-2"/>
    <n v="1"/>
    <x v="2"/>
    <x v="14"/>
    <x v="4"/>
    <x v="50"/>
    <s v="Aryan"/>
    <x v="0"/>
    <s v="Bhopal"/>
    <n v="1"/>
    <x v="0"/>
    <x v="11"/>
  </r>
  <r>
    <s v="B-26085"/>
    <n v="1487"/>
    <n v="624"/>
    <n v="3"/>
    <x v="2"/>
    <x v="5"/>
    <x v="2"/>
    <x v="51"/>
    <s v="Shrichand"/>
    <x v="13"/>
    <s v="Chandigarh"/>
    <n v="1"/>
    <x v="0"/>
    <x v="1"/>
  </r>
  <r>
    <s v="B-25868"/>
    <n v="1118"/>
    <n v="206"/>
    <n v="2"/>
    <x v="1"/>
    <x v="10"/>
    <x v="2"/>
    <x v="52"/>
    <s v="Vikash"/>
    <x v="16"/>
    <s v="Goa"/>
    <n v="7"/>
    <x v="3"/>
    <x v="4"/>
  </r>
  <r>
    <s v="B-25714"/>
    <n v="11"/>
    <n v="-5"/>
    <n v="2"/>
    <x v="2"/>
    <x v="7"/>
    <x v="0"/>
    <x v="53"/>
    <s v="Stuti"/>
    <x v="3"/>
    <s v="Bangalore"/>
    <n v="1"/>
    <x v="0"/>
    <x v="9"/>
  </r>
  <r>
    <s v="B-25784"/>
    <n v="15"/>
    <n v="4"/>
    <n v="1"/>
    <x v="2"/>
    <x v="7"/>
    <x v="4"/>
    <x v="54"/>
    <s v="Rohit"/>
    <x v="6"/>
    <s v="Jaipur"/>
    <n v="6"/>
    <x v="1"/>
    <x v="8"/>
  </r>
  <r>
    <s v="B-25608"/>
    <n v="1364"/>
    <n v="1864"/>
    <n v="5"/>
    <x v="1"/>
    <x v="10"/>
    <x v="2"/>
    <x v="55"/>
    <s v="Aarushi"/>
    <x v="14"/>
    <s v="Chennai"/>
    <n v="7"/>
    <x v="3"/>
    <x v="3"/>
  </r>
  <r>
    <s v="B-26051"/>
    <n v="1337"/>
    <n v="147"/>
    <n v="7"/>
    <x v="0"/>
    <x v="3"/>
    <x v="2"/>
    <x v="56"/>
    <s v="Parishi"/>
    <x v="17"/>
    <s v="Kolkata"/>
    <n v="3"/>
    <x v="6"/>
    <x v="1"/>
  </r>
  <r>
    <s v="B-25900"/>
    <n v="15"/>
    <n v="2"/>
    <n v="1"/>
    <x v="2"/>
    <x v="12"/>
    <x v="4"/>
    <x v="57"/>
    <s v="Anand"/>
    <x v="13"/>
    <s v="Amritsar"/>
    <n v="7"/>
    <x v="3"/>
    <x v="5"/>
  </r>
  <r>
    <s v="B-25760"/>
    <n v="322"/>
    <n v="-193"/>
    <n v="5"/>
    <x v="0"/>
    <x v="3"/>
    <x v="3"/>
    <x v="58"/>
    <s v="Pooja"/>
    <x v="16"/>
    <s v="Goa"/>
    <n v="5"/>
    <x v="5"/>
    <x v="6"/>
  </r>
  <r>
    <s v="B-25762"/>
    <n v="1316"/>
    <n v="527"/>
    <n v="7"/>
    <x v="0"/>
    <x v="0"/>
    <x v="2"/>
    <x v="59"/>
    <s v="Anudeep"/>
    <x v="0"/>
    <s v="Indore"/>
    <n v="7"/>
    <x v="3"/>
    <x v="6"/>
  </r>
  <r>
    <s v="B-25995"/>
    <n v="1314"/>
    <n v="342"/>
    <n v="3"/>
    <x v="1"/>
    <x v="2"/>
    <x v="2"/>
    <x v="60"/>
    <s v="Yohann"/>
    <x v="8"/>
    <s v="Delhi"/>
    <n v="7"/>
    <x v="3"/>
    <x v="10"/>
  </r>
  <r>
    <s v="B-25965"/>
    <n v="17"/>
    <n v="7"/>
    <n v="3"/>
    <x v="2"/>
    <x v="7"/>
    <x v="4"/>
    <x v="61"/>
    <s v="Saloni"/>
    <x v="17"/>
    <s v="Kolkata"/>
    <n v="7"/>
    <x v="3"/>
    <x v="2"/>
  </r>
  <r>
    <s v="B-25967"/>
    <n v="17"/>
    <n v="2"/>
    <n v="2"/>
    <x v="2"/>
    <x v="9"/>
    <x v="4"/>
    <x v="61"/>
    <s v="Sudevi"/>
    <x v="1"/>
    <s v="Prayagraj"/>
    <n v="7"/>
    <x v="3"/>
    <x v="2"/>
  </r>
  <r>
    <s v="B-25674"/>
    <n v="17"/>
    <n v="-12"/>
    <n v="5"/>
    <x v="2"/>
    <x v="9"/>
    <x v="4"/>
    <x v="62"/>
    <s v="Mahima"/>
    <x v="2"/>
    <s v="Pune"/>
    <n v="1"/>
    <x v="0"/>
    <x v="7"/>
  </r>
  <r>
    <s v="B-25929"/>
    <n v="1308"/>
    <n v="536"/>
    <n v="3"/>
    <x v="1"/>
    <x v="2"/>
    <x v="2"/>
    <x v="63"/>
    <s v="Girase"/>
    <x v="10"/>
    <s v="Thiruvananthapuram"/>
    <n v="2"/>
    <x v="2"/>
    <x v="2"/>
  </r>
  <r>
    <s v="B-25777"/>
    <n v="1076"/>
    <n v="-38"/>
    <n v="4"/>
    <x v="0"/>
    <x v="3"/>
    <x v="2"/>
    <x v="64"/>
    <s v="Aditi"/>
    <x v="0"/>
    <s v="Indore"/>
    <n v="1"/>
    <x v="0"/>
    <x v="8"/>
  </r>
  <r>
    <s v="B-26006"/>
    <n v="1301"/>
    <n v="573"/>
    <n v="5"/>
    <x v="0"/>
    <x v="13"/>
    <x v="2"/>
    <x v="65"/>
    <s v="Arpita"/>
    <x v="3"/>
    <s v="Bangalore"/>
    <n v="5"/>
    <x v="5"/>
    <x v="10"/>
  </r>
  <r>
    <s v="B-25697"/>
    <n v="1300"/>
    <n v="-16"/>
    <n v="8"/>
    <x v="0"/>
    <x v="3"/>
    <x v="2"/>
    <x v="66"/>
    <s v="Vijay"/>
    <x v="4"/>
    <s v="Kashmir"/>
    <n v="5"/>
    <x v="5"/>
    <x v="0"/>
  </r>
  <r>
    <s v="B-25667"/>
    <n v="11"/>
    <n v="-2"/>
    <n v="4"/>
    <x v="2"/>
    <x v="7"/>
    <x v="0"/>
    <x v="67"/>
    <s v="Anjali"/>
    <x v="15"/>
    <s v="Chandigarh"/>
    <n v="3"/>
    <x v="6"/>
    <x v="7"/>
  </r>
  <r>
    <s v="B-25836"/>
    <n v="1298"/>
    <n v="65"/>
    <n v="9"/>
    <x v="0"/>
    <x v="3"/>
    <x v="1"/>
    <x v="68"/>
    <s v="Arti"/>
    <x v="2"/>
    <s v="Pune"/>
    <n v="1"/>
    <x v="0"/>
    <x v="11"/>
  </r>
  <r>
    <s v="B-25984"/>
    <n v="304"/>
    <n v="97"/>
    <n v="6"/>
    <x v="2"/>
    <x v="11"/>
    <x v="3"/>
    <x v="69"/>
    <s v="Kajal"/>
    <x v="8"/>
    <s v="Delhi"/>
    <n v="2"/>
    <x v="2"/>
    <x v="2"/>
  </r>
  <r>
    <s v="B-25728"/>
    <n v="1055"/>
    <n v="264"/>
    <n v="4"/>
    <x v="0"/>
    <x v="3"/>
    <x v="1"/>
    <x v="46"/>
    <s v="Ameesha"/>
    <x v="2"/>
    <s v="Pune"/>
    <n v="7"/>
    <x v="3"/>
    <x v="9"/>
  </r>
  <r>
    <s v="B-25757"/>
    <n v="17"/>
    <n v="-13"/>
    <n v="4"/>
    <x v="2"/>
    <x v="9"/>
    <x v="4"/>
    <x v="70"/>
    <s v="Vishakha"/>
    <x v="0"/>
    <s v="Indore"/>
    <n v="2"/>
    <x v="2"/>
    <x v="6"/>
  </r>
  <r>
    <s v="B-25957"/>
    <n v="147"/>
    <n v="73"/>
    <n v="3"/>
    <x v="2"/>
    <x v="11"/>
    <x v="0"/>
    <x v="71"/>
    <s v="Mahima"/>
    <x v="0"/>
    <s v="Indore"/>
    <n v="4"/>
    <x v="4"/>
    <x v="2"/>
  </r>
  <r>
    <s v="B-26061"/>
    <n v="965"/>
    <n v="-68"/>
    <n v="3"/>
    <x v="0"/>
    <x v="3"/>
    <x v="0"/>
    <x v="72"/>
    <s v="Anurag"/>
    <x v="0"/>
    <s v="Indore"/>
    <n v="3"/>
    <x v="6"/>
    <x v="1"/>
  </r>
  <r>
    <s v="B-25735"/>
    <n v="12"/>
    <n v="-2"/>
    <n v="3"/>
    <x v="2"/>
    <x v="7"/>
    <x v="0"/>
    <x v="19"/>
    <s v="Arindam"/>
    <x v="1"/>
    <s v="Lucknow"/>
    <n v="1"/>
    <x v="0"/>
    <x v="9"/>
  </r>
  <r>
    <s v="B-25616"/>
    <n v="14"/>
    <n v="-2"/>
    <n v="3"/>
    <x v="2"/>
    <x v="7"/>
    <x v="3"/>
    <x v="73"/>
    <s v="Kanak"/>
    <x v="16"/>
    <s v="Goa"/>
    <n v="7"/>
    <x v="3"/>
    <x v="3"/>
  </r>
  <r>
    <s v="B-25666"/>
    <n v="934"/>
    <n v="-916"/>
    <n v="7"/>
    <x v="0"/>
    <x v="0"/>
    <x v="0"/>
    <x v="74"/>
    <s v="Tanvi"/>
    <x v="13"/>
    <s v="Chandigarh"/>
    <n v="2"/>
    <x v="2"/>
    <x v="7"/>
  </r>
  <r>
    <s v="B-25675"/>
    <n v="929"/>
    <n v="-93"/>
    <n v="9"/>
    <x v="2"/>
    <x v="6"/>
    <x v="0"/>
    <x v="75"/>
    <s v="Shreya"/>
    <x v="0"/>
    <s v="Bhopal"/>
    <n v="4"/>
    <x v="4"/>
    <x v="7"/>
  </r>
  <r>
    <s v="B-26079"/>
    <n v="18"/>
    <n v="3"/>
    <n v="2"/>
    <x v="2"/>
    <x v="7"/>
    <x v="4"/>
    <x v="76"/>
    <s v="Hazel"/>
    <x v="3"/>
    <s v="Bangalore"/>
    <n v="4"/>
    <x v="4"/>
    <x v="1"/>
  </r>
  <r>
    <s v="B-25850"/>
    <n v="916"/>
    <n v="192"/>
    <n v="11"/>
    <x v="0"/>
    <x v="4"/>
    <x v="0"/>
    <x v="77"/>
    <s v="Abhishek"/>
    <x v="16"/>
    <s v="Goa"/>
    <n v="1"/>
    <x v="0"/>
    <x v="4"/>
  </r>
  <r>
    <s v="B-25693"/>
    <n v="76"/>
    <n v="-72"/>
    <n v="9"/>
    <x v="2"/>
    <x v="7"/>
    <x v="0"/>
    <x v="78"/>
    <s v="Parna"/>
    <x v="0"/>
    <s v="Bhopal"/>
    <n v="1"/>
    <x v="0"/>
    <x v="0"/>
  </r>
  <r>
    <s v="B-25852"/>
    <n v="869"/>
    <n v="67"/>
    <n v="4"/>
    <x v="1"/>
    <x v="10"/>
    <x v="0"/>
    <x v="79"/>
    <s v="Soumyabrata"/>
    <x v="9"/>
    <s v="Hyderabad"/>
    <n v="3"/>
    <x v="6"/>
    <x v="4"/>
  </r>
  <r>
    <s v="B-25860"/>
    <n v="112"/>
    <n v="24"/>
    <n v="3"/>
    <x v="2"/>
    <x v="8"/>
    <x v="0"/>
    <x v="80"/>
    <s v="Akshay"/>
    <x v="14"/>
    <s v="Chennai"/>
    <n v="4"/>
    <x v="4"/>
    <x v="4"/>
  </r>
  <r>
    <s v="B-25853"/>
    <n v="39"/>
    <n v="16"/>
    <n v="6"/>
    <x v="2"/>
    <x v="9"/>
    <x v="3"/>
    <x v="18"/>
    <s v="Gaurav"/>
    <x v="7"/>
    <s v="Ahmedabad"/>
    <n v="4"/>
    <x v="4"/>
    <x v="4"/>
  </r>
  <r>
    <s v="B-25898"/>
    <n v="857"/>
    <n v="-274"/>
    <n v="2"/>
    <x v="1"/>
    <x v="10"/>
    <x v="0"/>
    <x v="81"/>
    <s v="Abhishek"/>
    <x v="6"/>
    <s v="Udaipur"/>
    <n v="5"/>
    <x v="5"/>
    <x v="5"/>
  </r>
  <r>
    <s v="B-26100"/>
    <n v="828"/>
    <n v="230"/>
    <n v="2"/>
    <x v="1"/>
    <x v="1"/>
    <x v="0"/>
    <x v="82"/>
    <s v="Hitika"/>
    <x v="0"/>
    <s v="Indore"/>
    <n v="6"/>
    <x v="1"/>
    <x v="1"/>
  </r>
  <r>
    <s v="B-25653"/>
    <n v="1279"/>
    <n v="-640"/>
    <n v="8"/>
    <x v="0"/>
    <x v="3"/>
    <x v="1"/>
    <x v="83"/>
    <s v="Farah"/>
    <x v="5"/>
    <s v="Kohima"/>
    <n v="2"/>
    <x v="2"/>
    <x v="7"/>
  </r>
  <r>
    <s v="B-25839"/>
    <n v="1250"/>
    <n v="486"/>
    <n v="7"/>
    <x v="2"/>
    <x v="6"/>
    <x v="1"/>
    <x v="84"/>
    <s v="Pranjali"/>
    <x v="17"/>
    <s v="Kolkata"/>
    <n v="2"/>
    <x v="2"/>
    <x v="11"/>
  </r>
  <r>
    <s v="B-25651"/>
    <n v="823"/>
    <n v="-18"/>
    <n v="7"/>
    <x v="1"/>
    <x v="1"/>
    <x v="0"/>
    <x v="85"/>
    <s v="Anurag"/>
    <x v="0"/>
    <s v="Indore"/>
    <n v="1"/>
    <x v="0"/>
    <x v="7"/>
  </r>
  <r>
    <s v="B-25957"/>
    <n v="1157"/>
    <n v="-13"/>
    <n v="9"/>
    <x v="1"/>
    <x v="2"/>
    <x v="2"/>
    <x v="71"/>
    <s v="Mahima"/>
    <x v="0"/>
    <s v="Indore"/>
    <n v="4"/>
    <x v="4"/>
    <x v="2"/>
  </r>
  <r>
    <s v="B-25704"/>
    <n v="126"/>
    <n v="-63"/>
    <n v="3"/>
    <x v="0"/>
    <x v="13"/>
    <x v="3"/>
    <x v="86"/>
    <s v="Riya"/>
    <x v="2"/>
    <s v="Mumbai"/>
    <n v="5"/>
    <x v="5"/>
    <x v="0"/>
  </r>
  <r>
    <s v="B-25730"/>
    <n v="1145"/>
    <n v="-706"/>
    <n v="3"/>
    <x v="0"/>
    <x v="4"/>
    <x v="2"/>
    <x v="46"/>
    <s v="Rishabh"/>
    <x v="6"/>
    <s v="Jaipur"/>
    <n v="7"/>
    <x v="3"/>
    <x v="9"/>
  </r>
  <r>
    <s v="B-26052"/>
    <n v="774"/>
    <n v="170"/>
    <n v="3"/>
    <x v="0"/>
    <x v="13"/>
    <x v="0"/>
    <x v="87"/>
    <s v="Ajay"/>
    <x v="3"/>
    <s v="Bangalore"/>
    <n v="4"/>
    <x v="4"/>
    <x v="1"/>
  </r>
  <r>
    <s v="B-25656"/>
    <n v="24"/>
    <n v="-1"/>
    <n v="2"/>
    <x v="2"/>
    <x v="7"/>
    <x v="0"/>
    <x v="15"/>
    <s v="Priyanka"/>
    <x v="2"/>
    <s v="Pune"/>
    <n v="5"/>
    <x v="5"/>
    <x v="7"/>
  </r>
  <r>
    <s v="B-26033"/>
    <n v="774"/>
    <n v="170"/>
    <n v="3"/>
    <x v="0"/>
    <x v="13"/>
    <x v="0"/>
    <x v="88"/>
    <s v="Atharv"/>
    <x v="17"/>
    <s v="Kolkata"/>
    <n v="4"/>
    <x v="4"/>
    <x v="10"/>
  </r>
  <r>
    <s v="B-25850"/>
    <n v="93"/>
    <n v="-1"/>
    <n v="2"/>
    <x v="2"/>
    <x v="7"/>
    <x v="0"/>
    <x v="77"/>
    <s v="Abhishek"/>
    <x v="16"/>
    <s v="Goa"/>
    <n v="1"/>
    <x v="0"/>
    <x v="4"/>
  </r>
  <r>
    <s v="B-25945"/>
    <n v="765"/>
    <n v="-36"/>
    <n v="3"/>
    <x v="0"/>
    <x v="0"/>
    <x v="0"/>
    <x v="89"/>
    <s v="Mhatre"/>
    <x v="0"/>
    <s v="Indore"/>
    <n v="4"/>
    <x v="4"/>
    <x v="2"/>
  </r>
  <r>
    <s v="B-26086"/>
    <n v="762"/>
    <n v="101"/>
    <n v="6"/>
    <x v="0"/>
    <x v="3"/>
    <x v="0"/>
    <x v="51"/>
    <s v="Mukesh"/>
    <x v="15"/>
    <s v="Chandigarh"/>
    <n v="1"/>
    <x v="0"/>
    <x v="1"/>
  </r>
  <r>
    <s v="B-25752"/>
    <n v="761"/>
    <n v="266"/>
    <n v="9"/>
    <x v="0"/>
    <x v="0"/>
    <x v="0"/>
    <x v="90"/>
    <s v="Vaibhav"/>
    <x v="0"/>
    <s v="Indore"/>
    <n v="2"/>
    <x v="2"/>
    <x v="6"/>
  </r>
  <r>
    <s v="B-26098"/>
    <n v="96"/>
    <n v="-48"/>
    <n v="5"/>
    <x v="2"/>
    <x v="12"/>
    <x v="3"/>
    <x v="91"/>
    <s v="Pinky"/>
    <x v="4"/>
    <s v="Kashmir"/>
    <n v="4"/>
    <x v="4"/>
    <x v="1"/>
  </r>
  <r>
    <s v="B-26067"/>
    <n v="1137"/>
    <n v="-14"/>
    <n v="7"/>
    <x v="0"/>
    <x v="3"/>
    <x v="1"/>
    <x v="92"/>
    <s v="Tulika"/>
    <x v="0"/>
    <s v="Bhopal"/>
    <n v="5"/>
    <x v="5"/>
    <x v="1"/>
  </r>
  <r>
    <s v="B-25730"/>
    <n v="18"/>
    <n v="8"/>
    <n v="2"/>
    <x v="2"/>
    <x v="7"/>
    <x v="4"/>
    <x v="46"/>
    <s v="Rishabh"/>
    <x v="6"/>
    <s v="Jaipur"/>
    <n v="7"/>
    <x v="3"/>
    <x v="9"/>
  </r>
  <r>
    <s v="B-25986"/>
    <n v="749"/>
    <n v="-307"/>
    <n v="7"/>
    <x v="1"/>
    <x v="15"/>
    <x v="0"/>
    <x v="93"/>
    <s v="Shweta"/>
    <x v="6"/>
    <s v="Udaipur"/>
    <n v="3"/>
    <x v="6"/>
    <x v="2"/>
  </r>
  <r>
    <s v="B-26067"/>
    <n v="1120"/>
    <n v="199"/>
    <n v="6"/>
    <x v="2"/>
    <x v="6"/>
    <x v="1"/>
    <x v="92"/>
    <s v="Tulika"/>
    <x v="0"/>
    <s v="Bhopal"/>
    <n v="5"/>
    <x v="5"/>
    <x v="1"/>
  </r>
  <r>
    <s v="B-25953"/>
    <n v="744"/>
    <n v="119"/>
    <n v="6"/>
    <x v="0"/>
    <x v="3"/>
    <x v="0"/>
    <x v="94"/>
    <s v="Krutika"/>
    <x v="9"/>
    <s v="Hyderabad"/>
    <n v="7"/>
    <x v="3"/>
    <x v="2"/>
  </r>
  <r>
    <s v="B-25952"/>
    <n v="14"/>
    <n v="0"/>
    <n v="4"/>
    <x v="2"/>
    <x v="7"/>
    <x v="3"/>
    <x v="21"/>
    <s v="Priyanka"/>
    <x v="0"/>
    <s v="Indore"/>
    <n v="6"/>
    <x v="1"/>
    <x v="2"/>
  </r>
  <r>
    <s v="B-25903"/>
    <n v="19"/>
    <n v="8"/>
    <n v="2"/>
    <x v="2"/>
    <x v="7"/>
    <x v="4"/>
    <x v="95"/>
    <s v="Amlan"/>
    <x v="0"/>
    <s v="Indore"/>
    <n v="1"/>
    <x v="0"/>
    <x v="5"/>
  </r>
  <r>
    <s v="B-25650"/>
    <n v="512"/>
    <n v="-225"/>
    <n v="5"/>
    <x v="2"/>
    <x v="6"/>
    <x v="0"/>
    <x v="96"/>
    <s v="Chirag"/>
    <x v="2"/>
    <s v="Mumbai"/>
    <n v="7"/>
    <x v="3"/>
    <x v="7"/>
  </r>
  <r>
    <s v="B-25970"/>
    <n v="742"/>
    <n v="198"/>
    <n v="2"/>
    <x v="1"/>
    <x v="2"/>
    <x v="0"/>
    <x v="97"/>
    <s v="Rhea"/>
    <x v="2"/>
    <s v="Mumbai"/>
    <n v="1"/>
    <x v="0"/>
    <x v="2"/>
  </r>
  <r>
    <s v="B-26062"/>
    <n v="44"/>
    <n v="-40"/>
    <n v="3"/>
    <x v="2"/>
    <x v="11"/>
    <x v="0"/>
    <x v="98"/>
    <s v="Tushina"/>
    <x v="16"/>
    <s v="Goa"/>
    <n v="4"/>
    <x v="4"/>
    <x v="1"/>
  </r>
  <r>
    <s v="B-25643"/>
    <n v="1061"/>
    <n v="-36"/>
    <n v="8"/>
    <x v="1"/>
    <x v="2"/>
    <x v="1"/>
    <x v="8"/>
    <s v="Kirti"/>
    <x v="4"/>
    <s v="Kashmir"/>
    <n v="7"/>
    <x v="3"/>
    <x v="3"/>
  </r>
  <r>
    <s v="B-25632"/>
    <n v="19"/>
    <n v="-2"/>
    <n v="2"/>
    <x v="2"/>
    <x v="12"/>
    <x v="4"/>
    <x v="99"/>
    <s v="Manish"/>
    <x v="11"/>
    <s v="Simla"/>
    <n v="3"/>
    <x v="6"/>
    <x v="3"/>
  </r>
  <r>
    <s v="B-25821"/>
    <n v="17"/>
    <n v="0"/>
    <n v="1"/>
    <x v="2"/>
    <x v="7"/>
    <x v="0"/>
    <x v="100"/>
    <s v="Ajay"/>
    <x v="17"/>
    <s v="Kolkata"/>
    <n v="2"/>
    <x v="2"/>
    <x v="11"/>
  </r>
  <r>
    <s v="B-25878"/>
    <n v="741"/>
    <n v="267"/>
    <n v="5"/>
    <x v="1"/>
    <x v="2"/>
    <x v="0"/>
    <x v="101"/>
    <s v="Mrinal"/>
    <x v="2"/>
    <s v="Mumbai"/>
    <n v="6"/>
    <x v="1"/>
    <x v="4"/>
  </r>
  <r>
    <s v="B-25752"/>
    <n v="735"/>
    <n v="-235"/>
    <n v="6"/>
    <x v="0"/>
    <x v="3"/>
    <x v="0"/>
    <x v="90"/>
    <s v="Vaibhav"/>
    <x v="0"/>
    <s v="Indore"/>
    <n v="2"/>
    <x v="2"/>
    <x v="6"/>
  </r>
  <r>
    <s v="B-25750"/>
    <n v="19"/>
    <n v="-1"/>
    <n v="1"/>
    <x v="2"/>
    <x v="16"/>
    <x v="4"/>
    <x v="90"/>
    <s v="Priyanshu"/>
    <x v="0"/>
    <s v="Indore"/>
    <n v="2"/>
    <x v="2"/>
    <x v="6"/>
  </r>
  <r>
    <s v="B-25657"/>
    <n v="1021"/>
    <n v="-48"/>
    <n v="4"/>
    <x v="0"/>
    <x v="0"/>
    <x v="1"/>
    <x v="102"/>
    <s v="Tulika"/>
    <x v="0"/>
    <s v="Bhopal"/>
    <n v="7"/>
    <x v="3"/>
    <x v="7"/>
  </r>
  <r>
    <s v="B-25787"/>
    <n v="556"/>
    <n v="-209"/>
    <n v="7"/>
    <x v="2"/>
    <x v="6"/>
    <x v="0"/>
    <x v="103"/>
    <s v="Asish"/>
    <x v="4"/>
    <s v="Kashmir"/>
    <n v="4"/>
    <x v="4"/>
    <x v="8"/>
  </r>
  <r>
    <s v="B-25808"/>
    <n v="63"/>
    <n v="-17"/>
    <n v="6"/>
    <x v="2"/>
    <x v="12"/>
    <x v="0"/>
    <x v="104"/>
    <s v="Apsingekar"/>
    <x v="12"/>
    <s v="Patna"/>
    <n v="1"/>
    <x v="0"/>
    <x v="11"/>
  </r>
  <r>
    <s v="B-25885"/>
    <n v="734"/>
    <n v="248"/>
    <n v="2"/>
    <x v="1"/>
    <x v="1"/>
    <x v="0"/>
    <x v="105"/>
    <s v="Shatayu"/>
    <x v="0"/>
    <s v="Indore"/>
    <n v="3"/>
    <x v="6"/>
    <x v="4"/>
  </r>
  <r>
    <s v="B-25778"/>
    <n v="933"/>
    <n v="166"/>
    <n v="5"/>
    <x v="2"/>
    <x v="6"/>
    <x v="2"/>
    <x v="27"/>
    <s v="Surabhi"/>
    <x v="2"/>
    <s v="Mumbai"/>
    <n v="2"/>
    <x v="2"/>
    <x v="8"/>
  </r>
  <r>
    <s v="B-25759"/>
    <n v="20"/>
    <n v="-9"/>
    <n v="6"/>
    <x v="2"/>
    <x v="7"/>
    <x v="4"/>
    <x v="106"/>
    <s v="Soumya"/>
    <x v="18"/>
    <s v="Gangtok"/>
    <n v="4"/>
    <x v="4"/>
    <x v="6"/>
  </r>
  <r>
    <s v="B-25747"/>
    <n v="877"/>
    <n v="395"/>
    <n v="2"/>
    <x v="1"/>
    <x v="2"/>
    <x v="2"/>
    <x v="107"/>
    <s v="Harsh"/>
    <x v="0"/>
    <s v="Bhopal"/>
    <n v="6"/>
    <x v="1"/>
    <x v="6"/>
  </r>
  <r>
    <s v="B-25878"/>
    <n v="719"/>
    <n v="303"/>
    <n v="6"/>
    <x v="1"/>
    <x v="1"/>
    <x v="0"/>
    <x v="101"/>
    <s v="Mrinal"/>
    <x v="2"/>
    <s v="Mumbai"/>
    <n v="6"/>
    <x v="1"/>
    <x v="4"/>
  </r>
  <r>
    <s v="B-25603"/>
    <n v="12"/>
    <n v="1"/>
    <n v="2"/>
    <x v="2"/>
    <x v="7"/>
    <x v="0"/>
    <x v="108"/>
    <s v="Jahan"/>
    <x v="0"/>
    <s v="Bhopal"/>
    <n v="2"/>
    <x v="2"/>
    <x v="3"/>
  </r>
  <r>
    <s v="B-25691"/>
    <n v="714"/>
    <n v="56"/>
    <n v="4"/>
    <x v="2"/>
    <x v="6"/>
    <x v="0"/>
    <x v="109"/>
    <s v="Akancha"/>
    <x v="2"/>
    <s v="Mumbai"/>
    <n v="6"/>
    <x v="1"/>
    <x v="0"/>
  </r>
  <r>
    <s v="B-25607"/>
    <n v="50"/>
    <n v="-15"/>
    <n v="4"/>
    <x v="2"/>
    <x v="12"/>
    <x v="0"/>
    <x v="110"/>
    <s v="Sonakshi"/>
    <x v="4"/>
    <s v="Kashmir"/>
    <n v="5"/>
    <x v="5"/>
    <x v="3"/>
  </r>
  <r>
    <s v="B-25708"/>
    <n v="709"/>
    <n v="-100"/>
    <n v="5"/>
    <x v="0"/>
    <x v="4"/>
    <x v="0"/>
    <x v="111"/>
    <s v="Kishwar"/>
    <x v="0"/>
    <s v="Indore"/>
    <n v="7"/>
    <x v="3"/>
    <x v="9"/>
  </r>
  <r>
    <s v="B-26021"/>
    <n v="21"/>
    <n v="-12"/>
    <n v="3"/>
    <x v="2"/>
    <x v="7"/>
    <x v="4"/>
    <x v="112"/>
    <s v="Anita"/>
    <x v="10"/>
    <s v="Thiruvananthapuram"/>
    <n v="6"/>
    <x v="1"/>
    <x v="10"/>
  </r>
  <r>
    <s v="B-25831"/>
    <n v="693"/>
    <n v="254"/>
    <n v="6"/>
    <x v="2"/>
    <x v="6"/>
    <x v="0"/>
    <x v="113"/>
    <s v="Mahima"/>
    <x v="18"/>
    <s v="Gangtok"/>
    <n v="6"/>
    <x v="1"/>
    <x v="11"/>
  </r>
  <r>
    <s v="B-25850"/>
    <n v="24"/>
    <n v="1"/>
    <n v="4"/>
    <x v="2"/>
    <x v="7"/>
    <x v="0"/>
    <x v="77"/>
    <s v="Abhishek"/>
    <x v="16"/>
    <s v="Goa"/>
    <n v="1"/>
    <x v="0"/>
    <x v="4"/>
  </r>
  <r>
    <s v="B-25670"/>
    <n v="24"/>
    <n v="1"/>
    <n v="2"/>
    <x v="2"/>
    <x v="7"/>
    <x v="3"/>
    <x v="114"/>
    <s v="Charika"/>
    <x v="16"/>
    <s v="Goa"/>
    <n v="5"/>
    <x v="5"/>
    <x v="7"/>
  </r>
  <r>
    <s v="B-25852"/>
    <n v="24"/>
    <n v="1"/>
    <n v="2"/>
    <x v="2"/>
    <x v="7"/>
    <x v="0"/>
    <x v="79"/>
    <s v="Soumyabrata"/>
    <x v="9"/>
    <s v="Hyderabad"/>
    <n v="3"/>
    <x v="6"/>
    <x v="4"/>
  </r>
  <r>
    <s v="B-26029"/>
    <n v="21"/>
    <n v="10"/>
    <n v="1"/>
    <x v="2"/>
    <x v="14"/>
    <x v="4"/>
    <x v="115"/>
    <s v="Ramesh"/>
    <x v="7"/>
    <s v="Ahmedabad"/>
    <n v="2"/>
    <x v="2"/>
    <x v="10"/>
  </r>
  <r>
    <s v="B-25959"/>
    <n v="681"/>
    <n v="259"/>
    <n v="4"/>
    <x v="1"/>
    <x v="1"/>
    <x v="0"/>
    <x v="71"/>
    <s v="Muskan"/>
    <x v="0"/>
    <s v="Indore"/>
    <n v="4"/>
    <x v="4"/>
    <x v="2"/>
  </r>
  <r>
    <s v="B-25676"/>
    <n v="674"/>
    <n v="-187"/>
    <n v="2"/>
    <x v="1"/>
    <x v="10"/>
    <x v="0"/>
    <x v="116"/>
    <s v="Chandni"/>
    <x v="6"/>
    <s v="Jaipur"/>
    <n v="5"/>
    <x v="5"/>
    <x v="0"/>
  </r>
  <r>
    <s v="B-26097"/>
    <n v="671"/>
    <n v="-309"/>
    <n v="5"/>
    <x v="0"/>
    <x v="0"/>
    <x v="0"/>
    <x v="17"/>
    <s v="Vini"/>
    <x v="3"/>
    <s v="Bangalore"/>
    <n v="3"/>
    <x v="6"/>
    <x v="1"/>
  </r>
  <r>
    <s v="B-25888"/>
    <n v="646"/>
    <n v="-213"/>
    <n v="3"/>
    <x v="0"/>
    <x v="0"/>
    <x v="0"/>
    <x v="117"/>
    <s v="Rohan"/>
    <x v="13"/>
    <s v="Amritsar"/>
    <n v="7"/>
    <x v="3"/>
    <x v="5"/>
  </r>
  <r>
    <s v="B-25911"/>
    <n v="40"/>
    <n v="15"/>
    <n v="1"/>
    <x v="2"/>
    <x v="8"/>
    <x v="0"/>
    <x v="118"/>
    <s v="Phalguni"/>
    <x v="0"/>
    <s v="Bhopal"/>
    <n v="6"/>
    <x v="1"/>
    <x v="5"/>
  </r>
  <r>
    <s v="B-25662"/>
    <n v="24"/>
    <n v="-2"/>
    <n v="2"/>
    <x v="2"/>
    <x v="14"/>
    <x v="0"/>
    <x v="119"/>
    <s v="Sweta"/>
    <x v="2"/>
    <s v="Mumbai"/>
    <n v="4"/>
    <x v="4"/>
    <x v="7"/>
  </r>
  <r>
    <s v="B-25950"/>
    <n v="644"/>
    <n v="167"/>
    <n v="2"/>
    <x v="0"/>
    <x v="3"/>
    <x v="0"/>
    <x v="21"/>
    <s v="Shruti"/>
    <x v="0"/>
    <s v="Indore"/>
    <n v="6"/>
    <x v="1"/>
    <x v="2"/>
  </r>
  <r>
    <s v="B-25847"/>
    <n v="643"/>
    <n v="225"/>
    <n v="2"/>
    <x v="0"/>
    <x v="3"/>
    <x v="0"/>
    <x v="23"/>
    <s v="Aniket"/>
    <x v="15"/>
    <s v="Chandigarh"/>
    <n v="6"/>
    <x v="1"/>
    <x v="4"/>
  </r>
  <r>
    <s v="B-25796"/>
    <n v="632"/>
    <n v="-316"/>
    <n v="6"/>
    <x v="2"/>
    <x v="6"/>
    <x v="0"/>
    <x v="120"/>
    <s v="Sukrith"/>
    <x v="2"/>
    <s v="Mumbai"/>
    <n v="1"/>
    <x v="0"/>
    <x v="8"/>
  </r>
  <r>
    <s v="B-25693"/>
    <n v="632"/>
    <n v="316"/>
    <n v="6"/>
    <x v="2"/>
    <x v="6"/>
    <x v="0"/>
    <x v="78"/>
    <s v="Parna"/>
    <x v="0"/>
    <s v="Bhopal"/>
    <n v="1"/>
    <x v="0"/>
    <x v="0"/>
  </r>
  <r>
    <s v="B-25993"/>
    <n v="610"/>
    <n v="208"/>
    <n v="3"/>
    <x v="0"/>
    <x v="3"/>
    <x v="0"/>
    <x v="40"/>
    <s v="Madhav"/>
    <x v="8"/>
    <s v="Delhi"/>
    <n v="6"/>
    <x v="1"/>
    <x v="10"/>
  </r>
  <r>
    <s v="B-26052"/>
    <n v="78"/>
    <n v="-28"/>
    <n v="6"/>
    <x v="2"/>
    <x v="8"/>
    <x v="3"/>
    <x v="87"/>
    <s v="Ajay"/>
    <x v="3"/>
    <s v="Bangalore"/>
    <n v="4"/>
    <x v="4"/>
    <x v="1"/>
  </r>
  <r>
    <s v="B-25930"/>
    <n v="595"/>
    <n v="119"/>
    <n v="4"/>
    <x v="1"/>
    <x v="2"/>
    <x v="0"/>
    <x v="121"/>
    <s v="Monica"/>
    <x v="13"/>
    <s v="Chandigarh"/>
    <n v="3"/>
    <x v="6"/>
    <x v="2"/>
  </r>
  <r>
    <s v="B-25785"/>
    <n v="595"/>
    <n v="292"/>
    <n v="3"/>
    <x v="2"/>
    <x v="6"/>
    <x v="0"/>
    <x v="54"/>
    <s v="Ayush"/>
    <x v="17"/>
    <s v="Kolkata"/>
    <n v="6"/>
    <x v="1"/>
    <x v="8"/>
  </r>
  <r>
    <s v="B-26093"/>
    <n v="852"/>
    <n v="51"/>
    <n v="5"/>
    <x v="1"/>
    <x v="2"/>
    <x v="2"/>
    <x v="3"/>
    <s v="Sarita"/>
    <x v="2"/>
    <s v="Pune"/>
    <n v="2"/>
    <x v="2"/>
    <x v="1"/>
  </r>
  <r>
    <s v="B-26053"/>
    <n v="594"/>
    <n v="89"/>
    <n v="3"/>
    <x v="1"/>
    <x v="2"/>
    <x v="0"/>
    <x v="122"/>
    <s v="Kirti"/>
    <x v="4"/>
    <s v="Kashmir"/>
    <n v="5"/>
    <x v="5"/>
    <x v="1"/>
  </r>
  <r>
    <s v="B-26019"/>
    <n v="585"/>
    <n v="175"/>
    <n v="13"/>
    <x v="2"/>
    <x v="14"/>
    <x v="0"/>
    <x v="123"/>
    <s v="Jitesh"/>
    <x v="1"/>
    <s v="Lucknow"/>
    <n v="4"/>
    <x v="4"/>
    <x v="10"/>
  </r>
  <r>
    <s v="B-26070"/>
    <n v="582"/>
    <n v="262"/>
    <n v="5"/>
    <x v="1"/>
    <x v="15"/>
    <x v="0"/>
    <x v="124"/>
    <s v="Shruti"/>
    <x v="3"/>
    <s v="Bangalore"/>
    <n v="7"/>
    <x v="3"/>
    <x v="1"/>
  </r>
  <r>
    <s v="B-25870"/>
    <n v="845"/>
    <n v="84"/>
    <n v="7"/>
    <x v="2"/>
    <x v="6"/>
    <x v="2"/>
    <x v="125"/>
    <s v="Pranav"/>
    <x v="9"/>
    <s v="Hyderabad"/>
    <n v="2"/>
    <x v="2"/>
    <x v="4"/>
  </r>
  <r>
    <s v="B-25855"/>
    <n v="829"/>
    <n v="19"/>
    <n v="4"/>
    <x v="0"/>
    <x v="3"/>
    <x v="2"/>
    <x v="18"/>
    <s v="Abhijeet"/>
    <x v="0"/>
    <s v="Bhopal"/>
    <n v="4"/>
    <x v="4"/>
    <x v="4"/>
  </r>
  <r>
    <s v="B-25602"/>
    <n v="561"/>
    <n v="212"/>
    <n v="3"/>
    <x v="2"/>
    <x v="6"/>
    <x v="0"/>
    <x v="4"/>
    <s v="Vrinda"/>
    <x v="2"/>
    <s v="Pune"/>
    <n v="7"/>
    <x v="3"/>
    <x v="3"/>
  </r>
  <r>
    <s v="B-25728"/>
    <n v="771"/>
    <n v="-424"/>
    <n v="2"/>
    <x v="0"/>
    <x v="4"/>
    <x v="2"/>
    <x v="46"/>
    <s v="Ameesha"/>
    <x v="2"/>
    <s v="Pune"/>
    <n v="7"/>
    <x v="3"/>
    <x v="9"/>
  </r>
  <r>
    <s v="B-25803"/>
    <n v="765"/>
    <n v="8"/>
    <n v="6"/>
    <x v="2"/>
    <x v="6"/>
    <x v="1"/>
    <x v="126"/>
    <s v="Shivanshu"/>
    <x v="0"/>
    <s v="Indore"/>
    <n v="5"/>
    <x v="5"/>
    <x v="11"/>
  </r>
  <r>
    <s v="B-25996"/>
    <n v="31"/>
    <n v="2"/>
    <n v="2"/>
    <x v="2"/>
    <x v="7"/>
    <x v="0"/>
    <x v="60"/>
    <s v="Prashant"/>
    <x v="8"/>
    <s v="Delhi"/>
    <n v="7"/>
    <x v="3"/>
    <x v="10"/>
  </r>
  <r>
    <s v="B-26078"/>
    <n v="557"/>
    <n v="-111"/>
    <n v="2"/>
    <x v="0"/>
    <x v="0"/>
    <x v="0"/>
    <x v="76"/>
    <s v="Kasheen"/>
    <x v="17"/>
    <s v="Kolkata"/>
    <n v="4"/>
    <x v="4"/>
    <x v="1"/>
  </r>
  <r>
    <s v="B-25803"/>
    <n v="757"/>
    <n v="371"/>
    <n v="2"/>
    <x v="0"/>
    <x v="3"/>
    <x v="2"/>
    <x v="126"/>
    <s v="Shivanshu"/>
    <x v="0"/>
    <s v="Indore"/>
    <n v="5"/>
    <x v="5"/>
    <x v="11"/>
  </r>
  <r>
    <s v="B-25682"/>
    <n v="545"/>
    <n v="-73"/>
    <n v="11"/>
    <x v="0"/>
    <x v="4"/>
    <x v="0"/>
    <x v="127"/>
    <s v="Krutika"/>
    <x v="12"/>
    <s v="Patna"/>
    <n v="4"/>
    <x v="4"/>
    <x v="0"/>
  </r>
  <r>
    <s v="B-25749"/>
    <n v="1052"/>
    <n v="-82"/>
    <n v="3"/>
    <x v="1"/>
    <x v="2"/>
    <x v="3"/>
    <x v="128"/>
    <s v="Ayush"/>
    <x v="2"/>
    <s v="Mumbai"/>
    <n v="1"/>
    <x v="0"/>
    <x v="6"/>
  </r>
  <r>
    <s v="B-25962"/>
    <n v="544"/>
    <n v="-152"/>
    <n v="3"/>
    <x v="1"/>
    <x v="2"/>
    <x v="0"/>
    <x v="129"/>
    <s v="Tejeswini"/>
    <x v="2"/>
    <s v="Pune"/>
    <n v="5"/>
    <x v="5"/>
    <x v="2"/>
  </r>
  <r>
    <s v="B-25899"/>
    <n v="22"/>
    <n v="9"/>
    <n v="2"/>
    <x v="2"/>
    <x v="12"/>
    <x v="4"/>
    <x v="130"/>
    <s v="Aishwarya"/>
    <x v="1"/>
    <s v="Prayagraj"/>
    <n v="6"/>
    <x v="1"/>
    <x v="5"/>
  </r>
  <r>
    <s v="B-25845"/>
    <n v="757"/>
    <n v="371"/>
    <n v="2"/>
    <x v="0"/>
    <x v="3"/>
    <x v="2"/>
    <x v="23"/>
    <s v="Snel"/>
    <x v="10"/>
    <s v="Thiruvananthapuram"/>
    <n v="6"/>
    <x v="1"/>
    <x v="4"/>
  </r>
  <r>
    <s v="B-25951"/>
    <n v="742"/>
    <n v="198"/>
    <n v="2"/>
    <x v="1"/>
    <x v="2"/>
    <x v="2"/>
    <x v="21"/>
    <s v="Jesal"/>
    <x v="17"/>
    <s v="Kolkata"/>
    <n v="6"/>
    <x v="1"/>
    <x v="2"/>
  </r>
  <r>
    <s v="B-25828"/>
    <n v="537"/>
    <n v="107"/>
    <n v="3"/>
    <x v="2"/>
    <x v="6"/>
    <x v="0"/>
    <x v="131"/>
    <s v="Nikita"/>
    <x v="13"/>
    <s v="Chandigarh"/>
    <n v="3"/>
    <x v="6"/>
    <x v="11"/>
  </r>
  <r>
    <s v="B-25803"/>
    <n v="536"/>
    <n v="91"/>
    <n v="1"/>
    <x v="2"/>
    <x v="5"/>
    <x v="0"/>
    <x v="126"/>
    <s v="Shivanshu"/>
    <x v="0"/>
    <s v="Indore"/>
    <n v="5"/>
    <x v="5"/>
    <x v="11"/>
  </r>
  <r>
    <s v="B-25656"/>
    <n v="6"/>
    <n v="3"/>
    <n v="1"/>
    <x v="2"/>
    <x v="7"/>
    <x v="0"/>
    <x v="15"/>
    <s v="Priyanka"/>
    <x v="2"/>
    <s v="Pune"/>
    <n v="5"/>
    <x v="5"/>
    <x v="7"/>
  </r>
  <r>
    <s v="B-25681"/>
    <n v="523"/>
    <n v="204"/>
    <n v="7"/>
    <x v="2"/>
    <x v="5"/>
    <x v="0"/>
    <x v="0"/>
    <s v="Bhawna"/>
    <x v="0"/>
    <s v="Indore"/>
    <n v="1"/>
    <x v="0"/>
    <x v="0"/>
  </r>
  <r>
    <s v="B-25658"/>
    <n v="27"/>
    <n v="9"/>
    <n v="2"/>
    <x v="2"/>
    <x v="14"/>
    <x v="3"/>
    <x v="132"/>
    <s v="Shefali"/>
    <x v="6"/>
    <s v="Jaipur"/>
    <n v="1"/>
    <x v="0"/>
    <x v="7"/>
  </r>
  <r>
    <s v="B-25698"/>
    <n v="516"/>
    <n v="392"/>
    <n v="8"/>
    <x v="1"/>
    <x v="1"/>
    <x v="0"/>
    <x v="133"/>
    <s v="Amisha"/>
    <x v="14"/>
    <s v="Chennai"/>
    <n v="6"/>
    <x v="1"/>
    <x v="0"/>
  </r>
  <r>
    <s v="B-25832"/>
    <n v="504"/>
    <n v="116"/>
    <n v="3"/>
    <x v="1"/>
    <x v="2"/>
    <x v="0"/>
    <x v="134"/>
    <s v="Harshita"/>
    <x v="2"/>
    <s v="Mumbai"/>
    <n v="7"/>
    <x v="3"/>
    <x v="11"/>
  </r>
  <r>
    <s v="B-25886"/>
    <n v="502"/>
    <n v="84"/>
    <n v="4"/>
    <x v="0"/>
    <x v="4"/>
    <x v="0"/>
    <x v="105"/>
    <s v="Brijesh"/>
    <x v="6"/>
    <s v="Udaipur"/>
    <n v="3"/>
    <x v="6"/>
    <x v="4"/>
  </r>
  <r>
    <s v="B-25897"/>
    <n v="734"/>
    <n v="213"/>
    <n v="6"/>
    <x v="0"/>
    <x v="0"/>
    <x v="2"/>
    <x v="135"/>
    <s v="Rohan"/>
    <x v="0"/>
    <s v="Indore"/>
    <n v="4"/>
    <x v="4"/>
    <x v="5"/>
  </r>
  <r>
    <s v="B-25873"/>
    <n v="42"/>
    <n v="12"/>
    <n v="2"/>
    <x v="2"/>
    <x v="8"/>
    <x v="0"/>
    <x v="136"/>
    <s v="Divyeta"/>
    <x v="0"/>
    <s v="Indore"/>
    <n v="5"/>
    <x v="5"/>
    <x v="4"/>
  </r>
  <r>
    <s v="B-25858"/>
    <n v="29"/>
    <n v="11"/>
    <n v="4"/>
    <x v="2"/>
    <x v="9"/>
    <x v="0"/>
    <x v="137"/>
    <s v="Uudhav"/>
    <x v="2"/>
    <s v="Mumbai"/>
    <n v="2"/>
    <x v="2"/>
    <x v="4"/>
  </r>
  <r>
    <s v="B-25867"/>
    <n v="240"/>
    <n v="12"/>
    <n v="6"/>
    <x v="2"/>
    <x v="8"/>
    <x v="3"/>
    <x v="138"/>
    <s v="Ankit"/>
    <x v="18"/>
    <s v="Gangtok"/>
    <n v="6"/>
    <x v="1"/>
    <x v="4"/>
  </r>
  <r>
    <s v="B-25633"/>
    <n v="496"/>
    <n v="-79"/>
    <n v="2"/>
    <x v="2"/>
    <x v="5"/>
    <x v="0"/>
    <x v="139"/>
    <s v="Amit"/>
    <x v="18"/>
    <s v="Gangtok"/>
    <n v="4"/>
    <x v="4"/>
    <x v="3"/>
  </r>
  <r>
    <s v="B-25609"/>
    <n v="485"/>
    <n v="29"/>
    <n v="4"/>
    <x v="0"/>
    <x v="0"/>
    <x v="0"/>
    <x v="140"/>
    <s v="Jitesh"/>
    <x v="1"/>
    <s v="Lucknow"/>
    <n v="1"/>
    <x v="0"/>
    <x v="3"/>
  </r>
  <r>
    <s v="B-25896"/>
    <n v="31"/>
    <n v="-11"/>
    <n v="3"/>
    <x v="2"/>
    <x v="9"/>
    <x v="3"/>
    <x v="141"/>
    <s v="Aman"/>
    <x v="2"/>
    <s v="Mumbai"/>
    <n v="3"/>
    <x v="6"/>
    <x v="5"/>
  </r>
  <r>
    <s v="B-26000"/>
    <n v="676"/>
    <n v="151"/>
    <n v="3"/>
    <x v="0"/>
    <x v="3"/>
    <x v="2"/>
    <x v="142"/>
    <s v="Shubham"/>
    <x v="8"/>
    <s v="Delhi"/>
    <n v="2"/>
    <x v="2"/>
    <x v="10"/>
  </r>
  <r>
    <s v="B-25959"/>
    <n v="23"/>
    <n v="8"/>
    <n v="2"/>
    <x v="2"/>
    <x v="7"/>
    <x v="4"/>
    <x v="71"/>
    <s v="Muskan"/>
    <x v="0"/>
    <s v="Indore"/>
    <n v="4"/>
    <x v="4"/>
    <x v="2"/>
  </r>
  <r>
    <s v="B-25940"/>
    <n v="13"/>
    <n v="3"/>
    <n v="2"/>
    <x v="2"/>
    <x v="7"/>
    <x v="0"/>
    <x v="143"/>
    <s v="Vivek"/>
    <x v="16"/>
    <s v="Goa"/>
    <n v="6"/>
    <x v="1"/>
    <x v="2"/>
  </r>
  <r>
    <s v="B-26087"/>
    <n v="180"/>
    <n v="0"/>
    <n v="8"/>
    <x v="2"/>
    <x v="11"/>
    <x v="0"/>
    <x v="51"/>
    <s v="Vandana"/>
    <x v="11"/>
    <s v="Simla"/>
    <n v="1"/>
    <x v="0"/>
    <x v="1"/>
  </r>
  <r>
    <s v="B-26055"/>
    <n v="671"/>
    <n v="114"/>
    <n v="9"/>
    <x v="0"/>
    <x v="4"/>
    <x v="2"/>
    <x v="1"/>
    <s v="Harivansh"/>
    <x v="1"/>
    <s v="Mathura"/>
    <n v="6"/>
    <x v="1"/>
    <x v="1"/>
  </r>
  <r>
    <s v="B-25980"/>
    <n v="22"/>
    <n v="11"/>
    <n v="3"/>
    <x v="2"/>
    <x v="8"/>
    <x v="0"/>
    <x v="144"/>
    <s v="Shweta"/>
    <x v="6"/>
    <s v="Udaipur"/>
    <n v="6"/>
    <x v="1"/>
    <x v="2"/>
  </r>
  <r>
    <s v="B-25653"/>
    <n v="668"/>
    <n v="-31"/>
    <n v="3"/>
    <x v="0"/>
    <x v="3"/>
    <x v="2"/>
    <x v="83"/>
    <s v="Farah"/>
    <x v="5"/>
    <s v="Kohima"/>
    <n v="2"/>
    <x v="2"/>
    <x v="7"/>
  </r>
  <r>
    <s v="B-26052"/>
    <n v="145"/>
    <n v="0"/>
    <n v="3"/>
    <x v="2"/>
    <x v="6"/>
    <x v="3"/>
    <x v="87"/>
    <s v="Ajay"/>
    <x v="3"/>
    <s v="Bangalore"/>
    <n v="4"/>
    <x v="4"/>
    <x v="1"/>
  </r>
  <r>
    <s v="B-25877"/>
    <n v="24"/>
    <n v="8"/>
    <n v="2"/>
    <x v="2"/>
    <x v="9"/>
    <x v="4"/>
    <x v="101"/>
    <s v="Dashyam"/>
    <x v="7"/>
    <s v="Surat"/>
    <n v="6"/>
    <x v="1"/>
    <x v="4"/>
  </r>
  <r>
    <s v="B-25608"/>
    <n v="476"/>
    <n v="0"/>
    <n v="3"/>
    <x v="1"/>
    <x v="1"/>
    <x v="0"/>
    <x v="55"/>
    <s v="Aarushi"/>
    <x v="14"/>
    <s v="Chennai"/>
    <n v="7"/>
    <x v="3"/>
    <x v="3"/>
  </r>
  <r>
    <s v="B-25897"/>
    <n v="24"/>
    <n v="11"/>
    <n v="5"/>
    <x v="2"/>
    <x v="7"/>
    <x v="4"/>
    <x v="135"/>
    <s v="Rohan"/>
    <x v="0"/>
    <s v="Indore"/>
    <n v="4"/>
    <x v="4"/>
    <x v="5"/>
  </r>
  <r>
    <s v="B-25881"/>
    <n v="37"/>
    <n v="3"/>
    <n v="3"/>
    <x v="2"/>
    <x v="7"/>
    <x v="0"/>
    <x v="5"/>
    <s v="Lalita"/>
    <x v="1"/>
    <s v="Mathura"/>
    <n v="7"/>
    <x v="3"/>
    <x v="4"/>
  </r>
  <r>
    <s v="B-25905"/>
    <n v="152"/>
    <n v="50"/>
    <n v="6"/>
    <x v="2"/>
    <x v="11"/>
    <x v="3"/>
    <x v="145"/>
    <s v="Bhargav"/>
    <x v="8"/>
    <s v="Delhi"/>
    <n v="2"/>
    <x v="2"/>
    <x v="5"/>
  </r>
  <r>
    <s v="B-25818"/>
    <n v="32"/>
    <n v="11"/>
    <n v="2"/>
    <x v="2"/>
    <x v="12"/>
    <x v="3"/>
    <x v="146"/>
    <s v="Sandeep"/>
    <x v="0"/>
    <s v="Indore"/>
    <n v="7"/>
    <x v="3"/>
    <x v="11"/>
  </r>
  <r>
    <s v="B-25835"/>
    <n v="52"/>
    <n v="11"/>
    <n v="5"/>
    <x v="2"/>
    <x v="12"/>
    <x v="0"/>
    <x v="68"/>
    <s v="Moumita"/>
    <x v="7"/>
    <s v="Ahmedabad"/>
    <n v="1"/>
    <x v="0"/>
    <x v="11"/>
  </r>
  <r>
    <s v="B-26081"/>
    <n v="24"/>
    <n v="11"/>
    <n v="3"/>
    <x v="2"/>
    <x v="7"/>
    <x v="4"/>
    <x v="76"/>
    <s v="Aarushi"/>
    <x v="14"/>
    <s v="Chennai"/>
    <n v="4"/>
    <x v="4"/>
    <x v="1"/>
  </r>
  <r>
    <s v="B-25730"/>
    <n v="473"/>
    <n v="42"/>
    <n v="4"/>
    <x v="1"/>
    <x v="1"/>
    <x v="0"/>
    <x v="46"/>
    <s v="Rishabh"/>
    <x v="6"/>
    <s v="Jaipur"/>
    <n v="7"/>
    <x v="3"/>
    <x v="9"/>
  </r>
  <r>
    <s v="B-25837"/>
    <n v="263"/>
    <n v="50"/>
    <n v="5"/>
    <x v="2"/>
    <x v="11"/>
    <x v="0"/>
    <x v="68"/>
    <s v="Palak"/>
    <x v="2"/>
    <s v="Mumbai"/>
    <n v="1"/>
    <x v="0"/>
    <x v="11"/>
  </r>
  <r>
    <s v="B-25893"/>
    <n v="61"/>
    <n v="11"/>
    <n v="3"/>
    <x v="2"/>
    <x v="8"/>
    <x v="0"/>
    <x v="147"/>
    <s v="Vrinda"/>
    <x v="1"/>
    <s v="Mathura"/>
    <n v="2"/>
    <x v="2"/>
    <x v="5"/>
  </r>
  <r>
    <s v="B-25689"/>
    <n v="469"/>
    <n v="-459"/>
    <n v="3"/>
    <x v="0"/>
    <x v="0"/>
    <x v="0"/>
    <x v="148"/>
    <s v="Bhaggyasree"/>
    <x v="2"/>
    <s v="Mumbai"/>
    <n v="4"/>
    <x v="4"/>
    <x v="0"/>
  </r>
  <r>
    <s v="B-26028"/>
    <n v="1272"/>
    <n v="547"/>
    <n v="2"/>
    <x v="0"/>
    <x v="4"/>
    <x v="0"/>
    <x v="115"/>
    <s v="Manju"/>
    <x v="9"/>
    <s v="Hyderabad"/>
    <n v="2"/>
    <x v="2"/>
    <x v="10"/>
  </r>
  <r>
    <s v="B-26081"/>
    <n v="169"/>
    <n v="0"/>
    <n v="3"/>
    <x v="0"/>
    <x v="13"/>
    <x v="0"/>
    <x v="76"/>
    <s v="Aarushi"/>
    <x v="14"/>
    <s v="Chennai"/>
    <n v="4"/>
    <x v="4"/>
    <x v="1"/>
  </r>
  <r>
    <s v="B-25903"/>
    <n v="25"/>
    <n v="11"/>
    <n v="3"/>
    <x v="2"/>
    <x v="12"/>
    <x v="4"/>
    <x v="95"/>
    <s v="Amlan"/>
    <x v="0"/>
    <s v="Indore"/>
    <n v="1"/>
    <x v="0"/>
    <x v="5"/>
  </r>
  <r>
    <s v="B-25651"/>
    <n v="457"/>
    <n v="-41"/>
    <n v="4"/>
    <x v="2"/>
    <x v="6"/>
    <x v="0"/>
    <x v="85"/>
    <s v="Anurag"/>
    <x v="0"/>
    <s v="Indore"/>
    <n v="1"/>
    <x v="0"/>
    <x v="7"/>
  </r>
  <r>
    <s v="B-25903"/>
    <n v="455"/>
    <n v="77"/>
    <n v="8"/>
    <x v="0"/>
    <x v="13"/>
    <x v="0"/>
    <x v="95"/>
    <s v="Amlan"/>
    <x v="0"/>
    <s v="Indore"/>
    <n v="1"/>
    <x v="0"/>
    <x v="5"/>
  </r>
  <r>
    <s v="B-26086"/>
    <n v="25"/>
    <n v="2"/>
    <n v="2"/>
    <x v="2"/>
    <x v="7"/>
    <x v="4"/>
    <x v="51"/>
    <s v="Mukesh"/>
    <x v="15"/>
    <s v="Chandigarh"/>
    <n v="1"/>
    <x v="0"/>
    <x v="1"/>
  </r>
  <r>
    <s v="B-25654"/>
    <n v="450"/>
    <n v="-90"/>
    <n v="3"/>
    <x v="0"/>
    <x v="3"/>
    <x v="0"/>
    <x v="149"/>
    <s v="Sabah"/>
    <x v="2"/>
    <s v="Mumbai"/>
    <n v="4"/>
    <x v="4"/>
    <x v="7"/>
  </r>
  <r>
    <s v="B-25720"/>
    <n v="30"/>
    <n v="-35"/>
    <n v="1"/>
    <x v="1"/>
    <x v="1"/>
    <x v="0"/>
    <x v="150"/>
    <s v="Namrata"/>
    <x v="13"/>
    <s v="Chandigarh"/>
    <n v="7"/>
    <x v="3"/>
    <x v="9"/>
  </r>
  <r>
    <s v="B-26057"/>
    <n v="659"/>
    <n v="-37"/>
    <n v="2"/>
    <x v="1"/>
    <x v="2"/>
    <x v="2"/>
    <x v="1"/>
    <s v="Sharda"/>
    <x v="10"/>
    <s v="Thiruvananthapuram"/>
    <n v="6"/>
    <x v="1"/>
    <x v="1"/>
  </r>
  <r>
    <s v="B-25798"/>
    <n v="448"/>
    <n v="148"/>
    <n v="2"/>
    <x v="0"/>
    <x v="3"/>
    <x v="0"/>
    <x v="50"/>
    <s v="Shishu"/>
    <x v="9"/>
    <s v="Hyderabad"/>
    <n v="1"/>
    <x v="0"/>
    <x v="11"/>
  </r>
  <r>
    <s v="B-25961"/>
    <n v="446"/>
    <n v="53"/>
    <n v="3"/>
    <x v="0"/>
    <x v="3"/>
    <x v="0"/>
    <x v="71"/>
    <s v="Surbhi"/>
    <x v="7"/>
    <s v="Ahmedabad"/>
    <n v="4"/>
    <x v="4"/>
    <x v="2"/>
  </r>
  <r>
    <s v="B-25701"/>
    <n v="98"/>
    <n v="-45"/>
    <n v="2"/>
    <x v="1"/>
    <x v="1"/>
    <x v="3"/>
    <x v="151"/>
    <s v="Maithilee"/>
    <x v="0"/>
    <s v="Indore"/>
    <n v="2"/>
    <x v="2"/>
    <x v="0"/>
  </r>
  <r>
    <s v="B-26055"/>
    <n v="443"/>
    <n v="11"/>
    <n v="1"/>
    <x v="2"/>
    <x v="6"/>
    <x v="0"/>
    <x v="1"/>
    <s v="Harivansh"/>
    <x v="1"/>
    <s v="Mathura"/>
    <n v="6"/>
    <x v="1"/>
    <x v="1"/>
  </r>
  <r>
    <s v="B-25653"/>
    <n v="427"/>
    <n v="-50"/>
    <n v="7"/>
    <x v="0"/>
    <x v="4"/>
    <x v="0"/>
    <x v="83"/>
    <s v="Farah"/>
    <x v="5"/>
    <s v="Kohima"/>
    <n v="2"/>
    <x v="2"/>
    <x v="7"/>
  </r>
  <r>
    <s v="B-25670"/>
    <n v="656"/>
    <n v="-36"/>
    <n v="2"/>
    <x v="1"/>
    <x v="2"/>
    <x v="2"/>
    <x v="114"/>
    <s v="Charika"/>
    <x v="16"/>
    <s v="Goa"/>
    <n v="5"/>
    <x v="5"/>
    <x v="7"/>
  </r>
  <r>
    <s v="B-26056"/>
    <n v="424"/>
    <n v="161"/>
    <n v="2"/>
    <x v="2"/>
    <x v="6"/>
    <x v="0"/>
    <x v="1"/>
    <s v="Sonal"/>
    <x v="12"/>
    <s v="Patna"/>
    <n v="6"/>
    <x v="1"/>
    <x v="1"/>
  </r>
  <r>
    <s v="B-26061"/>
    <n v="27"/>
    <n v="8"/>
    <n v="2"/>
    <x v="2"/>
    <x v="14"/>
    <x v="4"/>
    <x v="72"/>
    <s v="Anurag"/>
    <x v="0"/>
    <s v="Indore"/>
    <n v="3"/>
    <x v="6"/>
    <x v="1"/>
  </r>
  <r>
    <s v="B-25602"/>
    <n v="424"/>
    <n v="-272"/>
    <n v="5"/>
    <x v="0"/>
    <x v="4"/>
    <x v="0"/>
    <x v="4"/>
    <s v="Vrinda"/>
    <x v="2"/>
    <s v="Pune"/>
    <n v="7"/>
    <x v="3"/>
    <x v="3"/>
  </r>
  <r>
    <s v="B-26016"/>
    <n v="202"/>
    <n v="4"/>
    <n v="4"/>
    <x v="2"/>
    <x v="7"/>
    <x v="0"/>
    <x v="152"/>
    <s v="Hazel"/>
    <x v="3"/>
    <s v="Bangalore"/>
    <n v="3"/>
    <x v="6"/>
    <x v="10"/>
  </r>
  <r>
    <s v="B-25873"/>
    <n v="1275"/>
    <n v="357"/>
    <n v="2"/>
    <x v="0"/>
    <x v="4"/>
    <x v="3"/>
    <x v="136"/>
    <s v="Divyeta"/>
    <x v="0"/>
    <s v="Indore"/>
    <n v="5"/>
    <x v="5"/>
    <x v="4"/>
  </r>
  <r>
    <s v="B-25761"/>
    <n v="418"/>
    <n v="70"/>
    <n v="7"/>
    <x v="0"/>
    <x v="4"/>
    <x v="0"/>
    <x v="14"/>
    <s v="Madhav"/>
    <x v="1"/>
    <s v="Mathura"/>
    <n v="6"/>
    <x v="1"/>
    <x v="6"/>
  </r>
  <r>
    <s v="B-25819"/>
    <n v="417"/>
    <n v="49"/>
    <n v="3"/>
    <x v="0"/>
    <x v="0"/>
    <x v="0"/>
    <x v="153"/>
    <s v="Ankur"/>
    <x v="0"/>
    <s v="Bhopal"/>
    <n v="1"/>
    <x v="0"/>
    <x v="11"/>
  </r>
  <r>
    <s v="B-25853"/>
    <n v="199"/>
    <n v="48"/>
    <n v="4"/>
    <x v="2"/>
    <x v="11"/>
    <x v="3"/>
    <x v="18"/>
    <s v="Gaurav"/>
    <x v="7"/>
    <s v="Ahmedabad"/>
    <n v="4"/>
    <x v="4"/>
    <x v="4"/>
  </r>
  <r>
    <s v="B-25662"/>
    <n v="385"/>
    <n v="-77"/>
    <n v="11"/>
    <x v="1"/>
    <x v="15"/>
    <x v="3"/>
    <x v="119"/>
    <s v="Sweta"/>
    <x v="2"/>
    <s v="Mumbai"/>
    <n v="4"/>
    <x v="4"/>
    <x v="7"/>
  </r>
  <r>
    <s v="B-25993"/>
    <n v="414"/>
    <n v="199"/>
    <n v="3"/>
    <x v="0"/>
    <x v="4"/>
    <x v="0"/>
    <x v="40"/>
    <s v="Madhav"/>
    <x v="8"/>
    <s v="Delhi"/>
    <n v="6"/>
    <x v="1"/>
    <x v="10"/>
  </r>
  <r>
    <s v="B-25703"/>
    <n v="97"/>
    <n v="-45"/>
    <n v="4"/>
    <x v="2"/>
    <x v="6"/>
    <x v="0"/>
    <x v="10"/>
    <s v="Ekta"/>
    <x v="0"/>
    <s v="Indore"/>
    <n v="4"/>
    <x v="4"/>
    <x v="0"/>
  </r>
  <r>
    <s v="B-25848"/>
    <n v="648"/>
    <n v="50"/>
    <n v="6"/>
    <x v="0"/>
    <x v="0"/>
    <x v="2"/>
    <x v="23"/>
    <s v="Rohan"/>
    <x v="11"/>
    <s v="Simla"/>
    <n v="6"/>
    <x v="1"/>
    <x v="4"/>
  </r>
  <r>
    <s v="B-25678"/>
    <n v="27"/>
    <n v="-25"/>
    <n v="2"/>
    <x v="2"/>
    <x v="16"/>
    <x v="4"/>
    <x v="154"/>
    <s v="Bathina"/>
    <x v="3"/>
    <s v="Bangalore"/>
    <n v="7"/>
    <x v="3"/>
    <x v="0"/>
  </r>
  <r>
    <s v="B-25925"/>
    <n v="27"/>
    <n v="12"/>
    <n v="1"/>
    <x v="2"/>
    <x v="11"/>
    <x v="4"/>
    <x v="155"/>
    <s v="Shruti"/>
    <x v="2"/>
    <s v="Mumbai"/>
    <n v="6"/>
    <x v="1"/>
    <x v="5"/>
  </r>
  <r>
    <s v="B-25977"/>
    <n v="27"/>
    <n v="1"/>
    <n v="1"/>
    <x v="2"/>
    <x v="11"/>
    <x v="3"/>
    <x v="144"/>
    <s v="Aayushi"/>
    <x v="7"/>
    <s v="Surat"/>
    <n v="6"/>
    <x v="1"/>
    <x v="2"/>
  </r>
  <r>
    <s v="B-25797"/>
    <n v="413"/>
    <n v="-314"/>
    <n v="9"/>
    <x v="1"/>
    <x v="1"/>
    <x v="0"/>
    <x v="35"/>
    <s v="Sauptik"/>
    <x v="0"/>
    <s v="Indore"/>
    <n v="7"/>
    <x v="3"/>
    <x v="8"/>
  </r>
  <r>
    <s v="B-26067"/>
    <n v="53"/>
    <n v="2"/>
    <n v="4"/>
    <x v="2"/>
    <x v="7"/>
    <x v="0"/>
    <x v="92"/>
    <s v="Tulika"/>
    <x v="0"/>
    <s v="Bhopal"/>
    <n v="5"/>
    <x v="5"/>
    <x v="1"/>
  </r>
  <r>
    <s v="B-25810"/>
    <n v="29"/>
    <n v="8"/>
    <n v="5"/>
    <x v="2"/>
    <x v="7"/>
    <x v="3"/>
    <x v="49"/>
    <s v="Nripraj"/>
    <x v="13"/>
    <s v="Chandigarh"/>
    <n v="3"/>
    <x v="6"/>
    <x v="11"/>
  </r>
  <r>
    <s v="B-25648"/>
    <n v="30"/>
    <n v="13"/>
    <n v="1"/>
    <x v="2"/>
    <x v="14"/>
    <x v="3"/>
    <x v="156"/>
    <s v="Aditya"/>
    <x v="13"/>
    <s v="Chandigarh"/>
    <n v="5"/>
    <x v="5"/>
    <x v="7"/>
  </r>
  <r>
    <s v="B-25933"/>
    <n v="412"/>
    <n v="412"/>
    <n v="6"/>
    <x v="2"/>
    <x v="6"/>
    <x v="0"/>
    <x v="44"/>
    <s v="Shikhar"/>
    <x v="2"/>
    <s v="Mumbai"/>
    <n v="4"/>
    <x v="4"/>
    <x v="2"/>
  </r>
  <r>
    <s v="B-25942"/>
    <n v="646"/>
    <n v="-23"/>
    <n v="2"/>
    <x v="0"/>
    <x v="3"/>
    <x v="2"/>
    <x v="157"/>
    <s v="Ankur"/>
    <x v="9"/>
    <s v="Hyderabad"/>
    <n v="1"/>
    <x v="0"/>
    <x v="2"/>
  </r>
  <r>
    <s v="B-25656"/>
    <n v="30"/>
    <n v="-5"/>
    <n v="5"/>
    <x v="2"/>
    <x v="11"/>
    <x v="3"/>
    <x v="15"/>
    <s v="Priyanka"/>
    <x v="2"/>
    <s v="Pune"/>
    <n v="5"/>
    <x v="5"/>
    <x v="7"/>
  </r>
  <r>
    <s v="B-26067"/>
    <n v="618"/>
    <n v="27"/>
    <n v="4"/>
    <x v="1"/>
    <x v="2"/>
    <x v="2"/>
    <x v="92"/>
    <s v="Tulika"/>
    <x v="0"/>
    <s v="Bhopal"/>
    <n v="5"/>
    <x v="5"/>
    <x v="1"/>
  </r>
  <r>
    <s v="B-25673"/>
    <n v="143"/>
    <n v="-124"/>
    <n v="5"/>
    <x v="2"/>
    <x v="6"/>
    <x v="3"/>
    <x v="62"/>
    <s v="Arsheen"/>
    <x v="7"/>
    <s v="Ahmedabad"/>
    <n v="1"/>
    <x v="0"/>
    <x v="7"/>
  </r>
  <r>
    <s v="B-25797"/>
    <n v="31"/>
    <n v="1"/>
    <n v="2"/>
    <x v="2"/>
    <x v="7"/>
    <x v="3"/>
    <x v="35"/>
    <s v="Sauptik"/>
    <x v="0"/>
    <s v="Indore"/>
    <n v="7"/>
    <x v="3"/>
    <x v="8"/>
  </r>
  <r>
    <s v="B-26098"/>
    <n v="409"/>
    <n v="86"/>
    <n v="3"/>
    <x v="2"/>
    <x v="6"/>
    <x v="0"/>
    <x v="91"/>
    <s v="Pinky"/>
    <x v="4"/>
    <s v="Kashmir"/>
    <n v="4"/>
    <x v="4"/>
    <x v="1"/>
  </r>
  <r>
    <s v="B-25656"/>
    <n v="406"/>
    <n v="126"/>
    <n v="2"/>
    <x v="2"/>
    <x v="6"/>
    <x v="0"/>
    <x v="15"/>
    <s v="Priyanka"/>
    <x v="2"/>
    <s v="Pune"/>
    <n v="5"/>
    <x v="5"/>
    <x v="7"/>
  </r>
  <r>
    <s v="B-25791"/>
    <n v="565"/>
    <n v="66"/>
    <n v="7"/>
    <x v="2"/>
    <x v="6"/>
    <x v="2"/>
    <x v="120"/>
    <s v="Avish"/>
    <x v="10"/>
    <s v="Thiruvananthapuram"/>
    <n v="1"/>
    <x v="0"/>
    <x v="8"/>
  </r>
  <r>
    <s v="B-26053"/>
    <n v="85"/>
    <n v="2"/>
    <n v="6"/>
    <x v="2"/>
    <x v="11"/>
    <x v="0"/>
    <x v="122"/>
    <s v="Kirti"/>
    <x v="4"/>
    <s v="Kashmir"/>
    <n v="5"/>
    <x v="5"/>
    <x v="1"/>
  </r>
  <r>
    <s v="B-25983"/>
    <n v="561"/>
    <n v="118"/>
    <n v="5"/>
    <x v="1"/>
    <x v="2"/>
    <x v="2"/>
    <x v="69"/>
    <s v="Atul"/>
    <x v="8"/>
    <s v="Delhi"/>
    <n v="2"/>
    <x v="2"/>
    <x v="2"/>
  </r>
  <r>
    <s v="B-25743"/>
    <n v="503"/>
    <n v="-56"/>
    <n v="2"/>
    <x v="2"/>
    <x v="5"/>
    <x v="0"/>
    <x v="158"/>
    <s v="Aman"/>
    <x v="5"/>
    <s v="Kohima"/>
    <n v="2"/>
    <x v="2"/>
    <x v="6"/>
  </r>
  <r>
    <s v="B-25867"/>
    <n v="31"/>
    <n v="14"/>
    <n v="3"/>
    <x v="2"/>
    <x v="11"/>
    <x v="3"/>
    <x v="138"/>
    <s v="Ankit"/>
    <x v="18"/>
    <s v="Gangtok"/>
    <n v="6"/>
    <x v="1"/>
    <x v="4"/>
  </r>
  <r>
    <s v="B-25973"/>
    <n v="398"/>
    <n v="111"/>
    <n v="8"/>
    <x v="2"/>
    <x v="7"/>
    <x v="0"/>
    <x v="159"/>
    <s v="Madan Mohan"/>
    <x v="1"/>
    <s v="Mathura"/>
    <n v="3"/>
    <x v="6"/>
    <x v="2"/>
  </r>
  <r>
    <s v="B-25895"/>
    <n v="388"/>
    <n v="93"/>
    <n v="2"/>
    <x v="1"/>
    <x v="2"/>
    <x v="0"/>
    <x v="147"/>
    <s v="Sathya"/>
    <x v="7"/>
    <s v="Surat"/>
    <n v="2"/>
    <x v="2"/>
    <x v="5"/>
  </r>
  <r>
    <s v="B-26003"/>
    <n v="498"/>
    <n v="-116"/>
    <n v="4"/>
    <x v="2"/>
    <x v="6"/>
    <x v="3"/>
    <x v="33"/>
    <s v="Hitesh"/>
    <x v="0"/>
    <s v="Bhopal"/>
    <n v="4"/>
    <x v="4"/>
    <x v="10"/>
  </r>
  <r>
    <s v="B-25717"/>
    <n v="561"/>
    <n v="212"/>
    <n v="3"/>
    <x v="2"/>
    <x v="6"/>
    <x v="2"/>
    <x v="160"/>
    <s v="Manshul"/>
    <x v="1"/>
    <s v="Lucknow"/>
    <n v="4"/>
    <x v="4"/>
    <x v="9"/>
  </r>
  <r>
    <s v="B-26064"/>
    <n v="61"/>
    <n v="3"/>
    <n v="4"/>
    <x v="2"/>
    <x v="7"/>
    <x v="0"/>
    <x v="92"/>
    <s v="Ankita"/>
    <x v="2"/>
    <s v="Mumbai"/>
    <n v="5"/>
    <x v="5"/>
    <x v="1"/>
  </r>
  <r>
    <s v="B-25630"/>
    <n v="34"/>
    <n v="-22"/>
    <n v="4"/>
    <x v="2"/>
    <x v="14"/>
    <x v="0"/>
    <x v="161"/>
    <s v="Sahil"/>
    <x v="13"/>
    <s v="Chandigarh"/>
    <n v="2"/>
    <x v="2"/>
    <x v="3"/>
  </r>
  <r>
    <s v="B-26050"/>
    <n v="32"/>
    <n v="6"/>
    <n v="3"/>
    <x v="2"/>
    <x v="16"/>
    <x v="3"/>
    <x v="162"/>
    <s v="Paridhi"/>
    <x v="6"/>
    <s v="Jaipur"/>
    <n v="2"/>
    <x v="2"/>
    <x v="1"/>
  </r>
  <r>
    <s v="B-25786"/>
    <n v="623"/>
    <n v="-192"/>
    <n v="3"/>
    <x v="1"/>
    <x v="10"/>
    <x v="3"/>
    <x v="16"/>
    <s v="Madan Mohan"/>
    <x v="1"/>
    <s v="Mathura"/>
    <n v="3"/>
    <x v="6"/>
    <x v="8"/>
  </r>
  <r>
    <s v="B-26035"/>
    <n v="520"/>
    <n v="151"/>
    <n v="3"/>
    <x v="0"/>
    <x v="4"/>
    <x v="2"/>
    <x v="163"/>
    <s v="Pinky"/>
    <x v="4"/>
    <s v="Kashmir"/>
    <n v="5"/>
    <x v="5"/>
    <x v="10"/>
  </r>
  <r>
    <s v="B-25693"/>
    <n v="32"/>
    <n v="-16"/>
    <n v="6"/>
    <x v="2"/>
    <x v="6"/>
    <x v="3"/>
    <x v="78"/>
    <s v="Parna"/>
    <x v="0"/>
    <s v="Bhopal"/>
    <n v="1"/>
    <x v="0"/>
    <x v="0"/>
  </r>
  <r>
    <s v="B-25703"/>
    <n v="32"/>
    <n v="-5"/>
    <n v="5"/>
    <x v="2"/>
    <x v="7"/>
    <x v="3"/>
    <x v="10"/>
    <s v="Ekta"/>
    <x v="0"/>
    <s v="Indore"/>
    <n v="4"/>
    <x v="4"/>
    <x v="0"/>
  </r>
  <r>
    <s v="B-25966"/>
    <n v="510"/>
    <n v="234"/>
    <n v="6"/>
    <x v="0"/>
    <x v="0"/>
    <x v="1"/>
    <x v="61"/>
    <s v="Soumya"/>
    <x v="6"/>
    <s v="Udaipur"/>
    <n v="7"/>
    <x v="3"/>
    <x v="2"/>
  </r>
  <r>
    <s v="B-26060"/>
    <n v="382"/>
    <n v="68"/>
    <n v="3"/>
    <x v="2"/>
    <x v="6"/>
    <x v="0"/>
    <x v="164"/>
    <s v="Chirag"/>
    <x v="2"/>
    <s v="Mumbai"/>
    <n v="2"/>
    <x v="2"/>
    <x v="1"/>
  </r>
  <r>
    <s v="B-25898"/>
    <n v="33"/>
    <n v="13"/>
    <n v="3"/>
    <x v="2"/>
    <x v="12"/>
    <x v="3"/>
    <x v="81"/>
    <s v="Abhishek"/>
    <x v="6"/>
    <s v="Udaipur"/>
    <n v="5"/>
    <x v="5"/>
    <x v="5"/>
  </r>
  <r>
    <s v="B-25686"/>
    <n v="381"/>
    <n v="-13"/>
    <n v="2"/>
    <x v="2"/>
    <x v="6"/>
    <x v="0"/>
    <x v="7"/>
    <s v="Pooja"/>
    <x v="11"/>
    <s v="Simla"/>
    <n v="1"/>
    <x v="0"/>
    <x v="0"/>
  </r>
  <r>
    <s v="B-26051"/>
    <n v="490"/>
    <n v="88"/>
    <n v="2"/>
    <x v="0"/>
    <x v="13"/>
    <x v="1"/>
    <x v="56"/>
    <s v="Parishi"/>
    <x v="17"/>
    <s v="Kolkata"/>
    <n v="3"/>
    <x v="6"/>
    <x v="1"/>
  </r>
  <r>
    <s v="B-25854"/>
    <n v="381"/>
    <n v="144"/>
    <n v="2"/>
    <x v="2"/>
    <x v="6"/>
    <x v="0"/>
    <x v="18"/>
    <s v="Shubham"/>
    <x v="2"/>
    <s v="Pune"/>
    <n v="4"/>
    <x v="4"/>
    <x v="4"/>
  </r>
  <r>
    <s v="B-26050"/>
    <n v="487"/>
    <n v="143"/>
    <n v="4"/>
    <x v="0"/>
    <x v="4"/>
    <x v="1"/>
    <x v="162"/>
    <s v="Paridhi"/>
    <x v="6"/>
    <s v="Jaipur"/>
    <n v="2"/>
    <x v="2"/>
    <x v="1"/>
  </r>
  <r>
    <s v="B-25961"/>
    <n v="366"/>
    <n v="84"/>
    <n v="3"/>
    <x v="1"/>
    <x v="2"/>
    <x v="0"/>
    <x v="71"/>
    <s v="Surbhi"/>
    <x v="7"/>
    <s v="Ahmedabad"/>
    <n v="4"/>
    <x v="4"/>
    <x v="2"/>
  </r>
  <r>
    <s v="B-25701"/>
    <n v="33"/>
    <n v="-29"/>
    <n v="3"/>
    <x v="2"/>
    <x v="16"/>
    <x v="3"/>
    <x v="151"/>
    <s v="Maithilee"/>
    <x v="0"/>
    <s v="Indore"/>
    <n v="2"/>
    <x v="2"/>
    <x v="0"/>
  </r>
  <r>
    <s v="B-25970"/>
    <n v="365"/>
    <n v="107"/>
    <n v="3"/>
    <x v="0"/>
    <x v="4"/>
    <x v="0"/>
    <x v="97"/>
    <s v="Rhea"/>
    <x v="2"/>
    <s v="Mumbai"/>
    <n v="1"/>
    <x v="0"/>
    <x v="2"/>
  </r>
  <r>
    <s v="B-25933"/>
    <n v="207"/>
    <n v="-100"/>
    <n v="2"/>
    <x v="2"/>
    <x v="6"/>
    <x v="3"/>
    <x v="44"/>
    <s v="Shikhar"/>
    <x v="2"/>
    <s v="Mumbai"/>
    <n v="4"/>
    <x v="4"/>
    <x v="2"/>
  </r>
  <r>
    <s v="B-26081"/>
    <n v="359"/>
    <n v="-338"/>
    <n v="5"/>
    <x v="1"/>
    <x v="2"/>
    <x v="0"/>
    <x v="76"/>
    <s v="Aarushi"/>
    <x v="14"/>
    <s v="Chennai"/>
    <n v="4"/>
    <x v="4"/>
    <x v="1"/>
  </r>
  <r>
    <s v="B-25650"/>
    <n v="351"/>
    <n v="-47"/>
    <n v="8"/>
    <x v="0"/>
    <x v="4"/>
    <x v="0"/>
    <x v="96"/>
    <s v="Chirag"/>
    <x v="2"/>
    <s v="Mumbai"/>
    <n v="7"/>
    <x v="3"/>
    <x v="7"/>
  </r>
  <r>
    <s v="B-25850"/>
    <n v="485"/>
    <n v="199"/>
    <n v="4"/>
    <x v="2"/>
    <x v="6"/>
    <x v="1"/>
    <x v="77"/>
    <s v="Abhishek"/>
    <x v="16"/>
    <s v="Goa"/>
    <n v="1"/>
    <x v="0"/>
    <x v="4"/>
  </r>
  <r>
    <s v="B-25643"/>
    <n v="37"/>
    <n v="-23"/>
    <n v="4"/>
    <x v="2"/>
    <x v="16"/>
    <x v="3"/>
    <x v="8"/>
    <s v="Kirti"/>
    <x v="4"/>
    <s v="Kashmir"/>
    <n v="7"/>
    <x v="3"/>
    <x v="3"/>
  </r>
  <r>
    <s v="B-26100"/>
    <n v="34"/>
    <n v="10"/>
    <n v="2"/>
    <x v="2"/>
    <x v="14"/>
    <x v="4"/>
    <x v="82"/>
    <s v="Hitika"/>
    <x v="0"/>
    <s v="Indore"/>
    <n v="6"/>
    <x v="1"/>
    <x v="1"/>
  </r>
  <r>
    <s v="B-25964"/>
    <n v="346"/>
    <n v="108"/>
    <n v="3"/>
    <x v="1"/>
    <x v="1"/>
    <x v="0"/>
    <x v="165"/>
    <s v="Oshin"/>
    <x v="2"/>
    <s v="Pune"/>
    <n v="6"/>
    <x v="1"/>
    <x v="2"/>
  </r>
  <r>
    <s v="B-25676"/>
    <n v="342"/>
    <n v="-103"/>
    <n v="4"/>
    <x v="0"/>
    <x v="0"/>
    <x v="0"/>
    <x v="116"/>
    <s v="Chandni"/>
    <x v="6"/>
    <s v="Jaipur"/>
    <n v="5"/>
    <x v="5"/>
    <x v="0"/>
  </r>
  <r>
    <s v="B-25628"/>
    <n v="35"/>
    <n v="-8"/>
    <n v="2"/>
    <x v="1"/>
    <x v="15"/>
    <x v="4"/>
    <x v="161"/>
    <s v="Pooja"/>
    <x v="12"/>
    <s v="Patna"/>
    <n v="2"/>
    <x v="2"/>
    <x v="3"/>
  </r>
  <r>
    <s v="B-25891"/>
    <n v="121"/>
    <n v="41"/>
    <n v="4"/>
    <x v="2"/>
    <x v="11"/>
    <x v="3"/>
    <x v="147"/>
    <s v="Shivani"/>
    <x v="0"/>
    <s v="Indore"/>
    <n v="2"/>
    <x v="2"/>
    <x v="5"/>
  </r>
  <r>
    <s v="B-25903"/>
    <n v="336"/>
    <n v="57"/>
    <n v="2"/>
    <x v="0"/>
    <x v="4"/>
    <x v="0"/>
    <x v="95"/>
    <s v="Amlan"/>
    <x v="0"/>
    <s v="Indore"/>
    <n v="1"/>
    <x v="0"/>
    <x v="5"/>
  </r>
  <r>
    <s v="B-25851"/>
    <n v="336"/>
    <n v="71"/>
    <n v="3"/>
    <x v="1"/>
    <x v="2"/>
    <x v="0"/>
    <x v="9"/>
    <s v="Kushal"/>
    <x v="5"/>
    <s v="Kohima"/>
    <n v="2"/>
    <x v="2"/>
    <x v="4"/>
  </r>
  <r>
    <s v="B-26089"/>
    <n v="27"/>
    <n v="4"/>
    <n v="1"/>
    <x v="2"/>
    <x v="7"/>
    <x v="0"/>
    <x v="51"/>
    <s v="Kanak"/>
    <x v="16"/>
    <s v="Goa"/>
    <n v="1"/>
    <x v="0"/>
    <x v="1"/>
  </r>
  <r>
    <s v="B-25996"/>
    <n v="333"/>
    <n v="50"/>
    <n v="2"/>
    <x v="0"/>
    <x v="4"/>
    <x v="0"/>
    <x v="60"/>
    <s v="Prashant"/>
    <x v="8"/>
    <s v="Delhi"/>
    <n v="7"/>
    <x v="3"/>
    <x v="10"/>
  </r>
  <r>
    <s v="B-25881"/>
    <n v="36"/>
    <n v="7"/>
    <n v="3"/>
    <x v="2"/>
    <x v="12"/>
    <x v="4"/>
    <x v="5"/>
    <s v="Lalita"/>
    <x v="1"/>
    <s v="Mathura"/>
    <n v="7"/>
    <x v="3"/>
    <x v="4"/>
  </r>
  <r>
    <s v="B-25621"/>
    <n v="333"/>
    <n v="-15"/>
    <n v="3"/>
    <x v="0"/>
    <x v="4"/>
    <x v="0"/>
    <x v="166"/>
    <s v="Deepak"/>
    <x v="0"/>
    <s v="Bhopal"/>
    <n v="5"/>
    <x v="5"/>
    <x v="3"/>
  </r>
  <r>
    <s v="B-25727"/>
    <n v="327"/>
    <n v="114"/>
    <n v="4"/>
    <x v="2"/>
    <x v="5"/>
    <x v="0"/>
    <x v="46"/>
    <s v="Turumella"/>
    <x v="0"/>
    <s v="Indore"/>
    <n v="7"/>
    <x v="3"/>
    <x v="9"/>
  </r>
  <r>
    <s v="B-25843"/>
    <n v="18"/>
    <n v="6"/>
    <n v="3"/>
    <x v="2"/>
    <x v="7"/>
    <x v="3"/>
    <x v="23"/>
    <s v="Mrunal"/>
    <x v="2"/>
    <s v="Mumbai"/>
    <n v="6"/>
    <x v="1"/>
    <x v="4"/>
  </r>
  <r>
    <s v="B-26050"/>
    <n v="325"/>
    <n v="32"/>
    <n v="7"/>
    <x v="2"/>
    <x v="14"/>
    <x v="0"/>
    <x v="162"/>
    <s v="Paridhi"/>
    <x v="6"/>
    <s v="Jaipur"/>
    <n v="2"/>
    <x v="2"/>
    <x v="1"/>
  </r>
  <r>
    <s v="B-25741"/>
    <n v="482"/>
    <n v="-6"/>
    <n v="7"/>
    <x v="0"/>
    <x v="0"/>
    <x v="1"/>
    <x v="167"/>
    <s v="Navdeep"/>
    <x v="0"/>
    <s v="Indore"/>
    <n v="5"/>
    <x v="5"/>
    <x v="6"/>
  </r>
  <r>
    <s v="B-25756"/>
    <n v="465"/>
    <n v="-33"/>
    <n v="4"/>
    <x v="0"/>
    <x v="4"/>
    <x v="1"/>
    <x v="13"/>
    <s v="Mohan"/>
    <x v="2"/>
    <s v="Mumbai"/>
    <n v="1"/>
    <x v="0"/>
    <x v="6"/>
  </r>
  <r>
    <s v="B-25787"/>
    <n v="40"/>
    <n v="-12"/>
    <n v="3"/>
    <x v="2"/>
    <x v="16"/>
    <x v="0"/>
    <x v="103"/>
    <s v="Asish"/>
    <x v="4"/>
    <s v="Kashmir"/>
    <n v="4"/>
    <x v="4"/>
    <x v="8"/>
  </r>
  <r>
    <s v="B-25603"/>
    <n v="107"/>
    <n v="36"/>
    <n v="6"/>
    <x v="2"/>
    <x v="11"/>
    <x v="0"/>
    <x v="108"/>
    <s v="Jahan"/>
    <x v="0"/>
    <s v="Bhopal"/>
    <n v="2"/>
    <x v="2"/>
    <x v="3"/>
  </r>
  <r>
    <s v="B-25655"/>
    <n v="312"/>
    <n v="-312"/>
    <n v="7"/>
    <x v="1"/>
    <x v="1"/>
    <x v="0"/>
    <x v="15"/>
    <s v="Nida"/>
    <x v="0"/>
    <s v="Indore"/>
    <n v="5"/>
    <x v="5"/>
    <x v="7"/>
  </r>
  <r>
    <s v="B-26096"/>
    <n v="451"/>
    <n v="25"/>
    <n v="3"/>
    <x v="0"/>
    <x v="4"/>
    <x v="1"/>
    <x v="17"/>
    <s v="Atharv"/>
    <x v="17"/>
    <s v="Kolkata"/>
    <n v="3"/>
    <x v="6"/>
    <x v="1"/>
  </r>
  <r>
    <s v="B-25962"/>
    <n v="312"/>
    <n v="62"/>
    <n v="1"/>
    <x v="0"/>
    <x v="0"/>
    <x v="0"/>
    <x v="129"/>
    <s v="Tejeswini"/>
    <x v="2"/>
    <s v="Pune"/>
    <n v="5"/>
    <x v="5"/>
    <x v="2"/>
  </r>
  <r>
    <s v="B-26007"/>
    <n v="311"/>
    <n v="72"/>
    <n v="2"/>
    <x v="1"/>
    <x v="2"/>
    <x v="0"/>
    <x v="65"/>
    <s v="Shubham"/>
    <x v="4"/>
    <s v="Kashmir"/>
    <n v="5"/>
    <x v="5"/>
    <x v="10"/>
  </r>
  <r>
    <s v="B-26088"/>
    <n v="11"/>
    <n v="5"/>
    <n v="2"/>
    <x v="2"/>
    <x v="7"/>
    <x v="3"/>
    <x v="51"/>
    <s v="Bhavna"/>
    <x v="18"/>
    <s v="Gangtok"/>
    <n v="1"/>
    <x v="0"/>
    <x v="1"/>
  </r>
  <r>
    <s v="B-25673"/>
    <n v="37"/>
    <n v="-5"/>
    <n v="3"/>
    <x v="2"/>
    <x v="14"/>
    <x v="4"/>
    <x v="62"/>
    <s v="Arsheen"/>
    <x v="7"/>
    <s v="Ahmedabad"/>
    <n v="1"/>
    <x v="0"/>
    <x v="7"/>
  </r>
  <r>
    <s v="B-25664"/>
    <n v="444"/>
    <n v="-200"/>
    <n v="4"/>
    <x v="0"/>
    <x v="4"/>
    <x v="1"/>
    <x v="168"/>
    <s v="Pratyusmita"/>
    <x v="12"/>
    <s v="Patna"/>
    <n v="7"/>
    <x v="3"/>
    <x v="7"/>
  </r>
  <r>
    <s v="B-25642"/>
    <n v="434"/>
    <n v="26"/>
    <n v="11"/>
    <x v="2"/>
    <x v="16"/>
    <x v="2"/>
    <x v="169"/>
    <s v="Ajay"/>
    <x v="3"/>
    <s v="Bangalore"/>
    <n v="6"/>
    <x v="1"/>
    <x v="3"/>
  </r>
  <r>
    <s v="B-25987"/>
    <n v="299"/>
    <n v="0"/>
    <n v="6"/>
    <x v="2"/>
    <x v="11"/>
    <x v="0"/>
    <x v="93"/>
    <s v="Manjiri"/>
    <x v="8"/>
    <s v="Delhi"/>
    <n v="3"/>
    <x v="6"/>
    <x v="2"/>
  </r>
  <r>
    <s v="B-25903"/>
    <n v="37"/>
    <n v="17"/>
    <n v="3"/>
    <x v="2"/>
    <x v="7"/>
    <x v="4"/>
    <x v="95"/>
    <s v="Amlan"/>
    <x v="0"/>
    <s v="Indore"/>
    <n v="1"/>
    <x v="0"/>
    <x v="5"/>
  </r>
  <r>
    <s v="B-25770"/>
    <n v="299"/>
    <n v="113"/>
    <n v="2"/>
    <x v="1"/>
    <x v="2"/>
    <x v="0"/>
    <x v="47"/>
    <s v="Sakshi"/>
    <x v="0"/>
    <s v="Indore"/>
    <n v="7"/>
    <x v="3"/>
    <x v="8"/>
  </r>
  <r>
    <s v="B-25840"/>
    <n v="298"/>
    <n v="74"/>
    <n v="2"/>
    <x v="1"/>
    <x v="2"/>
    <x v="0"/>
    <x v="170"/>
    <s v="Sneha"/>
    <x v="3"/>
    <s v="Bangalore"/>
    <n v="3"/>
    <x v="6"/>
    <x v="11"/>
  </r>
  <r>
    <s v="B-25846"/>
    <n v="94"/>
    <n v="7"/>
    <n v="7"/>
    <x v="2"/>
    <x v="12"/>
    <x v="3"/>
    <x v="23"/>
    <s v="Soodesh"/>
    <x v="13"/>
    <s v="Chandigarh"/>
    <n v="6"/>
    <x v="1"/>
    <x v="4"/>
  </r>
  <r>
    <s v="B-25745"/>
    <n v="296"/>
    <n v="225"/>
    <n v="11"/>
    <x v="2"/>
    <x v="6"/>
    <x v="0"/>
    <x v="171"/>
    <s v="Kartik"/>
    <x v="7"/>
    <s v="Ahmedabad"/>
    <n v="4"/>
    <x v="4"/>
    <x v="6"/>
  </r>
  <r>
    <s v="B-26073"/>
    <n v="37"/>
    <n v="17"/>
    <n v="3"/>
    <x v="2"/>
    <x v="7"/>
    <x v="4"/>
    <x v="172"/>
    <s v="Pournamasi"/>
    <x v="0"/>
    <s v="Indore"/>
    <n v="3"/>
    <x v="6"/>
    <x v="1"/>
  </r>
  <r>
    <s v="B-26030"/>
    <n v="291"/>
    <n v="93"/>
    <n v="2"/>
    <x v="0"/>
    <x v="3"/>
    <x v="0"/>
    <x v="173"/>
    <s v="Sarita"/>
    <x v="2"/>
    <s v="Pune"/>
    <n v="3"/>
    <x v="6"/>
    <x v="10"/>
  </r>
  <r>
    <s v="B-25678"/>
    <n v="327"/>
    <n v="-39"/>
    <n v="1"/>
    <x v="0"/>
    <x v="4"/>
    <x v="0"/>
    <x v="154"/>
    <s v="Bathina"/>
    <x v="3"/>
    <s v="Bangalore"/>
    <n v="7"/>
    <x v="3"/>
    <x v="0"/>
  </r>
  <r>
    <s v="B-26035"/>
    <n v="291"/>
    <n v="119"/>
    <n v="11"/>
    <x v="2"/>
    <x v="6"/>
    <x v="0"/>
    <x v="163"/>
    <s v="Pinky"/>
    <x v="4"/>
    <s v="Kashmir"/>
    <n v="5"/>
    <x v="5"/>
    <x v="10"/>
  </r>
  <r>
    <s v="B-25896"/>
    <n v="287"/>
    <n v="-66"/>
    <n v="6"/>
    <x v="2"/>
    <x v="8"/>
    <x v="0"/>
    <x v="141"/>
    <s v="Aman"/>
    <x v="2"/>
    <s v="Mumbai"/>
    <n v="3"/>
    <x v="6"/>
    <x v="5"/>
  </r>
  <r>
    <s v="B-25989"/>
    <n v="42"/>
    <n v="15"/>
    <n v="1"/>
    <x v="0"/>
    <x v="13"/>
    <x v="3"/>
    <x v="174"/>
    <s v="Anjali"/>
    <x v="8"/>
    <s v="Delhi"/>
    <n v="4"/>
    <x v="4"/>
    <x v="10"/>
  </r>
  <r>
    <s v="B-26016"/>
    <n v="429"/>
    <n v="61"/>
    <n v="3"/>
    <x v="0"/>
    <x v="0"/>
    <x v="2"/>
    <x v="152"/>
    <s v="Hazel"/>
    <x v="3"/>
    <s v="Bangalore"/>
    <n v="3"/>
    <x v="6"/>
    <x v="10"/>
  </r>
  <r>
    <s v="B-26009"/>
    <n v="285"/>
    <n v="128"/>
    <n v="2"/>
    <x v="0"/>
    <x v="3"/>
    <x v="0"/>
    <x v="175"/>
    <s v="Komal"/>
    <x v="1"/>
    <s v="Lucknow"/>
    <n v="6"/>
    <x v="1"/>
    <x v="10"/>
  </r>
  <r>
    <s v="B-25915"/>
    <n v="277"/>
    <n v="3"/>
    <n v="1"/>
    <x v="0"/>
    <x v="0"/>
    <x v="0"/>
    <x v="176"/>
    <s v="Sukruta"/>
    <x v="13"/>
    <s v="Amritsar"/>
    <n v="3"/>
    <x v="6"/>
    <x v="5"/>
  </r>
  <r>
    <s v="B-25845"/>
    <n v="274"/>
    <n v="-7"/>
    <n v="4"/>
    <x v="0"/>
    <x v="4"/>
    <x v="0"/>
    <x v="23"/>
    <s v="Snel"/>
    <x v="10"/>
    <s v="Thiruvananthapuram"/>
    <n v="6"/>
    <x v="1"/>
    <x v="4"/>
  </r>
  <r>
    <s v="B-25645"/>
    <n v="273"/>
    <n v="-87"/>
    <n v="4"/>
    <x v="0"/>
    <x v="4"/>
    <x v="0"/>
    <x v="177"/>
    <s v="Yaanvi"/>
    <x v="0"/>
    <s v="Indore"/>
    <n v="2"/>
    <x v="2"/>
    <x v="7"/>
  </r>
  <r>
    <s v="B-25803"/>
    <n v="269"/>
    <n v="91"/>
    <n v="1"/>
    <x v="0"/>
    <x v="0"/>
    <x v="0"/>
    <x v="126"/>
    <s v="Shivanshu"/>
    <x v="0"/>
    <s v="Indore"/>
    <n v="5"/>
    <x v="5"/>
    <x v="11"/>
  </r>
  <r>
    <s v="B-26030"/>
    <n v="11"/>
    <n v="5"/>
    <n v="1"/>
    <x v="2"/>
    <x v="9"/>
    <x v="0"/>
    <x v="173"/>
    <s v="Sarita"/>
    <x v="2"/>
    <s v="Pune"/>
    <n v="3"/>
    <x v="6"/>
    <x v="10"/>
  </r>
  <r>
    <s v="B-25955"/>
    <n v="39"/>
    <n v="2"/>
    <n v="2"/>
    <x v="2"/>
    <x v="6"/>
    <x v="4"/>
    <x v="2"/>
    <s v="Shiva"/>
    <x v="2"/>
    <s v="Pune"/>
    <n v="2"/>
    <x v="2"/>
    <x v="2"/>
  </r>
  <r>
    <s v="B-26096"/>
    <n v="264"/>
    <n v="-26"/>
    <n v="3"/>
    <x v="2"/>
    <x v="5"/>
    <x v="0"/>
    <x v="17"/>
    <s v="Atharv"/>
    <x v="17"/>
    <s v="Kolkata"/>
    <n v="3"/>
    <x v="6"/>
    <x v="1"/>
  </r>
  <r>
    <s v="B-25635"/>
    <n v="40"/>
    <n v="16"/>
    <n v="3"/>
    <x v="2"/>
    <x v="7"/>
    <x v="4"/>
    <x v="139"/>
    <s v="Nidhi"/>
    <x v="5"/>
    <s v="Kohima"/>
    <n v="4"/>
    <x v="4"/>
    <x v="3"/>
  </r>
  <r>
    <s v="B-26038"/>
    <n v="41"/>
    <n v="19"/>
    <n v="2"/>
    <x v="2"/>
    <x v="14"/>
    <x v="4"/>
    <x v="178"/>
    <s v="Pooja"/>
    <x v="12"/>
    <s v="Patna"/>
    <n v="6"/>
    <x v="1"/>
    <x v="10"/>
  </r>
  <r>
    <s v="B-25791"/>
    <n v="253"/>
    <n v="-63"/>
    <n v="2"/>
    <x v="2"/>
    <x v="6"/>
    <x v="3"/>
    <x v="120"/>
    <s v="Avish"/>
    <x v="10"/>
    <s v="Thiruvananthapuram"/>
    <n v="1"/>
    <x v="0"/>
    <x v="8"/>
  </r>
  <r>
    <s v="B-26014"/>
    <n v="406"/>
    <n v="97"/>
    <n v="7"/>
    <x v="1"/>
    <x v="1"/>
    <x v="2"/>
    <x v="179"/>
    <s v="Divsha"/>
    <x v="6"/>
    <s v="Jaipur"/>
    <n v="2"/>
    <x v="2"/>
    <x v="10"/>
  </r>
  <r>
    <s v="B-25751"/>
    <n v="32"/>
    <n v="7"/>
    <n v="3"/>
    <x v="2"/>
    <x v="7"/>
    <x v="0"/>
    <x v="90"/>
    <s v="Nishant"/>
    <x v="2"/>
    <s v="Mumbai"/>
    <n v="2"/>
    <x v="2"/>
    <x v="6"/>
  </r>
  <r>
    <s v="B-25962"/>
    <n v="260"/>
    <n v="68"/>
    <n v="2"/>
    <x v="0"/>
    <x v="3"/>
    <x v="0"/>
    <x v="129"/>
    <s v="Tejeswini"/>
    <x v="2"/>
    <s v="Pune"/>
    <n v="5"/>
    <x v="5"/>
    <x v="2"/>
  </r>
  <r>
    <s v="B-26025"/>
    <n v="41"/>
    <n v="19"/>
    <n v="5"/>
    <x v="2"/>
    <x v="7"/>
    <x v="4"/>
    <x v="180"/>
    <s v="Bhavna"/>
    <x v="18"/>
    <s v="Gangtok"/>
    <n v="1"/>
    <x v="0"/>
    <x v="10"/>
  </r>
  <r>
    <s v="B-26048"/>
    <n v="401"/>
    <n v="13"/>
    <n v="6"/>
    <x v="1"/>
    <x v="1"/>
    <x v="2"/>
    <x v="29"/>
    <s v="Parth"/>
    <x v="2"/>
    <s v="Pune"/>
    <n v="7"/>
    <x v="3"/>
    <x v="1"/>
  </r>
  <r>
    <s v="B-25635"/>
    <n v="382"/>
    <n v="30"/>
    <n v="3"/>
    <x v="2"/>
    <x v="6"/>
    <x v="2"/>
    <x v="139"/>
    <s v="Nidhi"/>
    <x v="5"/>
    <s v="Kohima"/>
    <n v="4"/>
    <x v="4"/>
    <x v="3"/>
  </r>
  <r>
    <s v="B-25981"/>
    <n v="867"/>
    <n v="251"/>
    <n v="5"/>
    <x v="0"/>
    <x v="4"/>
    <x v="0"/>
    <x v="181"/>
    <s v="Amruta"/>
    <x v="8"/>
    <s v="Delhi"/>
    <n v="7"/>
    <x v="3"/>
    <x v="2"/>
  </r>
  <r>
    <s v="B-25610"/>
    <n v="43"/>
    <n v="0"/>
    <n v="3"/>
    <x v="2"/>
    <x v="6"/>
    <x v="4"/>
    <x v="140"/>
    <s v="Yogesh"/>
    <x v="12"/>
    <s v="Patna"/>
    <n v="1"/>
    <x v="0"/>
    <x v="3"/>
  </r>
  <r>
    <s v="B-25733"/>
    <n v="43"/>
    <n v="-43"/>
    <n v="7"/>
    <x v="2"/>
    <x v="11"/>
    <x v="4"/>
    <x v="182"/>
    <s v="Dhirajendu"/>
    <x v="2"/>
    <s v="Mumbai"/>
    <n v="6"/>
    <x v="1"/>
    <x v="9"/>
  </r>
  <r>
    <s v="B-25977"/>
    <n v="74"/>
    <n v="29"/>
    <n v="3"/>
    <x v="2"/>
    <x v="11"/>
    <x v="0"/>
    <x v="144"/>
    <s v="Aayushi"/>
    <x v="7"/>
    <s v="Surat"/>
    <n v="6"/>
    <x v="1"/>
    <x v="2"/>
  </r>
  <r>
    <s v="B-25655"/>
    <n v="44"/>
    <n v="-26"/>
    <n v="3"/>
    <x v="2"/>
    <x v="7"/>
    <x v="4"/>
    <x v="15"/>
    <s v="Nida"/>
    <x v="0"/>
    <s v="Indore"/>
    <n v="5"/>
    <x v="5"/>
    <x v="7"/>
  </r>
  <r>
    <s v="B-25612"/>
    <n v="259"/>
    <n v="-55"/>
    <n v="2"/>
    <x v="1"/>
    <x v="1"/>
    <x v="0"/>
    <x v="45"/>
    <s v="Shrichand"/>
    <x v="13"/>
    <s v="Chandigarh"/>
    <n v="4"/>
    <x v="4"/>
    <x v="3"/>
  </r>
  <r>
    <s v="B-25608"/>
    <n v="257"/>
    <n v="23"/>
    <n v="5"/>
    <x v="2"/>
    <x v="7"/>
    <x v="0"/>
    <x v="55"/>
    <s v="Aarushi"/>
    <x v="14"/>
    <s v="Chennai"/>
    <n v="7"/>
    <x v="3"/>
    <x v="3"/>
  </r>
  <r>
    <s v="B-25752"/>
    <n v="76"/>
    <n v="27"/>
    <n v="5"/>
    <x v="2"/>
    <x v="11"/>
    <x v="0"/>
    <x v="90"/>
    <s v="Vaibhav"/>
    <x v="0"/>
    <s v="Indore"/>
    <n v="2"/>
    <x v="2"/>
    <x v="6"/>
  </r>
  <r>
    <s v="B-25700"/>
    <n v="44"/>
    <n v="-32"/>
    <n v="3"/>
    <x v="2"/>
    <x v="11"/>
    <x v="4"/>
    <x v="183"/>
    <s v="Shubhi"/>
    <x v="2"/>
    <s v="Mumbai"/>
    <n v="1"/>
    <x v="0"/>
    <x v="0"/>
  </r>
  <r>
    <s v="B-25856"/>
    <n v="257"/>
    <n v="3"/>
    <n v="2"/>
    <x v="2"/>
    <x v="6"/>
    <x v="0"/>
    <x v="184"/>
    <s v="Abhijeet"/>
    <x v="2"/>
    <s v="Mumbai"/>
    <n v="6"/>
    <x v="1"/>
    <x v="4"/>
  </r>
  <r>
    <s v="B-26026"/>
    <n v="255"/>
    <n v="76"/>
    <n v="9"/>
    <x v="2"/>
    <x v="7"/>
    <x v="0"/>
    <x v="180"/>
    <s v="Kanak"/>
    <x v="16"/>
    <s v="Goa"/>
    <n v="1"/>
    <x v="0"/>
    <x v="10"/>
  </r>
  <r>
    <s v="B-25861"/>
    <n v="44"/>
    <n v="14"/>
    <n v="3"/>
    <x v="2"/>
    <x v="7"/>
    <x v="4"/>
    <x v="80"/>
    <s v="Aayush"/>
    <x v="1"/>
    <s v="Lucknow"/>
    <n v="4"/>
    <x v="4"/>
    <x v="4"/>
  </r>
  <r>
    <s v="B-25673"/>
    <n v="45"/>
    <n v="-2"/>
    <n v="4"/>
    <x v="2"/>
    <x v="16"/>
    <x v="0"/>
    <x v="62"/>
    <s v="Arsheen"/>
    <x v="7"/>
    <s v="Ahmedabad"/>
    <n v="1"/>
    <x v="0"/>
    <x v="7"/>
  </r>
  <r>
    <s v="B-25681"/>
    <n v="44"/>
    <n v="-3"/>
    <n v="1"/>
    <x v="2"/>
    <x v="6"/>
    <x v="4"/>
    <x v="0"/>
    <s v="Bhawna"/>
    <x v="0"/>
    <s v="Indore"/>
    <n v="1"/>
    <x v="0"/>
    <x v="0"/>
  </r>
  <r>
    <s v="B-26051"/>
    <n v="382"/>
    <n v="119"/>
    <n v="2"/>
    <x v="2"/>
    <x v="6"/>
    <x v="2"/>
    <x v="56"/>
    <s v="Parishi"/>
    <x v="17"/>
    <s v="Kolkata"/>
    <n v="3"/>
    <x v="6"/>
    <x v="1"/>
  </r>
  <r>
    <s v="B-25951"/>
    <n v="250"/>
    <n v="100"/>
    <n v="3"/>
    <x v="2"/>
    <x v="5"/>
    <x v="0"/>
    <x v="21"/>
    <s v="Jesal"/>
    <x v="17"/>
    <s v="Kolkata"/>
    <n v="6"/>
    <x v="1"/>
    <x v="2"/>
  </r>
  <r>
    <s v="B-25799"/>
    <n v="45"/>
    <n v="-15"/>
    <n v="2"/>
    <x v="1"/>
    <x v="1"/>
    <x v="0"/>
    <x v="50"/>
    <s v="Divyansh"/>
    <x v="7"/>
    <s v="Ahmedabad"/>
    <n v="1"/>
    <x v="0"/>
    <x v="11"/>
  </r>
  <r>
    <s v="B-26053"/>
    <n v="246"/>
    <n v="61"/>
    <n v="2"/>
    <x v="1"/>
    <x v="2"/>
    <x v="0"/>
    <x v="122"/>
    <s v="Kirti"/>
    <x v="4"/>
    <s v="Kashmir"/>
    <n v="5"/>
    <x v="5"/>
    <x v="1"/>
  </r>
  <r>
    <s v="B-26030"/>
    <n v="50"/>
    <n v="25"/>
    <n v="5"/>
    <x v="2"/>
    <x v="11"/>
    <x v="0"/>
    <x v="173"/>
    <s v="Sarita"/>
    <x v="2"/>
    <s v="Pune"/>
    <n v="3"/>
    <x v="6"/>
    <x v="10"/>
  </r>
  <r>
    <s v="B-26054"/>
    <n v="246"/>
    <n v="98"/>
    <n v="5"/>
    <x v="2"/>
    <x v="7"/>
    <x v="0"/>
    <x v="1"/>
    <s v="Mayank"/>
    <x v="2"/>
    <s v="Mumbai"/>
    <n v="6"/>
    <x v="1"/>
    <x v="1"/>
  </r>
  <r>
    <s v="B-25696"/>
    <n v="44"/>
    <n v="99"/>
    <n v="3"/>
    <x v="2"/>
    <x v="8"/>
    <x v="4"/>
    <x v="6"/>
    <s v="Noopur"/>
    <x v="3"/>
    <s v="Bangalore"/>
    <n v="4"/>
    <x v="4"/>
    <x v="0"/>
  </r>
  <r>
    <s v="B-25660"/>
    <n v="245"/>
    <n v="-78"/>
    <n v="3"/>
    <x v="2"/>
    <x v="6"/>
    <x v="0"/>
    <x v="185"/>
    <s v="Shruti"/>
    <x v="3"/>
    <s v="Bangalore"/>
    <n v="3"/>
    <x v="6"/>
    <x v="7"/>
  </r>
  <r>
    <s v="B-25858"/>
    <n v="245"/>
    <n v="30"/>
    <n v="2"/>
    <x v="2"/>
    <x v="6"/>
    <x v="0"/>
    <x v="137"/>
    <s v="Uudhav"/>
    <x v="2"/>
    <s v="Mumbai"/>
    <n v="2"/>
    <x v="2"/>
    <x v="4"/>
  </r>
  <r>
    <s v="B-26045"/>
    <n v="376"/>
    <n v="0"/>
    <n v="7"/>
    <x v="2"/>
    <x v="11"/>
    <x v="2"/>
    <x v="186"/>
    <s v="Nidhi"/>
    <x v="5"/>
    <s v="Kohima"/>
    <n v="6"/>
    <x v="1"/>
    <x v="1"/>
  </r>
  <r>
    <s v="B-25850"/>
    <n v="45"/>
    <n v="1"/>
    <n v="3"/>
    <x v="2"/>
    <x v="14"/>
    <x v="4"/>
    <x v="77"/>
    <s v="Abhishek"/>
    <x v="16"/>
    <s v="Goa"/>
    <n v="1"/>
    <x v="0"/>
    <x v="4"/>
  </r>
  <r>
    <s v="B-25781"/>
    <n v="45"/>
    <n v="-28"/>
    <n v="2"/>
    <x v="2"/>
    <x v="11"/>
    <x v="4"/>
    <x v="187"/>
    <s v="Rutuja"/>
    <x v="7"/>
    <s v="Ahmedabad"/>
    <n v="5"/>
    <x v="5"/>
    <x v="8"/>
  </r>
  <r>
    <s v="B-25918"/>
    <n v="244"/>
    <n v="-122"/>
    <n v="5"/>
    <x v="1"/>
    <x v="15"/>
    <x v="0"/>
    <x v="188"/>
    <s v="Karandeep"/>
    <x v="0"/>
    <s v="Indore"/>
    <n v="6"/>
    <x v="1"/>
    <x v="5"/>
  </r>
  <r>
    <s v="B-25971"/>
    <n v="244"/>
    <n v="83"/>
    <n v="2"/>
    <x v="1"/>
    <x v="2"/>
    <x v="0"/>
    <x v="97"/>
    <s v="Mitali"/>
    <x v="0"/>
    <s v="Indore"/>
    <n v="1"/>
    <x v="0"/>
    <x v="2"/>
  </r>
  <r>
    <s v="B-25870"/>
    <n v="10"/>
    <n v="4"/>
    <n v="1"/>
    <x v="2"/>
    <x v="8"/>
    <x v="3"/>
    <x v="125"/>
    <s v="Pranav"/>
    <x v="9"/>
    <s v="Hyderabad"/>
    <n v="2"/>
    <x v="2"/>
    <x v="4"/>
  </r>
  <r>
    <s v="B-25770"/>
    <n v="375"/>
    <n v="180"/>
    <n v="3"/>
    <x v="1"/>
    <x v="2"/>
    <x v="2"/>
    <x v="47"/>
    <s v="Sakshi"/>
    <x v="0"/>
    <s v="Indore"/>
    <n v="7"/>
    <x v="3"/>
    <x v="8"/>
  </r>
  <r>
    <s v="B-25757"/>
    <n v="46"/>
    <n v="14"/>
    <n v="5"/>
    <x v="2"/>
    <x v="9"/>
    <x v="4"/>
    <x v="70"/>
    <s v="Vishakha"/>
    <x v="0"/>
    <s v="Indore"/>
    <n v="2"/>
    <x v="2"/>
    <x v="6"/>
  </r>
  <r>
    <s v="B-25699"/>
    <n v="49"/>
    <n v="-31"/>
    <n v="2"/>
    <x v="2"/>
    <x v="11"/>
    <x v="3"/>
    <x v="189"/>
    <s v="Kritika"/>
    <x v="1"/>
    <s v="Lucknow"/>
    <n v="7"/>
    <x v="3"/>
    <x v="0"/>
  </r>
  <r>
    <s v="B-25776"/>
    <n v="47"/>
    <n v="-20"/>
    <n v="2"/>
    <x v="2"/>
    <x v="8"/>
    <x v="4"/>
    <x v="190"/>
    <s v="Mousam"/>
    <x v="2"/>
    <s v="Mumbai"/>
    <n v="7"/>
    <x v="3"/>
    <x v="8"/>
  </r>
  <r>
    <s v="B-25893"/>
    <n v="355"/>
    <n v="-114"/>
    <n v="7"/>
    <x v="2"/>
    <x v="11"/>
    <x v="2"/>
    <x v="147"/>
    <s v="Vrinda"/>
    <x v="1"/>
    <s v="Mathura"/>
    <n v="2"/>
    <x v="2"/>
    <x v="5"/>
  </r>
  <r>
    <s v="B-25985"/>
    <n v="32"/>
    <n v="8"/>
    <n v="5"/>
    <x v="2"/>
    <x v="7"/>
    <x v="3"/>
    <x v="93"/>
    <s v="Ginny"/>
    <x v="0"/>
    <s v="Indore"/>
    <n v="3"/>
    <x v="6"/>
    <x v="2"/>
  </r>
  <r>
    <s v="B-25681"/>
    <n v="243"/>
    <n v="-14"/>
    <n v="2"/>
    <x v="1"/>
    <x v="1"/>
    <x v="0"/>
    <x v="0"/>
    <s v="Bhawna"/>
    <x v="0"/>
    <s v="Indore"/>
    <n v="1"/>
    <x v="0"/>
    <x v="0"/>
  </r>
  <r>
    <s v="B-26063"/>
    <n v="241"/>
    <n v="-77"/>
    <n v="4"/>
    <x v="0"/>
    <x v="0"/>
    <x v="0"/>
    <x v="98"/>
    <s v="Farah"/>
    <x v="5"/>
    <s v="Kohima"/>
    <n v="4"/>
    <x v="4"/>
    <x v="1"/>
  </r>
  <r>
    <s v="B-26032"/>
    <n v="47"/>
    <n v="15"/>
    <n v="5"/>
    <x v="2"/>
    <x v="6"/>
    <x v="4"/>
    <x v="88"/>
    <s v="Monisha"/>
    <x v="6"/>
    <s v="Jaipur"/>
    <n v="4"/>
    <x v="4"/>
    <x v="10"/>
  </r>
  <r>
    <s v="B-26001"/>
    <n v="50"/>
    <n v="-10"/>
    <n v="6"/>
    <x v="2"/>
    <x v="9"/>
    <x v="4"/>
    <x v="24"/>
    <s v="Patil"/>
    <x v="8"/>
    <s v="Delhi"/>
    <n v="3"/>
    <x v="6"/>
    <x v="10"/>
  </r>
  <r>
    <s v="B-26056"/>
    <n v="15"/>
    <n v="6"/>
    <n v="2"/>
    <x v="2"/>
    <x v="7"/>
    <x v="0"/>
    <x v="1"/>
    <s v="Sonal"/>
    <x v="12"/>
    <s v="Patna"/>
    <n v="6"/>
    <x v="1"/>
    <x v="1"/>
  </r>
  <r>
    <s v="B-25850"/>
    <n v="148"/>
    <n v="24"/>
    <n v="3"/>
    <x v="2"/>
    <x v="11"/>
    <x v="0"/>
    <x v="77"/>
    <s v="Abhishek"/>
    <x v="16"/>
    <s v="Goa"/>
    <n v="1"/>
    <x v="0"/>
    <x v="4"/>
  </r>
  <r>
    <s v="B-25767"/>
    <n v="299"/>
    <n v="-28"/>
    <n v="3"/>
    <x v="0"/>
    <x v="0"/>
    <x v="3"/>
    <x v="191"/>
    <s v="Ashmeet"/>
    <x v="17"/>
    <s v="Kolkata"/>
    <n v="5"/>
    <x v="5"/>
    <x v="6"/>
  </r>
  <r>
    <s v="B-25693"/>
    <n v="68"/>
    <n v="-30"/>
    <n v="1"/>
    <x v="0"/>
    <x v="4"/>
    <x v="3"/>
    <x v="78"/>
    <s v="Parna"/>
    <x v="0"/>
    <s v="Bhopal"/>
    <n v="1"/>
    <x v="0"/>
    <x v="0"/>
  </r>
  <r>
    <s v="B-25850"/>
    <n v="52"/>
    <n v="18"/>
    <n v="5"/>
    <x v="2"/>
    <x v="12"/>
    <x v="4"/>
    <x v="77"/>
    <s v="Abhishek"/>
    <x v="16"/>
    <s v="Goa"/>
    <n v="1"/>
    <x v="0"/>
    <x v="4"/>
  </r>
  <r>
    <s v="B-25796"/>
    <n v="239"/>
    <n v="-162"/>
    <n v="5"/>
    <x v="1"/>
    <x v="1"/>
    <x v="0"/>
    <x v="120"/>
    <s v="Sukrith"/>
    <x v="2"/>
    <s v="Mumbai"/>
    <n v="1"/>
    <x v="0"/>
    <x v="8"/>
  </r>
  <r>
    <s v="B-26053"/>
    <n v="27"/>
    <n v="6"/>
    <n v="3"/>
    <x v="2"/>
    <x v="9"/>
    <x v="0"/>
    <x v="122"/>
    <s v="Kirti"/>
    <x v="4"/>
    <s v="Kashmir"/>
    <n v="5"/>
    <x v="5"/>
    <x v="1"/>
  </r>
  <r>
    <s v="B-25650"/>
    <n v="238"/>
    <n v="20"/>
    <n v="2"/>
    <x v="2"/>
    <x v="6"/>
    <x v="0"/>
    <x v="96"/>
    <s v="Chirag"/>
    <x v="2"/>
    <s v="Mumbai"/>
    <n v="7"/>
    <x v="3"/>
    <x v="7"/>
  </r>
  <r>
    <s v="B-25961"/>
    <n v="48"/>
    <n v="16"/>
    <n v="3"/>
    <x v="2"/>
    <x v="16"/>
    <x v="0"/>
    <x v="71"/>
    <s v="Surbhi"/>
    <x v="7"/>
    <s v="Ahmedabad"/>
    <n v="4"/>
    <x v="4"/>
    <x v="2"/>
  </r>
  <r>
    <s v="B-26023"/>
    <n v="66"/>
    <n v="22"/>
    <n v="3"/>
    <x v="2"/>
    <x v="11"/>
    <x v="3"/>
    <x v="180"/>
    <s v="Mukesh"/>
    <x v="15"/>
    <s v="Chandigarh"/>
    <n v="1"/>
    <x v="0"/>
    <x v="10"/>
  </r>
  <r>
    <s v="B-25809"/>
    <n v="53"/>
    <n v="24"/>
    <n v="1"/>
    <x v="2"/>
    <x v="7"/>
    <x v="4"/>
    <x v="192"/>
    <s v="Suman"/>
    <x v="10"/>
    <s v="Thiruvananthapuram"/>
    <n v="2"/>
    <x v="2"/>
    <x v="11"/>
  </r>
  <r>
    <s v="B-25621"/>
    <n v="233"/>
    <n v="-10"/>
    <n v="5"/>
    <x v="0"/>
    <x v="0"/>
    <x v="0"/>
    <x v="166"/>
    <s v="Deepak"/>
    <x v="0"/>
    <s v="Bhopal"/>
    <n v="5"/>
    <x v="5"/>
    <x v="3"/>
  </r>
  <r>
    <s v="B-25854"/>
    <n v="53"/>
    <n v="-2"/>
    <n v="3"/>
    <x v="2"/>
    <x v="6"/>
    <x v="4"/>
    <x v="18"/>
    <s v="Shubham"/>
    <x v="2"/>
    <s v="Pune"/>
    <n v="4"/>
    <x v="4"/>
    <x v="4"/>
  </r>
  <r>
    <s v="B-26057"/>
    <n v="54"/>
    <n v="8"/>
    <n v="4"/>
    <x v="2"/>
    <x v="14"/>
    <x v="4"/>
    <x v="1"/>
    <s v="Sharda"/>
    <x v="10"/>
    <s v="Thiruvananthapuram"/>
    <n v="6"/>
    <x v="1"/>
    <x v="1"/>
  </r>
  <r>
    <s v="B-25688"/>
    <n v="352"/>
    <n v="-345"/>
    <n v="5"/>
    <x v="2"/>
    <x v="6"/>
    <x v="2"/>
    <x v="7"/>
    <s v="Swetha"/>
    <x v="0"/>
    <s v="Indore"/>
    <n v="1"/>
    <x v="0"/>
    <x v="0"/>
  </r>
  <r>
    <s v="B-25885"/>
    <n v="349"/>
    <n v="0"/>
    <n v="7"/>
    <x v="2"/>
    <x v="11"/>
    <x v="2"/>
    <x v="105"/>
    <s v="Shatayu"/>
    <x v="0"/>
    <s v="Indore"/>
    <n v="3"/>
    <x v="6"/>
    <x v="4"/>
  </r>
  <r>
    <s v="B-25753"/>
    <n v="341"/>
    <n v="-85"/>
    <n v="6"/>
    <x v="2"/>
    <x v="5"/>
    <x v="2"/>
    <x v="193"/>
    <s v="Shivam"/>
    <x v="1"/>
    <s v="Lucknow"/>
    <n v="5"/>
    <x v="5"/>
    <x v="6"/>
  </r>
  <r>
    <s v="B-25981"/>
    <n v="54"/>
    <n v="12"/>
    <n v="3"/>
    <x v="2"/>
    <x v="6"/>
    <x v="4"/>
    <x v="181"/>
    <s v="Amruta"/>
    <x v="8"/>
    <s v="Delhi"/>
    <n v="7"/>
    <x v="3"/>
    <x v="2"/>
  </r>
  <r>
    <s v="B-26055"/>
    <n v="57"/>
    <n v="7"/>
    <n v="2"/>
    <x v="2"/>
    <x v="16"/>
    <x v="3"/>
    <x v="1"/>
    <s v="Harivansh"/>
    <x v="1"/>
    <s v="Mathura"/>
    <n v="6"/>
    <x v="1"/>
    <x v="1"/>
  </r>
  <r>
    <s v="B-25714"/>
    <n v="340"/>
    <n v="20"/>
    <n v="7"/>
    <x v="2"/>
    <x v="16"/>
    <x v="2"/>
    <x v="53"/>
    <s v="Stuti"/>
    <x v="3"/>
    <s v="Bangalore"/>
    <n v="1"/>
    <x v="0"/>
    <x v="9"/>
  </r>
  <r>
    <s v="B-26055"/>
    <n v="227"/>
    <n v="48"/>
    <n v="5"/>
    <x v="2"/>
    <x v="11"/>
    <x v="0"/>
    <x v="1"/>
    <s v="Harivansh"/>
    <x v="1"/>
    <s v="Mathura"/>
    <n v="6"/>
    <x v="1"/>
    <x v="1"/>
  </r>
  <r>
    <s v="B-25989"/>
    <n v="330"/>
    <n v="81"/>
    <n v="1"/>
    <x v="1"/>
    <x v="2"/>
    <x v="2"/>
    <x v="174"/>
    <s v="Anjali"/>
    <x v="8"/>
    <s v="Delhi"/>
    <n v="4"/>
    <x v="4"/>
    <x v="10"/>
  </r>
  <r>
    <s v="B-25710"/>
    <n v="216"/>
    <n v="-38"/>
    <n v="6"/>
    <x v="1"/>
    <x v="15"/>
    <x v="3"/>
    <x v="34"/>
    <s v="Megha"/>
    <x v="2"/>
    <s v="Pune"/>
    <n v="4"/>
    <x v="4"/>
    <x v="9"/>
  </r>
  <r>
    <s v="B-25773"/>
    <n v="224"/>
    <n v="-143"/>
    <n v="3"/>
    <x v="1"/>
    <x v="1"/>
    <x v="0"/>
    <x v="194"/>
    <s v="Shreya"/>
    <x v="10"/>
    <s v="Thiruvananthapuram"/>
    <n v="4"/>
    <x v="4"/>
    <x v="8"/>
  </r>
  <r>
    <s v="B-25661"/>
    <n v="55"/>
    <n v="-33"/>
    <n v="2"/>
    <x v="1"/>
    <x v="1"/>
    <x v="4"/>
    <x v="119"/>
    <s v="Subhashree"/>
    <x v="4"/>
    <s v="Kashmir"/>
    <n v="4"/>
    <x v="4"/>
    <x v="7"/>
  </r>
  <r>
    <s v="B-26021"/>
    <n v="49"/>
    <n v="21"/>
    <n v="1"/>
    <x v="2"/>
    <x v="11"/>
    <x v="3"/>
    <x v="112"/>
    <s v="Anita"/>
    <x v="10"/>
    <s v="Thiruvananthapuram"/>
    <n v="6"/>
    <x v="1"/>
    <x v="10"/>
  </r>
  <r>
    <s v="B-26057"/>
    <n v="224"/>
    <n v="87"/>
    <n v="3"/>
    <x v="2"/>
    <x v="5"/>
    <x v="0"/>
    <x v="1"/>
    <s v="Sharda"/>
    <x v="10"/>
    <s v="Thiruvananthapuram"/>
    <n v="6"/>
    <x v="1"/>
    <x v="1"/>
  </r>
  <r>
    <s v="B-25858"/>
    <n v="223"/>
    <n v="27"/>
    <n v="2"/>
    <x v="1"/>
    <x v="2"/>
    <x v="0"/>
    <x v="137"/>
    <s v="Uudhav"/>
    <x v="2"/>
    <s v="Mumbai"/>
    <n v="2"/>
    <x v="2"/>
    <x v="4"/>
  </r>
  <r>
    <s v="B-25857"/>
    <n v="324"/>
    <n v="39"/>
    <n v="8"/>
    <x v="0"/>
    <x v="13"/>
    <x v="2"/>
    <x v="184"/>
    <s v="Anand"/>
    <x v="0"/>
    <s v="Indore"/>
    <n v="6"/>
    <x v="1"/>
    <x v="4"/>
  </r>
  <r>
    <s v="B-25656"/>
    <n v="56"/>
    <n v="18"/>
    <n v="2"/>
    <x v="2"/>
    <x v="7"/>
    <x v="4"/>
    <x v="15"/>
    <s v="Priyanka"/>
    <x v="2"/>
    <s v="Pune"/>
    <n v="5"/>
    <x v="5"/>
    <x v="7"/>
  </r>
  <r>
    <s v="B-25999"/>
    <n v="223"/>
    <n v="62"/>
    <n v="7"/>
    <x v="2"/>
    <x v="16"/>
    <x v="0"/>
    <x v="195"/>
    <s v="Diwakar"/>
    <x v="8"/>
    <s v="Delhi"/>
    <n v="1"/>
    <x v="0"/>
    <x v="10"/>
  </r>
  <r>
    <s v="B-25856"/>
    <n v="10"/>
    <n v="2"/>
    <n v="2"/>
    <x v="2"/>
    <x v="9"/>
    <x v="0"/>
    <x v="184"/>
    <s v="Abhijeet"/>
    <x v="2"/>
    <s v="Mumbai"/>
    <n v="6"/>
    <x v="1"/>
    <x v="4"/>
  </r>
  <r>
    <s v="B-25926"/>
    <n v="57"/>
    <n v="6"/>
    <n v="5"/>
    <x v="2"/>
    <x v="12"/>
    <x v="4"/>
    <x v="196"/>
    <s v="Dipali"/>
    <x v="0"/>
    <s v="Indore"/>
    <n v="7"/>
    <x v="3"/>
    <x v="5"/>
  </r>
  <r>
    <s v="B-25728"/>
    <n v="322"/>
    <n v="-113"/>
    <n v="4"/>
    <x v="2"/>
    <x v="6"/>
    <x v="2"/>
    <x v="46"/>
    <s v="Ameesha"/>
    <x v="2"/>
    <s v="Pune"/>
    <n v="7"/>
    <x v="3"/>
    <x v="9"/>
  </r>
  <r>
    <s v="B-26076"/>
    <n v="219"/>
    <n v="4"/>
    <n v="2"/>
    <x v="2"/>
    <x v="6"/>
    <x v="0"/>
    <x v="172"/>
    <s v="Jahan"/>
    <x v="0"/>
    <s v="Bhopal"/>
    <n v="3"/>
    <x v="6"/>
    <x v="1"/>
  </r>
  <r>
    <s v="B-25913"/>
    <n v="103"/>
    <n v="21"/>
    <n v="7"/>
    <x v="2"/>
    <x v="11"/>
    <x v="3"/>
    <x v="197"/>
    <s v="Geetanjali"/>
    <x v="8"/>
    <s v="Delhi"/>
    <n v="1"/>
    <x v="0"/>
    <x v="5"/>
  </r>
  <r>
    <s v="B-25703"/>
    <n v="47"/>
    <n v="-27"/>
    <n v="4"/>
    <x v="2"/>
    <x v="6"/>
    <x v="0"/>
    <x v="10"/>
    <s v="Ekta"/>
    <x v="0"/>
    <s v="Indore"/>
    <n v="4"/>
    <x v="4"/>
    <x v="0"/>
  </r>
  <r>
    <s v="B-25858"/>
    <n v="219"/>
    <n v="0"/>
    <n v="1"/>
    <x v="2"/>
    <x v="6"/>
    <x v="0"/>
    <x v="137"/>
    <s v="Uudhav"/>
    <x v="2"/>
    <s v="Mumbai"/>
    <n v="2"/>
    <x v="2"/>
    <x v="4"/>
  </r>
  <r>
    <s v="B-25727"/>
    <n v="57"/>
    <n v="-48"/>
    <n v="6"/>
    <x v="2"/>
    <x v="12"/>
    <x v="4"/>
    <x v="46"/>
    <s v="Turumella"/>
    <x v="0"/>
    <s v="Indore"/>
    <n v="7"/>
    <x v="3"/>
    <x v="9"/>
  </r>
  <r>
    <s v="B-26020"/>
    <n v="319"/>
    <n v="102"/>
    <n v="6"/>
    <x v="0"/>
    <x v="13"/>
    <x v="2"/>
    <x v="198"/>
    <s v="Yogesh"/>
    <x v="12"/>
    <s v="Patna"/>
    <n v="5"/>
    <x v="5"/>
    <x v="10"/>
  </r>
  <r>
    <s v="B-26003"/>
    <n v="315"/>
    <n v="-8"/>
    <n v="3"/>
    <x v="1"/>
    <x v="1"/>
    <x v="2"/>
    <x v="33"/>
    <s v="Hitesh"/>
    <x v="0"/>
    <s v="Bhopal"/>
    <n v="4"/>
    <x v="4"/>
    <x v="10"/>
  </r>
  <r>
    <s v="B-25925"/>
    <n v="314"/>
    <n v="-41"/>
    <n v="3"/>
    <x v="0"/>
    <x v="0"/>
    <x v="2"/>
    <x v="155"/>
    <s v="Shruti"/>
    <x v="2"/>
    <s v="Mumbai"/>
    <n v="6"/>
    <x v="1"/>
    <x v="5"/>
  </r>
  <r>
    <s v="B-26087"/>
    <n v="311"/>
    <n v="40"/>
    <n v="1"/>
    <x v="0"/>
    <x v="0"/>
    <x v="1"/>
    <x v="51"/>
    <s v="Vandana"/>
    <x v="11"/>
    <s v="Simla"/>
    <n v="1"/>
    <x v="0"/>
    <x v="1"/>
  </r>
  <r>
    <s v="B-25810"/>
    <n v="307"/>
    <n v="74"/>
    <n v="3"/>
    <x v="0"/>
    <x v="13"/>
    <x v="1"/>
    <x v="49"/>
    <s v="Nripraj"/>
    <x v="13"/>
    <s v="Chandigarh"/>
    <n v="3"/>
    <x v="6"/>
    <x v="11"/>
  </r>
  <r>
    <s v="B-25858"/>
    <n v="294"/>
    <n v="109"/>
    <n v="7"/>
    <x v="0"/>
    <x v="13"/>
    <x v="1"/>
    <x v="137"/>
    <s v="Uudhav"/>
    <x v="2"/>
    <s v="Mumbai"/>
    <n v="2"/>
    <x v="2"/>
    <x v="4"/>
  </r>
  <r>
    <s v="B-25861"/>
    <n v="216"/>
    <n v="-83"/>
    <n v="3"/>
    <x v="0"/>
    <x v="0"/>
    <x v="0"/>
    <x v="80"/>
    <s v="Aayush"/>
    <x v="1"/>
    <s v="Lucknow"/>
    <n v="4"/>
    <x v="4"/>
    <x v="4"/>
  </r>
  <r>
    <s v="B-25661"/>
    <n v="58"/>
    <n v="-42"/>
    <n v="2"/>
    <x v="1"/>
    <x v="1"/>
    <x v="4"/>
    <x v="119"/>
    <s v="Subhashree"/>
    <x v="4"/>
    <s v="Kashmir"/>
    <n v="4"/>
    <x v="4"/>
    <x v="7"/>
  </r>
  <r>
    <s v="B-25943"/>
    <n v="48"/>
    <n v="20"/>
    <n v="4"/>
    <x v="2"/>
    <x v="11"/>
    <x v="3"/>
    <x v="43"/>
    <s v="Shardul"/>
    <x v="7"/>
    <s v="Ahmedabad"/>
    <n v="2"/>
    <x v="2"/>
    <x v="2"/>
  </r>
  <r>
    <s v="B-25955"/>
    <n v="54"/>
    <n v="14"/>
    <n v="3"/>
    <x v="2"/>
    <x v="14"/>
    <x v="3"/>
    <x v="2"/>
    <s v="Shiva"/>
    <x v="2"/>
    <s v="Pune"/>
    <n v="2"/>
    <x v="2"/>
    <x v="2"/>
  </r>
  <r>
    <s v="B-26051"/>
    <n v="216"/>
    <n v="50"/>
    <n v="4"/>
    <x v="2"/>
    <x v="11"/>
    <x v="0"/>
    <x v="56"/>
    <s v="Parishi"/>
    <x v="17"/>
    <s v="Kolkata"/>
    <n v="3"/>
    <x v="6"/>
    <x v="1"/>
  </r>
  <r>
    <s v="B-25999"/>
    <n v="215"/>
    <n v="-30"/>
    <n v="2"/>
    <x v="2"/>
    <x v="6"/>
    <x v="0"/>
    <x v="195"/>
    <s v="Diwakar"/>
    <x v="8"/>
    <s v="Delhi"/>
    <n v="1"/>
    <x v="0"/>
    <x v="10"/>
  </r>
  <r>
    <s v="B-26083"/>
    <n v="43"/>
    <n v="8"/>
    <n v="3"/>
    <x v="2"/>
    <x v="12"/>
    <x v="0"/>
    <x v="199"/>
    <s v="Yogesh"/>
    <x v="12"/>
    <s v="Patna"/>
    <n v="6"/>
    <x v="1"/>
    <x v="1"/>
  </r>
  <r>
    <s v="B-25950"/>
    <n v="136"/>
    <n v="-33"/>
    <n v="5"/>
    <x v="2"/>
    <x v="6"/>
    <x v="0"/>
    <x v="21"/>
    <s v="Shruti"/>
    <x v="0"/>
    <s v="Indore"/>
    <n v="6"/>
    <x v="1"/>
    <x v="2"/>
  </r>
  <r>
    <s v="B-25625"/>
    <n v="59"/>
    <n v="-30"/>
    <n v="3"/>
    <x v="2"/>
    <x v="12"/>
    <x v="4"/>
    <x v="200"/>
    <s v="Pinky"/>
    <x v="4"/>
    <s v="Kashmir"/>
    <n v="1"/>
    <x v="0"/>
    <x v="3"/>
  </r>
  <r>
    <s v="B-26055"/>
    <n v="213"/>
    <n v="4"/>
    <n v="14"/>
    <x v="2"/>
    <x v="16"/>
    <x v="0"/>
    <x v="1"/>
    <s v="Harivansh"/>
    <x v="1"/>
    <s v="Mathura"/>
    <n v="6"/>
    <x v="1"/>
    <x v="1"/>
  </r>
  <r>
    <s v="B-26023"/>
    <n v="59"/>
    <n v="21"/>
    <n v="2"/>
    <x v="2"/>
    <x v="11"/>
    <x v="4"/>
    <x v="180"/>
    <s v="Mukesh"/>
    <x v="15"/>
    <s v="Chandigarh"/>
    <n v="1"/>
    <x v="0"/>
    <x v="10"/>
  </r>
  <r>
    <s v="B-26010"/>
    <n v="55"/>
    <n v="3"/>
    <n v="3"/>
    <x v="2"/>
    <x v="14"/>
    <x v="0"/>
    <x v="201"/>
    <s v="Kartikay"/>
    <x v="12"/>
    <s v="Patna"/>
    <n v="7"/>
    <x v="3"/>
    <x v="10"/>
  </r>
  <r>
    <s v="B-25955"/>
    <n v="294"/>
    <n v="62"/>
    <n v="9"/>
    <x v="2"/>
    <x v="14"/>
    <x v="1"/>
    <x v="2"/>
    <s v="Shiva"/>
    <x v="2"/>
    <s v="Pune"/>
    <n v="2"/>
    <x v="2"/>
    <x v="2"/>
  </r>
  <r>
    <s v="B-25900"/>
    <n v="210"/>
    <n v="62"/>
    <n v="2"/>
    <x v="0"/>
    <x v="4"/>
    <x v="0"/>
    <x v="57"/>
    <s v="Anand"/>
    <x v="13"/>
    <s v="Amritsar"/>
    <n v="7"/>
    <x v="3"/>
    <x v="5"/>
  </r>
  <r>
    <s v="B-26089"/>
    <n v="59"/>
    <n v="24"/>
    <n v="6"/>
    <x v="2"/>
    <x v="8"/>
    <x v="4"/>
    <x v="51"/>
    <s v="Kanak"/>
    <x v="16"/>
    <s v="Goa"/>
    <n v="1"/>
    <x v="0"/>
    <x v="1"/>
  </r>
  <r>
    <s v="B-25655"/>
    <n v="396"/>
    <n v="-31"/>
    <n v="9"/>
    <x v="2"/>
    <x v="6"/>
    <x v="0"/>
    <x v="15"/>
    <s v="Nida"/>
    <x v="0"/>
    <s v="Indore"/>
    <n v="5"/>
    <x v="5"/>
    <x v="7"/>
  </r>
  <r>
    <s v="B-25979"/>
    <n v="284"/>
    <n v="45"/>
    <n v="2"/>
    <x v="1"/>
    <x v="2"/>
    <x v="1"/>
    <x v="144"/>
    <s v="Shivangi"/>
    <x v="0"/>
    <s v="Indore"/>
    <n v="6"/>
    <x v="1"/>
    <x v="2"/>
  </r>
  <r>
    <s v="B-26002"/>
    <n v="276"/>
    <n v="52"/>
    <n v="5"/>
    <x v="2"/>
    <x v="6"/>
    <x v="1"/>
    <x v="33"/>
    <s v="Harsh"/>
    <x v="8"/>
    <s v="Delhi"/>
    <n v="4"/>
    <x v="4"/>
    <x v="10"/>
  </r>
  <r>
    <s v="B-25635"/>
    <n v="23"/>
    <n v="2"/>
    <n v="2"/>
    <x v="2"/>
    <x v="9"/>
    <x v="3"/>
    <x v="139"/>
    <s v="Nidhi"/>
    <x v="5"/>
    <s v="Kohima"/>
    <n v="4"/>
    <x v="4"/>
    <x v="3"/>
  </r>
  <r>
    <s v="B-26084"/>
    <n v="209"/>
    <n v="-63"/>
    <n v="4"/>
    <x v="0"/>
    <x v="0"/>
    <x v="0"/>
    <x v="202"/>
    <s v="Anita"/>
    <x v="10"/>
    <s v="Thiruvananthapuram"/>
    <n v="7"/>
    <x v="3"/>
    <x v="1"/>
  </r>
  <r>
    <s v="B-25998"/>
    <n v="50"/>
    <n v="-28"/>
    <n v="5"/>
    <x v="1"/>
    <x v="15"/>
    <x v="0"/>
    <x v="60"/>
    <s v="Anmol"/>
    <x v="6"/>
    <s v="Udaipur"/>
    <n v="7"/>
    <x v="3"/>
    <x v="10"/>
  </r>
  <r>
    <s v="B-25872"/>
    <n v="57"/>
    <n v="27"/>
    <n v="2"/>
    <x v="2"/>
    <x v="16"/>
    <x v="0"/>
    <x v="203"/>
    <s v="Saurabh"/>
    <x v="2"/>
    <s v="Mumbai"/>
    <n v="4"/>
    <x v="4"/>
    <x v="4"/>
  </r>
  <r>
    <s v="B-25795"/>
    <n v="276"/>
    <n v="-21"/>
    <n v="2"/>
    <x v="0"/>
    <x v="4"/>
    <x v="1"/>
    <x v="120"/>
    <s v="Sukant"/>
    <x v="18"/>
    <s v="Gangtok"/>
    <n v="1"/>
    <x v="0"/>
    <x v="8"/>
  </r>
  <r>
    <s v="B-25902"/>
    <n v="268"/>
    <n v="6"/>
    <n v="2"/>
    <x v="1"/>
    <x v="2"/>
    <x v="3"/>
    <x v="95"/>
    <s v="Ishpreet"/>
    <x v="2"/>
    <s v="Mumbai"/>
    <n v="1"/>
    <x v="0"/>
    <x v="5"/>
  </r>
  <r>
    <s v="B-25650"/>
    <n v="269"/>
    <n v="111"/>
    <n v="3"/>
    <x v="2"/>
    <x v="5"/>
    <x v="1"/>
    <x v="96"/>
    <s v="Chirag"/>
    <x v="2"/>
    <s v="Mumbai"/>
    <n v="7"/>
    <x v="3"/>
    <x v="7"/>
  </r>
  <r>
    <s v="B-25957"/>
    <n v="209"/>
    <n v="2"/>
    <n v="1"/>
    <x v="2"/>
    <x v="6"/>
    <x v="0"/>
    <x v="71"/>
    <s v="Mahima"/>
    <x v="0"/>
    <s v="Indore"/>
    <n v="4"/>
    <x v="4"/>
    <x v="2"/>
  </r>
  <r>
    <s v="B-25793"/>
    <n v="60"/>
    <n v="-12"/>
    <n v="4"/>
    <x v="2"/>
    <x v="7"/>
    <x v="4"/>
    <x v="120"/>
    <s v="Siddharth"/>
    <x v="0"/>
    <s v="Indore"/>
    <n v="1"/>
    <x v="0"/>
    <x v="8"/>
  </r>
  <r>
    <s v="B-25654"/>
    <n v="269"/>
    <n v="-86"/>
    <n v="2"/>
    <x v="0"/>
    <x v="0"/>
    <x v="1"/>
    <x v="149"/>
    <s v="Sabah"/>
    <x v="2"/>
    <s v="Mumbai"/>
    <n v="4"/>
    <x v="4"/>
    <x v="7"/>
  </r>
  <r>
    <s v="B-25750"/>
    <n v="208"/>
    <n v="-25"/>
    <n v="2"/>
    <x v="2"/>
    <x v="6"/>
    <x v="0"/>
    <x v="90"/>
    <s v="Priyanshu"/>
    <x v="0"/>
    <s v="Indore"/>
    <n v="2"/>
    <x v="2"/>
    <x v="6"/>
  </r>
  <r>
    <s v="B-25835"/>
    <n v="27"/>
    <n v="2"/>
    <n v="2"/>
    <x v="2"/>
    <x v="12"/>
    <x v="3"/>
    <x v="68"/>
    <s v="Moumita"/>
    <x v="7"/>
    <s v="Ahmedabad"/>
    <n v="1"/>
    <x v="0"/>
    <x v="11"/>
  </r>
  <r>
    <s v="B-25652"/>
    <n v="206"/>
    <n v="-206"/>
    <n v="3"/>
    <x v="2"/>
    <x v="6"/>
    <x v="0"/>
    <x v="83"/>
    <s v="Tushina"/>
    <x v="16"/>
    <s v="Goa"/>
    <n v="2"/>
    <x v="2"/>
    <x v="7"/>
  </r>
  <r>
    <s v="B-26018"/>
    <n v="61"/>
    <n v="8"/>
    <n v="4"/>
    <x v="2"/>
    <x v="7"/>
    <x v="4"/>
    <x v="152"/>
    <s v="Aarushi"/>
    <x v="14"/>
    <s v="Chennai"/>
    <n v="3"/>
    <x v="6"/>
    <x v="10"/>
  </r>
  <r>
    <s v="B-25750"/>
    <n v="212"/>
    <n v="-24"/>
    <n v="2"/>
    <x v="1"/>
    <x v="1"/>
    <x v="0"/>
    <x v="90"/>
    <s v="Priyanshu"/>
    <x v="0"/>
    <s v="Indore"/>
    <n v="2"/>
    <x v="2"/>
    <x v="6"/>
  </r>
  <r>
    <s v="B-25840"/>
    <n v="262"/>
    <n v="64"/>
    <n v="6"/>
    <x v="2"/>
    <x v="6"/>
    <x v="1"/>
    <x v="170"/>
    <s v="Sneha"/>
    <x v="3"/>
    <s v="Bangalore"/>
    <n v="3"/>
    <x v="6"/>
    <x v="11"/>
  </r>
  <r>
    <s v="B-25756"/>
    <n v="204"/>
    <n v="276"/>
    <n v="3"/>
    <x v="1"/>
    <x v="2"/>
    <x v="0"/>
    <x v="13"/>
    <s v="Mohan"/>
    <x v="2"/>
    <s v="Mumbai"/>
    <n v="1"/>
    <x v="0"/>
    <x v="6"/>
  </r>
  <r>
    <s v="B-25777"/>
    <n v="59"/>
    <n v="-46"/>
    <n v="7"/>
    <x v="2"/>
    <x v="14"/>
    <x v="3"/>
    <x v="64"/>
    <s v="Aditi"/>
    <x v="0"/>
    <s v="Indore"/>
    <n v="1"/>
    <x v="0"/>
    <x v="8"/>
  </r>
  <r>
    <s v="B-25750"/>
    <n v="199"/>
    <n v="-18"/>
    <n v="2"/>
    <x v="2"/>
    <x v="6"/>
    <x v="0"/>
    <x v="90"/>
    <s v="Priyanshu"/>
    <x v="0"/>
    <s v="Indore"/>
    <n v="2"/>
    <x v="2"/>
    <x v="6"/>
  </r>
  <r>
    <s v="B-25823"/>
    <n v="59"/>
    <n v="6"/>
    <n v="1"/>
    <x v="0"/>
    <x v="13"/>
    <x v="3"/>
    <x v="204"/>
    <s v="Rohan"/>
    <x v="2"/>
    <s v="Mumbai"/>
    <n v="4"/>
    <x v="4"/>
    <x v="11"/>
  </r>
  <r>
    <s v="B-26096"/>
    <n v="45"/>
    <n v="9"/>
    <n v="3"/>
    <x v="2"/>
    <x v="12"/>
    <x v="3"/>
    <x v="17"/>
    <s v="Atharv"/>
    <x v="17"/>
    <s v="Kolkata"/>
    <n v="3"/>
    <x v="6"/>
    <x v="1"/>
  </r>
  <r>
    <s v="B-25757"/>
    <n v="211"/>
    <n v="19"/>
    <n v="8"/>
    <x v="2"/>
    <x v="11"/>
    <x v="0"/>
    <x v="70"/>
    <s v="Vishakha"/>
    <x v="0"/>
    <s v="Indore"/>
    <n v="2"/>
    <x v="2"/>
    <x v="6"/>
  </r>
  <r>
    <s v="B-25698"/>
    <n v="65"/>
    <n v="-16"/>
    <n v="2"/>
    <x v="0"/>
    <x v="4"/>
    <x v="4"/>
    <x v="133"/>
    <s v="Amisha"/>
    <x v="14"/>
    <s v="Chennai"/>
    <n v="6"/>
    <x v="1"/>
    <x v="0"/>
  </r>
  <r>
    <s v="B-25710"/>
    <n v="25"/>
    <n v="0"/>
    <n v="4"/>
    <x v="2"/>
    <x v="9"/>
    <x v="3"/>
    <x v="34"/>
    <s v="Megha"/>
    <x v="2"/>
    <s v="Pune"/>
    <n v="4"/>
    <x v="4"/>
    <x v="9"/>
  </r>
  <r>
    <s v="B-25994"/>
    <n v="196"/>
    <n v="-7"/>
    <n v="5"/>
    <x v="0"/>
    <x v="4"/>
    <x v="0"/>
    <x v="40"/>
    <s v="Omkar"/>
    <x v="8"/>
    <s v="Delhi"/>
    <n v="6"/>
    <x v="1"/>
    <x v="10"/>
  </r>
  <r>
    <s v="B-25950"/>
    <n v="261"/>
    <n v="13"/>
    <n v="6"/>
    <x v="2"/>
    <x v="16"/>
    <x v="2"/>
    <x v="21"/>
    <s v="Shruti"/>
    <x v="0"/>
    <s v="Indore"/>
    <n v="6"/>
    <x v="1"/>
    <x v="2"/>
  </r>
  <r>
    <s v="B-25653"/>
    <n v="195"/>
    <n v="-117"/>
    <n v="5"/>
    <x v="0"/>
    <x v="4"/>
    <x v="0"/>
    <x v="83"/>
    <s v="Farah"/>
    <x v="5"/>
    <s v="Kohima"/>
    <n v="2"/>
    <x v="2"/>
    <x v="7"/>
  </r>
  <r>
    <s v="B-25785"/>
    <n v="192"/>
    <n v="-146"/>
    <n v="3"/>
    <x v="2"/>
    <x v="6"/>
    <x v="0"/>
    <x v="54"/>
    <s v="Ayush"/>
    <x v="17"/>
    <s v="Kolkata"/>
    <n v="6"/>
    <x v="1"/>
    <x v="8"/>
  </r>
  <r>
    <s v="B-25863"/>
    <n v="189"/>
    <n v="87"/>
    <n v="7"/>
    <x v="2"/>
    <x v="11"/>
    <x v="0"/>
    <x v="80"/>
    <s v="Manibalan"/>
    <x v="10"/>
    <s v="Thiruvananthapuram"/>
    <n v="4"/>
    <x v="4"/>
    <x v="4"/>
  </r>
  <r>
    <s v="B-25959"/>
    <n v="32"/>
    <n v="2"/>
    <n v="2"/>
    <x v="2"/>
    <x v="8"/>
    <x v="3"/>
    <x v="71"/>
    <s v="Muskan"/>
    <x v="0"/>
    <s v="Indore"/>
    <n v="4"/>
    <x v="4"/>
    <x v="2"/>
  </r>
  <r>
    <s v="B-25991"/>
    <n v="188"/>
    <n v="13"/>
    <n v="7"/>
    <x v="2"/>
    <x v="16"/>
    <x v="0"/>
    <x v="40"/>
    <s v="Mansi"/>
    <x v="0"/>
    <s v="Indore"/>
    <n v="6"/>
    <x v="1"/>
    <x v="10"/>
  </r>
  <r>
    <s v="B-25680"/>
    <n v="73"/>
    <n v="-25"/>
    <n v="3"/>
    <x v="2"/>
    <x v="6"/>
    <x v="0"/>
    <x v="0"/>
    <s v="Aayushi"/>
    <x v="0"/>
    <s v="Indore"/>
    <n v="1"/>
    <x v="0"/>
    <x v="0"/>
  </r>
  <r>
    <s v="B-25910"/>
    <n v="259"/>
    <n v="47"/>
    <n v="5"/>
    <x v="2"/>
    <x v="7"/>
    <x v="2"/>
    <x v="20"/>
    <s v="Jay"/>
    <x v="8"/>
    <s v="Delhi"/>
    <n v="5"/>
    <x v="5"/>
    <x v="5"/>
  </r>
  <r>
    <s v="B-25737"/>
    <n v="187"/>
    <n v="-15"/>
    <n v="3"/>
    <x v="2"/>
    <x v="5"/>
    <x v="0"/>
    <x v="205"/>
    <s v="Shubham"/>
    <x v="0"/>
    <s v="Indore"/>
    <n v="3"/>
    <x v="6"/>
    <x v="6"/>
  </r>
  <r>
    <s v="B-25853"/>
    <n v="26"/>
    <n v="11"/>
    <n v="2"/>
    <x v="2"/>
    <x v="7"/>
    <x v="3"/>
    <x v="18"/>
    <s v="Gaurav"/>
    <x v="7"/>
    <s v="Ahmedabad"/>
    <n v="4"/>
    <x v="4"/>
    <x v="4"/>
  </r>
  <r>
    <s v="B-26097"/>
    <n v="185"/>
    <n v="-26"/>
    <n v="6"/>
    <x v="1"/>
    <x v="1"/>
    <x v="0"/>
    <x v="17"/>
    <s v="Vini"/>
    <x v="3"/>
    <s v="Bangalore"/>
    <n v="3"/>
    <x v="6"/>
    <x v="1"/>
  </r>
  <r>
    <s v="B-25875"/>
    <n v="248"/>
    <n v="8"/>
    <n v="2"/>
    <x v="2"/>
    <x v="6"/>
    <x v="2"/>
    <x v="101"/>
    <s v="Divyeshkumar"/>
    <x v="1"/>
    <s v="Prayagraj"/>
    <n v="6"/>
    <x v="1"/>
    <x v="4"/>
  </r>
  <r>
    <s v="B-26031"/>
    <n v="67"/>
    <n v="9"/>
    <n v="4"/>
    <x v="2"/>
    <x v="12"/>
    <x v="4"/>
    <x v="88"/>
    <s v="Deepak"/>
    <x v="0"/>
    <s v="Bhopal"/>
    <n v="4"/>
    <x v="4"/>
    <x v="10"/>
  </r>
  <r>
    <s v="B-25773"/>
    <n v="248"/>
    <n v="-70"/>
    <n v="3"/>
    <x v="1"/>
    <x v="1"/>
    <x v="2"/>
    <x v="194"/>
    <s v="Shreya"/>
    <x v="10"/>
    <s v="Thiruvananthapuram"/>
    <n v="4"/>
    <x v="4"/>
    <x v="8"/>
  </r>
  <r>
    <s v="B-25840"/>
    <n v="246"/>
    <n v="61"/>
    <n v="2"/>
    <x v="1"/>
    <x v="2"/>
    <x v="2"/>
    <x v="170"/>
    <s v="Sneha"/>
    <x v="3"/>
    <s v="Bangalore"/>
    <n v="3"/>
    <x v="6"/>
    <x v="11"/>
  </r>
  <r>
    <s v="B-25908"/>
    <n v="179"/>
    <n v="-25"/>
    <n v="5"/>
    <x v="2"/>
    <x v="8"/>
    <x v="0"/>
    <x v="206"/>
    <s v="Pradeep"/>
    <x v="8"/>
    <s v="Delhi"/>
    <n v="3"/>
    <x v="6"/>
    <x v="5"/>
  </r>
  <r>
    <s v="B-26041"/>
    <n v="176"/>
    <n v="-28"/>
    <n v="5"/>
    <x v="1"/>
    <x v="15"/>
    <x v="0"/>
    <x v="207"/>
    <s v="Ritu"/>
    <x v="15"/>
    <s v="Chandigarh"/>
    <n v="2"/>
    <x v="2"/>
    <x v="10"/>
  </r>
  <r>
    <s v="B-26010"/>
    <n v="176"/>
    <n v="-13"/>
    <n v="5"/>
    <x v="1"/>
    <x v="15"/>
    <x v="0"/>
    <x v="201"/>
    <s v="Kartikay"/>
    <x v="12"/>
    <s v="Patna"/>
    <n v="7"/>
    <x v="3"/>
    <x v="10"/>
  </r>
  <r>
    <s v="B-25640"/>
    <n v="68"/>
    <n v="-62"/>
    <n v="2"/>
    <x v="2"/>
    <x v="5"/>
    <x v="4"/>
    <x v="48"/>
    <s v="Paridhi"/>
    <x v="6"/>
    <s v="Jaipur"/>
    <n v="5"/>
    <x v="5"/>
    <x v="3"/>
  </r>
  <r>
    <s v="B-25794"/>
    <n v="176"/>
    <n v="37"/>
    <n v="6"/>
    <x v="0"/>
    <x v="13"/>
    <x v="0"/>
    <x v="120"/>
    <s v="Aditya"/>
    <x v="11"/>
    <s v="Simla"/>
    <n v="1"/>
    <x v="0"/>
    <x v="8"/>
  </r>
  <r>
    <s v="B-25987"/>
    <n v="88"/>
    <n v="11"/>
    <n v="7"/>
    <x v="2"/>
    <x v="7"/>
    <x v="3"/>
    <x v="93"/>
    <s v="Manjiri"/>
    <x v="8"/>
    <s v="Delhi"/>
    <n v="3"/>
    <x v="6"/>
    <x v="2"/>
  </r>
  <r>
    <s v="B-25615"/>
    <n v="68"/>
    <n v="20"/>
    <n v="5"/>
    <x v="2"/>
    <x v="7"/>
    <x v="4"/>
    <x v="73"/>
    <s v="Bhavna"/>
    <x v="18"/>
    <s v="Gangtok"/>
    <n v="7"/>
    <x v="3"/>
    <x v="3"/>
  </r>
  <r>
    <s v="B-25997"/>
    <n v="231"/>
    <n v="99"/>
    <n v="2"/>
    <x v="0"/>
    <x v="0"/>
    <x v="2"/>
    <x v="60"/>
    <s v="Yogesh"/>
    <x v="2"/>
    <s v="Pune"/>
    <n v="7"/>
    <x v="3"/>
    <x v="10"/>
  </r>
  <r>
    <s v="B-25981"/>
    <n v="62"/>
    <n v="8"/>
    <n v="2"/>
    <x v="2"/>
    <x v="14"/>
    <x v="3"/>
    <x v="181"/>
    <s v="Amruta"/>
    <x v="8"/>
    <s v="Delhi"/>
    <n v="7"/>
    <x v="3"/>
    <x v="2"/>
  </r>
  <r>
    <s v="B-25791"/>
    <n v="175"/>
    <n v="77"/>
    <n v="3"/>
    <x v="2"/>
    <x v="6"/>
    <x v="0"/>
    <x v="120"/>
    <s v="Avish"/>
    <x v="10"/>
    <s v="Thiruvananthapuram"/>
    <n v="1"/>
    <x v="0"/>
    <x v="8"/>
  </r>
  <r>
    <s v="B-25986"/>
    <n v="71"/>
    <n v="4"/>
    <n v="5"/>
    <x v="2"/>
    <x v="12"/>
    <x v="4"/>
    <x v="93"/>
    <s v="Shweta"/>
    <x v="6"/>
    <s v="Udaipur"/>
    <n v="3"/>
    <x v="6"/>
    <x v="2"/>
  </r>
  <r>
    <s v="B-25652"/>
    <n v="174"/>
    <n v="-70"/>
    <n v="3"/>
    <x v="0"/>
    <x v="13"/>
    <x v="0"/>
    <x v="83"/>
    <s v="Tushina"/>
    <x v="16"/>
    <s v="Goa"/>
    <n v="2"/>
    <x v="2"/>
    <x v="7"/>
  </r>
  <r>
    <s v="B-25952"/>
    <n v="173"/>
    <n v="69"/>
    <n v="3"/>
    <x v="1"/>
    <x v="1"/>
    <x v="0"/>
    <x v="21"/>
    <s v="Priyanka"/>
    <x v="0"/>
    <s v="Indore"/>
    <n v="6"/>
    <x v="1"/>
    <x v="2"/>
  </r>
  <r>
    <s v="B-25898"/>
    <n v="171"/>
    <n v="2"/>
    <n v="2"/>
    <x v="0"/>
    <x v="0"/>
    <x v="0"/>
    <x v="81"/>
    <s v="Abhishek"/>
    <x v="6"/>
    <s v="Udaipur"/>
    <n v="5"/>
    <x v="5"/>
    <x v="5"/>
  </r>
  <r>
    <s v="B-25785"/>
    <n v="268"/>
    <n v="-25"/>
    <n v="3"/>
    <x v="2"/>
    <x v="6"/>
    <x v="0"/>
    <x v="54"/>
    <s v="Ayush"/>
    <x v="17"/>
    <s v="Kolkata"/>
    <n v="6"/>
    <x v="1"/>
    <x v="8"/>
  </r>
  <r>
    <s v="B-25990"/>
    <n v="71"/>
    <n v="32"/>
    <n v="3"/>
    <x v="2"/>
    <x v="6"/>
    <x v="4"/>
    <x v="208"/>
    <s v="Mugdha"/>
    <x v="8"/>
    <s v="Delhi"/>
    <n v="5"/>
    <x v="5"/>
    <x v="10"/>
  </r>
  <r>
    <s v="B-26091"/>
    <n v="29"/>
    <n v="10"/>
    <n v="4"/>
    <x v="2"/>
    <x v="7"/>
    <x v="3"/>
    <x v="3"/>
    <s v="Manju"/>
    <x v="9"/>
    <s v="Hyderabad"/>
    <n v="2"/>
    <x v="2"/>
    <x v="1"/>
  </r>
  <r>
    <s v="B-25604"/>
    <n v="65"/>
    <n v="17"/>
    <n v="2"/>
    <x v="2"/>
    <x v="14"/>
    <x v="3"/>
    <x v="108"/>
    <s v="Divsha"/>
    <x v="6"/>
    <s v="Jaipur"/>
    <n v="2"/>
    <x v="2"/>
    <x v="3"/>
  </r>
  <r>
    <s v="B-25754"/>
    <n v="72"/>
    <n v="-46"/>
    <n v="7"/>
    <x v="2"/>
    <x v="8"/>
    <x v="4"/>
    <x v="28"/>
    <s v="Akshay"/>
    <x v="12"/>
    <s v="Patna"/>
    <n v="6"/>
    <x v="1"/>
    <x v="6"/>
  </r>
  <r>
    <s v="B-25724"/>
    <n v="168"/>
    <n v="-51"/>
    <n v="2"/>
    <x v="1"/>
    <x v="2"/>
    <x v="0"/>
    <x v="209"/>
    <s v="Sheetal"/>
    <x v="0"/>
    <s v="Indore"/>
    <n v="4"/>
    <x v="4"/>
    <x v="9"/>
  </r>
  <r>
    <s v="B-25757"/>
    <n v="165"/>
    <n v="30"/>
    <n v="3"/>
    <x v="2"/>
    <x v="11"/>
    <x v="0"/>
    <x v="70"/>
    <s v="Vishakha"/>
    <x v="0"/>
    <s v="Indore"/>
    <n v="2"/>
    <x v="2"/>
    <x v="6"/>
  </r>
  <r>
    <s v="B-25767"/>
    <n v="74"/>
    <n v="-59"/>
    <n v="2"/>
    <x v="0"/>
    <x v="13"/>
    <x v="4"/>
    <x v="191"/>
    <s v="Ashmeet"/>
    <x v="17"/>
    <s v="Kolkata"/>
    <n v="5"/>
    <x v="5"/>
    <x v="6"/>
  </r>
  <r>
    <s v="B-25886"/>
    <n v="89"/>
    <n v="17"/>
    <n v="2"/>
    <x v="2"/>
    <x v="11"/>
    <x v="3"/>
    <x v="105"/>
    <s v="Brijesh"/>
    <x v="6"/>
    <s v="Udaipur"/>
    <n v="3"/>
    <x v="6"/>
    <x v="4"/>
  </r>
  <r>
    <s v="B-25621"/>
    <n v="228"/>
    <n v="63"/>
    <n v="3"/>
    <x v="0"/>
    <x v="0"/>
    <x v="2"/>
    <x v="166"/>
    <s v="Deepak"/>
    <x v="0"/>
    <s v="Bhopal"/>
    <n v="5"/>
    <x v="5"/>
    <x v="3"/>
  </r>
  <r>
    <s v="B-25967"/>
    <n v="119"/>
    <n v="-24"/>
    <n v="4"/>
    <x v="1"/>
    <x v="15"/>
    <x v="0"/>
    <x v="61"/>
    <s v="Sudevi"/>
    <x v="1"/>
    <s v="Prayagraj"/>
    <n v="7"/>
    <x v="3"/>
    <x v="2"/>
  </r>
  <r>
    <s v="B-25691"/>
    <n v="75"/>
    <n v="-25"/>
    <n v="3"/>
    <x v="2"/>
    <x v="11"/>
    <x v="3"/>
    <x v="109"/>
    <s v="Akancha"/>
    <x v="2"/>
    <s v="Mumbai"/>
    <n v="6"/>
    <x v="1"/>
    <x v="0"/>
  </r>
  <r>
    <s v="B-25953"/>
    <n v="67"/>
    <n v="20"/>
    <n v="4"/>
    <x v="2"/>
    <x v="14"/>
    <x v="3"/>
    <x v="94"/>
    <s v="Krutika"/>
    <x v="9"/>
    <s v="Hyderabad"/>
    <n v="7"/>
    <x v="3"/>
    <x v="2"/>
  </r>
  <r>
    <s v="B-25651"/>
    <n v="7"/>
    <n v="0"/>
    <n v="1"/>
    <x v="2"/>
    <x v="12"/>
    <x v="0"/>
    <x v="85"/>
    <s v="Anurag"/>
    <x v="0"/>
    <s v="Indore"/>
    <n v="1"/>
    <x v="0"/>
    <x v="7"/>
  </r>
  <r>
    <s v="B-25828"/>
    <n v="222"/>
    <n v="35"/>
    <n v="5"/>
    <x v="2"/>
    <x v="6"/>
    <x v="2"/>
    <x v="131"/>
    <s v="Nikita"/>
    <x v="13"/>
    <s v="Chandigarh"/>
    <n v="3"/>
    <x v="6"/>
    <x v="11"/>
  </r>
  <r>
    <s v="B-25628"/>
    <n v="219"/>
    <n v="-9"/>
    <n v="4"/>
    <x v="2"/>
    <x v="6"/>
    <x v="2"/>
    <x v="161"/>
    <s v="Pooja"/>
    <x v="12"/>
    <s v="Patna"/>
    <n v="2"/>
    <x v="2"/>
    <x v="3"/>
  </r>
  <r>
    <s v="B-25703"/>
    <n v="42"/>
    <n v="-23"/>
    <n v="2"/>
    <x v="1"/>
    <x v="15"/>
    <x v="3"/>
    <x v="10"/>
    <s v="Ekta"/>
    <x v="0"/>
    <s v="Indore"/>
    <n v="4"/>
    <x v="4"/>
    <x v="0"/>
  </r>
  <r>
    <s v="B-25929"/>
    <n v="216"/>
    <n v="-135"/>
    <n v="3"/>
    <x v="1"/>
    <x v="1"/>
    <x v="2"/>
    <x v="63"/>
    <s v="Girase"/>
    <x v="10"/>
    <s v="Thiruvananthapuram"/>
    <n v="2"/>
    <x v="2"/>
    <x v="2"/>
  </r>
  <r>
    <s v="B-25748"/>
    <n v="47"/>
    <n v="-21"/>
    <n v="2"/>
    <x v="0"/>
    <x v="0"/>
    <x v="0"/>
    <x v="210"/>
    <s v="Nitant"/>
    <x v="6"/>
    <s v="Jaipur"/>
    <n v="7"/>
    <x v="3"/>
    <x v="6"/>
  </r>
  <r>
    <s v="B-25610"/>
    <n v="68"/>
    <n v="-55"/>
    <n v="5"/>
    <x v="0"/>
    <x v="13"/>
    <x v="3"/>
    <x v="140"/>
    <s v="Yogesh"/>
    <x v="12"/>
    <s v="Patna"/>
    <n v="1"/>
    <x v="0"/>
    <x v="3"/>
  </r>
  <r>
    <s v="B-25903"/>
    <n v="74"/>
    <n v="33"/>
    <n v="2"/>
    <x v="2"/>
    <x v="16"/>
    <x v="4"/>
    <x v="95"/>
    <s v="Amlan"/>
    <x v="0"/>
    <s v="Indore"/>
    <n v="1"/>
    <x v="0"/>
    <x v="5"/>
  </r>
  <r>
    <s v="B-25878"/>
    <n v="165"/>
    <n v="46"/>
    <n v="3"/>
    <x v="1"/>
    <x v="15"/>
    <x v="0"/>
    <x v="101"/>
    <s v="Mrinal"/>
    <x v="2"/>
    <s v="Mumbai"/>
    <n v="6"/>
    <x v="1"/>
    <x v="4"/>
  </r>
  <r>
    <s v="B-26056"/>
    <n v="101"/>
    <n v="11"/>
    <n v="2"/>
    <x v="2"/>
    <x v="7"/>
    <x v="3"/>
    <x v="1"/>
    <s v="Sonal"/>
    <x v="12"/>
    <s v="Patna"/>
    <n v="6"/>
    <x v="1"/>
    <x v="1"/>
  </r>
  <r>
    <s v="B-26004"/>
    <n v="162"/>
    <n v="73"/>
    <n v="2"/>
    <x v="0"/>
    <x v="0"/>
    <x v="0"/>
    <x v="33"/>
    <s v="Nandita"/>
    <x v="6"/>
    <s v="Jaipur"/>
    <n v="4"/>
    <x v="4"/>
    <x v="10"/>
  </r>
  <r>
    <s v="B-25699"/>
    <n v="20"/>
    <n v="-22"/>
    <n v="1"/>
    <x v="1"/>
    <x v="15"/>
    <x v="3"/>
    <x v="189"/>
    <s v="Kritika"/>
    <x v="1"/>
    <s v="Lucknow"/>
    <n v="7"/>
    <x v="3"/>
    <x v="0"/>
  </r>
  <r>
    <s v="B-26053"/>
    <n v="162"/>
    <n v="55"/>
    <n v="3"/>
    <x v="2"/>
    <x v="11"/>
    <x v="0"/>
    <x v="122"/>
    <s v="Kirti"/>
    <x v="4"/>
    <s v="Kashmir"/>
    <n v="5"/>
    <x v="5"/>
    <x v="1"/>
  </r>
  <r>
    <s v="B-25654"/>
    <n v="229"/>
    <n v="-23"/>
    <n v="2"/>
    <x v="2"/>
    <x v="6"/>
    <x v="3"/>
    <x v="149"/>
    <s v="Sabah"/>
    <x v="2"/>
    <s v="Mumbai"/>
    <n v="4"/>
    <x v="4"/>
    <x v="7"/>
  </r>
  <r>
    <s v="B-25954"/>
    <n v="27"/>
    <n v="0"/>
    <n v="2"/>
    <x v="2"/>
    <x v="12"/>
    <x v="0"/>
    <x v="94"/>
    <s v="Trupti"/>
    <x v="7"/>
    <s v="Ahmedabad"/>
    <n v="7"/>
    <x v="3"/>
    <x v="2"/>
  </r>
  <r>
    <s v="B-25910"/>
    <n v="685"/>
    <n v="7"/>
    <n v="7"/>
    <x v="2"/>
    <x v="5"/>
    <x v="3"/>
    <x v="20"/>
    <s v="Jay"/>
    <x v="8"/>
    <s v="Delhi"/>
    <n v="5"/>
    <x v="5"/>
    <x v="5"/>
  </r>
  <r>
    <s v="B-26064"/>
    <n v="75"/>
    <n v="2"/>
    <n v="5"/>
    <x v="2"/>
    <x v="12"/>
    <x v="4"/>
    <x v="92"/>
    <s v="Ankita"/>
    <x v="2"/>
    <s v="Mumbai"/>
    <n v="5"/>
    <x v="5"/>
    <x v="1"/>
  </r>
  <r>
    <s v="B-25983"/>
    <n v="161"/>
    <n v="-229"/>
    <n v="8"/>
    <x v="1"/>
    <x v="15"/>
    <x v="0"/>
    <x v="69"/>
    <s v="Atul"/>
    <x v="8"/>
    <s v="Delhi"/>
    <n v="2"/>
    <x v="2"/>
    <x v="2"/>
  </r>
  <r>
    <s v="B-26002"/>
    <n v="71"/>
    <n v="19"/>
    <n v="3"/>
    <x v="2"/>
    <x v="14"/>
    <x v="0"/>
    <x v="33"/>
    <s v="Harsh"/>
    <x v="8"/>
    <s v="Delhi"/>
    <n v="4"/>
    <x v="4"/>
    <x v="10"/>
  </r>
  <r>
    <s v="B-25650"/>
    <n v="211"/>
    <n v="-105"/>
    <n v="2"/>
    <x v="2"/>
    <x v="6"/>
    <x v="2"/>
    <x v="96"/>
    <s v="Chirag"/>
    <x v="2"/>
    <s v="Mumbai"/>
    <n v="7"/>
    <x v="3"/>
    <x v="7"/>
  </r>
  <r>
    <s v="B-26043"/>
    <n v="79"/>
    <n v="5"/>
    <n v="6"/>
    <x v="2"/>
    <x v="7"/>
    <x v="4"/>
    <x v="211"/>
    <s v="Amit"/>
    <x v="18"/>
    <s v="Gangtok"/>
    <n v="4"/>
    <x v="4"/>
    <x v="1"/>
  </r>
  <r>
    <s v="B-25657"/>
    <n v="32"/>
    <n v="-22"/>
    <n v="5"/>
    <x v="2"/>
    <x v="6"/>
    <x v="3"/>
    <x v="102"/>
    <s v="Tulika"/>
    <x v="0"/>
    <s v="Bhopal"/>
    <n v="7"/>
    <x v="3"/>
    <x v="7"/>
  </r>
  <r>
    <s v="B-25838"/>
    <n v="161"/>
    <n v="40"/>
    <n v="3"/>
    <x v="2"/>
    <x v="11"/>
    <x v="0"/>
    <x v="68"/>
    <s v="Sanjana"/>
    <x v="0"/>
    <s v="Indore"/>
    <n v="1"/>
    <x v="0"/>
    <x v="11"/>
  </r>
  <r>
    <s v="B-25651"/>
    <n v="159"/>
    <n v="4"/>
    <n v="1"/>
    <x v="2"/>
    <x v="6"/>
    <x v="0"/>
    <x v="85"/>
    <s v="Anurag"/>
    <x v="0"/>
    <s v="Indore"/>
    <n v="1"/>
    <x v="0"/>
    <x v="7"/>
  </r>
  <r>
    <s v="B-25808"/>
    <n v="210"/>
    <n v="-50"/>
    <n v="4"/>
    <x v="2"/>
    <x v="7"/>
    <x v="2"/>
    <x v="104"/>
    <s v="Apsingekar"/>
    <x v="12"/>
    <s v="Patna"/>
    <n v="1"/>
    <x v="0"/>
    <x v="11"/>
  </r>
  <r>
    <s v="B-25973"/>
    <n v="79"/>
    <n v="39"/>
    <n v="2"/>
    <x v="2"/>
    <x v="16"/>
    <x v="4"/>
    <x v="159"/>
    <s v="Madan Mohan"/>
    <x v="1"/>
    <s v="Mathura"/>
    <n v="3"/>
    <x v="6"/>
    <x v="2"/>
  </r>
  <r>
    <s v="B-25698"/>
    <n v="207"/>
    <n v="153"/>
    <n v="3"/>
    <x v="2"/>
    <x v="6"/>
    <x v="2"/>
    <x v="133"/>
    <s v="Amisha"/>
    <x v="14"/>
    <s v="Chennai"/>
    <n v="6"/>
    <x v="1"/>
    <x v="0"/>
  </r>
  <r>
    <s v="B-25818"/>
    <n v="36"/>
    <n v="0"/>
    <n v="4"/>
    <x v="2"/>
    <x v="8"/>
    <x v="0"/>
    <x v="146"/>
    <s v="Sandeep"/>
    <x v="0"/>
    <s v="Indore"/>
    <n v="7"/>
    <x v="3"/>
    <x v="11"/>
  </r>
  <r>
    <s v="B-26061"/>
    <n v="206"/>
    <n v="12"/>
    <n v="1"/>
    <x v="0"/>
    <x v="3"/>
    <x v="2"/>
    <x v="72"/>
    <s v="Anurag"/>
    <x v="0"/>
    <s v="Indore"/>
    <n v="3"/>
    <x v="6"/>
    <x v="1"/>
  </r>
  <r>
    <s v="B-25878"/>
    <n v="46"/>
    <n v="0"/>
    <n v="4"/>
    <x v="2"/>
    <x v="12"/>
    <x v="0"/>
    <x v="101"/>
    <s v="Mrinal"/>
    <x v="2"/>
    <s v="Mumbai"/>
    <n v="6"/>
    <x v="1"/>
    <x v="4"/>
  </r>
  <r>
    <s v="B-26054"/>
    <n v="156"/>
    <n v="23"/>
    <n v="3"/>
    <x v="2"/>
    <x v="11"/>
    <x v="0"/>
    <x v="1"/>
    <s v="Mayank"/>
    <x v="2"/>
    <s v="Mumbai"/>
    <n v="6"/>
    <x v="1"/>
    <x v="1"/>
  </r>
  <r>
    <s v="B-25809"/>
    <n v="154"/>
    <n v="54"/>
    <n v="3"/>
    <x v="2"/>
    <x v="7"/>
    <x v="0"/>
    <x v="192"/>
    <s v="Suman"/>
    <x v="10"/>
    <s v="Thiruvananthapuram"/>
    <n v="2"/>
    <x v="2"/>
    <x v="11"/>
  </r>
  <r>
    <s v="B-26042"/>
    <n v="36"/>
    <n v="15"/>
    <n v="3"/>
    <x v="2"/>
    <x v="11"/>
    <x v="3"/>
    <x v="212"/>
    <s v="Manish"/>
    <x v="11"/>
    <s v="Simla"/>
    <n v="3"/>
    <x v="6"/>
    <x v="10"/>
  </r>
  <r>
    <s v="B-26008"/>
    <n v="206"/>
    <n v="51"/>
    <n v="4"/>
    <x v="2"/>
    <x v="7"/>
    <x v="2"/>
    <x v="65"/>
    <s v="Kalyani"/>
    <x v="14"/>
    <s v="Chennai"/>
    <n v="5"/>
    <x v="5"/>
    <x v="10"/>
  </r>
  <r>
    <s v="B-25927"/>
    <n v="200"/>
    <n v="7"/>
    <n v="4"/>
    <x v="0"/>
    <x v="0"/>
    <x v="2"/>
    <x v="213"/>
    <s v="Shreya"/>
    <x v="1"/>
    <s v="Lucknow"/>
    <n v="1"/>
    <x v="0"/>
    <x v="5"/>
  </r>
  <r>
    <s v="B-26008"/>
    <n v="199"/>
    <n v="-1"/>
    <n v="1"/>
    <x v="2"/>
    <x v="6"/>
    <x v="2"/>
    <x v="65"/>
    <s v="Kalyani"/>
    <x v="14"/>
    <s v="Chennai"/>
    <n v="5"/>
    <x v="5"/>
    <x v="10"/>
  </r>
  <r>
    <s v="B-25753"/>
    <n v="154"/>
    <n v="22"/>
    <n v="7"/>
    <x v="2"/>
    <x v="14"/>
    <x v="0"/>
    <x v="193"/>
    <s v="Shivam"/>
    <x v="1"/>
    <s v="Lucknow"/>
    <n v="5"/>
    <x v="5"/>
    <x v="6"/>
  </r>
  <r>
    <s v="B-25948"/>
    <n v="152"/>
    <n v="23"/>
    <n v="3"/>
    <x v="1"/>
    <x v="15"/>
    <x v="0"/>
    <x v="21"/>
    <s v="Mukund"/>
    <x v="2"/>
    <s v="Pune"/>
    <n v="6"/>
    <x v="1"/>
    <x v="2"/>
  </r>
  <r>
    <s v="B-26094"/>
    <n v="152"/>
    <n v="50"/>
    <n v="6"/>
    <x v="2"/>
    <x v="11"/>
    <x v="0"/>
    <x v="3"/>
    <s v="Deepak"/>
    <x v="0"/>
    <s v="Bhopal"/>
    <n v="2"/>
    <x v="2"/>
    <x v="1"/>
  </r>
  <r>
    <s v="B-25654"/>
    <n v="122"/>
    <n v="-21"/>
    <n v="3"/>
    <x v="1"/>
    <x v="15"/>
    <x v="3"/>
    <x v="149"/>
    <s v="Sabah"/>
    <x v="2"/>
    <s v="Mumbai"/>
    <n v="4"/>
    <x v="4"/>
    <x v="7"/>
  </r>
  <r>
    <s v="B-25854"/>
    <n v="149"/>
    <n v="48"/>
    <n v="6"/>
    <x v="2"/>
    <x v="11"/>
    <x v="0"/>
    <x v="18"/>
    <s v="Shubham"/>
    <x v="2"/>
    <s v="Pune"/>
    <n v="4"/>
    <x v="4"/>
    <x v="4"/>
  </r>
  <r>
    <s v="B-25623"/>
    <n v="149"/>
    <n v="-87"/>
    <n v="4"/>
    <x v="2"/>
    <x v="6"/>
    <x v="0"/>
    <x v="214"/>
    <s v="Atharv"/>
    <x v="17"/>
    <s v="Kolkata"/>
    <n v="7"/>
    <x v="3"/>
    <x v="3"/>
  </r>
  <r>
    <s v="B-25985"/>
    <n v="197"/>
    <n v="20"/>
    <n v="4"/>
    <x v="2"/>
    <x v="8"/>
    <x v="2"/>
    <x v="93"/>
    <s v="Ginny"/>
    <x v="0"/>
    <s v="Indore"/>
    <n v="3"/>
    <x v="6"/>
    <x v="2"/>
  </r>
  <r>
    <s v="B-25723"/>
    <n v="76"/>
    <n v="-54"/>
    <n v="3"/>
    <x v="0"/>
    <x v="0"/>
    <x v="0"/>
    <x v="37"/>
    <s v="Wale"/>
    <x v="2"/>
    <s v="Mumbai"/>
    <n v="3"/>
    <x v="6"/>
    <x v="9"/>
  </r>
  <r>
    <s v="B-25751"/>
    <n v="221"/>
    <n v="-15"/>
    <n v="2"/>
    <x v="0"/>
    <x v="0"/>
    <x v="0"/>
    <x v="90"/>
    <s v="Nishant"/>
    <x v="2"/>
    <s v="Mumbai"/>
    <n v="2"/>
    <x v="2"/>
    <x v="6"/>
  </r>
  <r>
    <s v="B-26050"/>
    <n v="79"/>
    <n v="32"/>
    <n v="3"/>
    <x v="2"/>
    <x v="6"/>
    <x v="4"/>
    <x v="162"/>
    <s v="Paridhi"/>
    <x v="6"/>
    <s v="Jaipur"/>
    <n v="2"/>
    <x v="2"/>
    <x v="1"/>
  </r>
  <r>
    <s v="B-25800"/>
    <n v="45"/>
    <n v="12"/>
    <n v="7"/>
    <x v="2"/>
    <x v="7"/>
    <x v="3"/>
    <x v="50"/>
    <s v="Ishit"/>
    <x v="2"/>
    <s v="Pune"/>
    <n v="1"/>
    <x v="0"/>
    <x v="11"/>
  </r>
  <r>
    <s v="B-25673"/>
    <n v="149"/>
    <n v="-1"/>
    <n v="1"/>
    <x v="2"/>
    <x v="6"/>
    <x v="0"/>
    <x v="62"/>
    <s v="Arsheen"/>
    <x v="7"/>
    <s v="Ahmedabad"/>
    <n v="1"/>
    <x v="0"/>
    <x v="7"/>
  </r>
  <r>
    <s v="B-26002"/>
    <n v="80"/>
    <n v="22"/>
    <n v="3"/>
    <x v="2"/>
    <x v="11"/>
    <x v="4"/>
    <x v="33"/>
    <s v="Harsh"/>
    <x v="8"/>
    <s v="Delhi"/>
    <n v="4"/>
    <x v="4"/>
    <x v="10"/>
  </r>
  <r>
    <s v="B-26009"/>
    <n v="195"/>
    <n v="12"/>
    <n v="9"/>
    <x v="2"/>
    <x v="16"/>
    <x v="2"/>
    <x v="175"/>
    <s v="Komal"/>
    <x v="1"/>
    <s v="Lucknow"/>
    <n v="6"/>
    <x v="1"/>
    <x v="10"/>
  </r>
  <r>
    <s v="B-25754"/>
    <n v="19"/>
    <n v="0"/>
    <n v="3"/>
    <x v="2"/>
    <x v="9"/>
    <x v="3"/>
    <x v="28"/>
    <s v="Akshay"/>
    <x v="12"/>
    <s v="Patna"/>
    <n v="6"/>
    <x v="1"/>
    <x v="6"/>
  </r>
  <r>
    <s v="B-25953"/>
    <n v="81"/>
    <n v="41"/>
    <n v="3"/>
    <x v="2"/>
    <x v="11"/>
    <x v="4"/>
    <x v="94"/>
    <s v="Krutika"/>
    <x v="9"/>
    <s v="Hyderabad"/>
    <n v="7"/>
    <x v="3"/>
    <x v="2"/>
  </r>
  <r>
    <s v="B-26039"/>
    <n v="83"/>
    <n v="34"/>
    <n v="5"/>
    <x v="2"/>
    <x v="16"/>
    <x v="4"/>
    <x v="215"/>
    <s v="Hemant"/>
    <x v="10"/>
    <s v="Thiruvananthapuram"/>
    <n v="7"/>
    <x v="3"/>
    <x v="10"/>
  </r>
  <r>
    <s v="B-26001"/>
    <n v="149"/>
    <n v="17"/>
    <n v="4"/>
    <x v="1"/>
    <x v="15"/>
    <x v="0"/>
    <x v="24"/>
    <s v="Patil"/>
    <x v="8"/>
    <s v="Delhi"/>
    <n v="3"/>
    <x v="6"/>
    <x v="10"/>
  </r>
  <r>
    <s v="B-25620"/>
    <n v="193"/>
    <n v="46"/>
    <n v="1"/>
    <x v="0"/>
    <x v="3"/>
    <x v="2"/>
    <x v="166"/>
    <s v="Sarita"/>
    <x v="2"/>
    <s v="Pune"/>
    <n v="5"/>
    <x v="5"/>
    <x v="3"/>
  </r>
  <r>
    <s v="B-26051"/>
    <n v="85"/>
    <n v="24"/>
    <n v="10"/>
    <x v="2"/>
    <x v="7"/>
    <x v="4"/>
    <x v="56"/>
    <s v="Parishi"/>
    <x v="17"/>
    <s v="Kolkata"/>
    <n v="3"/>
    <x v="6"/>
    <x v="1"/>
  </r>
  <r>
    <s v="B-25673"/>
    <n v="44"/>
    <n v="-17"/>
    <n v="5"/>
    <x v="2"/>
    <x v="6"/>
    <x v="3"/>
    <x v="62"/>
    <s v="Arsheen"/>
    <x v="7"/>
    <s v="Ahmedabad"/>
    <n v="1"/>
    <x v="0"/>
    <x v="7"/>
  </r>
  <r>
    <s v="B-25721"/>
    <n v="149"/>
    <n v="-40"/>
    <n v="2"/>
    <x v="0"/>
    <x v="4"/>
    <x v="0"/>
    <x v="216"/>
    <s v="Anchal"/>
    <x v="15"/>
    <s v="Chandigarh"/>
    <n v="1"/>
    <x v="0"/>
    <x v="9"/>
  </r>
  <r>
    <s v="B-25764"/>
    <n v="26"/>
    <n v="0"/>
    <n v="2"/>
    <x v="2"/>
    <x v="8"/>
    <x v="0"/>
    <x v="217"/>
    <s v="Sanjova"/>
    <x v="2"/>
    <s v="Pune"/>
    <n v="2"/>
    <x v="2"/>
    <x v="6"/>
  </r>
  <r>
    <s v="B-25645"/>
    <n v="86"/>
    <n v="0"/>
    <n v="4"/>
    <x v="2"/>
    <x v="14"/>
    <x v="4"/>
    <x v="177"/>
    <s v="Yaanvi"/>
    <x v="0"/>
    <s v="Indore"/>
    <n v="2"/>
    <x v="2"/>
    <x v="7"/>
  </r>
  <r>
    <s v="B-26066"/>
    <n v="86"/>
    <n v="22"/>
    <n v="2"/>
    <x v="2"/>
    <x v="6"/>
    <x v="4"/>
    <x v="92"/>
    <s v="Priyanka"/>
    <x v="2"/>
    <s v="Pune"/>
    <n v="5"/>
    <x v="5"/>
    <x v="1"/>
  </r>
  <r>
    <s v="B-26003"/>
    <n v="79"/>
    <n v="16"/>
    <n v="3"/>
    <x v="2"/>
    <x v="14"/>
    <x v="0"/>
    <x v="33"/>
    <s v="Hitesh"/>
    <x v="0"/>
    <s v="Bhopal"/>
    <n v="4"/>
    <x v="4"/>
    <x v="10"/>
  </r>
  <r>
    <s v="B-25712"/>
    <n v="193"/>
    <n v="-275"/>
    <n v="3"/>
    <x v="0"/>
    <x v="4"/>
    <x v="2"/>
    <x v="218"/>
    <s v="Adhvaita"/>
    <x v="6"/>
    <s v="Jaipur"/>
    <n v="6"/>
    <x v="1"/>
    <x v="9"/>
  </r>
  <r>
    <s v="B-25796"/>
    <n v="148"/>
    <n v="0"/>
    <n v="3"/>
    <x v="2"/>
    <x v="6"/>
    <x v="0"/>
    <x v="120"/>
    <s v="Sukrith"/>
    <x v="2"/>
    <s v="Mumbai"/>
    <n v="1"/>
    <x v="0"/>
    <x v="8"/>
  </r>
  <r>
    <s v="B-25738"/>
    <n v="70"/>
    <n v="-14"/>
    <n v="2"/>
    <x v="1"/>
    <x v="15"/>
    <x v="3"/>
    <x v="219"/>
    <s v="Ayush"/>
    <x v="13"/>
    <s v="Chandigarh"/>
    <n v="4"/>
    <x v="4"/>
    <x v="6"/>
  </r>
  <r>
    <s v="B-25771"/>
    <n v="148"/>
    <n v="59"/>
    <n v="3"/>
    <x v="2"/>
    <x v="7"/>
    <x v="0"/>
    <x v="47"/>
    <s v="Vaibhavi"/>
    <x v="1"/>
    <s v="Lucknow"/>
    <n v="7"/>
    <x v="3"/>
    <x v="8"/>
  </r>
  <r>
    <s v="B-25950"/>
    <n v="190"/>
    <n v="19"/>
    <n v="9"/>
    <x v="1"/>
    <x v="15"/>
    <x v="2"/>
    <x v="21"/>
    <s v="Shruti"/>
    <x v="0"/>
    <s v="Indore"/>
    <n v="6"/>
    <x v="1"/>
    <x v="2"/>
  </r>
  <r>
    <s v="B-26038"/>
    <n v="52"/>
    <n v="14"/>
    <n v="2"/>
    <x v="2"/>
    <x v="11"/>
    <x v="0"/>
    <x v="178"/>
    <s v="Pooja"/>
    <x v="12"/>
    <s v="Patna"/>
    <n v="6"/>
    <x v="1"/>
    <x v="10"/>
  </r>
  <r>
    <s v="B-26004"/>
    <n v="147"/>
    <n v="44"/>
    <n v="3"/>
    <x v="2"/>
    <x v="6"/>
    <x v="0"/>
    <x v="33"/>
    <s v="Nandita"/>
    <x v="6"/>
    <s v="Jaipur"/>
    <n v="4"/>
    <x v="4"/>
    <x v="10"/>
  </r>
  <r>
    <s v="B-25896"/>
    <n v="190"/>
    <n v="68"/>
    <n v="8"/>
    <x v="2"/>
    <x v="14"/>
    <x v="2"/>
    <x v="141"/>
    <s v="Aman"/>
    <x v="2"/>
    <s v="Mumbai"/>
    <n v="3"/>
    <x v="6"/>
    <x v="5"/>
  </r>
  <r>
    <s v="B-25601"/>
    <n v="80"/>
    <n v="-56"/>
    <n v="4"/>
    <x v="0"/>
    <x v="0"/>
    <x v="3"/>
    <x v="4"/>
    <s v="Bharat"/>
    <x v="7"/>
    <s v="Ahmedabad"/>
    <n v="7"/>
    <x v="3"/>
    <x v="3"/>
  </r>
  <r>
    <s v="B-25952"/>
    <n v="147"/>
    <n v="48"/>
    <n v="3"/>
    <x v="2"/>
    <x v="6"/>
    <x v="0"/>
    <x v="21"/>
    <s v="Priyanka"/>
    <x v="0"/>
    <s v="Indore"/>
    <n v="6"/>
    <x v="1"/>
    <x v="2"/>
  </r>
  <r>
    <s v="B-25873"/>
    <n v="66"/>
    <n v="12"/>
    <n v="3"/>
    <x v="2"/>
    <x v="11"/>
    <x v="0"/>
    <x v="136"/>
    <s v="Divyeta"/>
    <x v="0"/>
    <s v="Indore"/>
    <n v="5"/>
    <x v="5"/>
    <x v="4"/>
  </r>
  <r>
    <s v="B-25844"/>
    <n v="86"/>
    <n v="8"/>
    <n v="2"/>
    <x v="2"/>
    <x v="6"/>
    <x v="4"/>
    <x v="23"/>
    <s v="Swati"/>
    <x v="0"/>
    <s v="Indore"/>
    <n v="6"/>
    <x v="1"/>
    <x v="4"/>
  </r>
  <r>
    <s v="B-26054"/>
    <n v="88"/>
    <n v="19"/>
    <n v="2"/>
    <x v="2"/>
    <x v="16"/>
    <x v="4"/>
    <x v="1"/>
    <s v="Mayank"/>
    <x v="2"/>
    <s v="Mumbai"/>
    <n v="6"/>
    <x v="1"/>
    <x v="1"/>
  </r>
  <r>
    <s v="B-25953"/>
    <n v="188"/>
    <n v="-193"/>
    <n v="2"/>
    <x v="0"/>
    <x v="0"/>
    <x v="2"/>
    <x v="94"/>
    <s v="Krutika"/>
    <x v="9"/>
    <s v="Hyderabad"/>
    <n v="7"/>
    <x v="3"/>
    <x v="2"/>
  </r>
  <r>
    <s v="B-25951"/>
    <n v="89"/>
    <n v="29"/>
    <n v="2"/>
    <x v="2"/>
    <x v="11"/>
    <x v="3"/>
    <x v="21"/>
    <s v="Jesal"/>
    <x v="17"/>
    <s v="Kolkata"/>
    <n v="6"/>
    <x v="1"/>
    <x v="2"/>
  </r>
  <r>
    <s v="B-26065"/>
    <n v="146"/>
    <n v="19"/>
    <n v="5"/>
    <x v="2"/>
    <x v="11"/>
    <x v="0"/>
    <x v="92"/>
    <s v="Nida"/>
    <x v="0"/>
    <s v="Indore"/>
    <n v="5"/>
    <x v="5"/>
    <x v="1"/>
  </r>
  <r>
    <s v="B-26033"/>
    <n v="143"/>
    <n v="32"/>
    <n v="1"/>
    <x v="1"/>
    <x v="2"/>
    <x v="0"/>
    <x v="88"/>
    <s v="Atharv"/>
    <x v="17"/>
    <s v="Kolkata"/>
    <n v="4"/>
    <x v="4"/>
    <x v="10"/>
  </r>
  <r>
    <s v="B-25781"/>
    <n v="25"/>
    <n v="-1"/>
    <n v="4"/>
    <x v="2"/>
    <x v="8"/>
    <x v="0"/>
    <x v="187"/>
    <s v="Rutuja"/>
    <x v="7"/>
    <s v="Ahmedabad"/>
    <n v="5"/>
    <x v="5"/>
    <x v="8"/>
  </r>
  <r>
    <s v="B-26043"/>
    <n v="30"/>
    <n v="12"/>
    <n v="3"/>
    <x v="2"/>
    <x v="9"/>
    <x v="3"/>
    <x v="211"/>
    <s v="Amit"/>
    <x v="18"/>
    <s v="Gangtok"/>
    <n v="4"/>
    <x v="4"/>
    <x v="1"/>
  </r>
  <r>
    <s v="B-25787"/>
    <n v="140"/>
    <n v="-58"/>
    <n v="4"/>
    <x v="1"/>
    <x v="15"/>
    <x v="0"/>
    <x v="103"/>
    <s v="Asish"/>
    <x v="4"/>
    <s v="Kashmir"/>
    <n v="4"/>
    <x v="4"/>
    <x v="8"/>
  </r>
  <r>
    <s v="B-25664"/>
    <n v="83"/>
    <n v="-48"/>
    <n v="1"/>
    <x v="1"/>
    <x v="2"/>
    <x v="3"/>
    <x v="168"/>
    <s v="Pratyusmita"/>
    <x v="12"/>
    <s v="Patna"/>
    <n v="7"/>
    <x v="3"/>
    <x v="7"/>
  </r>
  <r>
    <s v="B-25825"/>
    <n v="140"/>
    <n v="6"/>
    <n v="5"/>
    <x v="2"/>
    <x v="6"/>
    <x v="0"/>
    <x v="220"/>
    <s v="Kartik"/>
    <x v="0"/>
    <s v="Indore"/>
    <n v="7"/>
    <x v="3"/>
    <x v="11"/>
  </r>
  <r>
    <s v="B-25818"/>
    <n v="28"/>
    <n v="14"/>
    <n v="4"/>
    <x v="2"/>
    <x v="7"/>
    <x v="0"/>
    <x v="146"/>
    <s v="Sandeep"/>
    <x v="0"/>
    <s v="Indore"/>
    <n v="7"/>
    <x v="3"/>
    <x v="11"/>
  </r>
  <r>
    <s v="B-25765"/>
    <n v="139"/>
    <n v="14"/>
    <n v="3"/>
    <x v="2"/>
    <x v="11"/>
    <x v="0"/>
    <x v="221"/>
    <s v="Meghana"/>
    <x v="0"/>
    <s v="Bhopal"/>
    <n v="3"/>
    <x v="6"/>
    <x v="6"/>
  </r>
  <r>
    <s v="B-25853"/>
    <n v="30"/>
    <n v="14"/>
    <n v="3"/>
    <x v="2"/>
    <x v="7"/>
    <x v="3"/>
    <x v="18"/>
    <s v="Gaurav"/>
    <x v="7"/>
    <s v="Ahmedabad"/>
    <n v="4"/>
    <x v="4"/>
    <x v="4"/>
  </r>
  <r>
    <s v="B-26030"/>
    <n v="89"/>
    <n v="36"/>
    <n v="3"/>
    <x v="2"/>
    <x v="16"/>
    <x v="3"/>
    <x v="173"/>
    <s v="Sarita"/>
    <x v="2"/>
    <s v="Pune"/>
    <n v="3"/>
    <x v="6"/>
    <x v="10"/>
  </r>
  <r>
    <s v="B-25730"/>
    <n v="187"/>
    <n v="30"/>
    <n v="4"/>
    <x v="0"/>
    <x v="13"/>
    <x v="2"/>
    <x v="46"/>
    <s v="Rishabh"/>
    <x v="6"/>
    <s v="Jaipur"/>
    <n v="7"/>
    <x v="3"/>
    <x v="9"/>
  </r>
  <r>
    <s v="B-26054"/>
    <n v="139"/>
    <n v="21"/>
    <n v="3"/>
    <x v="0"/>
    <x v="13"/>
    <x v="0"/>
    <x v="1"/>
    <s v="Mayank"/>
    <x v="2"/>
    <s v="Mumbai"/>
    <n v="6"/>
    <x v="1"/>
    <x v="1"/>
  </r>
  <r>
    <s v="B-25773"/>
    <n v="437"/>
    <n v="-14"/>
    <n v="2"/>
    <x v="2"/>
    <x v="6"/>
    <x v="3"/>
    <x v="194"/>
    <s v="Shreya"/>
    <x v="10"/>
    <s v="Thiruvananthapuram"/>
    <n v="4"/>
    <x v="4"/>
    <x v="8"/>
  </r>
  <r>
    <s v="B-25717"/>
    <n v="138"/>
    <n v="-3"/>
    <n v="5"/>
    <x v="2"/>
    <x v="6"/>
    <x v="0"/>
    <x v="160"/>
    <s v="Manshul"/>
    <x v="1"/>
    <s v="Lucknow"/>
    <n v="4"/>
    <x v="4"/>
    <x v="9"/>
  </r>
  <r>
    <s v="B-26010"/>
    <n v="85"/>
    <n v="13"/>
    <n v="2"/>
    <x v="2"/>
    <x v="16"/>
    <x v="3"/>
    <x v="201"/>
    <s v="Kartikay"/>
    <x v="12"/>
    <s v="Patna"/>
    <n v="7"/>
    <x v="3"/>
    <x v="10"/>
  </r>
  <r>
    <s v="B-25893"/>
    <n v="83"/>
    <n v="12"/>
    <n v="3"/>
    <x v="2"/>
    <x v="11"/>
    <x v="3"/>
    <x v="147"/>
    <s v="Vrinda"/>
    <x v="1"/>
    <s v="Mathura"/>
    <n v="2"/>
    <x v="2"/>
    <x v="5"/>
  </r>
  <r>
    <s v="B-26076"/>
    <n v="91"/>
    <n v="22"/>
    <n v="2"/>
    <x v="2"/>
    <x v="11"/>
    <x v="3"/>
    <x v="172"/>
    <s v="Jahan"/>
    <x v="0"/>
    <s v="Bhopal"/>
    <n v="3"/>
    <x v="6"/>
    <x v="1"/>
  </r>
  <r>
    <s v="B-25803"/>
    <n v="137"/>
    <n v="5"/>
    <n v="5"/>
    <x v="2"/>
    <x v="16"/>
    <x v="0"/>
    <x v="126"/>
    <s v="Shivanshu"/>
    <x v="0"/>
    <s v="Indore"/>
    <n v="5"/>
    <x v="5"/>
    <x v="11"/>
  </r>
  <r>
    <s v="B-25709"/>
    <n v="33"/>
    <n v="-12"/>
    <n v="7"/>
    <x v="2"/>
    <x v="6"/>
    <x v="3"/>
    <x v="111"/>
    <s v="Aakanksha"/>
    <x v="0"/>
    <s v="Indore"/>
    <n v="7"/>
    <x v="3"/>
    <x v="9"/>
  </r>
  <r>
    <s v="B-25755"/>
    <n v="134"/>
    <n v="-34"/>
    <n v="2"/>
    <x v="1"/>
    <x v="1"/>
    <x v="0"/>
    <x v="38"/>
    <s v="Shourya"/>
    <x v="10"/>
    <s v="Thiruvananthapuram"/>
    <n v="7"/>
    <x v="3"/>
    <x v="6"/>
  </r>
  <r>
    <s v="B-25684"/>
    <n v="134"/>
    <n v="42"/>
    <n v="2"/>
    <x v="1"/>
    <x v="1"/>
    <x v="0"/>
    <x v="222"/>
    <s v="Samiksha"/>
    <x v="2"/>
    <s v="Mumbai"/>
    <n v="6"/>
    <x v="1"/>
    <x v="0"/>
  </r>
  <r>
    <s v="B-25739"/>
    <n v="133"/>
    <n v="-56"/>
    <n v="2"/>
    <x v="1"/>
    <x v="1"/>
    <x v="0"/>
    <x v="167"/>
    <s v="Daksh"/>
    <x v="15"/>
    <s v="Chandigarh"/>
    <n v="5"/>
    <x v="5"/>
    <x v="6"/>
  </r>
  <r>
    <s v="B-26081"/>
    <n v="93"/>
    <n v="-84"/>
    <n v="3"/>
    <x v="2"/>
    <x v="6"/>
    <x v="3"/>
    <x v="76"/>
    <s v="Aarushi"/>
    <x v="14"/>
    <s v="Chennai"/>
    <n v="4"/>
    <x v="4"/>
    <x v="1"/>
  </r>
  <r>
    <s v="B-25662"/>
    <n v="86"/>
    <n v="-21"/>
    <n v="1"/>
    <x v="0"/>
    <x v="0"/>
    <x v="3"/>
    <x v="119"/>
    <s v="Sweta"/>
    <x v="2"/>
    <s v="Mumbai"/>
    <n v="4"/>
    <x v="4"/>
    <x v="7"/>
  </r>
  <r>
    <s v="B-25845"/>
    <n v="132"/>
    <n v="54"/>
    <n v="5"/>
    <x v="2"/>
    <x v="11"/>
    <x v="0"/>
    <x v="23"/>
    <s v="Snel"/>
    <x v="10"/>
    <s v="Thiruvananthapuram"/>
    <n v="6"/>
    <x v="1"/>
    <x v="4"/>
  </r>
  <r>
    <s v="B-26085"/>
    <n v="132"/>
    <n v="-10"/>
    <n v="3"/>
    <x v="2"/>
    <x v="6"/>
    <x v="0"/>
    <x v="51"/>
    <s v="Shrichand"/>
    <x v="13"/>
    <s v="Chandigarh"/>
    <n v="1"/>
    <x v="0"/>
    <x v="1"/>
  </r>
  <r>
    <s v="B-25745"/>
    <n v="132"/>
    <n v="-79"/>
    <n v="5"/>
    <x v="1"/>
    <x v="15"/>
    <x v="0"/>
    <x v="171"/>
    <s v="Kartik"/>
    <x v="7"/>
    <s v="Ahmedabad"/>
    <n v="4"/>
    <x v="4"/>
    <x v="6"/>
  </r>
  <r>
    <s v="B-25999"/>
    <n v="93"/>
    <n v="-65"/>
    <n v="4"/>
    <x v="2"/>
    <x v="11"/>
    <x v="3"/>
    <x v="195"/>
    <s v="Diwakar"/>
    <x v="8"/>
    <s v="Delhi"/>
    <n v="1"/>
    <x v="0"/>
    <x v="10"/>
  </r>
  <r>
    <s v="B-26082"/>
    <n v="95"/>
    <n v="5"/>
    <n v="2"/>
    <x v="2"/>
    <x v="11"/>
    <x v="3"/>
    <x v="223"/>
    <s v="Jitesh"/>
    <x v="1"/>
    <s v="Lucknow"/>
    <n v="5"/>
    <x v="5"/>
    <x v="1"/>
  </r>
  <r>
    <s v="B-26097"/>
    <n v="97"/>
    <n v="12"/>
    <n v="2"/>
    <x v="2"/>
    <x v="7"/>
    <x v="3"/>
    <x v="17"/>
    <s v="Vini"/>
    <x v="3"/>
    <s v="Bangalore"/>
    <n v="3"/>
    <x v="6"/>
    <x v="1"/>
  </r>
  <r>
    <s v="B-25731"/>
    <n v="131"/>
    <n v="-154"/>
    <n v="8"/>
    <x v="1"/>
    <x v="15"/>
    <x v="0"/>
    <x v="224"/>
    <s v="Akash"/>
    <x v="17"/>
    <s v="Kolkata"/>
    <n v="4"/>
    <x v="4"/>
    <x v="9"/>
  </r>
  <r>
    <s v="B-25625"/>
    <n v="97"/>
    <n v="29"/>
    <n v="2"/>
    <x v="2"/>
    <x v="7"/>
    <x v="3"/>
    <x v="200"/>
    <s v="Pinky"/>
    <x v="4"/>
    <s v="Kashmir"/>
    <n v="1"/>
    <x v="0"/>
    <x v="3"/>
  </r>
  <r>
    <s v="B-25853"/>
    <n v="128"/>
    <n v="4"/>
    <n v="3"/>
    <x v="2"/>
    <x v="6"/>
    <x v="0"/>
    <x v="18"/>
    <s v="Gaurav"/>
    <x v="7"/>
    <s v="Ahmedabad"/>
    <n v="4"/>
    <x v="4"/>
    <x v="4"/>
  </r>
  <r>
    <s v="B-25703"/>
    <n v="186"/>
    <n v="241"/>
    <n v="9"/>
    <x v="2"/>
    <x v="16"/>
    <x v="2"/>
    <x v="10"/>
    <s v="Ekta"/>
    <x v="0"/>
    <s v="Indore"/>
    <n v="4"/>
    <x v="4"/>
    <x v="0"/>
  </r>
  <r>
    <s v="B-26003"/>
    <n v="128"/>
    <n v="47"/>
    <n v="4"/>
    <x v="2"/>
    <x v="7"/>
    <x v="0"/>
    <x v="33"/>
    <s v="Hitesh"/>
    <x v="0"/>
    <s v="Bhopal"/>
    <n v="4"/>
    <x v="4"/>
    <x v="10"/>
  </r>
  <r>
    <s v="B-25803"/>
    <n v="185"/>
    <n v="48"/>
    <n v="4"/>
    <x v="2"/>
    <x v="11"/>
    <x v="2"/>
    <x v="126"/>
    <s v="Shivanshu"/>
    <x v="0"/>
    <s v="Indore"/>
    <n v="5"/>
    <x v="5"/>
    <x v="11"/>
  </r>
  <r>
    <s v="B-25719"/>
    <n v="29"/>
    <n v="10"/>
    <n v="2"/>
    <x v="2"/>
    <x v="11"/>
    <x v="0"/>
    <x v="160"/>
    <s v="Rashmi"/>
    <x v="0"/>
    <s v="Indore"/>
    <n v="4"/>
    <x v="4"/>
    <x v="9"/>
  </r>
  <r>
    <s v="B-25883"/>
    <n v="127"/>
    <n v="29"/>
    <n v="3"/>
    <x v="1"/>
    <x v="15"/>
    <x v="0"/>
    <x v="32"/>
    <s v="Saptadeep"/>
    <x v="7"/>
    <s v="Surat"/>
    <n v="2"/>
    <x v="2"/>
    <x v="4"/>
  </r>
  <r>
    <s v="B-25891"/>
    <n v="97"/>
    <n v="36"/>
    <n v="7"/>
    <x v="2"/>
    <x v="7"/>
    <x v="3"/>
    <x v="147"/>
    <s v="Shivani"/>
    <x v="0"/>
    <s v="Indore"/>
    <n v="2"/>
    <x v="2"/>
    <x v="5"/>
  </r>
  <r>
    <s v="B-25821"/>
    <n v="125"/>
    <n v="0"/>
    <n v="3"/>
    <x v="0"/>
    <x v="13"/>
    <x v="0"/>
    <x v="100"/>
    <s v="Ajay"/>
    <x v="17"/>
    <s v="Kolkata"/>
    <n v="2"/>
    <x v="2"/>
    <x v="11"/>
  </r>
  <r>
    <s v="B-25646"/>
    <n v="299"/>
    <n v="-8"/>
    <n v="2"/>
    <x v="2"/>
    <x v="6"/>
    <x v="0"/>
    <x v="177"/>
    <s v="Sonal"/>
    <x v="12"/>
    <s v="Patna"/>
    <n v="2"/>
    <x v="2"/>
    <x v="7"/>
  </r>
  <r>
    <s v="B-25874"/>
    <n v="124"/>
    <n v="54"/>
    <n v="5"/>
    <x v="2"/>
    <x v="14"/>
    <x v="0"/>
    <x v="101"/>
    <s v="Megha"/>
    <x v="6"/>
    <s v="Udaipur"/>
    <n v="6"/>
    <x v="1"/>
    <x v="4"/>
  </r>
  <r>
    <s v="B-25717"/>
    <n v="90"/>
    <n v="17"/>
    <n v="3"/>
    <x v="2"/>
    <x v="16"/>
    <x v="0"/>
    <x v="160"/>
    <s v="Manshul"/>
    <x v="1"/>
    <s v="Lucknow"/>
    <n v="4"/>
    <x v="4"/>
    <x v="9"/>
  </r>
  <r>
    <s v="B-26073"/>
    <n v="122"/>
    <n v="11"/>
    <n v="4"/>
    <x v="2"/>
    <x v="7"/>
    <x v="0"/>
    <x v="172"/>
    <s v="Pournamasi"/>
    <x v="0"/>
    <s v="Indore"/>
    <n v="3"/>
    <x v="6"/>
    <x v="1"/>
  </r>
  <r>
    <s v="B-25800"/>
    <n v="122"/>
    <n v="-66"/>
    <n v="9"/>
    <x v="0"/>
    <x v="13"/>
    <x v="0"/>
    <x v="50"/>
    <s v="Ishit"/>
    <x v="2"/>
    <s v="Pune"/>
    <n v="1"/>
    <x v="0"/>
    <x v="11"/>
  </r>
  <r>
    <s v="B-25991"/>
    <n v="90"/>
    <n v="30"/>
    <n v="2"/>
    <x v="1"/>
    <x v="1"/>
    <x v="3"/>
    <x v="40"/>
    <s v="Mansi"/>
    <x v="0"/>
    <s v="Indore"/>
    <n v="6"/>
    <x v="1"/>
    <x v="10"/>
  </r>
  <r>
    <s v="B-25638"/>
    <n v="182"/>
    <n v="-11"/>
    <n v="3"/>
    <x v="1"/>
    <x v="2"/>
    <x v="2"/>
    <x v="139"/>
    <s v="Parth"/>
    <x v="2"/>
    <s v="Pune"/>
    <n v="4"/>
    <x v="4"/>
    <x v="3"/>
  </r>
  <r>
    <s v="B-26021"/>
    <n v="122"/>
    <n v="59"/>
    <n v="7"/>
    <x v="1"/>
    <x v="15"/>
    <x v="0"/>
    <x v="112"/>
    <s v="Anita"/>
    <x v="10"/>
    <s v="Thiruvananthapuram"/>
    <n v="6"/>
    <x v="1"/>
    <x v="10"/>
  </r>
  <r>
    <s v="B-25882"/>
    <n v="121"/>
    <n v="19"/>
    <n v="4"/>
    <x v="2"/>
    <x v="11"/>
    <x v="0"/>
    <x v="225"/>
    <s v="Masurkar"/>
    <x v="13"/>
    <s v="Amritsar"/>
    <n v="1"/>
    <x v="0"/>
    <x v="4"/>
  </r>
  <r>
    <s v="B-26053"/>
    <n v="120"/>
    <n v="1"/>
    <n v="1"/>
    <x v="1"/>
    <x v="1"/>
    <x v="0"/>
    <x v="122"/>
    <s v="Kirti"/>
    <x v="4"/>
    <s v="Kashmir"/>
    <n v="5"/>
    <x v="5"/>
    <x v="1"/>
  </r>
  <r>
    <s v="B-25951"/>
    <n v="120"/>
    <n v="23"/>
    <n v="5"/>
    <x v="2"/>
    <x v="11"/>
    <x v="0"/>
    <x v="21"/>
    <s v="Jesal"/>
    <x v="17"/>
    <s v="Kolkata"/>
    <n v="6"/>
    <x v="1"/>
    <x v="2"/>
  </r>
  <r>
    <s v="B-25757"/>
    <n v="34"/>
    <n v="-11"/>
    <n v="5"/>
    <x v="2"/>
    <x v="14"/>
    <x v="0"/>
    <x v="70"/>
    <s v="Vishakha"/>
    <x v="0"/>
    <s v="Indore"/>
    <n v="2"/>
    <x v="2"/>
    <x v="6"/>
  </r>
  <r>
    <s v="B-25777"/>
    <n v="117"/>
    <n v="17"/>
    <n v="6"/>
    <x v="2"/>
    <x v="8"/>
    <x v="0"/>
    <x v="64"/>
    <s v="Aditi"/>
    <x v="0"/>
    <s v="Indore"/>
    <n v="1"/>
    <x v="0"/>
    <x v="8"/>
  </r>
  <r>
    <s v="B-26040"/>
    <n v="38"/>
    <n v="9"/>
    <n v="2"/>
    <x v="2"/>
    <x v="11"/>
    <x v="0"/>
    <x v="226"/>
    <s v="Sahil"/>
    <x v="13"/>
    <s v="Chandigarh"/>
    <n v="1"/>
    <x v="0"/>
    <x v="10"/>
  </r>
  <r>
    <s v="B-25696"/>
    <n v="117"/>
    <n v="-6"/>
    <n v="3"/>
    <x v="0"/>
    <x v="4"/>
    <x v="0"/>
    <x v="6"/>
    <s v="Noopur"/>
    <x v="3"/>
    <s v="Bangalore"/>
    <n v="4"/>
    <x v="4"/>
    <x v="0"/>
  </r>
  <r>
    <s v="B-25977"/>
    <n v="180"/>
    <n v="54"/>
    <n v="4"/>
    <x v="2"/>
    <x v="14"/>
    <x v="2"/>
    <x v="144"/>
    <s v="Aayushi"/>
    <x v="7"/>
    <s v="Surat"/>
    <n v="6"/>
    <x v="1"/>
    <x v="2"/>
  </r>
  <r>
    <s v="B-25743"/>
    <n v="99"/>
    <n v="-5"/>
    <n v="1"/>
    <x v="2"/>
    <x v="6"/>
    <x v="3"/>
    <x v="158"/>
    <s v="Aman"/>
    <x v="5"/>
    <s v="Kohima"/>
    <n v="2"/>
    <x v="2"/>
    <x v="6"/>
  </r>
  <r>
    <s v="B-25651"/>
    <n v="172"/>
    <n v="-103"/>
    <n v="3"/>
    <x v="1"/>
    <x v="1"/>
    <x v="1"/>
    <x v="85"/>
    <s v="Anurag"/>
    <x v="0"/>
    <s v="Indore"/>
    <n v="1"/>
    <x v="0"/>
    <x v="7"/>
  </r>
  <r>
    <s v="B-25603"/>
    <n v="116"/>
    <n v="16"/>
    <n v="4"/>
    <x v="2"/>
    <x v="11"/>
    <x v="0"/>
    <x v="108"/>
    <s v="Jahan"/>
    <x v="0"/>
    <s v="Bhopal"/>
    <n v="2"/>
    <x v="2"/>
    <x v="3"/>
  </r>
  <r>
    <s v="B-25696"/>
    <n v="116"/>
    <n v="-4"/>
    <n v="1"/>
    <x v="2"/>
    <x v="6"/>
    <x v="0"/>
    <x v="6"/>
    <s v="Noopur"/>
    <x v="3"/>
    <s v="Bangalore"/>
    <n v="4"/>
    <x v="4"/>
    <x v="0"/>
  </r>
  <r>
    <s v="B-26037"/>
    <n v="171"/>
    <n v="68"/>
    <n v="7"/>
    <x v="2"/>
    <x v="11"/>
    <x v="1"/>
    <x v="163"/>
    <s v="Hitika"/>
    <x v="0"/>
    <s v="Indore"/>
    <n v="5"/>
    <x v="5"/>
    <x v="10"/>
  </r>
  <r>
    <s v="B-26098"/>
    <n v="46"/>
    <n v="14"/>
    <n v="5"/>
    <x v="2"/>
    <x v="9"/>
    <x v="0"/>
    <x v="91"/>
    <s v="Pinky"/>
    <x v="4"/>
    <s v="Kashmir"/>
    <n v="4"/>
    <x v="4"/>
    <x v="1"/>
  </r>
  <r>
    <s v="B-25697"/>
    <n v="115"/>
    <n v="-39"/>
    <n v="3"/>
    <x v="2"/>
    <x v="5"/>
    <x v="0"/>
    <x v="66"/>
    <s v="Vijay"/>
    <x v="4"/>
    <s v="Kashmir"/>
    <n v="5"/>
    <x v="5"/>
    <x v="0"/>
  </r>
  <r>
    <s v="B-25920"/>
    <n v="100"/>
    <n v="7"/>
    <n v="2"/>
    <x v="2"/>
    <x v="14"/>
    <x v="3"/>
    <x v="227"/>
    <s v="Jayanti"/>
    <x v="1"/>
    <s v="Prayagraj"/>
    <n v="1"/>
    <x v="0"/>
    <x v="5"/>
  </r>
  <r>
    <s v="B-25993"/>
    <n v="44"/>
    <n v="8"/>
    <n v="2"/>
    <x v="2"/>
    <x v="11"/>
    <x v="0"/>
    <x v="40"/>
    <s v="Madhav"/>
    <x v="8"/>
    <s v="Delhi"/>
    <n v="6"/>
    <x v="1"/>
    <x v="10"/>
  </r>
  <r>
    <s v="B-26089"/>
    <n v="139"/>
    <n v="14"/>
    <n v="3"/>
    <x v="2"/>
    <x v="8"/>
    <x v="0"/>
    <x v="51"/>
    <s v="Kanak"/>
    <x v="16"/>
    <s v="Goa"/>
    <n v="1"/>
    <x v="0"/>
    <x v="1"/>
  </r>
  <r>
    <s v="B-25960"/>
    <n v="171"/>
    <n v="-140"/>
    <n v="2"/>
    <x v="1"/>
    <x v="2"/>
    <x v="1"/>
    <x v="71"/>
    <s v="Shreya"/>
    <x v="9"/>
    <s v="Hyderabad"/>
    <n v="4"/>
    <x v="4"/>
    <x v="2"/>
  </r>
  <r>
    <s v="B-25917"/>
    <n v="100"/>
    <n v="12"/>
    <n v="2"/>
    <x v="2"/>
    <x v="14"/>
    <x v="3"/>
    <x v="228"/>
    <s v="Sanjay"/>
    <x v="2"/>
    <s v="Mumbai"/>
    <n v="5"/>
    <x v="5"/>
    <x v="5"/>
  </r>
  <r>
    <s v="B-25825"/>
    <n v="115"/>
    <n v="25"/>
    <n v="6"/>
    <x v="2"/>
    <x v="11"/>
    <x v="0"/>
    <x v="220"/>
    <s v="Kartik"/>
    <x v="0"/>
    <s v="Indore"/>
    <n v="7"/>
    <x v="3"/>
    <x v="11"/>
  </r>
  <r>
    <s v="B-25696"/>
    <n v="168"/>
    <n v="-9"/>
    <n v="3"/>
    <x v="2"/>
    <x v="6"/>
    <x v="0"/>
    <x v="6"/>
    <s v="Noopur"/>
    <x v="3"/>
    <s v="Bangalore"/>
    <n v="4"/>
    <x v="4"/>
    <x v="0"/>
  </r>
  <r>
    <s v="B-25972"/>
    <n v="115"/>
    <n v="47"/>
    <n v="2"/>
    <x v="0"/>
    <x v="13"/>
    <x v="0"/>
    <x v="229"/>
    <s v="Jesslyn"/>
    <x v="6"/>
    <s v="Udaipur"/>
    <n v="2"/>
    <x v="2"/>
    <x v="2"/>
  </r>
  <r>
    <s v="B-25602"/>
    <n v="168"/>
    <n v="-111"/>
    <n v="2"/>
    <x v="0"/>
    <x v="4"/>
    <x v="1"/>
    <x v="4"/>
    <s v="Vrinda"/>
    <x v="2"/>
    <s v="Pune"/>
    <n v="7"/>
    <x v="3"/>
    <x v="3"/>
  </r>
  <r>
    <s v="B-25736"/>
    <n v="31"/>
    <n v="-7"/>
    <n v="5"/>
    <x v="2"/>
    <x v="9"/>
    <x v="3"/>
    <x v="230"/>
    <s v="Akshat"/>
    <x v="2"/>
    <s v="Mumbai"/>
    <n v="2"/>
    <x v="2"/>
    <x v="9"/>
  </r>
  <r>
    <s v="B-26003"/>
    <n v="114"/>
    <n v="41"/>
    <n v="6"/>
    <x v="1"/>
    <x v="15"/>
    <x v="0"/>
    <x v="33"/>
    <s v="Hitesh"/>
    <x v="0"/>
    <s v="Bhopal"/>
    <n v="4"/>
    <x v="4"/>
    <x v="10"/>
  </r>
  <r>
    <s v="B-25970"/>
    <n v="111"/>
    <n v="9"/>
    <n v="4"/>
    <x v="2"/>
    <x v="11"/>
    <x v="0"/>
    <x v="97"/>
    <s v="Rhea"/>
    <x v="2"/>
    <s v="Mumbai"/>
    <n v="1"/>
    <x v="0"/>
    <x v="2"/>
  </r>
  <r>
    <s v="B-25742"/>
    <n v="11"/>
    <n v="-8"/>
    <n v="2"/>
    <x v="2"/>
    <x v="9"/>
    <x v="3"/>
    <x v="167"/>
    <s v="Ashwin"/>
    <x v="16"/>
    <s v="Goa"/>
    <n v="5"/>
    <x v="5"/>
    <x v="6"/>
  </r>
  <r>
    <s v="B-25770"/>
    <n v="110"/>
    <n v="35"/>
    <n v="1"/>
    <x v="1"/>
    <x v="15"/>
    <x v="0"/>
    <x v="47"/>
    <s v="Sakshi"/>
    <x v="0"/>
    <s v="Indore"/>
    <n v="7"/>
    <x v="3"/>
    <x v="8"/>
  </r>
  <r>
    <s v="B-26098"/>
    <n v="59"/>
    <n v="15"/>
    <n v="2"/>
    <x v="2"/>
    <x v="14"/>
    <x v="3"/>
    <x v="91"/>
    <s v="Pinky"/>
    <x v="4"/>
    <s v="Kashmir"/>
    <n v="4"/>
    <x v="4"/>
    <x v="1"/>
  </r>
  <r>
    <s v="B-26050"/>
    <n v="166"/>
    <n v="27"/>
    <n v="2"/>
    <x v="0"/>
    <x v="13"/>
    <x v="1"/>
    <x v="162"/>
    <s v="Paridhi"/>
    <x v="6"/>
    <s v="Jaipur"/>
    <n v="2"/>
    <x v="2"/>
    <x v="1"/>
  </r>
  <r>
    <s v="B-25778"/>
    <n v="109"/>
    <n v="-6"/>
    <n v="6"/>
    <x v="2"/>
    <x v="6"/>
    <x v="0"/>
    <x v="27"/>
    <s v="Surabhi"/>
    <x v="2"/>
    <s v="Mumbai"/>
    <n v="2"/>
    <x v="2"/>
    <x v="8"/>
  </r>
  <r>
    <s v="B-25652"/>
    <n v="34"/>
    <n v="-6"/>
    <n v="4"/>
    <x v="2"/>
    <x v="12"/>
    <x v="0"/>
    <x v="83"/>
    <s v="Tushina"/>
    <x v="16"/>
    <s v="Goa"/>
    <n v="2"/>
    <x v="2"/>
    <x v="7"/>
  </r>
  <r>
    <s v="B-25999"/>
    <n v="109"/>
    <n v="40"/>
    <n v="1"/>
    <x v="1"/>
    <x v="15"/>
    <x v="0"/>
    <x v="195"/>
    <s v="Diwakar"/>
    <x v="8"/>
    <s v="Delhi"/>
    <n v="1"/>
    <x v="0"/>
    <x v="10"/>
  </r>
  <r>
    <s v="B-25909"/>
    <n v="108"/>
    <n v="22"/>
    <n v="3"/>
    <x v="0"/>
    <x v="13"/>
    <x v="0"/>
    <x v="42"/>
    <s v="Sujay"/>
    <x v="2"/>
    <s v="Pune"/>
    <n v="4"/>
    <x v="4"/>
    <x v="5"/>
  </r>
  <r>
    <s v="B-25823"/>
    <n v="103"/>
    <n v="50"/>
    <n v="2"/>
    <x v="1"/>
    <x v="15"/>
    <x v="3"/>
    <x v="204"/>
    <s v="Rohan"/>
    <x v="2"/>
    <s v="Mumbai"/>
    <n v="4"/>
    <x v="4"/>
    <x v="11"/>
  </r>
  <r>
    <s v="B-25701"/>
    <n v="10"/>
    <n v="-8"/>
    <n v="2"/>
    <x v="2"/>
    <x v="9"/>
    <x v="0"/>
    <x v="151"/>
    <s v="Maithilee"/>
    <x v="0"/>
    <s v="Indore"/>
    <n v="2"/>
    <x v="2"/>
    <x v="0"/>
  </r>
  <r>
    <s v="B-25855"/>
    <n v="90"/>
    <n v="17"/>
    <n v="3"/>
    <x v="2"/>
    <x v="7"/>
    <x v="0"/>
    <x v="18"/>
    <s v="Abhijeet"/>
    <x v="0"/>
    <s v="Bhopal"/>
    <n v="4"/>
    <x v="4"/>
    <x v="4"/>
  </r>
  <r>
    <s v="B-25654"/>
    <n v="105"/>
    <n v="46"/>
    <n v="2"/>
    <x v="2"/>
    <x v="11"/>
    <x v="3"/>
    <x v="149"/>
    <s v="Sabah"/>
    <x v="2"/>
    <s v="Mumbai"/>
    <n v="4"/>
    <x v="4"/>
    <x v="7"/>
  </r>
  <r>
    <s v="B-25623"/>
    <n v="105"/>
    <n v="20"/>
    <n v="2"/>
    <x v="2"/>
    <x v="11"/>
    <x v="4"/>
    <x v="214"/>
    <s v="Atharv"/>
    <x v="17"/>
    <s v="Kolkata"/>
    <n v="7"/>
    <x v="3"/>
    <x v="3"/>
  </r>
  <r>
    <s v="B-25641"/>
    <n v="22"/>
    <n v="-6"/>
    <n v="1"/>
    <x v="1"/>
    <x v="15"/>
    <x v="0"/>
    <x v="48"/>
    <s v="Parishi"/>
    <x v="17"/>
    <s v="Kolkata"/>
    <n v="5"/>
    <x v="5"/>
    <x v="3"/>
  </r>
  <r>
    <s v="B-25852"/>
    <n v="105"/>
    <n v="-33"/>
    <n v="5"/>
    <x v="2"/>
    <x v="8"/>
    <x v="0"/>
    <x v="79"/>
    <s v="Soumyabrata"/>
    <x v="9"/>
    <s v="Hyderabad"/>
    <n v="3"/>
    <x v="6"/>
    <x v="4"/>
  </r>
  <r>
    <s v="B-25958"/>
    <n v="105"/>
    <n v="25"/>
    <n v="2"/>
    <x v="2"/>
    <x v="7"/>
    <x v="1"/>
    <x v="71"/>
    <s v="Aparajita"/>
    <x v="17"/>
    <s v="Kolkata"/>
    <n v="4"/>
    <x v="4"/>
    <x v="2"/>
  </r>
  <r>
    <s v="B-25802"/>
    <n v="25"/>
    <n v="-7"/>
    <n v="5"/>
    <x v="2"/>
    <x v="6"/>
    <x v="3"/>
    <x v="126"/>
    <s v="Yash"/>
    <x v="2"/>
    <s v="Mumbai"/>
    <n v="5"/>
    <x v="5"/>
    <x v="11"/>
  </r>
  <r>
    <s v="B-25823"/>
    <n v="104"/>
    <n v="2"/>
    <n v="2"/>
    <x v="1"/>
    <x v="15"/>
    <x v="0"/>
    <x v="204"/>
    <s v="Rohan"/>
    <x v="2"/>
    <s v="Mumbai"/>
    <n v="4"/>
    <x v="4"/>
    <x v="11"/>
  </r>
  <r>
    <s v="B-25834"/>
    <n v="16"/>
    <n v="5"/>
    <n v="1"/>
    <x v="2"/>
    <x v="11"/>
    <x v="3"/>
    <x v="68"/>
    <s v="Ananya"/>
    <x v="9"/>
    <s v="Hyderabad"/>
    <n v="1"/>
    <x v="0"/>
    <x v="11"/>
  </r>
  <r>
    <s v="B-25678"/>
    <n v="64"/>
    <n v="-7"/>
    <n v="3"/>
    <x v="2"/>
    <x v="6"/>
    <x v="0"/>
    <x v="154"/>
    <s v="Bathina"/>
    <x v="3"/>
    <s v="Bangalore"/>
    <n v="7"/>
    <x v="3"/>
    <x v="0"/>
  </r>
  <r>
    <s v="B-25774"/>
    <n v="38"/>
    <n v="-6"/>
    <n v="2"/>
    <x v="1"/>
    <x v="15"/>
    <x v="3"/>
    <x v="231"/>
    <s v="Snehal"/>
    <x v="13"/>
    <s v="Chandigarh"/>
    <n v="5"/>
    <x v="5"/>
    <x v="8"/>
  </r>
  <r>
    <s v="B-25904"/>
    <n v="83"/>
    <n v="12"/>
    <n v="2"/>
    <x v="1"/>
    <x v="1"/>
    <x v="0"/>
    <x v="95"/>
    <s v="Swapnil"/>
    <x v="8"/>
    <s v="Delhi"/>
    <n v="1"/>
    <x v="0"/>
    <x v="5"/>
  </r>
  <r>
    <s v="B-25896"/>
    <n v="103"/>
    <n v="36"/>
    <n v="2"/>
    <x v="2"/>
    <x v="7"/>
    <x v="0"/>
    <x v="141"/>
    <s v="Aman"/>
    <x v="2"/>
    <s v="Mumbai"/>
    <n v="3"/>
    <x v="6"/>
    <x v="5"/>
  </r>
  <r>
    <s v="B-25796"/>
    <n v="37"/>
    <n v="-6"/>
    <n v="1"/>
    <x v="2"/>
    <x v="6"/>
    <x v="3"/>
    <x v="120"/>
    <s v="Sukrith"/>
    <x v="2"/>
    <s v="Mumbai"/>
    <n v="1"/>
    <x v="0"/>
    <x v="8"/>
  </r>
  <r>
    <s v="B-25934"/>
    <n v="105"/>
    <n v="33"/>
    <n v="6"/>
    <x v="2"/>
    <x v="6"/>
    <x v="1"/>
    <x v="44"/>
    <s v="Rahul"/>
    <x v="0"/>
    <s v="Indore"/>
    <n v="4"/>
    <x v="4"/>
    <x v="2"/>
  </r>
  <r>
    <s v="B-25750"/>
    <n v="78"/>
    <n v="-6"/>
    <n v="2"/>
    <x v="1"/>
    <x v="15"/>
    <x v="3"/>
    <x v="90"/>
    <s v="Priyanshu"/>
    <x v="0"/>
    <s v="Indore"/>
    <n v="2"/>
    <x v="2"/>
    <x v="6"/>
  </r>
  <r>
    <s v="B-25761"/>
    <n v="102"/>
    <n v="-90"/>
    <n v="1"/>
    <x v="2"/>
    <x v="6"/>
    <x v="0"/>
    <x v="14"/>
    <s v="Madhav"/>
    <x v="1"/>
    <s v="Mathura"/>
    <n v="6"/>
    <x v="1"/>
    <x v="6"/>
  </r>
  <r>
    <s v="B-25912"/>
    <n v="102"/>
    <n v="11"/>
    <n v="6"/>
    <x v="2"/>
    <x v="14"/>
    <x v="0"/>
    <x v="232"/>
    <s v="Preksha"/>
    <x v="8"/>
    <s v="Delhi"/>
    <n v="7"/>
    <x v="3"/>
    <x v="5"/>
  </r>
  <r>
    <s v="B-25751"/>
    <n v="10"/>
    <n v="-8"/>
    <n v="1"/>
    <x v="2"/>
    <x v="8"/>
    <x v="3"/>
    <x v="90"/>
    <s v="Nishant"/>
    <x v="2"/>
    <s v="Mumbai"/>
    <n v="2"/>
    <x v="2"/>
    <x v="6"/>
  </r>
  <r>
    <s v="B-25656"/>
    <n v="101"/>
    <n v="18"/>
    <n v="9"/>
    <x v="2"/>
    <x v="9"/>
    <x v="0"/>
    <x v="15"/>
    <s v="Priyanka"/>
    <x v="2"/>
    <s v="Pune"/>
    <n v="5"/>
    <x v="5"/>
    <x v="7"/>
  </r>
  <r>
    <s v="B-25647"/>
    <n v="42"/>
    <n v="-6"/>
    <n v="4"/>
    <x v="2"/>
    <x v="6"/>
    <x v="3"/>
    <x v="233"/>
    <s v="Sharda"/>
    <x v="10"/>
    <s v="Thiruvananthapuram"/>
    <n v="4"/>
    <x v="4"/>
    <x v="7"/>
  </r>
  <r>
    <s v="B-25861"/>
    <n v="56"/>
    <n v="18"/>
    <n v="2"/>
    <x v="2"/>
    <x v="7"/>
    <x v="3"/>
    <x v="80"/>
    <s v="Aayush"/>
    <x v="1"/>
    <s v="Lucknow"/>
    <n v="4"/>
    <x v="4"/>
    <x v="4"/>
  </r>
  <r>
    <s v="B-25802"/>
    <n v="95"/>
    <n v="5"/>
    <n v="2"/>
    <x v="2"/>
    <x v="11"/>
    <x v="0"/>
    <x v="126"/>
    <s v="Yash"/>
    <x v="2"/>
    <s v="Mumbai"/>
    <n v="5"/>
    <x v="5"/>
    <x v="11"/>
  </r>
  <r>
    <s v="B-25901"/>
    <n v="159"/>
    <n v="2"/>
    <n v="3"/>
    <x v="1"/>
    <x v="15"/>
    <x v="1"/>
    <x v="95"/>
    <s v="Suraj"/>
    <x v="7"/>
    <s v="Surat"/>
    <n v="1"/>
    <x v="0"/>
    <x v="5"/>
  </r>
  <r>
    <s v="B-25623"/>
    <n v="158"/>
    <n v="69"/>
    <n v="3"/>
    <x v="2"/>
    <x v="11"/>
    <x v="1"/>
    <x v="214"/>
    <s v="Atharv"/>
    <x v="17"/>
    <s v="Kolkata"/>
    <n v="7"/>
    <x v="3"/>
    <x v="3"/>
  </r>
  <r>
    <s v="B-25751"/>
    <n v="106"/>
    <n v="0"/>
    <n v="2"/>
    <x v="0"/>
    <x v="4"/>
    <x v="1"/>
    <x v="90"/>
    <s v="Nishant"/>
    <x v="2"/>
    <s v="Mumbai"/>
    <n v="2"/>
    <x v="2"/>
    <x v="6"/>
  </r>
  <r>
    <s v="B-26052"/>
    <n v="101"/>
    <n v="16"/>
    <n v="4"/>
    <x v="2"/>
    <x v="14"/>
    <x v="0"/>
    <x v="87"/>
    <s v="Ajay"/>
    <x v="3"/>
    <s v="Bangalore"/>
    <n v="4"/>
    <x v="4"/>
    <x v="1"/>
  </r>
  <r>
    <s v="B-25886"/>
    <n v="107"/>
    <n v="37"/>
    <n v="3"/>
    <x v="2"/>
    <x v="16"/>
    <x v="0"/>
    <x v="105"/>
    <s v="Brijesh"/>
    <x v="6"/>
    <s v="Udaipur"/>
    <n v="3"/>
    <x v="6"/>
    <x v="4"/>
  </r>
  <r>
    <s v="B-25804"/>
    <n v="156"/>
    <n v="36"/>
    <n v="5"/>
    <x v="2"/>
    <x v="14"/>
    <x v="1"/>
    <x v="126"/>
    <s v="Sudheer"/>
    <x v="3"/>
    <s v="Bangalore"/>
    <n v="5"/>
    <x v="5"/>
    <x v="11"/>
  </r>
  <r>
    <s v="B-25734"/>
    <n v="108"/>
    <n v="-19"/>
    <n v="3"/>
    <x v="0"/>
    <x v="0"/>
    <x v="3"/>
    <x v="234"/>
    <s v="Pranav"/>
    <x v="0"/>
    <s v="Indore"/>
    <n v="7"/>
    <x v="3"/>
    <x v="9"/>
  </r>
  <r>
    <s v="B-25610"/>
    <n v="107"/>
    <n v="-54"/>
    <n v="4"/>
    <x v="2"/>
    <x v="11"/>
    <x v="1"/>
    <x v="140"/>
    <s v="Yogesh"/>
    <x v="12"/>
    <s v="Patna"/>
    <n v="1"/>
    <x v="0"/>
    <x v="3"/>
  </r>
  <r>
    <s v="B-25711"/>
    <n v="100"/>
    <n v="-58"/>
    <n v="4"/>
    <x v="2"/>
    <x v="7"/>
    <x v="0"/>
    <x v="235"/>
    <s v="Sakshi"/>
    <x v="0"/>
    <s v="Bhopal"/>
    <n v="5"/>
    <x v="5"/>
    <x v="9"/>
  </r>
  <r>
    <s v="B-25985"/>
    <n v="108"/>
    <n v="26"/>
    <n v="4"/>
    <x v="2"/>
    <x v="16"/>
    <x v="3"/>
    <x v="93"/>
    <s v="Ginny"/>
    <x v="0"/>
    <s v="Indore"/>
    <n v="3"/>
    <x v="6"/>
    <x v="2"/>
  </r>
  <r>
    <s v="B-25864"/>
    <n v="100"/>
    <n v="6"/>
    <n v="4"/>
    <x v="2"/>
    <x v="11"/>
    <x v="0"/>
    <x v="80"/>
    <s v="Aromal"/>
    <x v="2"/>
    <s v="Mumbai"/>
    <n v="4"/>
    <x v="4"/>
    <x v="4"/>
  </r>
  <r>
    <s v="B-25648"/>
    <n v="100"/>
    <n v="-23"/>
    <n v="1"/>
    <x v="0"/>
    <x v="4"/>
    <x v="0"/>
    <x v="156"/>
    <s v="Aditya"/>
    <x v="13"/>
    <s v="Chandigarh"/>
    <n v="5"/>
    <x v="5"/>
    <x v="7"/>
  </r>
  <r>
    <s v="B-26086"/>
    <n v="43"/>
    <n v="17"/>
    <n v="2"/>
    <x v="2"/>
    <x v="14"/>
    <x v="3"/>
    <x v="51"/>
    <s v="Mukesh"/>
    <x v="15"/>
    <s v="Chandigarh"/>
    <n v="1"/>
    <x v="0"/>
    <x v="1"/>
  </r>
  <r>
    <s v="B-25835"/>
    <n v="155"/>
    <n v="26"/>
    <n v="3"/>
    <x v="2"/>
    <x v="11"/>
    <x v="1"/>
    <x v="68"/>
    <s v="Moumita"/>
    <x v="7"/>
    <s v="Ahmedabad"/>
    <n v="1"/>
    <x v="0"/>
    <x v="11"/>
  </r>
  <r>
    <s v="B-25949"/>
    <n v="151"/>
    <n v="9"/>
    <n v="3"/>
    <x v="2"/>
    <x v="7"/>
    <x v="1"/>
    <x v="21"/>
    <s v="Shantanu"/>
    <x v="2"/>
    <s v="Mumbai"/>
    <n v="6"/>
    <x v="1"/>
    <x v="2"/>
  </r>
  <r>
    <s v="B-25930"/>
    <n v="151"/>
    <n v="29"/>
    <n v="5"/>
    <x v="2"/>
    <x v="7"/>
    <x v="1"/>
    <x v="121"/>
    <s v="Monica"/>
    <x v="13"/>
    <s v="Chandigarh"/>
    <n v="3"/>
    <x v="6"/>
    <x v="2"/>
  </r>
  <r>
    <s v="B-25655"/>
    <n v="110"/>
    <n v="-68"/>
    <n v="4"/>
    <x v="2"/>
    <x v="6"/>
    <x v="1"/>
    <x v="15"/>
    <s v="Nida"/>
    <x v="0"/>
    <s v="Indore"/>
    <n v="5"/>
    <x v="5"/>
    <x v="7"/>
  </r>
  <r>
    <s v="B-25757"/>
    <n v="98"/>
    <n v="9"/>
    <n v="2"/>
    <x v="1"/>
    <x v="15"/>
    <x v="0"/>
    <x v="70"/>
    <s v="Vishakha"/>
    <x v="0"/>
    <s v="Indore"/>
    <n v="2"/>
    <x v="2"/>
    <x v="6"/>
  </r>
  <r>
    <s v="B-25655"/>
    <n v="97"/>
    <n v="-62"/>
    <n v="2"/>
    <x v="2"/>
    <x v="5"/>
    <x v="0"/>
    <x v="15"/>
    <s v="Nida"/>
    <x v="0"/>
    <s v="Indore"/>
    <n v="5"/>
    <x v="5"/>
    <x v="7"/>
  </r>
  <r>
    <s v="B-26033"/>
    <n v="111"/>
    <n v="35"/>
    <n v="5"/>
    <x v="2"/>
    <x v="16"/>
    <x v="0"/>
    <x v="88"/>
    <s v="Atharv"/>
    <x v="17"/>
    <s v="Kolkata"/>
    <n v="4"/>
    <x v="4"/>
    <x v="10"/>
  </r>
  <r>
    <s v="B-26083"/>
    <n v="45"/>
    <n v="17"/>
    <n v="1"/>
    <x v="0"/>
    <x v="13"/>
    <x v="0"/>
    <x v="199"/>
    <s v="Yogesh"/>
    <x v="12"/>
    <s v="Patna"/>
    <n v="6"/>
    <x v="1"/>
    <x v="1"/>
  </r>
  <r>
    <s v="B-25805"/>
    <n v="112"/>
    <n v="15"/>
    <n v="2"/>
    <x v="1"/>
    <x v="1"/>
    <x v="0"/>
    <x v="126"/>
    <s v="Ankit"/>
    <x v="2"/>
    <s v="Mumbai"/>
    <n v="5"/>
    <x v="5"/>
    <x v="11"/>
  </r>
  <r>
    <s v="B-25955"/>
    <n v="110"/>
    <n v="20"/>
    <n v="5"/>
    <x v="2"/>
    <x v="11"/>
    <x v="4"/>
    <x v="2"/>
    <s v="Shiva"/>
    <x v="2"/>
    <s v="Pune"/>
    <n v="2"/>
    <x v="2"/>
    <x v="2"/>
  </r>
  <r>
    <s v="B-25762"/>
    <n v="98"/>
    <n v="-5"/>
    <n v="2"/>
    <x v="2"/>
    <x v="6"/>
    <x v="3"/>
    <x v="59"/>
    <s v="Anudeep"/>
    <x v="0"/>
    <s v="Indore"/>
    <n v="7"/>
    <x v="3"/>
    <x v="6"/>
  </r>
  <r>
    <s v="B-25919"/>
    <n v="110"/>
    <n v="12"/>
    <n v="7"/>
    <x v="2"/>
    <x v="11"/>
    <x v="4"/>
    <x v="236"/>
    <s v="Neha"/>
    <x v="6"/>
    <s v="Udaipur"/>
    <n v="7"/>
    <x v="3"/>
    <x v="5"/>
  </r>
  <r>
    <s v="B-25853"/>
    <n v="95"/>
    <n v="11"/>
    <n v="4"/>
    <x v="1"/>
    <x v="15"/>
    <x v="0"/>
    <x v="18"/>
    <s v="Gaurav"/>
    <x v="7"/>
    <s v="Ahmedabad"/>
    <n v="4"/>
    <x v="4"/>
    <x v="4"/>
  </r>
  <r>
    <s v="B-25925"/>
    <n v="1228"/>
    <n v="14"/>
    <n v="3"/>
    <x v="1"/>
    <x v="1"/>
    <x v="3"/>
    <x v="155"/>
    <s v="Shruti"/>
    <x v="2"/>
    <s v="Mumbai"/>
    <n v="6"/>
    <x v="1"/>
    <x v="5"/>
  </r>
  <r>
    <s v="B-26023"/>
    <n v="29"/>
    <n v="0"/>
    <n v="3"/>
    <x v="1"/>
    <x v="15"/>
    <x v="0"/>
    <x v="180"/>
    <s v="Mukesh"/>
    <x v="15"/>
    <s v="Chandigarh"/>
    <n v="1"/>
    <x v="0"/>
    <x v="10"/>
  </r>
  <r>
    <s v="B-26055"/>
    <n v="94"/>
    <n v="27"/>
    <n v="2"/>
    <x v="2"/>
    <x v="14"/>
    <x v="0"/>
    <x v="1"/>
    <s v="Harivansh"/>
    <x v="1"/>
    <s v="Mathura"/>
    <n v="6"/>
    <x v="1"/>
    <x v="1"/>
  </r>
  <r>
    <s v="B-25653"/>
    <n v="115"/>
    <n v="25"/>
    <n v="1"/>
    <x v="0"/>
    <x v="13"/>
    <x v="0"/>
    <x v="83"/>
    <s v="Farah"/>
    <x v="5"/>
    <s v="Kohima"/>
    <n v="2"/>
    <x v="2"/>
    <x v="7"/>
  </r>
  <r>
    <s v="B-25893"/>
    <n v="149"/>
    <n v="15"/>
    <n v="3"/>
    <x v="2"/>
    <x v="6"/>
    <x v="1"/>
    <x v="147"/>
    <s v="Vrinda"/>
    <x v="1"/>
    <s v="Mathura"/>
    <n v="2"/>
    <x v="2"/>
    <x v="5"/>
  </r>
  <r>
    <s v="B-26052"/>
    <n v="148"/>
    <n v="23"/>
    <n v="4"/>
    <x v="2"/>
    <x v="8"/>
    <x v="1"/>
    <x v="87"/>
    <s v="Ajay"/>
    <x v="3"/>
    <s v="Bangalore"/>
    <n v="4"/>
    <x v="4"/>
    <x v="1"/>
  </r>
  <r>
    <s v="B-25830"/>
    <n v="93"/>
    <n v="15"/>
    <n v="2"/>
    <x v="0"/>
    <x v="13"/>
    <x v="0"/>
    <x v="25"/>
    <s v="Aastha"/>
    <x v="11"/>
    <s v="Simla"/>
    <n v="5"/>
    <x v="5"/>
    <x v="11"/>
  </r>
  <r>
    <s v="B-26040"/>
    <n v="113"/>
    <n v="24"/>
    <n v="4"/>
    <x v="2"/>
    <x v="7"/>
    <x v="4"/>
    <x v="226"/>
    <s v="Sahil"/>
    <x v="13"/>
    <s v="Chandigarh"/>
    <n v="1"/>
    <x v="0"/>
    <x v="10"/>
  </r>
  <r>
    <s v="B-25981"/>
    <n v="48"/>
    <n v="2"/>
    <n v="3"/>
    <x v="2"/>
    <x v="11"/>
    <x v="0"/>
    <x v="181"/>
    <s v="Amruta"/>
    <x v="8"/>
    <s v="Delhi"/>
    <n v="7"/>
    <x v="3"/>
    <x v="2"/>
  </r>
  <r>
    <s v="B-25954"/>
    <n v="148"/>
    <n v="9"/>
    <n v="1"/>
    <x v="0"/>
    <x v="0"/>
    <x v="3"/>
    <x v="94"/>
    <s v="Trupti"/>
    <x v="7"/>
    <s v="Ahmedabad"/>
    <n v="7"/>
    <x v="3"/>
    <x v="2"/>
  </r>
  <r>
    <s v="B-25889"/>
    <n v="114"/>
    <n v="11"/>
    <n v="4"/>
    <x v="2"/>
    <x v="14"/>
    <x v="4"/>
    <x v="237"/>
    <s v="Abhishek"/>
    <x v="7"/>
    <s v="Surat"/>
    <n v="1"/>
    <x v="0"/>
    <x v="5"/>
  </r>
  <r>
    <s v="B-25810"/>
    <n v="92"/>
    <n v="42"/>
    <n v="2"/>
    <x v="2"/>
    <x v="11"/>
    <x v="0"/>
    <x v="49"/>
    <s v="Nripraj"/>
    <x v="13"/>
    <s v="Chandigarh"/>
    <n v="3"/>
    <x v="6"/>
    <x v="11"/>
  </r>
  <r>
    <s v="B-25637"/>
    <n v="117"/>
    <n v="14"/>
    <n v="3"/>
    <x v="2"/>
    <x v="16"/>
    <x v="3"/>
    <x v="139"/>
    <s v="Ashmi"/>
    <x v="0"/>
    <s v="Indore"/>
    <n v="4"/>
    <x v="4"/>
    <x v="3"/>
  </r>
  <r>
    <s v="B-25801"/>
    <n v="21"/>
    <n v="-10"/>
    <n v="4"/>
    <x v="2"/>
    <x v="12"/>
    <x v="0"/>
    <x v="50"/>
    <s v="Aryan"/>
    <x v="0"/>
    <s v="Bhopal"/>
    <n v="1"/>
    <x v="0"/>
    <x v="11"/>
  </r>
  <r>
    <s v="B-25783"/>
    <n v="33"/>
    <n v="-10"/>
    <n v="6"/>
    <x v="2"/>
    <x v="12"/>
    <x v="3"/>
    <x v="54"/>
    <s v="Shivangi"/>
    <x v="0"/>
    <s v="Indore"/>
    <n v="6"/>
    <x v="1"/>
    <x v="8"/>
  </r>
  <r>
    <s v="B-25697"/>
    <n v="114"/>
    <n v="8"/>
    <n v="3"/>
    <x v="0"/>
    <x v="13"/>
    <x v="4"/>
    <x v="66"/>
    <s v="Vijay"/>
    <x v="4"/>
    <s v="Kashmir"/>
    <n v="5"/>
    <x v="5"/>
    <x v="0"/>
  </r>
  <r>
    <s v="B-26028"/>
    <n v="115"/>
    <n v="0"/>
    <n v="1"/>
    <x v="0"/>
    <x v="13"/>
    <x v="4"/>
    <x v="115"/>
    <s v="Manju"/>
    <x v="9"/>
    <s v="Hyderabad"/>
    <n v="2"/>
    <x v="2"/>
    <x v="10"/>
  </r>
  <r>
    <s v="B-25851"/>
    <n v="90"/>
    <n v="29"/>
    <n v="5"/>
    <x v="2"/>
    <x v="14"/>
    <x v="0"/>
    <x v="9"/>
    <s v="Kushal"/>
    <x v="5"/>
    <s v="Kohima"/>
    <n v="2"/>
    <x v="2"/>
    <x v="4"/>
  </r>
  <r>
    <s v="B-25938"/>
    <n v="61"/>
    <n v="1"/>
    <n v="2"/>
    <x v="1"/>
    <x v="15"/>
    <x v="0"/>
    <x v="238"/>
    <s v="Shikhar"/>
    <x v="11"/>
    <s v="Simla"/>
    <n v="5"/>
    <x v="5"/>
    <x v="2"/>
  </r>
  <r>
    <s v="B-25820"/>
    <n v="119"/>
    <n v="1"/>
    <n v="1"/>
    <x v="1"/>
    <x v="1"/>
    <x v="0"/>
    <x v="100"/>
    <s v="Dheeraj"/>
    <x v="6"/>
    <s v="Jaipur"/>
    <n v="2"/>
    <x v="2"/>
    <x v="11"/>
  </r>
  <r>
    <s v="B-25850"/>
    <n v="117"/>
    <n v="36"/>
    <n v="2"/>
    <x v="2"/>
    <x v="5"/>
    <x v="4"/>
    <x v="77"/>
    <s v="Abhishek"/>
    <x v="16"/>
    <s v="Goa"/>
    <n v="1"/>
    <x v="0"/>
    <x v="4"/>
  </r>
  <r>
    <s v="B-25924"/>
    <n v="148"/>
    <n v="54"/>
    <n v="2"/>
    <x v="1"/>
    <x v="1"/>
    <x v="3"/>
    <x v="239"/>
    <s v="Prajakta"/>
    <x v="3"/>
    <s v="Bangalore"/>
    <n v="5"/>
    <x v="5"/>
    <x v="5"/>
  </r>
  <r>
    <s v="B-25609"/>
    <n v="249"/>
    <n v="-5"/>
    <n v="4"/>
    <x v="2"/>
    <x v="6"/>
    <x v="0"/>
    <x v="140"/>
    <s v="Jitesh"/>
    <x v="1"/>
    <s v="Lucknow"/>
    <n v="1"/>
    <x v="0"/>
    <x v="3"/>
  </r>
  <r>
    <s v="B-25898"/>
    <n v="147"/>
    <n v="73"/>
    <n v="3"/>
    <x v="2"/>
    <x v="11"/>
    <x v="3"/>
    <x v="81"/>
    <s v="Abhishek"/>
    <x v="6"/>
    <s v="Udaipur"/>
    <n v="5"/>
    <x v="5"/>
    <x v="5"/>
  </r>
  <r>
    <s v="B-25814"/>
    <n v="118"/>
    <n v="35"/>
    <n v="7"/>
    <x v="2"/>
    <x v="14"/>
    <x v="1"/>
    <x v="49"/>
    <s v="Swapnil"/>
    <x v="0"/>
    <s v="Indore"/>
    <n v="3"/>
    <x v="6"/>
    <x v="11"/>
  </r>
  <r>
    <s v="B-26087"/>
    <n v="119"/>
    <n v="56"/>
    <n v="7"/>
    <x v="2"/>
    <x v="6"/>
    <x v="1"/>
    <x v="51"/>
    <s v="Vandana"/>
    <x v="11"/>
    <s v="Simla"/>
    <n v="1"/>
    <x v="0"/>
    <x v="1"/>
  </r>
  <r>
    <s v="B-25901"/>
    <n v="90"/>
    <n v="27"/>
    <n v="2"/>
    <x v="2"/>
    <x v="14"/>
    <x v="0"/>
    <x v="95"/>
    <s v="Suraj"/>
    <x v="7"/>
    <s v="Surat"/>
    <n v="1"/>
    <x v="0"/>
    <x v="5"/>
  </r>
  <r>
    <s v="B-26025"/>
    <n v="32"/>
    <n v="1"/>
    <n v="2"/>
    <x v="2"/>
    <x v="11"/>
    <x v="0"/>
    <x v="180"/>
    <s v="Bhavna"/>
    <x v="18"/>
    <s v="Gangtok"/>
    <n v="1"/>
    <x v="0"/>
    <x v="10"/>
  </r>
  <r>
    <s v="B-25631"/>
    <n v="89"/>
    <n v="-89"/>
    <n v="2"/>
    <x v="1"/>
    <x v="15"/>
    <x v="0"/>
    <x v="161"/>
    <s v="Ritu"/>
    <x v="15"/>
    <s v="Chandigarh"/>
    <n v="2"/>
    <x v="2"/>
    <x v="3"/>
  </r>
  <r>
    <s v="B-25954"/>
    <n v="146"/>
    <n v="66"/>
    <n v="1"/>
    <x v="0"/>
    <x v="4"/>
    <x v="3"/>
    <x v="94"/>
    <s v="Trupti"/>
    <x v="7"/>
    <s v="Ahmedabad"/>
    <n v="7"/>
    <x v="3"/>
    <x v="2"/>
  </r>
  <r>
    <s v="B-25956"/>
    <n v="89"/>
    <n v="-37"/>
    <n v="4"/>
    <x v="2"/>
    <x v="16"/>
    <x v="0"/>
    <x v="240"/>
    <s v="Shreya"/>
    <x v="2"/>
    <s v="Mumbai"/>
    <n v="3"/>
    <x v="6"/>
    <x v="2"/>
  </r>
  <r>
    <s v="B-26096"/>
    <n v="88"/>
    <n v="11"/>
    <n v="3"/>
    <x v="0"/>
    <x v="13"/>
    <x v="0"/>
    <x v="17"/>
    <s v="Atharv"/>
    <x v="17"/>
    <s v="Kolkata"/>
    <n v="3"/>
    <x v="6"/>
    <x v="1"/>
  </r>
  <r>
    <s v="B-25862"/>
    <n v="121"/>
    <n v="41"/>
    <n v="4"/>
    <x v="2"/>
    <x v="11"/>
    <x v="1"/>
    <x v="80"/>
    <s v="Amol"/>
    <x v="12"/>
    <s v="Patna"/>
    <n v="4"/>
    <x v="4"/>
    <x v="4"/>
  </r>
  <r>
    <s v="B-26054"/>
    <n v="88"/>
    <n v="20"/>
    <n v="2"/>
    <x v="2"/>
    <x v="6"/>
    <x v="0"/>
    <x v="1"/>
    <s v="Mayank"/>
    <x v="2"/>
    <s v="Mumbai"/>
    <n v="6"/>
    <x v="1"/>
    <x v="1"/>
  </r>
  <r>
    <s v="B-25698"/>
    <n v="87"/>
    <n v="-83"/>
    <n v="5"/>
    <x v="2"/>
    <x v="8"/>
    <x v="0"/>
    <x v="133"/>
    <s v="Amisha"/>
    <x v="14"/>
    <s v="Chennai"/>
    <n v="6"/>
    <x v="1"/>
    <x v="0"/>
  </r>
  <r>
    <s v="B-25606"/>
    <n v="87"/>
    <n v="4"/>
    <n v="2"/>
    <x v="2"/>
    <x v="16"/>
    <x v="0"/>
    <x v="110"/>
    <s v="Hazel"/>
    <x v="3"/>
    <s v="Bangalore"/>
    <n v="5"/>
    <x v="5"/>
    <x v="3"/>
  </r>
  <r>
    <s v="B-25928"/>
    <n v="122"/>
    <n v="15"/>
    <n v="3"/>
    <x v="0"/>
    <x v="13"/>
    <x v="1"/>
    <x v="241"/>
    <s v="Smriti"/>
    <x v="12"/>
    <s v="Patna"/>
    <n v="1"/>
    <x v="0"/>
    <x v="2"/>
  </r>
  <r>
    <s v="B-26005"/>
    <n v="87"/>
    <n v="10"/>
    <n v="3"/>
    <x v="2"/>
    <x v="11"/>
    <x v="0"/>
    <x v="33"/>
    <s v="Parnavi"/>
    <x v="17"/>
    <s v="Kolkata"/>
    <n v="4"/>
    <x v="4"/>
    <x v="10"/>
  </r>
  <r>
    <s v="B-25963"/>
    <n v="53"/>
    <n v="8"/>
    <n v="3"/>
    <x v="1"/>
    <x v="15"/>
    <x v="3"/>
    <x v="129"/>
    <s v="Pratiksha"/>
    <x v="2"/>
    <s v="Mumbai"/>
    <n v="5"/>
    <x v="5"/>
    <x v="2"/>
  </r>
  <r>
    <s v="B-25952"/>
    <n v="87"/>
    <n v="-32"/>
    <n v="9"/>
    <x v="2"/>
    <x v="9"/>
    <x v="0"/>
    <x v="21"/>
    <s v="Priyanka"/>
    <x v="0"/>
    <s v="Indore"/>
    <n v="6"/>
    <x v="1"/>
    <x v="2"/>
  </r>
  <r>
    <s v="B-25683"/>
    <n v="86"/>
    <n v="-55"/>
    <n v="6"/>
    <x v="2"/>
    <x v="6"/>
    <x v="0"/>
    <x v="242"/>
    <s v="Shreya"/>
    <x v="10"/>
    <s v="Thiruvananthapuram"/>
    <n v="5"/>
    <x v="5"/>
    <x v="0"/>
  </r>
  <r>
    <s v="B-25914"/>
    <n v="125"/>
    <n v="22"/>
    <n v="3"/>
    <x v="2"/>
    <x v="11"/>
    <x v="1"/>
    <x v="243"/>
    <s v="Kajal"/>
    <x v="8"/>
    <s v="Delhi"/>
    <n v="2"/>
    <x v="2"/>
    <x v="5"/>
  </r>
  <r>
    <s v="B-25828"/>
    <n v="128"/>
    <n v="-3"/>
    <n v="3"/>
    <x v="2"/>
    <x v="6"/>
    <x v="4"/>
    <x v="131"/>
    <s v="Nikita"/>
    <x v="13"/>
    <s v="Chandigarh"/>
    <n v="3"/>
    <x v="6"/>
    <x v="11"/>
  </r>
  <r>
    <s v="B-25743"/>
    <n v="143"/>
    <n v="-124"/>
    <n v="5"/>
    <x v="2"/>
    <x v="6"/>
    <x v="3"/>
    <x v="158"/>
    <s v="Aman"/>
    <x v="5"/>
    <s v="Kohima"/>
    <n v="2"/>
    <x v="2"/>
    <x v="6"/>
  </r>
  <r>
    <s v="B-26085"/>
    <n v="86"/>
    <n v="22"/>
    <n v="2"/>
    <x v="2"/>
    <x v="6"/>
    <x v="0"/>
    <x v="51"/>
    <s v="Shrichand"/>
    <x v="13"/>
    <s v="Chandigarh"/>
    <n v="1"/>
    <x v="0"/>
    <x v="1"/>
  </r>
  <r>
    <s v="B-25869"/>
    <n v="86"/>
    <n v="9"/>
    <n v="3"/>
    <x v="2"/>
    <x v="6"/>
    <x v="0"/>
    <x v="244"/>
    <s v="Parakh"/>
    <x v="5"/>
    <s v="Kohima"/>
    <n v="1"/>
    <x v="0"/>
    <x v="4"/>
  </r>
  <r>
    <s v="B-25773"/>
    <n v="85"/>
    <n v="-9"/>
    <n v="4"/>
    <x v="2"/>
    <x v="6"/>
    <x v="0"/>
    <x v="194"/>
    <s v="Shreya"/>
    <x v="10"/>
    <s v="Thiruvananthapuram"/>
    <n v="4"/>
    <x v="4"/>
    <x v="8"/>
  </r>
  <r>
    <s v="B-25700"/>
    <n v="129"/>
    <n v="-75"/>
    <n v="5"/>
    <x v="2"/>
    <x v="16"/>
    <x v="4"/>
    <x v="183"/>
    <s v="Shubhi"/>
    <x v="2"/>
    <s v="Mumbai"/>
    <n v="1"/>
    <x v="0"/>
    <x v="0"/>
  </r>
  <r>
    <s v="B-25921"/>
    <n v="84"/>
    <n v="-42"/>
    <n v="2"/>
    <x v="0"/>
    <x v="13"/>
    <x v="0"/>
    <x v="245"/>
    <s v="Sandra"/>
    <x v="13"/>
    <s v="Amritsar"/>
    <n v="2"/>
    <x v="2"/>
    <x v="5"/>
  </r>
  <r>
    <s v="B-25730"/>
    <n v="83"/>
    <n v="-81"/>
    <n v="3"/>
    <x v="1"/>
    <x v="1"/>
    <x v="0"/>
    <x v="46"/>
    <s v="Rishabh"/>
    <x v="6"/>
    <s v="Jaipur"/>
    <n v="7"/>
    <x v="3"/>
    <x v="9"/>
  </r>
  <r>
    <s v="B-26083"/>
    <n v="143"/>
    <n v="6"/>
    <n v="2"/>
    <x v="0"/>
    <x v="13"/>
    <x v="3"/>
    <x v="199"/>
    <s v="Yogesh"/>
    <x v="12"/>
    <s v="Patna"/>
    <n v="6"/>
    <x v="1"/>
    <x v="1"/>
  </r>
  <r>
    <s v="B-25849"/>
    <n v="336"/>
    <n v="123"/>
    <n v="3"/>
    <x v="0"/>
    <x v="4"/>
    <x v="3"/>
    <x v="246"/>
    <s v="K"/>
    <x v="18"/>
    <s v="Gangtok"/>
    <n v="7"/>
    <x v="3"/>
    <x v="4"/>
  </r>
  <r>
    <s v="B-25909"/>
    <n v="323"/>
    <n v="122"/>
    <n v="5"/>
    <x v="0"/>
    <x v="4"/>
    <x v="3"/>
    <x v="42"/>
    <s v="Sujay"/>
    <x v="2"/>
    <s v="Pune"/>
    <n v="4"/>
    <x v="4"/>
    <x v="5"/>
  </r>
  <r>
    <s v="B-26038"/>
    <n v="130"/>
    <n v="61"/>
    <n v="3"/>
    <x v="2"/>
    <x v="16"/>
    <x v="4"/>
    <x v="178"/>
    <s v="Pooja"/>
    <x v="12"/>
    <s v="Patna"/>
    <n v="6"/>
    <x v="1"/>
    <x v="10"/>
  </r>
  <r>
    <s v="B-25999"/>
    <n v="152"/>
    <n v="-3"/>
    <n v="5"/>
    <x v="2"/>
    <x v="6"/>
    <x v="0"/>
    <x v="195"/>
    <s v="Diwakar"/>
    <x v="8"/>
    <s v="Delhi"/>
    <n v="1"/>
    <x v="0"/>
    <x v="10"/>
  </r>
  <r>
    <s v="B-25928"/>
    <n v="25"/>
    <n v="10"/>
    <n v="1"/>
    <x v="1"/>
    <x v="15"/>
    <x v="3"/>
    <x v="241"/>
    <s v="Smriti"/>
    <x v="12"/>
    <s v="Patna"/>
    <n v="1"/>
    <x v="0"/>
    <x v="2"/>
  </r>
  <r>
    <s v="B-25878"/>
    <n v="140"/>
    <n v="15"/>
    <n v="5"/>
    <x v="2"/>
    <x v="11"/>
    <x v="3"/>
    <x v="101"/>
    <s v="Mrinal"/>
    <x v="2"/>
    <s v="Mumbai"/>
    <n v="6"/>
    <x v="1"/>
    <x v="4"/>
  </r>
  <r>
    <s v="B-25843"/>
    <n v="45"/>
    <n v="0"/>
    <n v="2"/>
    <x v="2"/>
    <x v="11"/>
    <x v="3"/>
    <x v="23"/>
    <s v="Mrunal"/>
    <x v="2"/>
    <s v="Mumbai"/>
    <n v="6"/>
    <x v="1"/>
    <x v="4"/>
  </r>
  <r>
    <s v="B-25959"/>
    <n v="132"/>
    <n v="49"/>
    <n v="3"/>
    <x v="2"/>
    <x v="16"/>
    <x v="0"/>
    <x v="71"/>
    <s v="Muskan"/>
    <x v="0"/>
    <s v="Indore"/>
    <n v="4"/>
    <x v="4"/>
    <x v="2"/>
  </r>
  <r>
    <s v="B-25630"/>
    <n v="133"/>
    <n v="12"/>
    <n v="5"/>
    <x v="2"/>
    <x v="11"/>
    <x v="4"/>
    <x v="161"/>
    <s v="Sahil"/>
    <x v="13"/>
    <s v="Chandigarh"/>
    <n v="2"/>
    <x v="2"/>
    <x v="3"/>
  </r>
  <r>
    <s v="B-25858"/>
    <n v="82"/>
    <n v="13"/>
    <n v="2"/>
    <x v="2"/>
    <x v="16"/>
    <x v="0"/>
    <x v="137"/>
    <s v="Uudhav"/>
    <x v="2"/>
    <s v="Mumbai"/>
    <n v="2"/>
    <x v="2"/>
    <x v="4"/>
  </r>
  <r>
    <s v="B-26096"/>
    <n v="140"/>
    <n v="56"/>
    <n v="4"/>
    <x v="2"/>
    <x v="16"/>
    <x v="3"/>
    <x v="17"/>
    <s v="Atharv"/>
    <x v="17"/>
    <s v="Kolkata"/>
    <n v="3"/>
    <x v="6"/>
    <x v="1"/>
  </r>
  <r>
    <s v="B-25838"/>
    <n v="81"/>
    <n v="19"/>
    <n v="7"/>
    <x v="2"/>
    <x v="7"/>
    <x v="0"/>
    <x v="68"/>
    <s v="Sanjana"/>
    <x v="0"/>
    <s v="Indore"/>
    <n v="1"/>
    <x v="0"/>
    <x v="11"/>
  </r>
  <r>
    <s v="B-25943"/>
    <n v="137"/>
    <n v="38"/>
    <n v="5"/>
    <x v="2"/>
    <x v="7"/>
    <x v="4"/>
    <x v="43"/>
    <s v="Shardul"/>
    <x v="7"/>
    <s v="Ahmedabad"/>
    <n v="2"/>
    <x v="2"/>
    <x v="2"/>
  </r>
  <r>
    <s v="B-25780"/>
    <n v="137"/>
    <n v="-41"/>
    <n v="3"/>
    <x v="0"/>
    <x v="4"/>
    <x v="4"/>
    <x v="247"/>
    <s v="Teena"/>
    <x v="9"/>
    <s v="Hyderabad"/>
    <n v="4"/>
    <x v="4"/>
    <x v="8"/>
  </r>
  <r>
    <s v="B-25949"/>
    <n v="140"/>
    <n v="57"/>
    <n v="2"/>
    <x v="2"/>
    <x v="5"/>
    <x v="4"/>
    <x v="21"/>
    <s v="Shantanu"/>
    <x v="2"/>
    <s v="Mumbai"/>
    <n v="6"/>
    <x v="1"/>
    <x v="2"/>
  </r>
  <r>
    <s v="B-25892"/>
    <n v="139"/>
    <n v="30"/>
    <n v="3"/>
    <x v="2"/>
    <x v="16"/>
    <x v="3"/>
    <x v="147"/>
    <s v="Aditi"/>
    <x v="6"/>
    <s v="Udaipur"/>
    <n v="2"/>
    <x v="2"/>
    <x v="5"/>
  </r>
  <r>
    <s v="B-26054"/>
    <n v="138"/>
    <n v="11"/>
    <n v="5"/>
    <x v="2"/>
    <x v="11"/>
    <x v="3"/>
    <x v="1"/>
    <s v="Mayank"/>
    <x v="2"/>
    <s v="Mumbai"/>
    <n v="6"/>
    <x v="1"/>
    <x v="1"/>
  </r>
  <r>
    <s v="B-25988"/>
    <n v="79"/>
    <n v="-124"/>
    <n v="9"/>
    <x v="2"/>
    <x v="9"/>
    <x v="0"/>
    <x v="93"/>
    <s v="Nirja"/>
    <x v="8"/>
    <s v="Delhi"/>
    <n v="3"/>
    <x v="6"/>
    <x v="2"/>
  </r>
  <r>
    <s v="B-25939"/>
    <n v="136"/>
    <n v="41"/>
    <n v="3"/>
    <x v="0"/>
    <x v="13"/>
    <x v="3"/>
    <x v="238"/>
    <s v="Vineet"/>
    <x v="18"/>
    <s v="Gangtok"/>
    <n v="5"/>
    <x v="5"/>
    <x v="2"/>
  </r>
  <r>
    <s v="B-26083"/>
    <n v="145"/>
    <n v="16"/>
    <n v="3"/>
    <x v="2"/>
    <x v="14"/>
    <x v="4"/>
    <x v="199"/>
    <s v="Yogesh"/>
    <x v="12"/>
    <s v="Patna"/>
    <n v="6"/>
    <x v="1"/>
    <x v="1"/>
  </r>
  <r>
    <s v="B-26078"/>
    <n v="44"/>
    <n v="20"/>
    <n v="2"/>
    <x v="2"/>
    <x v="14"/>
    <x v="3"/>
    <x v="76"/>
    <s v="Kasheen"/>
    <x v="17"/>
    <s v="Kolkata"/>
    <n v="4"/>
    <x v="4"/>
    <x v="1"/>
  </r>
  <r>
    <s v="B-25902"/>
    <n v="79"/>
    <n v="6"/>
    <n v="7"/>
    <x v="2"/>
    <x v="6"/>
    <x v="0"/>
    <x v="95"/>
    <s v="Ishpreet"/>
    <x v="2"/>
    <s v="Mumbai"/>
    <n v="1"/>
    <x v="0"/>
    <x v="5"/>
  </r>
  <r>
    <s v="B-25676"/>
    <n v="79"/>
    <n v="36"/>
    <n v="4"/>
    <x v="2"/>
    <x v="16"/>
    <x v="0"/>
    <x v="116"/>
    <s v="Chandni"/>
    <x v="6"/>
    <s v="Jaipur"/>
    <n v="5"/>
    <x v="5"/>
    <x v="0"/>
  </r>
  <r>
    <s v="B-26016"/>
    <n v="134"/>
    <n v="-13"/>
    <n v="3"/>
    <x v="0"/>
    <x v="0"/>
    <x v="3"/>
    <x v="152"/>
    <s v="Hazel"/>
    <x v="3"/>
    <s v="Bangalore"/>
    <n v="3"/>
    <x v="6"/>
    <x v="10"/>
  </r>
  <r>
    <s v="B-25950"/>
    <n v="133"/>
    <n v="5"/>
    <n v="5"/>
    <x v="2"/>
    <x v="11"/>
    <x v="3"/>
    <x v="21"/>
    <s v="Shruti"/>
    <x v="0"/>
    <s v="Indore"/>
    <n v="6"/>
    <x v="1"/>
    <x v="2"/>
  </r>
  <r>
    <s v="B-26056"/>
    <n v="47"/>
    <n v="20"/>
    <n v="7"/>
    <x v="2"/>
    <x v="7"/>
    <x v="3"/>
    <x v="1"/>
    <s v="Sonal"/>
    <x v="12"/>
    <s v="Patna"/>
    <n v="6"/>
    <x v="1"/>
    <x v="1"/>
  </r>
  <r>
    <s v="B-25645"/>
    <n v="133"/>
    <n v="-42"/>
    <n v="1"/>
    <x v="0"/>
    <x v="3"/>
    <x v="3"/>
    <x v="177"/>
    <s v="Yaanvi"/>
    <x v="0"/>
    <s v="Indore"/>
    <n v="2"/>
    <x v="2"/>
    <x v="7"/>
  </r>
  <r>
    <s v="B-25906"/>
    <n v="78"/>
    <n v="27"/>
    <n v="3"/>
    <x v="2"/>
    <x v="11"/>
    <x v="0"/>
    <x v="145"/>
    <s v="Abhijit"/>
    <x v="8"/>
    <s v="Delhi"/>
    <n v="2"/>
    <x v="2"/>
    <x v="5"/>
  </r>
  <r>
    <s v="B-26017"/>
    <n v="78"/>
    <n v="7"/>
    <n v="1"/>
    <x v="1"/>
    <x v="1"/>
    <x v="0"/>
    <x v="152"/>
    <s v="Sonakshi"/>
    <x v="4"/>
    <s v="Kashmir"/>
    <n v="3"/>
    <x v="6"/>
    <x v="10"/>
  </r>
  <r>
    <s v="B-25644"/>
    <n v="76"/>
    <n v="-92"/>
    <n v="8"/>
    <x v="1"/>
    <x v="15"/>
    <x v="0"/>
    <x v="248"/>
    <s v="Mayank"/>
    <x v="2"/>
    <s v="Mumbai"/>
    <n v="1"/>
    <x v="0"/>
    <x v="3"/>
  </r>
  <r>
    <s v="B-25679"/>
    <n v="76"/>
    <n v="-50"/>
    <n v="1"/>
    <x v="2"/>
    <x v="6"/>
    <x v="0"/>
    <x v="0"/>
    <s v="Avni"/>
    <x v="2"/>
    <s v="Mumbai"/>
    <n v="1"/>
    <x v="0"/>
    <x v="0"/>
  </r>
  <r>
    <s v="B-25854"/>
    <n v="76"/>
    <n v="19"/>
    <n v="3"/>
    <x v="2"/>
    <x v="7"/>
    <x v="0"/>
    <x v="18"/>
    <s v="Shubham"/>
    <x v="2"/>
    <s v="Pune"/>
    <n v="4"/>
    <x v="4"/>
    <x v="4"/>
  </r>
  <r>
    <s v="B-25670"/>
    <n v="74"/>
    <n v="29"/>
    <n v="3"/>
    <x v="2"/>
    <x v="11"/>
    <x v="0"/>
    <x v="114"/>
    <s v="Charika"/>
    <x v="16"/>
    <s v="Goa"/>
    <n v="5"/>
    <x v="5"/>
    <x v="7"/>
  </r>
  <r>
    <s v="B-25792"/>
    <n v="74"/>
    <n v="-25"/>
    <n v="3"/>
    <x v="2"/>
    <x v="11"/>
    <x v="0"/>
    <x v="120"/>
    <s v="Abhishek"/>
    <x v="2"/>
    <s v="Mumbai"/>
    <n v="1"/>
    <x v="0"/>
    <x v="8"/>
  </r>
  <r>
    <s v="B-25808"/>
    <n v="146"/>
    <n v="-63"/>
    <n v="3"/>
    <x v="0"/>
    <x v="0"/>
    <x v="4"/>
    <x v="104"/>
    <s v="Apsingekar"/>
    <x v="12"/>
    <s v="Patna"/>
    <n v="1"/>
    <x v="0"/>
    <x v="11"/>
  </r>
  <r>
    <s v="B-25750"/>
    <n v="73"/>
    <n v="-31"/>
    <n v="1"/>
    <x v="1"/>
    <x v="2"/>
    <x v="0"/>
    <x v="90"/>
    <s v="Priyanshu"/>
    <x v="0"/>
    <s v="Indore"/>
    <n v="2"/>
    <x v="2"/>
    <x v="6"/>
  </r>
  <r>
    <s v="B-26051"/>
    <n v="80"/>
    <n v="22"/>
    <n v="3"/>
    <x v="2"/>
    <x v="11"/>
    <x v="3"/>
    <x v="56"/>
    <s v="Parishi"/>
    <x v="17"/>
    <s v="Kolkata"/>
    <n v="3"/>
    <x v="6"/>
    <x v="1"/>
  </r>
  <r>
    <s v="B-26076"/>
    <n v="133"/>
    <n v="46"/>
    <n v="5"/>
    <x v="2"/>
    <x v="16"/>
    <x v="1"/>
    <x v="172"/>
    <s v="Jahan"/>
    <x v="0"/>
    <s v="Bhopal"/>
    <n v="3"/>
    <x v="6"/>
    <x v="1"/>
  </r>
  <r>
    <s v="B-25946"/>
    <n v="146"/>
    <n v="7"/>
    <n v="2"/>
    <x v="0"/>
    <x v="4"/>
    <x v="4"/>
    <x v="249"/>
    <s v="Saurabh"/>
    <x v="9"/>
    <s v="Hyderabad"/>
    <n v="5"/>
    <x v="5"/>
    <x v="2"/>
  </r>
  <r>
    <s v="B-25648"/>
    <n v="130"/>
    <n v="-41"/>
    <n v="4"/>
    <x v="2"/>
    <x v="6"/>
    <x v="1"/>
    <x v="156"/>
    <s v="Aditya"/>
    <x v="13"/>
    <s v="Chandigarh"/>
    <n v="5"/>
    <x v="5"/>
    <x v="7"/>
  </r>
  <r>
    <s v="B-25992"/>
    <n v="141"/>
    <n v="41"/>
    <n v="3"/>
    <x v="2"/>
    <x v="16"/>
    <x v="3"/>
    <x v="40"/>
    <s v="Gaurav"/>
    <x v="6"/>
    <s v="Udaipur"/>
    <n v="6"/>
    <x v="1"/>
    <x v="10"/>
  </r>
  <r>
    <s v="B-25848"/>
    <n v="147"/>
    <n v="21"/>
    <n v="3"/>
    <x v="1"/>
    <x v="15"/>
    <x v="4"/>
    <x v="23"/>
    <s v="Rohan"/>
    <x v="11"/>
    <s v="Simla"/>
    <n v="6"/>
    <x v="1"/>
    <x v="4"/>
  </r>
  <r>
    <s v="B-25697"/>
    <n v="73"/>
    <n v="-7"/>
    <n v="1"/>
    <x v="0"/>
    <x v="4"/>
    <x v="0"/>
    <x v="66"/>
    <s v="Vijay"/>
    <x v="4"/>
    <s v="Kashmir"/>
    <n v="5"/>
    <x v="5"/>
    <x v="0"/>
  </r>
  <r>
    <s v="B-25659"/>
    <n v="148"/>
    <n v="72"/>
    <n v="7"/>
    <x v="2"/>
    <x v="14"/>
    <x v="4"/>
    <x v="250"/>
    <s v="Sanskriti"/>
    <x v="17"/>
    <s v="Kolkata"/>
    <n v="2"/>
    <x v="2"/>
    <x v="7"/>
  </r>
  <r>
    <s v="B-25716"/>
    <n v="58"/>
    <n v="0"/>
    <n v="4"/>
    <x v="2"/>
    <x v="6"/>
    <x v="3"/>
    <x v="251"/>
    <s v="Surabhi"/>
    <x v="14"/>
    <s v="Chennai"/>
    <n v="3"/>
    <x v="6"/>
    <x v="9"/>
  </r>
  <r>
    <s v="B-25652"/>
    <n v="21"/>
    <n v="-13"/>
    <n v="3"/>
    <x v="2"/>
    <x v="12"/>
    <x v="3"/>
    <x v="83"/>
    <s v="Tushina"/>
    <x v="16"/>
    <s v="Goa"/>
    <n v="2"/>
    <x v="2"/>
    <x v="7"/>
  </r>
  <r>
    <s v="B-26093"/>
    <n v="148"/>
    <n v="25"/>
    <n v="3"/>
    <x v="2"/>
    <x v="6"/>
    <x v="4"/>
    <x v="3"/>
    <s v="Sarita"/>
    <x v="2"/>
    <s v="Pune"/>
    <n v="2"/>
    <x v="2"/>
    <x v="1"/>
  </r>
  <r>
    <s v="B-25725"/>
    <n v="144"/>
    <n v="-7"/>
    <n v="4"/>
    <x v="0"/>
    <x v="0"/>
    <x v="0"/>
    <x v="252"/>
    <s v="Anisha"/>
    <x v="5"/>
    <s v="Kohima"/>
    <n v="5"/>
    <x v="5"/>
    <x v="9"/>
  </r>
  <r>
    <s v="B-25661"/>
    <n v="145"/>
    <n v="-104"/>
    <n v="5"/>
    <x v="1"/>
    <x v="1"/>
    <x v="3"/>
    <x v="119"/>
    <s v="Subhashree"/>
    <x v="4"/>
    <s v="Kashmir"/>
    <n v="4"/>
    <x v="4"/>
    <x v="7"/>
  </r>
  <r>
    <s v="B-25693"/>
    <n v="72"/>
    <n v="-49"/>
    <n v="1"/>
    <x v="0"/>
    <x v="4"/>
    <x v="0"/>
    <x v="78"/>
    <s v="Parna"/>
    <x v="0"/>
    <s v="Bhopal"/>
    <n v="1"/>
    <x v="0"/>
    <x v="0"/>
  </r>
  <r>
    <s v="B-25910"/>
    <n v="125"/>
    <n v="15"/>
    <n v="5"/>
    <x v="2"/>
    <x v="16"/>
    <x v="1"/>
    <x v="20"/>
    <s v="Jay"/>
    <x v="8"/>
    <s v="Delhi"/>
    <n v="5"/>
    <x v="5"/>
    <x v="5"/>
  </r>
  <r>
    <s v="B-25943"/>
    <n v="149"/>
    <n v="15"/>
    <n v="3"/>
    <x v="2"/>
    <x v="6"/>
    <x v="4"/>
    <x v="43"/>
    <s v="Shardul"/>
    <x v="7"/>
    <s v="Ahmedabad"/>
    <n v="2"/>
    <x v="2"/>
    <x v="2"/>
  </r>
  <r>
    <s v="B-26100"/>
    <n v="72"/>
    <n v="16"/>
    <n v="2"/>
    <x v="2"/>
    <x v="16"/>
    <x v="0"/>
    <x v="82"/>
    <s v="Hitika"/>
    <x v="0"/>
    <s v="Indore"/>
    <n v="6"/>
    <x v="1"/>
    <x v="1"/>
  </r>
  <r>
    <s v="B-25830"/>
    <n v="71"/>
    <n v="0"/>
    <n v="8"/>
    <x v="2"/>
    <x v="9"/>
    <x v="0"/>
    <x v="25"/>
    <s v="Aastha"/>
    <x v="11"/>
    <s v="Simla"/>
    <n v="5"/>
    <x v="5"/>
    <x v="11"/>
  </r>
  <r>
    <s v="B-25932"/>
    <n v="71"/>
    <n v="-14"/>
    <n v="4"/>
    <x v="1"/>
    <x v="15"/>
    <x v="0"/>
    <x v="44"/>
    <s v="Bhutekar"/>
    <x v="0"/>
    <s v="Indore"/>
    <n v="4"/>
    <x v="4"/>
    <x v="2"/>
  </r>
  <r>
    <s v="B-25929"/>
    <n v="154"/>
    <n v="-85"/>
    <n v="3"/>
    <x v="1"/>
    <x v="1"/>
    <x v="1"/>
    <x v="63"/>
    <s v="Girase"/>
    <x v="10"/>
    <s v="Thiruvananthapuram"/>
    <n v="2"/>
    <x v="2"/>
    <x v="2"/>
  </r>
  <r>
    <s v="B-25708"/>
    <n v="191"/>
    <n v="13"/>
    <n v="8"/>
    <x v="1"/>
    <x v="15"/>
    <x v="0"/>
    <x v="111"/>
    <s v="Kishwar"/>
    <x v="0"/>
    <s v="Indore"/>
    <n v="7"/>
    <x v="3"/>
    <x v="9"/>
  </r>
  <r>
    <s v="B-25921"/>
    <n v="170"/>
    <n v="19"/>
    <n v="5"/>
    <x v="2"/>
    <x v="14"/>
    <x v="3"/>
    <x v="245"/>
    <s v="Sandra"/>
    <x v="13"/>
    <s v="Amritsar"/>
    <n v="2"/>
    <x v="2"/>
    <x v="5"/>
  </r>
  <r>
    <s v="B-25755"/>
    <n v="47"/>
    <n v="-3"/>
    <n v="2"/>
    <x v="2"/>
    <x v="11"/>
    <x v="3"/>
    <x v="38"/>
    <s v="Shourya"/>
    <x v="10"/>
    <s v="Thiruvananthapuram"/>
    <n v="7"/>
    <x v="3"/>
    <x v="6"/>
  </r>
  <r>
    <s v="B-25640"/>
    <n v="122"/>
    <n v="-47"/>
    <n v="4"/>
    <x v="2"/>
    <x v="6"/>
    <x v="1"/>
    <x v="48"/>
    <s v="Paridhi"/>
    <x v="6"/>
    <s v="Jaipur"/>
    <n v="5"/>
    <x v="5"/>
    <x v="3"/>
  </r>
  <r>
    <s v="B-25838"/>
    <n v="70"/>
    <n v="26"/>
    <n v="5"/>
    <x v="2"/>
    <x v="7"/>
    <x v="0"/>
    <x v="68"/>
    <s v="Sanjana"/>
    <x v="0"/>
    <s v="Indore"/>
    <n v="1"/>
    <x v="0"/>
    <x v="11"/>
  </r>
  <r>
    <s v="B-26025"/>
    <n v="155"/>
    <n v="5"/>
    <n v="3"/>
    <x v="2"/>
    <x v="11"/>
    <x v="1"/>
    <x v="180"/>
    <s v="Bhavna"/>
    <x v="18"/>
    <s v="Gangtok"/>
    <n v="1"/>
    <x v="0"/>
    <x v="10"/>
  </r>
  <r>
    <s v="B-25789"/>
    <n v="67"/>
    <n v="-86"/>
    <n v="9"/>
    <x v="1"/>
    <x v="15"/>
    <x v="0"/>
    <x v="253"/>
    <s v="Akshay"/>
    <x v="1"/>
    <s v="Lucknow"/>
    <n v="6"/>
    <x v="1"/>
    <x v="8"/>
  </r>
  <r>
    <s v="B-25697"/>
    <n v="67"/>
    <n v="-42"/>
    <n v="3"/>
    <x v="2"/>
    <x v="11"/>
    <x v="0"/>
    <x v="66"/>
    <s v="Vijay"/>
    <x v="4"/>
    <s v="Kashmir"/>
    <n v="5"/>
    <x v="5"/>
    <x v="0"/>
  </r>
  <r>
    <s v="B-25797"/>
    <n v="148"/>
    <n v="-101"/>
    <n v="2"/>
    <x v="1"/>
    <x v="2"/>
    <x v="3"/>
    <x v="35"/>
    <s v="Sauptik"/>
    <x v="0"/>
    <s v="Indore"/>
    <n v="7"/>
    <x v="3"/>
    <x v="8"/>
  </r>
  <r>
    <s v="B-26064"/>
    <n v="122"/>
    <n v="38"/>
    <n v="6"/>
    <x v="2"/>
    <x v="14"/>
    <x v="2"/>
    <x v="92"/>
    <s v="Ankita"/>
    <x v="2"/>
    <s v="Mumbai"/>
    <n v="5"/>
    <x v="5"/>
    <x v="1"/>
  </r>
  <r>
    <s v="B-25732"/>
    <n v="16"/>
    <n v="-5"/>
    <n v="2"/>
    <x v="2"/>
    <x v="11"/>
    <x v="3"/>
    <x v="254"/>
    <s v="Anubhaw"/>
    <x v="3"/>
    <s v="Bangalore"/>
    <n v="5"/>
    <x v="5"/>
    <x v="9"/>
  </r>
  <r>
    <s v="B-25654"/>
    <n v="121"/>
    <n v="-17"/>
    <n v="3"/>
    <x v="1"/>
    <x v="15"/>
    <x v="2"/>
    <x v="149"/>
    <s v="Sabah"/>
    <x v="2"/>
    <s v="Mumbai"/>
    <n v="4"/>
    <x v="4"/>
    <x v="7"/>
  </r>
  <r>
    <s v="B-25750"/>
    <n v="42"/>
    <n v="-15"/>
    <n v="12"/>
    <x v="2"/>
    <x v="9"/>
    <x v="3"/>
    <x v="90"/>
    <s v="Priyanshu"/>
    <x v="0"/>
    <s v="Indore"/>
    <n v="2"/>
    <x v="2"/>
    <x v="6"/>
  </r>
  <r>
    <s v="B-25751"/>
    <n v="65"/>
    <n v="-4"/>
    <n v="6"/>
    <x v="2"/>
    <x v="7"/>
    <x v="0"/>
    <x v="90"/>
    <s v="Nishant"/>
    <x v="2"/>
    <s v="Mumbai"/>
    <n v="2"/>
    <x v="2"/>
    <x v="6"/>
  </r>
  <r>
    <s v="B-25889"/>
    <n v="119"/>
    <n v="-43"/>
    <n v="7"/>
    <x v="2"/>
    <x v="8"/>
    <x v="2"/>
    <x v="237"/>
    <s v="Abhishek"/>
    <x v="7"/>
    <s v="Surat"/>
    <n v="1"/>
    <x v="0"/>
    <x v="5"/>
  </r>
  <r>
    <s v="B-25683"/>
    <n v="155"/>
    <n v="56"/>
    <n v="3"/>
    <x v="1"/>
    <x v="15"/>
    <x v="1"/>
    <x v="242"/>
    <s v="Shreya"/>
    <x v="10"/>
    <s v="Thiruvananthapuram"/>
    <n v="5"/>
    <x v="5"/>
    <x v="0"/>
  </r>
  <r>
    <s v="B-25602"/>
    <n v="119"/>
    <n v="-5"/>
    <n v="8"/>
    <x v="2"/>
    <x v="6"/>
    <x v="2"/>
    <x v="4"/>
    <s v="Vrinda"/>
    <x v="2"/>
    <s v="Pune"/>
    <n v="7"/>
    <x v="3"/>
    <x v="3"/>
  </r>
  <r>
    <s v="B-25871"/>
    <n v="118"/>
    <n v="25"/>
    <n v="4"/>
    <x v="2"/>
    <x v="7"/>
    <x v="2"/>
    <x v="255"/>
    <s v="Gunjal"/>
    <x v="7"/>
    <s v="Surat"/>
    <n v="3"/>
    <x v="6"/>
    <x v="4"/>
  </r>
  <r>
    <s v="B-25953"/>
    <n v="116"/>
    <n v="22"/>
    <n v="1"/>
    <x v="0"/>
    <x v="13"/>
    <x v="2"/>
    <x v="94"/>
    <s v="Krutika"/>
    <x v="9"/>
    <s v="Hyderabad"/>
    <n v="7"/>
    <x v="3"/>
    <x v="2"/>
  </r>
  <r>
    <s v="B-25950"/>
    <n v="158"/>
    <n v="-29"/>
    <n v="10"/>
    <x v="2"/>
    <x v="7"/>
    <x v="1"/>
    <x v="21"/>
    <s v="Shruti"/>
    <x v="0"/>
    <s v="Indore"/>
    <n v="6"/>
    <x v="1"/>
    <x v="2"/>
  </r>
  <r>
    <s v="B-26091"/>
    <n v="158"/>
    <n v="69"/>
    <n v="3"/>
    <x v="2"/>
    <x v="11"/>
    <x v="1"/>
    <x v="3"/>
    <s v="Manju"/>
    <x v="9"/>
    <s v="Hyderabad"/>
    <n v="2"/>
    <x v="2"/>
    <x v="1"/>
  </r>
  <r>
    <s v="B-25753"/>
    <n v="65"/>
    <n v="-52"/>
    <n v="3"/>
    <x v="0"/>
    <x v="13"/>
    <x v="0"/>
    <x v="193"/>
    <s v="Shivam"/>
    <x v="1"/>
    <s v="Lucknow"/>
    <n v="5"/>
    <x v="5"/>
    <x v="6"/>
  </r>
  <r>
    <s v="B-25611"/>
    <n v="160"/>
    <n v="-59"/>
    <n v="2"/>
    <x v="2"/>
    <x v="6"/>
    <x v="1"/>
    <x v="256"/>
    <s v="Anita"/>
    <x v="10"/>
    <s v="Thiruvananthapuram"/>
    <n v="3"/>
    <x v="6"/>
    <x v="3"/>
  </r>
  <r>
    <s v="B-25935"/>
    <n v="162"/>
    <n v="20"/>
    <n v="3"/>
    <x v="1"/>
    <x v="1"/>
    <x v="1"/>
    <x v="44"/>
    <s v="Sudhir"/>
    <x v="5"/>
    <s v="Kohima"/>
    <n v="4"/>
    <x v="4"/>
    <x v="2"/>
  </r>
  <r>
    <s v="B-25886"/>
    <n v="63"/>
    <n v="1"/>
    <n v="4"/>
    <x v="2"/>
    <x v="14"/>
    <x v="0"/>
    <x v="105"/>
    <s v="Brijesh"/>
    <x v="6"/>
    <s v="Udaipur"/>
    <n v="3"/>
    <x v="6"/>
    <x v="4"/>
  </r>
  <r>
    <s v="B-25833"/>
    <n v="64"/>
    <n v="27"/>
    <n v="5"/>
    <x v="2"/>
    <x v="7"/>
    <x v="3"/>
    <x v="68"/>
    <s v="Krishna"/>
    <x v="0"/>
    <s v="Indore"/>
    <n v="1"/>
    <x v="0"/>
    <x v="11"/>
  </r>
  <r>
    <s v="B-25665"/>
    <n v="166"/>
    <n v="-113"/>
    <n v="4"/>
    <x v="0"/>
    <x v="13"/>
    <x v="1"/>
    <x v="257"/>
    <s v="Chayanika"/>
    <x v="10"/>
    <s v="Thiruvananthapuram"/>
    <n v="1"/>
    <x v="0"/>
    <x v="7"/>
  </r>
  <r>
    <s v="B-25694"/>
    <n v="167"/>
    <n v="43"/>
    <n v="7"/>
    <x v="2"/>
    <x v="14"/>
    <x v="1"/>
    <x v="78"/>
    <s v="Subhasmita"/>
    <x v="6"/>
    <s v="Jaipur"/>
    <n v="1"/>
    <x v="0"/>
    <x v="0"/>
  </r>
  <r>
    <s v="B-25668"/>
    <n v="123"/>
    <n v="17"/>
    <n v="3"/>
    <x v="1"/>
    <x v="15"/>
    <x v="0"/>
    <x v="258"/>
    <s v="Rhea"/>
    <x v="11"/>
    <s v="Simla"/>
    <n v="4"/>
    <x v="4"/>
    <x v="7"/>
  </r>
  <r>
    <s v="B-25945"/>
    <n v="63"/>
    <n v="14"/>
    <n v="2"/>
    <x v="2"/>
    <x v="16"/>
    <x v="0"/>
    <x v="89"/>
    <s v="Mhatre"/>
    <x v="0"/>
    <s v="Indore"/>
    <n v="4"/>
    <x v="4"/>
    <x v="2"/>
  </r>
  <r>
    <s v="B-25954"/>
    <n v="891"/>
    <n v="0"/>
    <n v="5"/>
    <x v="2"/>
    <x v="6"/>
    <x v="0"/>
    <x v="94"/>
    <s v="Trupti"/>
    <x v="7"/>
    <s v="Ahmedabad"/>
    <n v="7"/>
    <x v="3"/>
    <x v="2"/>
  </r>
  <r>
    <s v="B-25818"/>
    <n v="75"/>
    <n v="28"/>
    <n v="9"/>
    <x v="2"/>
    <x v="7"/>
    <x v="3"/>
    <x v="146"/>
    <s v="Sandeep"/>
    <x v="0"/>
    <s v="Indore"/>
    <n v="7"/>
    <x v="3"/>
    <x v="11"/>
  </r>
  <r>
    <s v="B-25861"/>
    <n v="62"/>
    <n v="6"/>
    <n v="5"/>
    <x v="2"/>
    <x v="7"/>
    <x v="0"/>
    <x v="80"/>
    <s v="Aayush"/>
    <x v="1"/>
    <s v="Lucknow"/>
    <n v="4"/>
    <x v="4"/>
    <x v="4"/>
  </r>
  <r>
    <s v="B-25721"/>
    <n v="29"/>
    <n v="-18"/>
    <n v="7"/>
    <x v="2"/>
    <x v="9"/>
    <x v="3"/>
    <x v="216"/>
    <s v="Anchal"/>
    <x v="15"/>
    <s v="Chandigarh"/>
    <n v="1"/>
    <x v="0"/>
    <x v="9"/>
  </r>
  <r>
    <s v="B-26024"/>
    <n v="168"/>
    <n v="18"/>
    <n v="6"/>
    <x v="2"/>
    <x v="11"/>
    <x v="4"/>
    <x v="180"/>
    <s v="Vandana"/>
    <x v="11"/>
    <s v="Simla"/>
    <n v="1"/>
    <x v="0"/>
    <x v="10"/>
  </r>
  <r>
    <s v="B-26056"/>
    <n v="70"/>
    <n v="24"/>
    <n v="3"/>
    <x v="2"/>
    <x v="11"/>
    <x v="3"/>
    <x v="1"/>
    <s v="Sonal"/>
    <x v="12"/>
    <s v="Patna"/>
    <n v="6"/>
    <x v="1"/>
    <x v="1"/>
  </r>
  <r>
    <s v="B-26050"/>
    <n v="169"/>
    <n v="55"/>
    <n v="4"/>
    <x v="2"/>
    <x v="6"/>
    <x v="4"/>
    <x v="162"/>
    <s v="Paridhi"/>
    <x v="6"/>
    <s v="Jaipur"/>
    <n v="2"/>
    <x v="2"/>
    <x v="1"/>
  </r>
  <r>
    <s v="B-25708"/>
    <n v="32"/>
    <n v="-8"/>
    <n v="2"/>
    <x v="2"/>
    <x v="11"/>
    <x v="0"/>
    <x v="111"/>
    <s v="Kishwar"/>
    <x v="0"/>
    <s v="Indore"/>
    <n v="7"/>
    <x v="3"/>
    <x v="9"/>
  </r>
  <r>
    <s v="B-25651"/>
    <n v="44"/>
    <n v="-8"/>
    <n v="3"/>
    <x v="2"/>
    <x v="11"/>
    <x v="3"/>
    <x v="85"/>
    <s v="Anurag"/>
    <x v="0"/>
    <s v="Indore"/>
    <n v="1"/>
    <x v="0"/>
    <x v="7"/>
  </r>
  <r>
    <s v="B-25616"/>
    <n v="116"/>
    <n v="-56"/>
    <n v="5"/>
    <x v="2"/>
    <x v="11"/>
    <x v="2"/>
    <x v="73"/>
    <s v="Kanak"/>
    <x v="16"/>
    <s v="Goa"/>
    <n v="7"/>
    <x v="3"/>
    <x v="3"/>
  </r>
  <r>
    <s v="B-25827"/>
    <n v="156"/>
    <n v="21"/>
    <n v="3"/>
    <x v="1"/>
    <x v="1"/>
    <x v="0"/>
    <x v="259"/>
    <s v="Sheetal"/>
    <x v="0"/>
    <s v="Indore"/>
    <n v="2"/>
    <x v="2"/>
    <x v="11"/>
  </r>
  <r>
    <s v="B-25996"/>
    <n v="62"/>
    <n v="6"/>
    <n v="6"/>
    <x v="2"/>
    <x v="9"/>
    <x v="0"/>
    <x v="60"/>
    <s v="Prashant"/>
    <x v="8"/>
    <s v="Delhi"/>
    <n v="7"/>
    <x v="3"/>
    <x v="10"/>
  </r>
  <r>
    <s v="B-25830"/>
    <n v="54"/>
    <n v="1"/>
    <n v="2"/>
    <x v="2"/>
    <x v="6"/>
    <x v="3"/>
    <x v="25"/>
    <s v="Aastha"/>
    <x v="11"/>
    <s v="Simla"/>
    <n v="5"/>
    <x v="5"/>
    <x v="11"/>
  </r>
  <r>
    <s v="B-25951"/>
    <n v="111"/>
    <n v="11"/>
    <n v="9"/>
    <x v="2"/>
    <x v="7"/>
    <x v="2"/>
    <x v="21"/>
    <s v="Jesal"/>
    <x v="17"/>
    <s v="Kolkata"/>
    <n v="6"/>
    <x v="1"/>
    <x v="2"/>
  </r>
  <r>
    <s v="B-25713"/>
    <n v="158"/>
    <n v="-63"/>
    <n v="4"/>
    <x v="1"/>
    <x v="1"/>
    <x v="3"/>
    <x v="260"/>
    <s v="Raksha"/>
    <x v="17"/>
    <s v="Kolkata"/>
    <n v="7"/>
    <x v="3"/>
    <x v="9"/>
  </r>
  <r>
    <s v="B-25678"/>
    <n v="7"/>
    <n v="-3"/>
    <n v="2"/>
    <x v="2"/>
    <x v="9"/>
    <x v="3"/>
    <x v="154"/>
    <s v="Bathina"/>
    <x v="3"/>
    <s v="Bangalore"/>
    <n v="7"/>
    <x v="3"/>
    <x v="0"/>
  </r>
  <r>
    <s v="B-25901"/>
    <n v="61"/>
    <n v="28"/>
    <n v="2"/>
    <x v="2"/>
    <x v="7"/>
    <x v="3"/>
    <x v="95"/>
    <s v="Suraj"/>
    <x v="7"/>
    <s v="Surat"/>
    <n v="1"/>
    <x v="0"/>
    <x v="5"/>
  </r>
  <r>
    <s v="B-25798"/>
    <n v="61"/>
    <n v="-50"/>
    <n v="4"/>
    <x v="2"/>
    <x v="7"/>
    <x v="0"/>
    <x v="50"/>
    <s v="Shishu"/>
    <x v="9"/>
    <s v="Hyderabad"/>
    <n v="1"/>
    <x v="0"/>
    <x v="11"/>
  </r>
  <r>
    <s v="B-25902"/>
    <n v="154"/>
    <n v="26"/>
    <n v="4"/>
    <x v="0"/>
    <x v="13"/>
    <x v="0"/>
    <x v="95"/>
    <s v="Ishpreet"/>
    <x v="2"/>
    <s v="Mumbai"/>
    <n v="1"/>
    <x v="0"/>
    <x v="5"/>
  </r>
  <r>
    <s v="B-25851"/>
    <n v="62"/>
    <n v="1"/>
    <n v="3"/>
    <x v="2"/>
    <x v="6"/>
    <x v="0"/>
    <x v="9"/>
    <s v="Kushal"/>
    <x v="5"/>
    <s v="Kohima"/>
    <n v="2"/>
    <x v="2"/>
    <x v="4"/>
  </r>
  <r>
    <s v="B-25944"/>
    <n v="169"/>
    <n v="38"/>
    <n v="3"/>
    <x v="2"/>
    <x v="6"/>
    <x v="4"/>
    <x v="261"/>
    <s v="Syed"/>
    <x v="2"/>
    <s v="Pune"/>
    <n v="3"/>
    <x v="6"/>
    <x v="2"/>
  </r>
  <r>
    <s v="B-25939"/>
    <n v="61"/>
    <n v="18"/>
    <n v="2"/>
    <x v="0"/>
    <x v="13"/>
    <x v="0"/>
    <x v="238"/>
    <s v="Vineet"/>
    <x v="18"/>
    <s v="Gangtok"/>
    <n v="5"/>
    <x v="5"/>
    <x v="2"/>
  </r>
  <r>
    <s v="B-25656"/>
    <n v="61"/>
    <n v="-23"/>
    <n v="2"/>
    <x v="2"/>
    <x v="6"/>
    <x v="0"/>
    <x v="15"/>
    <s v="Priyanka"/>
    <x v="2"/>
    <s v="Pune"/>
    <n v="5"/>
    <x v="5"/>
    <x v="7"/>
  </r>
  <r>
    <s v="B-25695"/>
    <n v="171"/>
    <n v="14"/>
    <n v="9"/>
    <x v="2"/>
    <x v="16"/>
    <x v="4"/>
    <x v="78"/>
    <s v="Suhani"/>
    <x v="17"/>
    <s v="Kolkata"/>
    <n v="1"/>
    <x v="0"/>
    <x v="0"/>
  </r>
  <r>
    <s v="B-25781"/>
    <n v="60"/>
    <n v="-49"/>
    <n v="8"/>
    <x v="2"/>
    <x v="7"/>
    <x v="0"/>
    <x v="187"/>
    <s v="Rutuja"/>
    <x v="7"/>
    <s v="Ahmedabad"/>
    <n v="5"/>
    <x v="5"/>
    <x v="8"/>
  </r>
  <r>
    <s v="B-25783"/>
    <n v="25"/>
    <n v="-11"/>
    <n v="1"/>
    <x v="2"/>
    <x v="11"/>
    <x v="3"/>
    <x v="54"/>
    <s v="Shivangi"/>
    <x v="0"/>
    <s v="Indore"/>
    <n v="6"/>
    <x v="1"/>
    <x v="8"/>
  </r>
  <r>
    <s v="B-25867"/>
    <n v="163"/>
    <n v="26"/>
    <n v="4"/>
    <x v="2"/>
    <x v="16"/>
    <x v="0"/>
    <x v="138"/>
    <s v="Ankit"/>
    <x v="18"/>
    <s v="Gangtok"/>
    <n v="6"/>
    <x v="1"/>
    <x v="4"/>
  </r>
  <r>
    <s v="B-25993"/>
    <n v="173"/>
    <n v="86"/>
    <n v="1"/>
    <x v="0"/>
    <x v="3"/>
    <x v="4"/>
    <x v="40"/>
    <s v="Madhav"/>
    <x v="8"/>
    <s v="Delhi"/>
    <n v="6"/>
    <x v="1"/>
    <x v="10"/>
  </r>
  <r>
    <s v="B-25755"/>
    <n v="257"/>
    <n v="-3"/>
    <n v="2"/>
    <x v="1"/>
    <x v="2"/>
    <x v="3"/>
    <x v="38"/>
    <s v="Shourya"/>
    <x v="10"/>
    <s v="Thiruvananthapuram"/>
    <n v="7"/>
    <x v="3"/>
    <x v="6"/>
  </r>
  <r>
    <s v="B-25880"/>
    <n v="108"/>
    <n v="37"/>
    <n v="2"/>
    <x v="2"/>
    <x v="11"/>
    <x v="2"/>
    <x v="101"/>
    <s v="Apoorv"/>
    <x v="6"/>
    <s v="Udaipur"/>
    <n v="6"/>
    <x v="1"/>
    <x v="4"/>
  </r>
  <r>
    <s v="B-25941"/>
    <n v="177"/>
    <n v="41"/>
    <n v="4"/>
    <x v="2"/>
    <x v="16"/>
    <x v="4"/>
    <x v="262"/>
    <s v="Jaideep"/>
    <x v="5"/>
    <s v="Kohima"/>
    <n v="7"/>
    <x v="3"/>
    <x v="2"/>
  </r>
  <r>
    <s v="B-25757"/>
    <n v="106"/>
    <n v="15"/>
    <n v="7"/>
    <x v="2"/>
    <x v="7"/>
    <x v="2"/>
    <x v="70"/>
    <s v="Vishakha"/>
    <x v="0"/>
    <s v="Indore"/>
    <n v="2"/>
    <x v="2"/>
    <x v="6"/>
  </r>
  <r>
    <s v="B-25754"/>
    <n v="41"/>
    <n v="-14"/>
    <n v="5"/>
    <x v="2"/>
    <x v="12"/>
    <x v="3"/>
    <x v="28"/>
    <s v="Akshay"/>
    <x v="12"/>
    <s v="Patna"/>
    <n v="6"/>
    <x v="1"/>
    <x v="6"/>
  </r>
  <r>
    <s v="B-25653"/>
    <n v="168"/>
    <n v="-10"/>
    <n v="3"/>
    <x v="0"/>
    <x v="13"/>
    <x v="3"/>
    <x v="83"/>
    <s v="Farah"/>
    <x v="5"/>
    <s v="Kohima"/>
    <n v="2"/>
    <x v="2"/>
    <x v="7"/>
  </r>
  <r>
    <s v="B-25821"/>
    <n v="60"/>
    <n v="21"/>
    <n v="4"/>
    <x v="2"/>
    <x v="11"/>
    <x v="0"/>
    <x v="100"/>
    <s v="Ajay"/>
    <x v="17"/>
    <s v="Kolkata"/>
    <n v="2"/>
    <x v="2"/>
    <x v="11"/>
  </r>
  <r>
    <s v="B-25706"/>
    <n v="31"/>
    <n v="-11"/>
    <n v="4"/>
    <x v="2"/>
    <x v="11"/>
    <x v="0"/>
    <x v="111"/>
    <s v="Swetlana"/>
    <x v="16"/>
    <s v="Goa"/>
    <n v="7"/>
    <x v="3"/>
    <x v="9"/>
  </r>
  <r>
    <s v="B-26064"/>
    <n v="179"/>
    <n v="0"/>
    <n v="2"/>
    <x v="2"/>
    <x v="6"/>
    <x v="4"/>
    <x v="92"/>
    <s v="Ankita"/>
    <x v="2"/>
    <s v="Mumbai"/>
    <n v="5"/>
    <x v="5"/>
    <x v="1"/>
  </r>
  <r>
    <s v="B-25803"/>
    <n v="106"/>
    <n v="12"/>
    <n v="3"/>
    <x v="2"/>
    <x v="5"/>
    <x v="2"/>
    <x v="126"/>
    <s v="Shivanshu"/>
    <x v="0"/>
    <s v="Indore"/>
    <n v="5"/>
    <x v="5"/>
    <x v="11"/>
  </r>
  <r>
    <s v="B-26076"/>
    <n v="60"/>
    <n v="13"/>
    <n v="2"/>
    <x v="2"/>
    <x v="14"/>
    <x v="0"/>
    <x v="172"/>
    <s v="Jahan"/>
    <x v="0"/>
    <s v="Bhopal"/>
    <n v="3"/>
    <x v="6"/>
    <x v="1"/>
  </r>
  <r>
    <s v="B-25603"/>
    <n v="180"/>
    <n v="5"/>
    <n v="3"/>
    <x v="2"/>
    <x v="5"/>
    <x v="4"/>
    <x v="108"/>
    <s v="Jahan"/>
    <x v="0"/>
    <s v="Bhopal"/>
    <n v="2"/>
    <x v="2"/>
    <x v="3"/>
  </r>
  <r>
    <s v="B-25903"/>
    <n v="60"/>
    <n v="-10"/>
    <n v="2"/>
    <x v="1"/>
    <x v="15"/>
    <x v="0"/>
    <x v="95"/>
    <s v="Amlan"/>
    <x v="0"/>
    <s v="Indore"/>
    <n v="1"/>
    <x v="0"/>
    <x v="5"/>
  </r>
  <r>
    <s v="B-25938"/>
    <n v="59"/>
    <n v="25"/>
    <n v="3"/>
    <x v="2"/>
    <x v="11"/>
    <x v="0"/>
    <x v="238"/>
    <s v="Shikhar"/>
    <x v="11"/>
    <s v="Simla"/>
    <n v="5"/>
    <x v="5"/>
    <x v="2"/>
  </r>
  <r>
    <s v="B-25868"/>
    <n v="170"/>
    <n v="73"/>
    <n v="2"/>
    <x v="0"/>
    <x v="13"/>
    <x v="3"/>
    <x v="52"/>
    <s v="Vikash"/>
    <x v="16"/>
    <s v="Goa"/>
    <n v="7"/>
    <x v="3"/>
    <x v="4"/>
  </r>
  <r>
    <s v="B-25956"/>
    <n v="59"/>
    <n v="10"/>
    <n v="2"/>
    <x v="2"/>
    <x v="7"/>
    <x v="0"/>
    <x v="240"/>
    <s v="Shreya"/>
    <x v="2"/>
    <s v="Mumbai"/>
    <n v="3"/>
    <x v="6"/>
    <x v="2"/>
  </r>
  <r>
    <s v="B-25652"/>
    <n v="24"/>
    <n v="-21"/>
    <n v="7"/>
    <x v="2"/>
    <x v="9"/>
    <x v="0"/>
    <x v="83"/>
    <s v="Tushina"/>
    <x v="16"/>
    <s v="Goa"/>
    <n v="2"/>
    <x v="2"/>
    <x v="7"/>
  </r>
  <r>
    <s v="B-25883"/>
    <n v="105"/>
    <n v="-26"/>
    <n v="8"/>
    <x v="2"/>
    <x v="12"/>
    <x v="2"/>
    <x v="32"/>
    <s v="Saptadeep"/>
    <x v="7"/>
    <s v="Surat"/>
    <n v="2"/>
    <x v="2"/>
    <x v="4"/>
  </r>
  <r>
    <s v="B-26096"/>
    <n v="103"/>
    <n v="46"/>
    <n v="2"/>
    <x v="2"/>
    <x v="6"/>
    <x v="2"/>
    <x v="17"/>
    <s v="Atharv"/>
    <x v="17"/>
    <s v="Kolkata"/>
    <n v="3"/>
    <x v="6"/>
    <x v="1"/>
  </r>
  <r>
    <s v="B-25969"/>
    <n v="171"/>
    <n v="17"/>
    <n v="6"/>
    <x v="2"/>
    <x v="14"/>
    <x v="3"/>
    <x v="61"/>
    <s v="Shreyshi"/>
    <x v="7"/>
    <s v="Surat"/>
    <n v="7"/>
    <x v="3"/>
    <x v="2"/>
  </r>
  <r>
    <s v="B-25951"/>
    <n v="102"/>
    <n v="13"/>
    <n v="2"/>
    <x v="2"/>
    <x v="11"/>
    <x v="2"/>
    <x v="21"/>
    <s v="Jesal"/>
    <x v="17"/>
    <s v="Kolkata"/>
    <n v="6"/>
    <x v="1"/>
    <x v="2"/>
  </r>
  <r>
    <s v="B-25855"/>
    <n v="98"/>
    <n v="12"/>
    <n v="2"/>
    <x v="2"/>
    <x v="7"/>
    <x v="2"/>
    <x v="18"/>
    <s v="Abhijeet"/>
    <x v="0"/>
    <s v="Bhopal"/>
    <n v="4"/>
    <x v="4"/>
    <x v="4"/>
  </r>
  <r>
    <s v="B-26091"/>
    <n v="59"/>
    <n v="10"/>
    <n v="4"/>
    <x v="2"/>
    <x v="12"/>
    <x v="0"/>
    <x v="3"/>
    <s v="Manju"/>
    <x v="9"/>
    <s v="Hyderabad"/>
    <n v="2"/>
    <x v="2"/>
    <x v="1"/>
  </r>
  <r>
    <s v="B-25954"/>
    <n v="189"/>
    <n v="60"/>
    <n v="4"/>
    <x v="1"/>
    <x v="15"/>
    <x v="4"/>
    <x v="94"/>
    <s v="Trupti"/>
    <x v="7"/>
    <s v="Ahmedabad"/>
    <n v="7"/>
    <x v="3"/>
    <x v="2"/>
  </r>
  <r>
    <s v="B-25763"/>
    <n v="58"/>
    <n v="-52"/>
    <n v="3"/>
    <x v="1"/>
    <x v="1"/>
    <x v="0"/>
    <x v="263"/>
    <s v="Noshiba"/>
    <x v="7"/>
    <s v="Ahmedabad"/>
    <n v="1"/>
    <x v="0"/>
    <x v="6"/>
  </r>
  <r>
    <s v="B-25945"/>
    <n v="60"/>
    <n v="3"/>
    <n v="3"/>
    <x v="2"/>
    <x v="6"/>
    <x v="3"/>
    <x v="89"/>
    <s v="Mhatre"/>
    <x v="0"/>
    <s v="Indore"/>
    <n v="4"/>
    <x v="4"/>
    <x v="2"/>
  </r>
  <r>
    <s v="B-25740"/>
    <n v="58"/>
    <n v="-8"/>
    <n v="2"/>
    <x v="2"/>
    <x v="6"/>
    <x v="0"/>
    <x v="167"/>
    <s v="Rane"/>
    <x v="2"/>
    <s v="Mumbai"/>
    <n v="5"/>
    <x v="5"/>
    <x v="6"/>
  </r>
  <r>
    <s v="B-25818"/>
    <n v="94"/>
    <n v="20"/>
    <n v="2"/>
    <x v="1"/>
    <x v="15"/>
    <x v="3"/>
    <x v="146"/>
    <s v="Sandeep"/>
    <x v="0"/>
    <s v="Indore"/>
    <n v="7"/>
    <x v="3"/>
    <x v="11"/>
  </r>
  <r>
    <s v="B-25603"/>
    <n v="193"/>
    <n v="-166"/>
    <n v="3"/>
    <x v="2"/>
    <x v="6"/>
    <x v="1"/>
    <x v="108"/>
    <s v="Jahan"/>
    <x v="0"/>
    <s v="Bhopal"/>
    <n v="2"/>
    <x v="2"/>
    <x v="3"/>
  </r>
  <r>
    <s v="B-25964"/>
    <n v="199"/>
    <n v="0"/>
    <n v="4"/>
    <x v="2"/>
    <x v="11"/>
    <x v="1"/>
    <x v="165"/>
    <s v="Oshin"/>
    <x v="2"/>
    <s v="Pune"/>
    <n v="6"/>
    <x v="1"/>
    <x v="2"/>
  </r>
  <r>
    <s v="B-25930"/>
    <n v="202"/>
    <n v="89"/>
    <n v="9"/>
    <x v="2"/>
    <x v="14"/>
    <x v="1"/>
    <x v="121"/>
    <s v="Monica"/>
    <x v="13"/>
    <s v="Chandigarh"/>
    <n v="3"/>
    <x v="6"/>
    <x v="2"/>
  </r>
  <r>
    <s v="B-25930"/>
    <n v="58"/>
    <n v="17"/>
    <n v="2"/>
    <x v="2"/>
    <x v="7"/>
    <x v="0"/>
    <x v="121"/>
    <s v="Monica"/>
    <x v="13"/>
    <s v="Chandigarh"/>
    <n v="3"/>
    <x v="6"/>
    <x v="2"/>
  </r>
  <r>
    <s v="B-25879"/>
    <n v="57"/>
    <n v="-28"/>
    <n v="2"/>
    <x v="2"/>
    <x v="8"/>
    <x v="0"/>
    <x v="101"/>
    <s v="Siddharth"/>
    <x v="0"/>
    <s v="Indore"/>
    <n v="6"/>
    <x v="1"/>
    <x v="4"/>
  </r>
  <r>
    <s v="B-25903"/>
    <n v="204"/>
    <n v="-94"/>
    <n v="4"/>
    <x v="2"/>
    <x v="7"/>
    <x v="1"/>
    <x v="95"/>
    <s v="Amlan"/>
    <x v="0"/>
    <s v="Indore"/>
    <n v="1"/>
    <x v="0"/>
    <x v="5"/>
  </r>
  <r>
    <s v="B-25614"/>
    <n v="98"/>
    <n v="-12"/>
    <n v="2"/>
    <x v="0"/>
    <x v="0"/>
    <x v="2"/>
    <x v="264"/>
    <s v="Vandana"/>
    <x v="11"/>
    <s v="Simla"/>
    <n v="5"/>
    <x v="5"/>
    <x v="3"/>
  </r>
  <r>
    <s v="B-25750"/>
    <n v="22"/>
    <n v="-12"/>
    <n v="3"/>
    <x v="2"/>
    <x v="11"/>
    <x v="0"/>
    <x v="90"/>
    <s v="Priyanshu"/>
    <x v="0"/>
    <s v="Indore"/>
    <n v="2"/>
    <x v="2"/>
    <x v="6"/>
  </r>
  <r>
    <s v="B-25852"/>
    <n v="97"/>
    <n v="17"/>
    <n v="2"/>
    <x v="2"/>
    <x v="11"/>
    <x v="2"/>
    <x v="79"/>
    <s v="Soumyabrata"/>
    <x v="9"/>
    <s v="Hyderabad"/>
    <n v="3"/>
    <x v="6"/>
    <x v="4"/>
  </r>
  <r>
    <s v="B-26008"/>
    <n v="57"/>
    <n v="24"/>
    <n v="5"/>
    <x v="2"/>
    <x v="12"/>
    <x v="0"/>
    <x v="65"/>
    <s v="Kalyani"/>
    <x v="14"/>
    <s v="Chennai"/>
    <n v="5"/>
    <x v="5"/>
    <x v="10"/>
  </r>
  <r>
    <s v="B-26092"/>
    <n v="97"/>
    <n v="14"/>
    <n v="2"/>
    <x v="2"/>
    <x v="14"/>
    <x v="2"/>
    <x v="3"/>
    <s v="Ramesh"/>
    <x v="7"/>
    <s v="Ahmedabad"/>
    <n v="2"/>
    <x v="2"/>
    <x v="1"/>
  </r>
  <r>
    <s v="B-25689"/>
    <n v="97"/>
    <n v="17"/>
    <n v="2"/>
    <x v="2"/>
    <x v="11"/>
    <x v="2"/>
    <x v="148"/>
    <s v="Bhaggyasree"/>
    <x v="2"/>
    <s v="Mumbai"/>
    <n v="4"/>
    <x v="4"/>
    <x v="0"/>
  </r>
  <r>
    <s v="B-25730"/>
    <n v="96"/>
    <n v="22"/>
    <n v="5"/>
    <x v="2"/>
    <x v="11"/>
    <x v="2"/>
    <x v="46"/>
    <s v="Rishabh"/>
    <x v="6"/>
    <s v="Jaipur"/>
    <n v="7"/>
    <x v="3"/>
    <x v="9"/>
  </r>
  <r>
    <s v="B-25885"/>
    <n v="94"/>
    <n v="27"/>
    <n v="2"/>
    <x v="2"/>
    <x v="16"/>
    <x v="2"/>
    <x v="105"/>
    <s v="Shatayu"/>
    <x v="0"/>
    <s v="Indore"/>
    <n v="3"/>
    <x v="6"/>
    <x v="4"/>
  </r>
  <r>
    <s v="B-25999"/>
    <n v="26"/>
    <n v="-17"/>
    <n v="1"/>
    <x v="2"/>
    <x v="11"/>
    <x v="0"/>
    <x v="195"/>
    <s v="Diwakar"/>
    <x v="8"/>
    <s v="Delhi"/>
    <n v="1"/>
    <x v="0"/>
    <x v="10"/>
  </r>
  <r>
    <s v="B-26011"/>
    <n v="93"/>
    <n v="44"/>
    <n v="2"/>
    <x v="2"/>
    <x v="11"/>
    <x v="2"/>
    <x v="265"/>
    <s v="Bharat"/>
    <x v="7"/>
    <s v="Ahmedabad"/>
    <n v="1"/>
    <x v="0"/>
    <x v="10"/>
  </r>
  <r>
    <s v="B-25754"/>
    <n v="93"/>
    <n v="-65"/>
    <n v="4"/>
    <x v="2"/>
    <x v="11"/>
    <x v="2"/>
    <x v="28"/>
    <s v="Akshay"/>
    <x v="12"/>
    <s v="Patna"/>
    <n v="6"/>
    <x v="1"/>
    <x v="6"/>
  </r>
  <r>
    <s v="B-26030"/>
    <n v="92"/>
    <n v="5"/>
    <n v="6"/>
    <x v="2"/>
    <x v="7"/>
    <x v="2"/>
    <x v="173"/>
    <s v="Sarita"/>
    <x v="2"/>
    <s v="Pune"/>
    <n v="3"/>
    <x v="6"/>
    <x v="10"/>
  </r>
  <r>
    <s v="B-25851"/>
    <n v="57"/>
    <n v="27"/>
    <n v="2"/>
    <x v="2"/>
    <x v="14"/>
    <x v="0"/>
    <x v="9"/>
    <s v="Kushal"/>
    <x v="5"/>
    <s v="Kohima"/>
    <n v="2"/>
    <x v="2"/>
    <x v="4"/>
  </r>
  <r>
    <s v="B-25870"/>
    <n v="57"/>
    <n v="7"/>
    <n v="3"/>
    <x v="1"/>
    <x v="15"/>
    <x v="0"/>
    <x v="125"/>
    <s v="Pranav"/>
    <x v="9"/>
    <s v="Hyderabad"/>
    <n v="2"/>
    <x v="2"/>
    <x v="4"/>
  </r>
  <r>
    <s v="B-26074"/>
    <n v="57"/>
    <n v="21"/>
    <n v="4"/>
    <x v="2"/>
    <x v="12"/>
    <x v="0"/>
    <x v="172"/>
    <s v="Bharat"/>
    <x v="7"/>
    <s v="Ahmedabad"/>
    <n v="3"/>
    <x v="6"/>
    <x v="1"/>
  </r>
  <r>
    <s v="B-25861"/>
    <n v="128"/>
    <n v="4"/>
    <n v="3"/>
    <x v="2"/>
    <x v="6"/>
    <x v="0"/>
    <x v="80"/>
    <s v="Aayush"/>
    <x v="1"/>
    <s v="Lucknow"/>
    <n v="4"/>
    <x v="4"/>
    <x v="4"/>
  </r>
  <r>
    <s v="B-25797"/>
    <n v="89"/>
    <n v="-4"/>
    <n v="5"/>
    <x v="2"/>
    <x v="6"/>
    <x v="2"/>
    <x v="35"/>
    <s v="Sauptik"/>
    <x v="0"/>
    <s v="Indore"/>
    <n v="7"/>
    <x v="3"/>
    <x v="8"/>
  </r>
  <r>
    <s v="B-25993"/>
    <n v="221"/>
    <n v="26"/>
    <n v="7"/>
    <x v="1"/>
    <x v="15"/>
    <x v="0"/>
    <x v="40"/>
    <s v="Madhav"/>
    <x v="8"/>
    <s v="Delhi"/>
    <n v="6"/>
    <x v="1"/>
    <x v="10"/>
  </r>
  <r>
    <s v="B-25799"/>
    <n v="205"/>
    <n v="-119"/>
    <n v="3"/>
    <x v="2"/>
    <x v="6"/>
    <x v="4"/>
    <x v="50"/>
    <s v="Divyansh"/>
    <x v="7"/>
    <s v="Ahmedabad"/>
    <n v="1"/>
    <x v="0"/>
    <x v="11"/>
  </r>
  <r>
    <s v="B-25721"/>
    <n v="191"/>
    <n v="51"/>
    <n v="5"/>
    <x v="2"/>
    <x v="16"/>
    <x v="3"/>
    <x v="216"/>
    <s v="Anchal"/>
    <x v="15"/>
    <s v="Chandigarh"/>
    <n v="1"/>
    <x v="0"/>
    <x v="9"/>
  </r>
  <r>
    <s v="B-26056"/>
    <n v="206"/>
    <n v="18"/>
    <n v="4"/>
    <x v="2"/>
    <x v="7"/>
    <x v="4"/>
    <x v="1"/>
    <s v="Sonal"/>
    <x v="12"/>
    <s v="Patna"/>
    <n v="6"/>
    <x v="1"/>
    <x v="1"/>
  </r>
  <r>
    <s v="B-25743"/>
    <n v="56"/>
    <n v="0"/>
    <n v="4"/>
    <x v="2"/>
    <x v="7"/>
    <x v="0"/>
    <x v="158"/>
    <s v="Aman"/>
    <x v="5"/>
    <s v="Kohima"/>
    <n v="2"/>
    <x v="2"/>
    <x v="6"/>
  </r>
  <r>
    <s v="B-25854"/>
    <n v="88"/>
    <n v="16"/>
    <n v="4"/>
    <x v="2"/>
    <x v="11"/>
    <x v="2"/>
    <x v="18"/>
    <s v="Shubham"/>
    <x v="2"/>
    <s v="Pune"/>
    <n v="4"/>
    <x v="4"/>
    <x v="4"/>
  </r>
  <r>
    <s v="B-25748"/>
    <n v="224"/>
    <n v="58"/>
    <n v="3"/>
    <x v="0"/>
    <x v="4"/>
    <x v="3"/>
    <x v="210"/>
    <s v="Nitant"/>
    <x v="6"/>
    <s v="Jaipur"/>
    <n v="7"/>
    <x v="3"/>
    <x v="6"/>
  </r>
  <r>
    <s v="B-25976"/>
    <n v="193"/>
    <n v="8"/>
    <n v="4"/>
    <x v="2"/>
    <x v="14"/>
    <x v="3"/>
    <x v="266"/>
    <s v="Piyam"/>
    <x v="13"/>
    <s v="Amritsar"/>
    <n v="4"/>
    <x v="4"/>
    <x v="2"/>
  </r>
  <r>
    <s v="B-25953"/>
    <n v="87"/>
    <n v="36"/>
    <n v="5"/>
    <x v="2"/>
    <x v="11"/>
    <x v="2"/>
    <x v="94"/>
    <s v="Krutika"/>
    <x v="9"/>
    <s v="Hyderabad"/>
    <n v="7"/>
    <x v="3"/>
    <x v="2"/>
  </r>
  <r>
    <s v="B-25996"/>
    <n v="189"/>
    <n v="4"/>
    <n v="1"/>
    <x v="2"/>
    <x v="6"/>
    <x v="3"/>
    <x v="60"/>
    <s v="Prashant"/>
    <x v="8"/>
    <s v="Delhi"/>
    <n v="7"/>
    <x v="3"/>
    <x v="10"/>
  </r>
  <r>
    <s v="B-25717"/>
    <n v="55"/>
    <n v="-33"/>
    <n v="2"/>
    <x v="1"/>
    <x v="1"/>
    <x v="0"/>
    <x v="160"/>
    <s v="Manshul"/>
    <x v="1"/>
    <s v="Lucknow"/>
    <n v="4"/>
    <x v="4"/>
    <x v="9"/>
  </r>
  <r>
    <s v="B-25865"/>
    <n v="85"/>
    <n v="-1"/>
    <n v="3"/>
    <x v="2"/>
    <x v="6"/>
    <x v="2"/>
    <x v="80"/>
    <s v="Arun"/>
    <x v="0"/>
    <s v="Indore"/>
    <n v="4"/>
    <x v="4"/>
    <x v="4"/>
  </r>
  <r>
    <s v="B-25959"/>
    <n v="252"/>
    <n v="56"/>
    <n v="2"/>
    <x v="0"/>
    <x v="4"/>
    <x v="3"/>
    <x v="71"/>
    <s v="Muskan"/>
    <x v="0"/>
    <s v="Indore"/>
    <n v="4"/>
    <x v="4"/>
    <x v="2"/>
  </r>
  <r>
    <s v="B-25855"/>
    <n v="197"/>
    <n v="73"/>
    <n v="1"/>
    <x v="1"/>
    <x v="2"/>
    <x v="0"/>
    <x v="18"/>
    <s v="Abhijeet"/>
    <x v="0"/>
    <s v="Bhopal"/>
    <n v="4"/>
    <x v="4"/>
    <x v="4"/>
  </r>
  <r>
    <s v="B-25703"/>
    <n v="17"/>
    <n v="-3"/>
    <n v="2"/>
    <x v="2"/>
    <x v="11"/>
    <x v="3"/>
    <x v="10"/>
    <s v="Ekta"/>
    <x v="0"/>
    <s v="Indore"/>
    <n v="4"/>
    <x v="4"/>
    <x v="0"/>
  </r>
  <r>
    <s v="B-26049"/>
    <n v="100"/>
    <n v="28"/>
    <n v="2"/>
    <x v="2"/>
    <x v="7"/>
    <x v="3"/>
    <x v="267"/>
    <s v="Lisha"/>
    <x v="0"/>
    <s v="Bhopal"/>
    <n v="1"/>
    <x v="0"/>
    <x v="1"/>
  </r>
  <r>
    <s v="B-25755"/>
    <n v="80"/>
    <n v="-19"/>
    <n v="5"/>
    <x v="2"/>
    <x v="11"/>
    <x v="3"/>
    <x v="38"/>
    <s v="Shourya"/>
    <x v="10"/>
    <s v="Thiruvananthapuram"/>
    <n v="7"/>
    <x v="3"/>
    <x v="6"/>
  </r>
  <r>
    <s v="B-26070"/>
    <n v="75"/>
    <n v="29"/>
    <n v="1"/>
    <x v="2"/>
    <x v="5"/>
    <x v="3"/>
    <x v="124"/>
    <s v="Shruti"/>
    <x v="3"/>
    <s v="Bangalore"/>
    <n v="7"/>
    <x v="3"/>
    <x v="1"/>
  </r>
  <r>
    <s v="B-25755"/>
    <n v="26"/>
    <n v="4"/>
    <n v="2"/>
    <x v="2"/>
    <x v="6"/>
    <x v="3"/>
    <x v="38"/>
    <s v="Shourya"/>
    <x v="10"/>
    <s v="Thiruvananthapuram"/>
    <n v="7"/>
    <x v="3"/>
    <x v="6"/>
  </r>
  <r>
    <s v="B-26047"/>
    <n v="55"/>
    <n v="12"/>
    <n v="5"/>
    <x v="2"/>
    <x v="9"/>
    <x v="0"/>
    <x v="29"/>
    <s v="Ashmi"/>
    <x v="0"/>
    <s v="Indore"/>
    <n v="7"/>
    <x v="3"/>
    <x v="1"/>
  </r>
  <r>
    <s v="B-25604"/>
    <n v="157"/>
    <n v="5"/>
    <n v="9"/>
    <x v="2"/>
    <x v="6"/>
    <x v="3"/>
    <x v="108"/>
    <s v="Divsha"/>
    <x v="6"/>
    <s v="Jaipur"/>
    <n v="2"/>
    <x v="2"/>
    <x v="3"/>
  </r>
  <r>
    <s v="B-25651"/>
    <n v="200"/>
    <n v="-60"/>
    <n v="4"/>
    <x v="1"/>
    <x v="2"/>
    <x v="3"/>
    <x v="85"/>
    <s v="Anurag"/>
    <x v="0"/>
    <s v="Indore"/>
    <n v="1"/>
    <x v="0"/>
    <x v="7"/>
  </r>
  <r>
    <s v="B-25983"/>
    <n v="230"/>
    <n v="5"/>
    <n v="2"/>
    <x v="2"/>
    <x v="6"/>
    <x v="3"/>
    <x v="69"/>
    <s v="Atul"/>
    <x v="8"/>
    <s v="Delhi"/>
    <n v="2"/>
    <x v="2"/>
    <x v="2"/>
  </r>
  <r>
    <s v="B-26056"/>
    <n v="213"/>
    <n v="-145"/>
    <n v="3"/>
    <x v="1"/>
    <x v="2"/>
    <x v="4"/>
    <x v="1"/>
    <s v="Sonal"/>
    <x v="12"/>
    <s v="Patna"/>
    <n v="6"/>
    <x v="1"/>
    <x v="1"/>
  </r>
  <r>
    <s v="B-25940"/>
    <n v="55"/>
    <n v="4"/>
    <n v="2"/>
    <x v="2"/>
    <x v="11"/>
    <x v="0"/>
    <x v="143"/>
    <s v="Vivek"/>
    <x v="16"/>
    <s v="Goa"/>
    <n v="6"/>
    <x v="1"/>
    <x v="2"/>
  </r>
  <r>
    <s v="B-25766"/>
    <n v="220"/>
    <n v="-19"/>
    <n v="2"/>
    <x v="2"/>
    <x v="6"/>
    <x v="4"/>
    <x v="268"/>
    <s v="Surabhi"/>
    <x v="6"/>
    <s v="Jaipur"/>
    <n v="4"/>
    <x v="4"/>
    <x v="6"/>
  </r>
  <r>
    <s v="B-25935"/>
    <n v="150"/>
    <n v="32"/>
    <n v="3"/>
    <x v="2"/>
    <x v="7"/>
    <x v="0"/>
    <x v="44"/>
    <s v="Sudhir"/>
    <x v="5"/>
    <s v="Kohima"/>
    <n v="4"/>
    <x v="4"/>
    <x v="2"/>
  </r>
  <r>
    <s v="B-25970"/>
    <n v="203"/>
    <n v="84"/>
    <n v="2"/>
    <x v="0"/>
    <x v="3"/>
    <x v="3"/>
    <x v="97"/>
    <s v="Rhea"/>
    <x v="2"/>
    <s v="Mumbai"/>
    <n v="1"/>
    <x v="0"/>
    <x v="2"/>
  </r>
  <r>
    <s v="B-26053"/>
    <n v="93"/>
    <n v="31"/>
    <n v="3"/>
    <x v="0"/>
    <x v="13"/>
    <x v="3"/>
    <x v="122"/>
    <s v="Kirti"/>
    <x v="4"/>
    <s v="Kashmir"/>
    <n v="5"/>
    <x v="5"/>
    <x v="1"/>
  </r>
  <r>
    <s v="B-25947"/>
    <n v="290"/>
    <n v="35"/>
    <n v="6"/>
    <x v="2"/>
    <x v="7"/>
    <x v="0"/>
    <x v="21"/>
    <s v="Chetan"/>
    <x v="7"/>
    <s v="Ahmedabad"/>
    <n v="6"/>
    <x v="1"/>
    <x v="2"/>
  </r>
  <r>
    <s v="B-25856"/>
    <n v="48"/>
    <n v="6"/>
    <n v="1"/>
    <x v="2"/>
    <x v="6"/>
    <x v="0"/>
    <x v="184"/>
    <s v="Abhijeet"/>
    <x v="2"/>
    <s v="Mumbai"/>
    <n v="6"/>
    <x v="1"/>
    <x v="4"/>
  </r>
  <r>
    <s v="B-26030"/>
    <n v="221"/>
    <n v="35"/>
    <n v="4"/>
    <x v="0"/>
    <x v="13"/>
    <x v="4"/>
    <x v="173"/>
    <s v="Sarita"/>
    <x v="2"/>
    <s v="Pune"/>
    <n v="3"/>
    <x v="6"/>
    <x v="10"/>
  </r>
  <r>
    <s v="B-26069"/>
    <n v="55"/>
    <n v="18"/>
    <n v="2"/>
    <x v="2"/>
    <x v="8"/>
    <x v="0"/>
    <x v="269"/>
    <s v="Sanskriti"/>
    <x v="17"/>
    <s v="Kolkata"/>
    <n v="6"/>
    <x v="1"/>
    <x v="1"/>
  </r>
  <r>
    <s v="B-25653"/>
    <n v="227"/>
    <n v="102"/>
    <n v="8"/>
    <x v="0"/>
    <x v="13"/>
    <x v="4"/>
    <x v="83"/>
    <s v="Farah"/>
    <x v="5"/>
    <s v="Kohima"/>
    <n v="2"/>
    <x v="2"/>
    <x v="7"/>
  </r>
  <r>
    <s v="B-25627"/>
    <n v="55"/>
    <n v="-39"/>
    <n v="4"/>
    <x v="2"/>
    <x v="11"/>
    <x v="0"/>
    <x v="200"/>
    <s v="Hitika"/>
    <x v="0"/>
    <s v="Indore"/>
    <n v="1"/>
    <x v="0"/>
    <x v="3"/>
  </r>
  <r>
    <s v="B-25947"/>
    <n v="207"/>
    <n v="33"/>
    <n v="2"/>
    <x v="0"/>
    <x v="13"/>
    <x v="3"/>
    <x v="21"/>
    <s v="Chetan"/>
    <x v="7"/>
    <s v="Ahmedabad"/>
    <n v="6"/>
    <x v="1"/>
    <x v="2"/>
  </r>
  <r>
    <s v="B-25801"/>
    <n v="64"/>
    <n v="6"/>
    <n v="4"/>
    <x v="2"/>
    <x v="6"/>
    <x v="0"/>
    <x v="50"/>
    <s v="Aryan"/>
    <x v="0"/>
    <s v="Bhopal"/>
    <n v="1"/>
    <x v="0"/>
    <x v="11"/>
  </r>
  <r>
    <s v="B-25964"/>
    <n v="89"/>
    <n v="6"/>
    <n v="5"/>
    <x v="2"/>
    <x v="6"/>
    <x v="0"/>
    <x v="165"/>
    <s v="Oshin"/>
    <x v="2"/>
    <s v="Pune"/>
    <n v="6"/>
    <x v="1"/>
    <x v="2"/>
  </r>
  <r>
    <s v="B-25950"/>
    <n v="54"/>
    <n v="27"/>
    <n v="2"/>
    <x v="2"/>
    <x v="11"/>
    <x v="0"/>
    <x v="21"/>
    <s v="Shruti"/>
    <x v="0"/>
    <s v="Indore"/>
    <n v="6"/>
    <x v="1"/>
    <x v="2"/>
  </r>
  <r>
    <s v="B-25878"/>
    <n v="84"/>
    <n v="41"/>
    <n v="3"/>
    <x v="2"/>
    <x v="14"/>
    <x v="2"/>
    <x v="101"/>
    <s v="Mrinal"/>
    <x v="2"/>
    <s v="Mumbai"/>
    <n v="6"/>
    <x v="1"/>
    <x v="4"/>
  </r>
  <r>
    <s v="B-25773"/>
    <n v="209"/>
    <n v="-21"/>
    <n v="2"/>
    <x v="0"/>
    <x v="0"/>
    <x v="3"/>
    <x v="194"/>
    <s v="Shreya"/>
    <x v="10"/>
    <s v="Thiruvananthapuram"/>
    <n v="4"/>
    <x v="4"/>
    <x v="8"/>
  </r>
  <r>
    <s v="B-26081"/>
    <n v="79"/>
    <n v="33"/>
    <n v="4"/>
    <x v="2"/>
    <x v="11"/>
    <x v="3"/>
    <x v="76"/>
    <s v="Aarushi"/>
    <x v="14"/>
    <s v="Chennai"/>
    <n v="4"/>
    <x v="4"/>
    <x v="1"/>
  </r>
  <r>
    <s v="B-26027"/>
    <n v="54"/>
    <n v="8"/>
    <n v="4"/>
    <x v="2"/>
    <x v="14"/>
    <x v="0"/>
    <x v="115"/>
    <s v="Sagar"/>
    <x v="5"/>
    <s v="Kohima"/>
    <n v="2"/>
    <x v="2"/>
    <x v="10"/>
  </r>
  <r>
    <s v="B-25967"/>
    <n v="229"/>
    <n v="59"/>
    <n v="9"/>
    <x v="2"/>
    <x v="6"/>
    <x v="4"/>
    <x v="61"/>
    <s v="Sudevi"/>
    <x v="1"/>
    <s v="Prayagraj"/>
    <n v="7"/>
    <x v="3"/>
    <x v="2"/>
  </r>
  <r>
    <s v="B-25901"/>
    <n v="158"/>
    <n v="38"/>
    <n v="3"/>
    <x v="2"/>
    <x v="7"/>
    <x v="3"/>
    <x v="95"/>
    <s v="Suraj"/>
    <x v="7"/>
    <s v="Surat"/>
    <n v="1"/>
    <x v="0"/>
    <x v="5"/>
  </r>
  <r>
    <s v="B-25951"/>
    <n v="248"/>
    <n v="105"/>
    <n v="2"/>
    <x v="0"/>
    <x v="4"/>
    <x v="4"/>
    <x v="21"/>
    <s v="Jesal"/>
    <x v="17"/>
    <s v="Kolkata"/>
    <n v="6"/>
    <x v="1"/>
    <x v="2"/>
  </r>
  <r>
    <s v="B-25853"/>
    <n v="199"/>
    <n v="6"/>
    <n v="2"/>
    <x v="2"/>
    <x v="6"/>
    <x v="3"/>
    <x v="18"/>
    <s v="Gaurav"/>
    <x v="7"/>
    <s v="Ahmedabad"/>
    <n v="4"/>
    <x v="4"/>
    <x v="4"/>
  </r>
  <r>
    <s v="B-25923"/>
    <n v="253"/>
    <n v="-11"/>
    <n v="1"/>
    <x v="2"/>
    <x v="5"/>
    <x v="4"/>
    <x v="12"/>
    <s v="Gopal"/>
    <x v="2"/>
    <s v="Mumbai"/>
    <n v="4"/>
    <x v="4"/>
    <x v="5"/>
  </r>
  <r>
    <s v="B-25793"/>
    <n v="257"/>
    <n v="-252"/>
    <n v="4"/>
    <x v="2"/>
    <x v="6"/>
    <x v="4"/>
    <x v="120"/>
    <s v="Siddharth"/>
    <x v="0"/>
    <s v="Indore"/>
    <n v="1"/>
    <x v="0"/>
    <x v="8"/>
  </r>
  <r>
    <s v="B-26068"/>
    <n v="193"/>
    <n v="33"/>
    <n v="5"/>
    <x v="0"/>
    <x v="13"/>
    <x v="0"/>
    <x v="92"/>
    <s v="Shefali"/>
    <x v="6"/>
    <s v="Jaipur"/>
    <n v="5"/>
    <x v="5"/>
    <x v="1"/>
  </r>
  <r>
    <s v="B-26080"/>
    <n v="109"/>
    <n v="35"/>
    <n v="6"/>
    <x v="2"/>
    <x v="14"/>
    <x v="0"/>
    <x v="76"/>
    <s v="Sonakshi"/>
    <x v="4"/>
    <s v="Kashmir"/>
    <n v="4"/>
    <x v="4"/>
    <x v="1"/>
  </r>
  <r>
    <s v="B-25843"/>
    <n v="214"/>
    <n v="30"/>
    <n v="3"/>
    <x v="0"/>
    <x v="13"/>
    <x v="0"/>
    <x v="23"/>
    <s v="Mrunal"/>
    <x v="2"/>
    <s v="Mumbai"/>
    <n v="6"/>
    <x v="1"/>
    <x v="4"/>
  </r>
  <r>
    <s v="B-26002"/>
    <n v="141"/>
    <n v="7"/>
    <n v="7"/>
    <x v="2"/>
    <x v="6"/>
    <x v="0"/>
    <x v="33"/>
    <s v="Harsh"/>
    <x v="8"/>
    <s v="Delhi"/>
    <n v="4"/>
    <x v="4"/>
    <x v="10"/>
  </r>
  <r>
    <s v="B-25993"/>
    <n v="201"/>
    <n v="32"/>
    <n v="4"/>
    <x v="1"/>
    <x v="15"/>
    <x v="3"/>
    <x v="40"/>
    <s v="Madhav"/>
    <x v="8"/>
    <s v="Delhi"/>
    <n v="6"/>
    <x v="1"/>
    <x v="10"/>
  </r>
  <r>
    <s v="B-26070"/>
    <n v="54"/>
    <n v="12"/>
    <n v="4"/>
    <x v="2"/>
    <x v="16"/>
    <x v="0"/>
    <x v="124"/>
    <s v="Shruti"/>
    <x v="3"/>
    <s v="Bangalore"/>
    <n v="7"/>
    <x v="3"/>
    <x v="1"/>
  </r>
  <r>
    <s v="B-25887"/>
    <n v="83"/>
    <n v="6"/>
    <n v="6"/>
    <x v="2"/>
    <x v="16"/>
    <x v="1"/>
    <x v="11"/>
    <s v="Vishakha"/>
    <x v="1"/>
    <s v="Prayagraj"/>
    <n v="6"/>
    <x v="1"/>
    <x v="5"/>
  </r>
  <r>
    <s v="B-25654"/>
    <n v="54"/>
    <n v="-3"/>
    <n v="3"/>
    <x v="2"/>
    <x v="6"/>
    <x v="0"/>
    <x v="149"/>
    <s v="Sabah"/>
    <x v="2"/>
    <s v="Mumbai"/>
    <n v="4"/>
    <x v="4"/>
    <x v="7"/>
  </r>
  <r>
    <s v="B-25898"/>
    <n v="53"/>
    <n v="5"/>
    <n v="3"/>
    <x v="2"/>
    <x v="14"/>
    <x v="0"/>
    <x v="81"/>
    <s v="Abhishek"/>
    <x v="6"/>
    <s v="Udaipur"/>
    <n v="5"/>
    <x v="5"/>
    <x v="5"/>
  </r>
  <r>
    <s v="B-25664"/>
    <n v="258"/>
    <n v="-27"/>
    <n v="2"/>
    <x v="0"/>
    <x v="4"/>
    <x v="4"/>
    <x v="168"/>
    <s v="Pratyusmita"/>
    <x v="12"/>
    <s v="Patna"/>
    <n v="7"/>
    <x v="3"/>
    <x v="7"/>
  </r>
  <r>
    <s v="B-26012"/>
    <n v="199"/>
    <n v="8"/>
    <n v="2"/>
    <x v="2"/>
    <x v="6"/>
    <x v="0"/>
    <x v="179"/>
    <s v="Pearl"/>
    <x v="2"/>
    <s v="Pune"/>
    <n v="2"/>
    <x v="2"/>
    <x v="10"/>
  </r>
  <r>
    <s v="B-25979"/>
    <n v="82"/>
    <n v="-27"/>
    <n v="3"/>
    <x v="2"/>
    <x v="8"/>
    <x v="1"/>
    <x v="144"/>
    <s v="Shivangi"/>
    <x v="0"/>
    <s v="Indore"/>
    <n v="6"/>
    <x v="1"/>
    <x v="2"/>
  </r>
  <r>
    <s v="B-26054"/>
    <n v="139"/>
    <n v="36"/>
    <n v="3"/>
    <x v="2"/>
    <x v="11"/>
    <x v="0"/>
    <x v="1"/>
    <s v="Mayank"/>
    <x v="2"/>
    <s v="Mumbai"/>
    <n v="6"/>
    <x v="1"/>
    <x v="1"/>
  </r>
  <r>
    <s v="B-25757"/>
    <n v="53"/>
    <n v="15"/>
    <n v="2"/>
    <x v="2"/>
    <x v="11"/>
    <x v="0"/>
    <x v="70"/>
    <s v="Vishakha"/>
    <x v="0"/>
    <s v="Indore"/>
    <n v="2"/>
    <x v="2"/>
    <x v="6"/>
  </r>
  <r>
    <s v="B-25623"/>
    <n v="53"/>
    <n v="1"/>
    <n v="4"/>
    <x v="2"/>
    <x v="11"/>
    <x v="0"/>
    <x v="214"/>
    <s v="Atharv"/>
    <x v="17"/>
    <s v="Kolkata"/>
    <n v="7"/>
    <x v="3"/>
    <x v="3"/>
  </r>
  <r>
    <s v="B-25824"/>
    <n v="101"/>
    <n v="38"/>
    <n v="2"/>
    <x v="1"/>
    <x v="15"/>
    <x v="0"/>
    <x v="270"/>
    <s v="Shyam"/>
    <x v="0"/>
    <s v="Indore"/>
    <n v="6"/>
    <x v="1"/>
    <x v="11"/>
  </r>
  <r>
    <s v="B-25754"/>
    <n v="262"/>
    <n v="215"/>
    <n v="2"/>
    <x v="0"/>
    <x v="3"/>
    <x v="4"/>
    <x v="28"/>
    <s v="Akshay"/>
    <x v="12"/>
    <s v="Patna"/>
    <n v="6"/>
    <x v="1"/>
    <x v="6"/>
  </r>
  <r>
    <s v="B-25693"/>
    <n v="82"/>
    <n v="-39"/>
    <n v="5"/>
    <x v="2"/>
    <x v="14"/>
    <x v="1"/>
    <x v="78"/>
    <s v="Parna"/>
    <x v="0"/>
    <s v="Bhopal"/>
    <n v="1"/>
    <x v="0"/>
    <x v="0"/>
  </r>
  <r>
    <s v="B-25638"/>
    <n v="154"/>
    <n v="39"/>
    <n v="3"/>
    <x v="2"/>
    <x v="7"/>
    <x v="0"/>
    <x v="139"/>
    <s v="Parth"/>
    <x v="2"/>
    <s v="Pune"/>
    <n v="4"/>
    <x v="4"/>
    <x v="3"/>
  </r>
  <r>
    <s v="B-25922"/>
    <n v="52"/>
    <n v="18"/>
    <n v="2"/>
    <x v="2"/>
    <x v="11"/>
    <x v="0"/>
    <x v="271"/>
    <s v="Akshata"/>
    <x v="7"/>
    <s v="Surat"/>
    <n v="3"/>
    <x v="6"/>
    <x v="5"/>
  </r>
  <r>
    <s v="B-25919"/>
    <n v="1599"/>
    <n v="37"/>
    <n v="6"/>
    <x v="0"/>
    <x v="0"/>
    <x v="3"/>
    <x v="236"/>
    <s v="Neha"/>
    <x v="6"/>
    <s v="Udaipur"/>
    <n v="7"/>
    <x v="3"/>
    <x v="5"/>
  </r>
  <r>
    <s v="B-25989"/>
    <n v="338"/>
    <n v="41"/>
    <n v="7"/>
    <x v="2"/>
    <x v="7"/>
    <x v="3"/>
    <x v="174"/>
    <s v="Anjali"/>
    <x v="8"/>
    <s v="Delhi"/>
    <n v="4"/>
    <x v="4"/>
    <x v="10"/>
  </r>
  <r>
    <s v="B-25999"/>
    <n v="51"/>
    <n v="-49"/>
    <n v="2"/>
    <x v="0"/>
    <x v="0"/>
    <x v="0"/>
    <x v="195"/>
    <s v="Diwakar"/>
    <x v="8"/>
    <s v="Delhi"/>
    <n v="1"/>
    <x v="0"/>
    <x v="10"/>
  </r>
  <r>
    <s v="B-25661"/>
    <n v="224"/>
    <n v="-81"/>
    <n v="3"/>
    <x v="1"/>
    <x v="1"/>
    <x v="0"/>
    <x v="119"/>
    <s v="Subhashree"/>
    <x v="4"/>
    <s v="Kashmir"/>
    <n v="4"/>
    <x v="4"/>
    <x v="7"/>
  </r>
  <r>
    <s v="B-26099"/>
    <n v="207"/>
    <n v="37"/>
    <n v="4"/>
    <x v="2"/>
    <x v="7"/>
    <x v="0"/>
    <x v="272"/>
    <s v="Bhishm"/>
    <x v="2"/>
    <s v="Mumbai"/>
    <n v="5"/>
    <x v="5"/>
    <x v="1"/>
  </r>
  <r>
    <s v="B-25866"/>
    <n v="51"/>
    <n v="14"/>
    <n v="2"/>
    <x v="2"/>
    <x v="11"/>
    <x v="0"/>
    <x v="273"/>
    <s v="Komal"/>
    <x v="11"/>
    <s v="Simla"/>
    <n v="5"/>
    <x v="5"/>
    <x v="4"/>
  </r>
  <r>
    <s v="B-26098"/>
    <n v="82"/>
    <n v="8"/>
    <n v="3"/>
    <x v="0"/>
    <x v="13"/>
    <x v="1"/>
    <x v="91"/>
    <s v="Pinky"/>
    <x v="4"/>
    <s v="Kashmir"/>
    <n v="4"/>
    <x v="4"/>
    <x v="1"/>
  </r>
  <r>
    <s v="B-26062"/>
    <n v="50"/>
    <n v="-17"/>
    <n v="2"/>
    <x v="2"/>
    <x v="11"/>
    <x v="0"/>
    <x v="98"/>
    <s v="Tushina"/>
    <x v="16"/>
    <s v="Goa"/>
    <n v="4"/>
    <x v="4"/>
    <x v="1"/>
  </r>
  <r>
    <s v="B-25761"/>
    <n v="263"/>
    <n v="-31"/>
    <n v="9"/>
    <x v="0"/>
    <x v="0"/>
    <x v="4"/>
    <x v="14"/>
    <s v="Madhav"/>
    <x v="1"/>
    <s v="Mathura"/>
    <n v="6"/>
    <x v="1"/>
    <x v="6"/>
  </r>
  <r>
    <s v="B-25843"/>
    <n v="50"/>
    <n v="7"/>
    <n v="6"/>
    <x v="2"/>
    <x v="9"/>
    <x v="0"/>
    <x v="23"/>
    <s v="Mrunal"/>
    <x v="2"/>
    <s v="Mumbai"/>
    <n v="6"/>
    <x v="1"/>
    <x v="4"/>
  </r>
  <r>
    <s v="B-25683"/>
    <n v="245"/>
    <n v="-3"/>
    <n v="4"/>
    <x v="0"/>
    <x v="4"/>
    <x v="3"/>
    <x v="242"/>
    <s v="Shreya"/>
    <x v="10"/>
    <s v="Thiruvananthapuram"/>
    <n v="5"/>
    <x v="5"/>
    <x v="0"/>
  </r>
  <r>
    <s v="B-25959"/>
    <n v="82"/>
    <n v="24"/>
    <n v="6"/>
    <x v="2"/>
    <x v="7"/>
    <x v="1"/>
    <x v="71"/>
    <s v="Muskan"/>
    <x v="0"/>
    <s v="Indore"/>
    <n v="4"/>
    <x v="4"/>
    <x v="2"/>
  </r>
  <r>
    <s v="B-25787"/>
    <n v="229"/>
    <n v="-41"/>
    <n v="8"/>
    <x v="0"/>
    <x v="13"/>
    <x v="0"/>
    <x v="103"/>
    <s v="Asish"/>
    <x v="4"/>
    <s v="Kashmir"/>
    <n v="4"/>
    <x v="4"/>
    <x v="8"/>
  </r>
  <r>
    <s v="B-25951"/>
    <n v="50"/>
    <n v="14"/>
    <n v="1"/>
    <x v="0"/>
    <x v="0"/>
    <x v="0"/>
    <x v="21"/>
    <s v="Jesal"/>
    <x v="17"/>
    <s v="Kolkata"/>
    <n v="6"/>
    <x v="1"/>
    <x v="2"/>
  </r>
  <r>
    <s v="B-26056"/>
    <n v="220"/>
    <n v="40"/>
    <n v="2"/>
    <x v="0"/>
    <x v="13"/>
    <x v="0"/>
    <x v="1"/>
    <s v="Sonal"/>
    <x v="12"/>
    <s v="Patna"/>
    <n v="6"/>
    <x v="1"/>
    <x v="1"/>
  </r>
  <r>
    <s v="B-25643"/>
    <n v="263"/>
    <n v="-63"/>
    <n v="2"/>
    <x v="0"/>
    <x v="0"/>
    <x v="4"/>
    <x v="8"/>
    <s v="Kirti"/>
    <x v="4"/>
    <s v="Kashmir"/>
    <n v="7"/>
    <x v="3"/>
    <x v="3"/>
  </r>
  <r>
    <s v="B-26093"/>
    <n v="81"/>
    <n v="-41"/>
    <n v="5"/>
    <x v="2"/>
    <x v="12"/>
    <x v="1"/>
    <x v="3"/>
    <s v="Sarita"/>
    <x v="2"/>
    <s v="Pune"/>
    <n v="2"/>
    <x v="2"/>
    <x v="1"/>
  </r>
  <r>
    <s v="B-25775"/>
    <n v="50"/>
    <n v="-17"/>
    <n v="2"/>
    <x v="2"/>
    <x v="11"/>
    <x v="0"/>
    <x v="274"/>
    <s v="Duhita"/>
    <x v="15"/>
    <s v="Chandigarh"/>
    <n v="6"/>
    <x v="1"/>
    <x v="8"/>
  </r>
  <r>
    <s v="B-26093"/>
    <n v="49"/>
    <n v="5"/>
    <n v="4"/>
    <x v="2"/>
    <x v="7"/>
    <x v="0"/>
    <x v="3"/>
    <s v="Sarita"/>
    <x v="2"/>
    <s v="Pune"/>
    <n v="2"/>
    <x v="2"/>
    <x v="1"/>
  </r>
  <r>
    <s v="B-25851"/>
    <n v="237"/>
    <n v="47"/>
    <n v="9"/>
    <x v="2"/>
    <x v="14"/>
    <x v="3"/>
    <x v="9"/>
    <s v="Kushal"/>
    <x v="5"/>
    <s v="Kohima"/>
    <n v="2"/>
    <x v="2"/>
    <x v="4"/>
  </r>
  <r>
    <s v="B-25685"/>
    <n v="264"/>
    <n v="-30"/>
    <n v="3"/>
    <x v="1"/>
    <x v="15"/>
    <x v="4"/>
    <x v="275"/>
    <s v="Sheetal"/>
    <x v="0"/>
    <s v="Indore"/>
    <n v="7"/>
    <x v="3"/>
    <x v="0"/>
  </r>
  <r>
    <s v="B-25651"/>
    <n v="49"/>
    <n v="3"/>
    <n v="1"/>
    <x v="2"/>
    <x v="16"/>
    <x v="0"/>
    <x v="85"/>
    <s v="Anurag"/>
    <x v="0"/>
    <s v="Indore"/>
    <n v="1"/>
    <x v="0"/>
    <x v="7"/>
  </r>
  <r>
    <s v="B-25793"/>
    <n v="63"/>
    <n v="-24"/>
    <n v="6"/>
    <x v="2"/>
    <x v="8"/>
    <x v="0"/>
    <x v="120"/>
    <s v="Siddharth"/>
    <x v="0"/>
    <s v="Indore"/>
    <n v="1"/>
    <x v="0"/>
    <x v="8"/>
  </r>
  <r>
    <s v="B-25708"/>
    <n v="81"/>
    <n v="-51"/>
    <n v="7"/>
    <x v="2"/>
    <x v="11"/>
    <x v="1"/>
    <x v="111"/>
    <s v="Kishwar"/>
    <x v="0"/>
    <s v="Indore"/>
    <n v="7"/>
    <x v="3"/>
    <x v="9"/>
  </r>
  <r>
    <s v="B-25847"/>
    <n v="264"/>
    <n v="71"/>
    <n v="10"/>
    <x v="1"/>
    <x v="15"/>
    <x v="4"/>
    <x v="23"/>
    <s v="Aniket"/>
    <x v="15"/>
    <s v="Chandigarh"/>
    <n v="6"/>
    <x v="1"/>
    <x v="4"/>
  </r>
  <r>
    <s v="B-25954"/>
    <n v="48"/>
    <n v="11"/>
    <n v="2"/>
    <x v="2"/>
    <x v="16"/>
    <x v="0"/>
    <x v="94"/>
    <s v="Trupti"/>
    <x v="7"/>
    <s v="Ahmedabad"/>
    <n v="7"/>
    <x v="3"/>
    <x v="2"/>
  </r>
  <r>
    <s v="B-25997"/>
    <n v="48"/>
    <n v="15"/>
    <n v="1"/>
    <x v="2"/>
    <x v="7"/>
    <x v="0"/>
    <x v="60"/>
    <s v="Yogesh"/>
    <x v="2"/>
    <s v="Pune"/>
    <n v="7"/>
    <x v="3"/>
    <x v="10"/>
  </r>
  <r>
    <s v="B-25650"/>
    <n v="245"/>
    <n v="-78"/>
    <n v="2"/>
    <x v="0"/>
    <x v="3"/>
    <x v="3"/>
    <x v="96"/>
    <s v="Chirag"/>
    <x v="2"/>
    <s v="Mumbai"/>
    <n v="7"/>
    <x v="3"/>
    <x v="7"/>
  </r>
  <r>
    <s v="B-25883"/>
    <n v="146"/>
    <n v="42"/>
    <n v="5"/>
    <x v="2"/>
    <x v="7"/>
    <x v="3"/>
    <x v="32"/>
    <s v="Saptadeep"/>
    <x v="7"/>
    <s v="Surat"/>
    <n v="2"/>
    <x v="2"/>
    <x v="4"/>
  </r>
  <r>
    <s v="B-25945"/>
    <n v="245"/>
    <n v="10"/>
    <n v="2"/>
    <x v="1"/>
    <x v="2"/>
    <x v="0"/>
    <x v="89"/>
    <s v="Mhatre"/>
    <x v="0"/>
    <s v="Indore"/>
    <n v="4"/>
    <x v="4"/>
    <x v="2"/>
  </r>
  <r>
    <s v="B-25981"/>
    <n v="245"/>
    <n v="91"/>
    <n v="2"/>
    <x v="1"/>
    <x v="2"/>
    <x v="3"/>
    <x v="181"/>
    <s v="Amruta"/>
    <x v="8"/>
    <s v="Delhi"/>
    <n v="7"/>
    <x v="3"/>
    <x v="2"/>
  </r>
  <r>
    <s v="B-25862"/>
    <n v="80"/>
    <n v="3"/>
    <n v="3"/>
    <x v="2"/>
    <x v="11"/>
    <x v="1"/>
    <x v="80"/>
    <s v="Amol"/>
    <x v="12"/>
    <s v="Patna"/>
    <n v="4"/>
    <x v="4"/>
    <x v="4"/>
  </r>
  <r>
    <s v="B-25877"/>
    <n v="269"/>
    <n v="33"/>
    <n v="5"/>
    <x v="1"/>
    <x v="1"/>
    <x v="4"/>
    <x v="101"/>
    <s v="Dashyam"/>
    <x v="7"/>
    <s v="Surat"/>
    <n v="6"/>
    <x v="1"/>
    <x v="4"/>
  </r>
  <r>
    <s v="B-26090"/>
    <n v="80"/>
    <n v="22"/>
    <n v="3"/>
    <x v="2"/>
    <x v="11"/>
    <x v="1"/>
    <x v="3"/>
    <s v="Sagar"/>
    <x v="5"/>
    <s v="Kohima"/>
    <n v="2"/>
    <x v="2"/>
    <x v="1"/>
  </r>
  <r>
    <s v="B-26050"/>
    <n v="284"/>
    <n v="44"/>
    <n v="6"/>
    <x v="2"/>
    <x v="7"/>
    <x v="0"/>
    <x v="162"/>
    <s v="Paridhi"/>
    <x v="6"/>
    <s v="Jaipur"/>
    <n v="2"/>
    <x v="2"/>
    <x v="1"/>
  </r>
  <r>
    <s v="B-26072"/>
    <n v="313"/>
    <n v="44"/>
    <n v="3"/>
    <x v="0"/>
    <x v="0"/>
    <x v="0"/>
    <x v="276"/>
    <s v="Sweta"/>
    <x v="2"/>
    <s v="Mumbai"/>
    <n v="2"/>
    <x v="2"/>
    <x v="1"/>
  </r>
  <r>
    <s v="B-25916"/>
    <n v="80"/>
    <n v="-26"/>
    <n v="9"/>
    <x v="2"/>
    <x v="9"/>
    <x v="1"/>
    <x v="277"/>
    <s v="Utkarsh"/>
    <x v="7"/>
    <s v="Surat"/>
    <n v="4"/>
    <x v="4"/>
    <x v="5"/>
  </r>
  <r>
    <s v="B-25722"/>
    <n v="48"/>
    <n v="-8"/>
    <n v="8"/>
    <x v="2"/>
    <x v="11"/>
    <x v="0"/>
    <x v="278"/>
    <s v="Inderpreet"/>
    <x v="11"/>
    <s v="Simla"/>
    <n v="2"/>
    <x v="2"/>
    <x v="9"/>
  </r>
  <r>
    <s v="B-25746"/>
    <n v="87"/>
    <n v="16"/>
    <n v="2"/>
    <x v="2"/>
    <x v="6"/>
    <x v="3"/>
    <x v="279"/>
    <s v="Shivam"/>
    <x v="2"/>
    <s v="Pune"/>
    <n v="5"/>
    <x v="5"/>
    <x v="6"/>
  </r>
  <r>
    <s v="B-25753"/>
    <n v="47"/>
    <n v="-114"/>
    <n v="5"/>
    <x v="1"/>
    <x v="15"/>
    <x v="0"/>
    <x v="193"/>
    <s v="Shivam"/>
    <x v="1"/>
    <s v="Lucknow"/>
    <n v="5"/>
    <x v="5"/>
    <x v="6"/>
  </r>
  <r>
    <s v="B-25956"/>
    <n v="140"/>
    <n v="28"/>
    <n v="2"/>
    <x v="0"/>
    <x v="4"/>
    <x v="0"/>
    <x v="240"/>
    <s v="Shreya"/>
    <x v="2"/>
    <s v="Mumbai"/>
    <n v="3"/>
    <x v="6"/>
    <x v="2"/>
  </r>
  <r>
    <s v="B-25996"/>
    <n v="47"/>
    <n v="1"/>
    <n v="2"/>
    <x v="2"/>
    <x v="11"/>
    <x v="0"/>
    <x v="60"/>
    <s v="Prashant"/>
    <x v="8"/>
    <s v="Delhi"/>
    <n v="7"/>
    <x v="3"/>
    <x v="10"/>
  </r>
  <r>
    <s v="B-25896"/>
    <n v="79"/>
    <n v="-2"/>
    <n v="2"/>
    <x v="1"/>
    <x v="15"/>
    <x v="1"/>
    <x v="141"/>
    <s v="Aman"/>
    <x v="2"/>
    <s v="Mumbai"/>
    <n v="3"/>
    <x v="6"/>
    <x v="5"/>
  </r>
  <r>
    <s v="B-25796"/>
    <n v="78"/>
    <n v="-64"/>
    <n v="7"/>
    <x v="2"/>
    <x v="11"/>
    <x v="1"/>
    <x v="120"/>
    <s v="Sukrith"/>
    <x v="2"/>
    <s v="Mumbai"/>
    <n v="1"/>
    <x v="0"/>
    <x v="8"/>
  </r>
  <r>
    <s v="B-25798"/>
    <n v="47"/>
    <n v="-3"/>
    <n v="2"/>
    <x v="2"/>
    <x v="11"/>
    <x v="0"/>
    <x v="50"/>
    <s v="Shishu"/>
    <x v="9"/>
    <s v="Hyderabad"/>
    <n v="1"/>
    <x v="0"/>
    <x v="11"/>
  </r>
  <r>
    <s v="B-26043"/>
    <n v="185"/>
    <n v="48"/>
    <n v="4"/>
    <x v="2"/>
    <x v="11"/>
    <x v="3"/>
    <x v="211"/>
    <s v="Amit"/>
    <x v="18"/>
    <s v="Gangtok"/>
    <n v="4"/>
    <x v="4"/>
    <x v="1"/>
  </r>
  <r>
    <s v="B-26028"/>
    <n v="77"/>
    <n v="36"/>
    <n v="2"/>
    <x v="2"/>
    <x v="16"/>
    <x v="1"/>
    <x v="115"/>
    <s v="Manju"/>
    <x v="9"/>
    <s v="Hyderabad"/>
    <n v="2"/>
    <x v="2"/>
    <x v="10"/>
  </r>
  <r>
    <s v="B-25812"/>
    <n v="259"/>
    <n v="47"/>
    <n v="5"/>
    <x v="2"/>
    <x v="7"/>
    <x v="3"/>
    <x v="49"/>
    <s v="Kshitij"/>
    <x v="0"/>
    <s v="Indore"/>
    <n v="3"/>
    <x v="6"/>
    <x v="11"/>
  </r>
  <r>
    <s v="B-25605"/>
    <n v="75"/>
    <n v="0"/>
    <n v="7"/>
    <x v="2"/>
    <x v="6"/>
    <x v="1"/>
    <x v="280"/>
    <s v="Kasheen"/>
    <x v="17"/>
    <s v="Kolkata"/>
    <n v="4"/>
    <x v="4"/>
    <x v="3"/>
  </r>
  <r>
    <s v="B-25702"/>
    <n v="75"/>
    <n v="0"/>
    <n v="3"/>
    <x v="2"/>
    <x v="16"/>
    <x v="1"/>
    <x v="281"/>
    <s v="Shaily"/>
    <x v="2"/>
    <s v="Mumbai"/>
    <n v="3"/>
    <x v="6"/>
    <x v="0"/>
  </r>
  <r>
    <s v="B-25940"/>
    <n v="46"/>
    <n v="0"/>
    <n v="4"/>
    <x v="2"/>
    <x v="12"/>
    <x v="0"/>
    <x v="143"/>
    <s v="Vivek"/>
    <x v="16"/>
    <s v="Goa"/>
    <n v="6"/>
    <x v="1"/>
    <x v="2"/>
  </r>
  <r>
    <s v="B-26087"/>
    <n v="46"/>
    <n v="13"/>
    <n v="3"/>
    <x v="2"/>
    <x v="7"/>
    <x v="0"/>
    <x v="51"/>
    <s v="Vandana"/>
    <x v="11"/>
    <s v="Simla"/>
    <n v="1"/>
    <x v="0"/>
    <x v="1"/>
  </r>
  <r>
    <s v="B-25955"/>
    <n v="200"/>
    <n v="13"/>
    <n v="5"/>
    <x v="0"/>
    <x v="4"/>
    <x v="0"/>
    <x v="2"/>
    <s v="Shiva"/>
    <x v="2"/>
    <s v="Pune"/>
    <n v="2"/>
    <x v="2"/>
    <x v="2"/>
  </r>
  <r>
    <s v="B-25626"/>
    <n v="46"/>
    <n v="-14"/>
    <n v="1"/>
    <x v="0"/>
    <x v="4"/>
    <x v="0"/>
    <x v="200"/>
    <s v="Bhishm"/>
    <x v="2"/>
    <s v="Mumbai"/>
    <n v="1"/>
    <x v="0"/>
    <x v="3"/>
  </r>
  <r>
    <s v="B-25811"/>
    <n v="126"/>
    <n v="52"/>
    <n v="4"/>
    <x v="2"/>
    <x v="7"/>
    <x v="3"/>
    <x v="49"/>
    <s v="Utsav"/>
    <x v="2"/>
    <s v="Mumbai"/>
    <n v="3"/>
    <x v="6"/>
    <x v="11"/>
  </r>
  <r>
    <s v="B-25856"/>
    <n v="74"/>
    <n v="29"/>
    <n v="3"/>
    <x v="2"/>
    <x v="11"/>
    <x v="1"/>
    <x v="184"/>
    <s v="Abhijeet"/>
    <x v="2"/>
    <s v="Mumbai"/>
    <n v="6"/>
    <x v="1"/>
    <x v="4"/>
  </r>
  <r>
    <s v="B-25628"/>
    <n v="45"/>
    <n v="13"/>
    <n v="4"/>
    <x v="2"/>
    <x v="9"/>
    <x v="0"/>
    <x v="161"/>
    <s v="Pooja"/>
    <x v="12"/>
    <s v="Patna"/>
    <n v="2"/>
    <x v="2"/>
    <x v="3"/>
  </r>
  <r>
    <s v="B-26016"/>
    <n v="74"/>
    <n v="9"/>
    <n v="3"/>
    <x v="2"/>
    <x v="16"/>
    <x v="3"/>
    <x v="152"/>
    <s v="Hazel"/>
    <x v="3"/>
    <s v="Bangalore"/>
    <n v="3"/>
    <x v="6"/>
    <x v="10"/>
  </r>
  <r>
    <s v="B-25999"/>
    <n v="129"/>
    <n v="11"/>
    <n v="2"/>
    <x v="0"/>
    <x v="4"/>
    <x v="3"/>
    <x v="195"/>
    <s v="Diwakar"/>
    <x v="8"/>
    <s v="Delhi"/>
    <n v="1"/>
    <x v="0"/>
    <x v="10"/>
  </r>
  <r>
    <s v="B-26043"/>
    <n v="122"/>
    <n v="50"/>
    <n v="7"/>
    <x v="2"/>
    <x v="11"/>
    <x v="3"/>
    <x v="211"/>
    <s v="Amit"/>
    <x v="18"/>
    <s v="Gangtok"/>
    <n v="4"/>
    <x v="4"/>
    <x v="1"/>
  </r>
  <r>
    <s v="B-25743"/>
    <n v="74"/>
    <n v="-51"/>
    <n v="3"/>
    <x v="2"/>
    <x v="11"/>
    <x v="3"/>
    <x v="158"/>
    <s v="Aman"/>
    <x v="5"/>
    <s v="Kohima"/>
    <n v="2"/>
    <x v="2"/>
    <x v="6"/>
  </r>
  <r>
    <s v="B-26014"/>
    <n v="278"/>
    <n v="39"/>
    <n v="5"/>
    <x v="1"/>
    <x v="1"/>
    <x v="4"/>
    <x v="179"/>
    <s v="Divsha"/>
    <x v="6"/>
    <s v="Jaipur"/>
    <n v="2"/>
    <x v="2"/>
    <x v="10"/>
  </r>
  <r>
    <s v="B-25876"/>
    <n v="282"/>
    <n v="14"/>
    <n v="4"/>
    <x v="2"/>
    <x v="5"/>
    <x v="4"/>
    <x v="101"/>
    <s v="Bhosale"/>
    <x v="13"/>
    <s v="Amritsar"/>
    <n v="6"/>
    <x v="1"/>
    <x v="4"/>
  </r>
  <r>
    <s v="B-25785"/>
    <n v="45"/>
    <n v="0"/>
    <n v="2"/>
    <x v="2"/>
    <x v="14"/>
    <x v="0"/>
    <x v="54"/>
    <s v="Ayush"/>
    <x v="17"/>
    <s v="Kolkata"/>
    <n v="6"/>
    <x v="1"/>
    <x v="8"/>
  </r>
  <r>
    <s v="B-25810"/>
    <n v="45"/>
    <n v="6"/>
    <n v="3"/>
    <x v="2"/>
    <x v="16"/>
    <x v="0"/>
    <x v="49"/>
    <s v="Nripraj"/>
    <x v="13"/>
    <s v="Chandigarh"/>
    <n v="3"/>
    <x v="6"/>
    <x v="11"/>
  </r>
  <r>
    <s v="B-25833"/>
    <n v="45"/>
    <n v="16"/>
    <n v="3"/>
    <x v="2"/>
    <x v="11"/>
    <x v="0"/>
    <x v="68"/>
    <s v="Krishna"/>
    <x v="0"/>
    <s v="Indore"/>
    <n v="1"/>
    <x v="0"/>
    <x v="11"/>
  </r>
  <r>
    <s v="B-25931"/>
    <n v="73"/>
    <n v="-36"/>
    <n v="3"/>
    <x v="1"/>
    <x v="1"/>
    <x v="3"/>
    <x v="44"/>
    <s v="Sidharth"/>
    <x v="2"/>
    <s v="Mumbai"/>
    <n v="4"/>
    <x v="4"/>
    <x v="2"/>
  </r>
  <r>
    <s v="B-25852"/>
    <n v="45"/>
    <n v="12"/>
    <n v="4"/>
    <x v="2"/>
    <x v="7"/>
    <x v="0"/>
    <x v="79"/>
    <s v="Soumyabrata"/>
    <x v="9"/>
    <s v="Hyderabad"/>
    <n v="3"/>
    <x v="6"/>
    <x v="4"/>
  </r>
  <r>
    <s v="B-25738"/>
    <n v="72"/>
    <n v="-6"/>
    <n v="3"/>
    <x v="2"/>
    <x v="6"/>
    <x v="3"/>
    <x v="219"/>
    <s v="Ayush"/>
    <x v="13"/>
    <s v="Chandigarh"/>
    <n v="4"/>
    <x v="4"/>
    <x v="6"/>
  </r>
  <r>
    <s v="B-25921"/>
    <n v="71"/>
    <n v="-44"/>
    <n v="5"/>
    <x v="0"/>
    <x v="13"/>
    <x v="3"/>
    <x v="245"/>
    <s v="Sandra"/>
    <x v="13"/>
    <s v="Amritsar"/>
    <n v="2"/>
    <x v="2"/>
    <x v="5"/>
  </r>
  <r>
    <s v="B-25685"/>
    <n v="45"/>
    <n v="-2"/>
    <n v="4"/>
    <x v="2"/>
    <x v="16"/>
    <x v="0"/>
    <x v="275"/>
    <s v="Sheetal"/>
    <x v="0"/>
    <s v="Indore"/>
    <n v="7"/>
    <x v="3"/>
    <x v="0"/>
  </r>
  <r>
    <s v="B-25996"/>
    <n v="286"/>
    <n v="140"/>
    <n v="6"/>
    <x v="2"/>
    <x v="16"/>
    <x v="4"/>
    <x v="60"/>
    <s v="Prashant"/>
    <x v="8"/>
    <s v="Delhi"/>
    <n v="7"/>
    <x v="3"/>
    <x v="10"/>
  </r>
  <r>
    <s v="B-25663"/>
    <n v="294"/>
    <n v="138"/>
    <n v="2"/>
    <x v="0"/>
    <x v="3"/>
    <x v="4"/>
    <x v="282"/>
    <s v="Pournamasi"/>
    <x v="0"/>
    <s v="Indore"/>
    <n v="6"/>
    <x v="1"/>
    <x v="7"/>
  </r>
  <r>
    <s v="B-25888"/>
    <n v="223"/>
    <n v="4"/>
    <n v="3"/>
    <x v="0"/>
    <x v="4"/>
    <x v="0"/>
    <x v="117"/>
    <s v="Rohan"/>
    <x v="13"/>
    <s v="Amritsar"/>
    <n v="7"/>
    <x v="3"/>
    <x v="5"/>
  </r>
  <r>
    <s v="B-25677"/>
    <n v="20"/>
    <n v="-2"/>
    <n v="1"/>
    <x v="0"/>
    <x v="13"/>
    <x v="3"/>
    <x v="283"/>
    <s v="Ekta"/>
    <x v="17"/>
    <s v="Kolkata"/>
    <n v="6"/>
    <x v="1"/>
    <x v="0"/>
  </r>
  <r>
    <s v="B-26045"/>
    <n v="302"/>
    <n v="75"/>
    <n v="6"/>
    <x v="1"/>
    <x v="15"/>
    <x v="4"/>
    <x v="186"/>
    <s v="Nidhi"/>
    <x v="5"/>
    <s v="Kohima"/>
    <n v="6"/>
    <x v="1"/>
    <x v="1"/>
  </r>
  <r>
    <s v="B-26002"/>
    <n v="113"/>
    <n v="28"/>
    <n v="2"/>
    <x v="2"/>
    <x v="6"/>
    <x v="3"/>
    <x v="33"/>
    <s v="Harsh"/>
    <x v="8"/>
    <s v="Delhi"/>
    <n v="4"/>
    <x v="4"/>
    <x v="10"/>
  </r>
  <r>
    <s v="B-25953"/>
    <n v="44"/>
    <n v="2"/>
    <n v="3"/>
    <x v="2"/>
    <x v="7"/>
    <x v="0"/>
    <x v="94"/>
    <s v="Krutika"/>
    <x v="9"/>
    <s v="Hyderabad"/>
    <n v="7"/>
    <x v="3"/>
    <x v="2"/>
  </r>
  <r>
    <s v="B-25617"/>
    <n v="305"/>
    <n v="-270"/>
    <n v="5"/>
    <x v="0"/>
    <x v="0"/>
    <x v="4"/>
    <x v="284"/>
    <s v="Sagar"/>
    <x v="5"/>
    <s v="Kohima"/>
    <n v="2"/>
    <x v="2"/>
    <x v="3"/>
  </r>
  <r>
    <s v="B-25702"/>
    <n v="306"/>
    <n v="-147"/>
    <n v="3"/>
    <x v="2"/>
    <x v="6"/>
    <x v="4"/>
    <x v="281"/>
    <s v="Shaily"/>
    <x v="2"/>
    <s v="Mumbai"/>
    <n v="3"/>
    <x v="6"/>
    <x v="0"/>
  </r>
  <r>
    <s v="B-25799"/>
    <n v="70"/>
    <n v="-64"/>
    <n v="5"/>
    <x v="2"/>
    <x v="11"/>
    <x v="3"/>
    <x v="50"/>
    <s v="Divyansh"/>
    <x v="7"/>
    <s v="Ahmedabad"/>
    <n v="1"/>
    <x v="0"/>
    <x v="11"/>
  </r>
  <r>
    <s v="B-25985"/>
    <n v="44"/>
    <n v="11"/>
    <n v="4"/>
    <x v="2"/>
    <x v="11"/>
    <x v="0"/>
    <x v="93"/>
    <s v="Ginny"/>
    <x v="0"/>
    <s v="Indore"/>
    <n v="3"/>
    <x v="6"/>
    <x v="2"/>
  </r>
  <r>
    <s v="B-25952"/>
    <n v="44"/>
    <n v="14"/>
    <n v="3"/>
    <x v="2"/>
    <x v="7"/>
    <x v="0"/>
    <x v="21"/>
    <s v="Priyanka"/>
    <x v="0"/>
    <s v="Indore"/>
    <n v="6"/>
    <x v="1"/>
    <x v="2"/>
  </r>
  <r>
    <s v="B-25754"/>
    <n v="319"/>
    <n v="312"/>
    <n v="5"/>
    <x v="2"/>
    <x v="6"/>
    <x v="4"/>
    <x v="28"/>
    <s v="Akshay"/>
    <x v="12"/>
    <s v="Patna"/>
    <n v="6"/>
    <x v="1"/>
    <x v="6"/>
  </r>
  <r>
    <s v="B-25770"/>
    <n v="287"/>
    <n v="-280"/>
    <n v="12"/>
    <x v="1"/>
    <x v="1"/>
    <x v="3"/>
    <x v="47"/>
    <s v="Sakshi"/>
    <x v="0"/>
    <s v="Indore"/>
    <n v="7"/>
    <x v="3"/>
    <x v="8"/>
  </r>
  <r>
    <s v="B-25954"/>
    <n v="44"/>
    <n v="10"/>
    <n v="3"/>
    <x v="2"/>
    <x v="11"/>
    <x v="0"/>
    <x v="94"/>
    <s v="Trupti"/>
    <x v="7"/>
    <s v="Ahmedabad"/>
    <n v="7"/>
    <x v="3"/>
    <x v="2"/>
  </r>
  <r>
    <s v="B-25657"/>
    <n v="288"/>
    <n v="-180"/>
    <n v="4"/>
    <x v="1"/>
    <x v="1"/>
    <x v="0"/>
    <x v="102"/>
    <s v="Tulika"/>
    <x v="0"/>
    <s v="Bhopal"/>
    <n v="7"/>
    <x v="3"/>
    <x v="7"/>
  </r>
  <r>
    <s v="B-25801"/>
    <n v="49"/>
    <n v="-31"/>
    <n v="2"/>
    <x v="2"/>
    <x v="11"/>
    <x v="0"/>
    <x v="50"/>
    <s v="Aryan"/>
    <x v="0"/>
    <s v="Bhopal"/>
    <n v="1"/>
    <x v="0"/>
    <x v="11"/>
  </r>
  <r>
    <s v="B-26000"/>
    <n v="43"/>
    <n v="-10"/>
    <n v="4"/>
    <x v="2"/>
    <x v="9"/>
    <x v="0"/>
    <x v="142"/>
    <s v="Shubham"/>
    <x v="8"/>
    <s v="Delhi"/>
    <n v="2"/>
    <x v="2"/>
    <x v="10"/>
  </r>
  <r>
    <s v="B-25897"/>
    <n v="43"/>
    <n v="5"/>
    <n v="3"/>
    <x v="2"/>
    <x v="11"/>
    <x v="0"/>
    <x v="135"/>
    <s v="Rohan"/>
    <x v="0"/>
    <s v="Indore"/>
    <n v="4"/>
    <x v="4"/>
    <x v="5"/>
  </r>
  <r>
    <s v="B-25681"/>
    <n v="68"/>
    <n v="-27"/>
    <n v="3"/>
    <x v="0"/>
    <x v="13"/>
    <x v="3"/>
    <x v="0"/>
    <s v="Bhawna"/>
    <x v="0"/>
    <s v="Indore"/>
    <n v="1"/>
    <x v="0"/>
    <x v="0"/>
  </r>
  <r>
    <s v="B-25852"/>
    <n v="320"/>
    <n v="144"/>
    <n v="1"/>
    <x v="0"/>
    <x v="3"/>
    <x v="4"/>
    <x v="79"/>
    <s v="Soumyabrata"/>
    <x v="9"/>
    <s v="Hyderabad"/>
    <n v="3"/>
    <x v="6"/>
    <x v="4"/>
  </r>
  <r>
    <s v="B-26067"/>
    <n v="67"/>
    <n v="2"/>
    <n v="4"/>
    <x v="2"/>
    <x v="14"/>
    <x v="3"/>
    <x v="92"/>
    <s v="Tulika"/>
    <x v="0"/>
    <s v="Bhopal"/>
    <n v="5"/>
    <x v="5"/>
    <x v="1"/>
  </r>
  <r>
    <s v="B-25601"/>
    <n v="66"/>
    <n v="-12"/>
    <n v="5"/>
    <x v="2"/>
    <x v="11"/>
    <x v="3"/>
    <x v="4"/>
    <s v="Bharat"/>
    <x v="7"/>
    <s v="Ahmedabad"/>
    <n v="7"/>
    <x v="3"/>
    <x v="3"/>
  </r>
  <r>
    <s v="B-25804"/>
    <n v="321"/>
    <n v="26"/>
    <n v="3"/>
    <x v="0"/>
    <x v="3"/>
    <x v="4"/>
    <x v="126"/>
    <s v="Sudheer"/>
    <x v="3"/>
    <s v="Bangalore"/>
    <n v="5"/>
    <x v="5"/>
    <x v="11"/>
  </r>
  <r>
    <s v="B-25751"/>
    <n v="43"/>
    <n v="-5"/>
    <n v="2"/>
    <x v="2"/>
    <x v="6"/>
    <x v="0"/>
    <x v="90"/>
    <s v="Nishant"/>
    <x v="2"/>
    <s v="Mumbai"/>
    <n v="2"/>
    <x v="2"/>
    <x v="6"/>
  </r>
  <r>
    <s v="B-25630"/>
    <n v="114"/>
    <n v="-39"/>
    <n v="5"/>
    <x v="2"/>
    <x v="8"/>
    <x v="0"/>
    <x v="161"/>
    <s v="Sahil"/>
    <x v="13"/>
    <s v="Chandigarh"/>
    <n v="2"/>
    <x v="2"/>
    <x v="3"/>
  </r>
  <r>
    <s v="B-25899"/>
    <n v="43"/>
    <n v="17"/>
    <n v="1"/>
    <x v="2"/>
    <x v="6"/>
    <x v="0"/>
    <x v="130"/>
    <s v="Aishwarya"/>
    <x v="1"/>
    <s v="Prayagraj"/>
    <n v="6"/>
    <x v="1"/>
    <x v="5"/>
  </r>
  <r>
    <s v="B-25751"/>
    <n v="43"/>
    <n v="21"/>
    <n v="3"/>
    <x v="2"/>
    <x v="16"/>
    <x v="0"/>
    <x v="90"/>
    <s v="Nishant"/>
    <x v="2"/>
    <s v="Mumbai"/>
    <n v="2"/>
    <x v="2"/>
    <x v="6"/>
  </r>
  <r>
    <s v="B-26081"/>
    <n v="637"/>
    <n v="50"/>
    <n v="5"/>
    <x v="2"/>
    <x v="6"/>
    <x v="0"/>
    <x v="76"/>
    <s v="Aarushi"/>
    <x v="14"/>
    <s v="Chennai"/>
    <n v="4"/>
    <x v="4"/>
    <x v="1"/>
  </r>
  <r>
    <s v="B-25851"/>
    <n v="300"/>
    <n v="42"/>
    <n v="2"/>
    <x v="0"/>
    <x v="3"/>
    <x v="0"/>
    <x v="9"/>
    <s v="Kushal"/>
    <x v="5"/>
    <s v="Kohima"/>
    <n v="2"/>
    <x v="2"/>
    <x v="4"/>
  </r>
  <r>
    <s v="B-26036"/>
    <n v="341"/>
    <n v="44"/>
    <n v="7"/>
    <x v="1"/>
    <x v="15"/>
    <x v="3"/>
    <x v="163"/>
    <s v="Bhishm"/>
    <x v="2"/>
    <s v="Mumbai"/>
    <n v="5"/>
    <x v="5"/>
    <x v="10"/>
  </r>
  <r>
    <s v="B-25704"/>
    <n v="102"/>
    <n v="0"/>
    <n v="3"/>
    <x v="0"/>
    <x v="4"/>
    <x v="0"/>
    <x v="86"/>
    <s v="Riya"/>
    <x v="2"/>
    <s v="Mumbai"/>
    <n v="5"/>
    <x v="5"/>
    <x v="0"/>
  </r>
  <r>
    <s v="B-25761"/>
    <n v="328"/>
    <n v="-15"/>
    <n v="3"/>
    <x v="0"/>
    <x v="0"/>
    <x v="4"/>
    <x v="14"/>
    <s v="Madhav"/>
    <x v="1"/>
    <s v="Mathura"/>
    <n v="6"/>
    <x v="1"/>
    <x v="6"/>
  </r>
  <r>
    <s v="B-25978"/>
    <n v="341"/>
    <n v="160"/>
    <n v="7"/>
    <x v="2"/>
    <x v="11"/>
    <x v="4"/>
    <x v="144"/>
    <s v="Parin"/>
    <x v="2"/>
    <s v="Mumbai"/>
    <n v="6"/>
    <x v="1"/>
    <x v="2"/>
  </r>
  <r>
    <s v="B-26077"/>
    <n v="62"/>
    <n v="11"/>
    <n v="7"/>
    <x v="2"/>
    <x v="7"/>
    <x v="3"/>
    <x v="76"/>
    <s v="Divsha"/>
    <x v="6"/>
    <s v="Jaipur"/>
    <n v="4"/>
    <x v="4"/>
    <x v="1"/>
  </r>
  <r>
    <s v="B-25981"/>
    <n v="42"/>
    <n v="13"/>
    <n v="3"/>
    <x v="2"/>
    <x v="12"/>
    <x v="0"/>
    <x v="181"/>
    <s v="Amruta"/>
    <x v="8"/>
    <s v="Delhi"/>
    <n v="7"/>
    <x v="3"/>
    <x v="2"/>
  </r>
  <r>
    <s v="B-26043"/>
    <n v="62"/>
    <n v="28"/>
    <n v="5"/>
    <x v="2"/>
    <x v="7"/>
    <x v="3"/>
    <x v="211"/>
    <s v="Amit"/>
    <x v="18"/>
    <s v="Gangtok"/>
    <n v="4"/>
    <x v="4"/>
    <x v="1"/>
  </r>
  <r>
    <s v="B-25896"/>
    <n v="42"/>
    <n v="7"/>
    <n v="2"/>
    <x v="2"/>
    <x v="8"/>
    <x v="0"/>
    <x v="141"/>
    <s v="Aman"/>
    <x v="2"/>
    <s v="Mumbai"/>
    <n v="3"/>
    <x v="6"/>
    <x v="5"/>
  </r>
  <r>
    <s v="B-25790"/>
    <n v="42"/>
    <n v="-3"/>
    <n v="1"/>
    <x v="0"/>
    <x v="0"/>
    <x v="0"/>
    <x v="285"/>
    <s v="Sajal"/>
    <x v="12"/>
    <s v="Patna"/>
    <n v="7"/>
    <x v="3"/>
    <x v="8"/>
  </r>
  <r>
    <s v="B-25789"/>
    <n v="313"/>
    <n v="-13"/>
    <n v="5"/>
    <x v="1"/>
    <x v="2"/>
    <x v="3"/>
    <x v="253"/>
    <s v="Akshay"/>
    <x v="1"/>
    <s v="Lucknow"/>
    <n v="6"/>
    <x v="1"/>
    <x v="8"/>
  </r>
  <r>
    <s v="B-26061"/>
    <n v="109"/>
    <n v="52"/>
    <n v="2"/>
    <x v="2"/>
    <x v="11"/>
    <x v="3"/>
    <x v="72"/>
    <s v="Anurag"/>
    <x v="0"/>
    <s v="Indore"/>
    <n v="3"/>
    <x v="6"/>
    <x v="1"/>
  </r>
  <r>
    <s v="B-25923"/>
    <n v="226"/>
    <n v="58"/>
    <n v="3"/>
    <x v="0"/>
    <x v="13"/>
    <x v="0"/>
    <x v="12"/>
    <s v="Gopal"/>
    <x v="2"/>
    <s v="Mumbai"/>
    <n v="4"/>
    <x v="4"/>
    <x v="5"/>
  </r>
  <r>
    <s v="B-25868"/>
    <n v="62"/>
    <n v="-1"/>
    <n v="1"/>
    <x v="0"/>
    <x v="4"/>
    <x v="3"/>
    <x v="52"/>
    <s v="Vikash"/>
    <x v="16"/>
    <s v="Goa"/>
    <n v="7"/>
    <x v="3"/>
    <x v="4"/>
  </r>
  <r>
    <s v="B-25777"/>
    <n v="61"/>
    <n v="-25"/>
    <n v="4"/>
    <x v="0"/>
    <x v="13"/>
    <x v="3"/>
    <x v="64"/>
    <s v="Aditi"/>
    <x v="0"/>
    <s v="Indore"/>
    <n v="1"/>
    <x v="0"/>
    <x v="8"/>
  </r>
  <r>
    <s v="B-25999"/>
    <n v="222"/>
    <n v="74"/>
    <n v="5"/>
    <x v="2"/>
    <x v="7"/>
    <x v="0"/>
    <x v="195"/>
    <s v="Diwakar"/>
    <x v="8"/>
    <s v="Delhi"/>
    <n v="1"/>
    <x v="0"/>
    <x v="10"/>
  </r>
  <r>
    <s v="B-25854"/>
    <n v="342"/>
    <n v="-154"/>
    <n v="7"/>
    <x v="1"/>
    <x v="15"/>
    <x v="4"/>
    <x v="18"/>
    <s v="Shubham"/>
    <x v="2"/>
    <s v="Pune"/>
    <n v="4"/>
    <x v="4"/>
    <x v="4"/>
  </r>
  <r>
    <s v="B-25667"/>
    <n v="344"/>
    <n v="-34"/>
    <n v="3"/>
    <x v="2"/>
    <x v="6"/>
    <x v="4"/>
    <x v="67"/>
    <s v="Anjali"/>
    <x v="15"/>
    <s v="Chandigarh"/>
    <n v="3"/>
    <x v="6"/>
    <x v="7"/>
  </r>
  <r>
    <s v="B-25829"/>
    <n v="345"/>
    <n v="38"/>
    <n v="7"/>
    <x v="2"/>
    <x v="7"/>
    <x v="4"/>
    <x v="286"/>
    <s v="Apoorva"/>
    <x v="15"/>
    <s v="Chandigarh"/>
    <n v="4"/>
    <x v="4"/>
    <x v="11"/>
  </r>
  <r>
    <s v="B-25705"/>
    <n v="46"/>
    <n v="0"/>
    <n v="2"/>
    <x v="0"/>
    <x v="0"/>
    <x v="0"/>
    <x v="287"/>
    <s v="Shweta"/>
    <x v="0"/>
    <s v="Indore"/>
    <n v="6"/>
    <x v="1"/>
    <x v="0"/>
  </r>
  <r>
    <s v="B-25843"/>
    <n v="255"/>
    <n v="74"/>
    <n v="5"/>
    <x v="2"/>
    <x v="7"/>
    <x v="0"/>
    <x v="23"/>
    <s v="Mrunal"/>
    <x v="2"/>
    <s v="Mumbai"/>
    <n v="6"/>
    <x v="1"/>
    <x v="4"/>
  </r>
  <r>
    <s v="B-25958"/>
    <n v="360"/>
    <n v="32"/>
    <n v="3"/>
    <x v="2"/>
    <x v="6"/>
    <x v="3"/>
    <x v="71"/>
    <s v="Aparajita"/>
    <x v="17"/>
    <s v="Kolkata"/>
    <n v="4"/>
    <x v="4"/>
    <x v="2"/>
  </r>
  <r>
    <s v="B-25893"/>
    <n v="372"/>
    <n v="59"/>
    <n v="3"/>
    <x v="0"/>
    <x v="3"/>
    <x v="3"/>
    <x v="147"/>
    <s v="Vrinda"/>
    <x v="1"/>
    <s v="Mathura"/>
    <n v="2"/>
    <x v="2"/>
    <x v="5"/>
  </r>
  <r>
    <s v="B-25855"/>
    <n v="61"/>
    <n v="30"/>
    <n v="2"/>
    <x v="2"/>
    <x v="7"/>
    <x v="3"/>
    <x v="18"/>
    <s v="Abhijeet"/>
    <x v="0"/>
    <s v="Bhopal"/>
    <n v="4"/>
    <x v="4"/>
    <x v="4"/>
  </r>
  <r>
    <s v="B-25616"/>
    <n v="42"/>
    <n v="12"/>
    <n v="5"/>
    <x v="2"/>
    <x v="7"/>
    <x v="0"/>
    <x v="73"/>
    <s v="Kanak"/>
    <x v="16"/>
    <s v="Goa"/>
    <n v="7"/>
    <x v="3"/>
    <x v="3"/>
  </r>
  <r>
    <s v="B-25630"/>
    <n v="42"/>
    <n v="-26"/>
    <n v="2"/>
    <x v="2"/>
    <x v="8"/>
    <x v="0"/>
    <x v="161"/>
    <s v="Sahil"/>
    <x v="13"/>
    <s v="Chandigarh"/>
    <n v="2"/>
    <x v="2"/>
    <x v="3"/>
  </r>
  <r>
    <s v="B-25936"/>
    <n v="61"/>
    <n v="25"/>
    <n v="4"/>
    <x v="2"/>
    <x v="6"/>
    <x v="3"/>
    <x v="238"/>
    <s v="Nikhil"/>
    <x v="13"/>
    <s v="Chandigarh"/>
    <n v="5"/>
    <x v="5"/>
    <x v="2"/>
  </r>
  <r>
    <s v="B-25830"/>
    <n v="41"/>
    <n v="11"/>
    <n v="6"/>
    <x v="2"/>
    <x v="7"/>
    <x v="0"/>
    <x v="25"/>
    <s v="Aastha"/>
    <x v="11"/>
    <s v="Simla"/>
    <n v="5"/>
    <x v="5"/>
    <x v="11"/>
  </r>
  <r>
    <s v="B-25930"/>
    <n v="40"/>
    <n v="13"/>
    <n v="3"/>
    <x v="2"/>
    <x v="14"/>
    <x v="0"/>
    <x v="121"/>
    <s v="Monica"/>
    <x v="13"/>
    <s v="Chandigarh"/>
    <n v="3"/>
    <x v="6"/>
    <x v="2"/>
  </r>
  <r>
    <s v="B-25808"/>
    <n v="59"/>
    <n v="21"/>
    <n v="2"/>
    <x v="2"/>
    <x v="11"/>
    <x v="3"/>
    <x v="104"/>
    <s v="Apsingekar"/>
    <x v="12"/>
    <s v="Patna"/>
    <n v="1"/>
    <x v="0"/>
    <x v="11"/>
  </r>
  <r>
    <s v="B-25979"/>
    <n v="57"/>
    <n v="27"/>
    <n v="2"/>
    <x v="2"/>
    <x v="16"/>
    <x v="3"/>
    <x v="144"/>
    <s v="Shivangi"/>
    <x v="0"/>
    <s v="Indore"/>
    <n v="6"/>
    <x v="1"/>
    <x v="2"/>
  </r>
  <r>
    <s v="B-25687"/>
    <n v="17"/>
    <n v="6"/>
    <n v="1"/>
    <x v="2"/>
    <x v="11"/>
    <x v="3"/>
    <x v="7"/>
    <s v="Sanjna"/>
    <x v="2"/>
    <s v="Mumbai"/>
    <n v="1"/>
    <x v="0"/>
    <x v="0"/>
  </r>
  <r>
    <s v="B-26087"/>
    <n v="40"/>
    <n v="10"/>
    <n v="2"/>
    <x v="2"/>
    <x v="11"/>
    <x v="0"/>
    <x v="51"/>
    <s v="Vandana"/>
    <x v="11"/>
    <s v="Simla"/>
    <n v="1"/>
    <x v="0"/>
    <x v="1"/>
  </r>
  <r>
    <s v="B-25764"/>
    <n v="349"/>
    <n v="-24"/>
    <n v="2"/>
    <x v="2"/>
    <x v="6"/>
    <x v="4"/>
    <x v="217"/>
    <s v="Sanjova"/>
    <x v="2"/>
    <s v="Pune"/>
    <n v="2"/>
    <x v="2"/>
    <x v="6"/>
  </r>
  <r>
    <s v="B-25782"/>
    <n v="335"/>
    <n v="-22"/>
    <n v="7"/>
    <x v="1"/>
    <x v="1"/>
    <x v="3"/>
    <x v="54"/>
    <s v="Aayushi"/>
    <x v="2"/>
    <s v="Mumbai"/>
    <n v="6"/>
    <x v="1"/>
    <x v="8"/>
  </r>
  <r>
    <s v="B-25854"/>
    <n v="40"/>
    <n v="16"/>
    <n v="3"/>
    <x v="2"/>
    <x v="7"/>
    <x v="0"/>
    <x v="18"/>
    <s v="Shubham"/>
    <x v="2"/>
    <s v="Pune"/>
    <n v="4"/>
    <x v="4"/>
    <x v="4"/>
  </r>
  <r>
    <s v="B-26085"/>
    <n v="40"/>
    <n v="17"/>
    <n v="2"/>
    <x v="2"/>
    <x v="11"/>
    <x v="0"/>
    <x v="51"/>
    <s v="Shrichand"/>
    <x v="13"/>
    <s v="Chandigarh"/>
    <n v="1"/>
    <x v="0"/>
    <x v="1"/>
  </r>
  <r>
    <s v="B-25630"/>
    <n v="40"/>
    <n v="-7"/>
    <n v="3"/>
    <x v="2"/>
    <x v="11"/>
    <x v="0"/>
    <x v="161"/>
    <s v="Sahil"/>
    <x v="13"/>
    <s v="Chandigarh"/>
    <n v="2"/>
    <x v="2"/>
    <x v="3"/>
  </r>
  <r>
    <s v="B-25999"/>
    <n v="352"/>
    <n v="74"/>
    <n v="8"/>
    <x v="2"/>
    <x v="11"/>
    <x v="4"/>
    <x v="195"/>
    <s v="Diwakar"/>
    <x v="8"/>
    <s v="Delhi"/>
    <n v="1"/>
    <x v="0"/>
    <x v="10"/>
  </r>
  <r>
    <s v="B-25648"/>
    <n v="55"/>
    <n v="-26"/>
    <n v="4"/>
    <x v="2"/>
    <x v="6"/>
    <x v="3"/>
    <x v="156"/>
    <s v="Aditya"/>
    <x v="13"/>
    <s v="Chandigarh"/>
    <n v="5"/>
    <x v="5"/>
    <x v="7"/>
  </r>
  <r>
    <s v="B-25952"/>
    <n v="352"/>
    <n v="18"/>
    <n v="5"/>
    <x v="2"/>
    <x v="5"/>
    <x v="4"/>
    <x v="21"/>
    <s v="Priyanka"/>
    <x v="0"/>
    <s v="Indore"/>
    <n v="6"/>
    <x v="1"/>
    <x v="2"/>
  </r>
  <r>
    <s v="B-25710"/>
    <n v="53"/>
    <n v="-18"/>
    <n v="4"/>
    <x v="2"/>
    <x v="14"/>
    <x v="3"/>
    <x v="34"/>
    <s v="Megha"/>
    <x v="2"/>
    <s v="Pune"/>
    <n v="4"/>
    <x v="4"/>
    <x v="9"/>
  </r>
  <r>
    <s v="B-25685"/>
    <n v="51"/>
    <n v="7"/>
    <n v="2"/>
    <x v="1"/>
    <x v="15"/>
    <x v="3"/>
    <x v="275"/>
    <s v="Sheetal"/>
    <x v="0"/>
    <s v="Indore"/>
    <n v="7"/>
    <x v="3"/>
    <x v="0"/>
  </r>
  <r>
    <s v="B-25740"/>
    <n v="40"/>
    <n v="-37"/>
    <n v="3"/>
    <x v="2"/>
    <x v="11"/>
    <x v="0"/>
    <x v="167"/>
    <s v="Rane"/>
    <x v="2"/>
    <s v="Mumbai"/>
    <n v="5"/>
    <x v="5"/>
    <x v="6"/>
  </r>
  <r>
    <s v="B-25973"/>
    <n v="39"/>
    <n v="14"/>
    <n v="5"/>
    <x v="2"/>
    <x v="12"/>
    <x v="0"/>
    <x v="159"/>
    <s v="Madan Mohan"/>
    <x v="1"/>
    <s v="Mathura"/>
    <n v="3"/>
    <x v="6"/>
    <x v="2"/>
  </r>
  <r>
    <s v="B-25769"/>
    <n v="355"/>
    <n v="-4"/>
    <n v="2"/>
    <x v="2"/>
    <x v="6"/>
    <x v="4"/>
    <x v="47"/>
    <s v="Surbhi"/>
    <x v="2"/>
    <s v="Mumbai"/>
    <n v="7"/>
    <x v="3"/>
    <x v="8"/>
  </r>
  <r>
    <s v="B-25687"/>
    <n v="357"/>
    <n v="139"/>
    <n v="2"/>
    <x v="2"/>
    <x v="6"/>
    <x v="4"/>
    <x v="7"/>
    <s v="Sanjna"/>
    <x v="2"/>
    <s v="Mumbai"/>
    <n v="1"/>
    <x v="0"/>
    <x v="0"/>
  </r>
  <r>
    <s v="B-25603"/>
    <n v="38"/>
    <n v="18"/>
    <n v="1"/>
    <x v="2"/>
    <x v="8"/>
    <x v="0"/>
    <x v="108"/>
    <s v="Jahan"/>
    <x v="0"/>
    <s v="Bhopal"/>
    <n v="2"/>
    <x v="2"/>
    <x v="3"/>
  </r>
  <r>
    <s v="B-26050"/>
    <n v="38"/>
    <n v="9"/>
    <n v="2"/>
    <x v="2"/>
    <x v="11"/>
    <x v="0"/>
    <x v="162"/>
    <s v="Paridhi"/>
    <x v="6"/>
    <s v="Jaipur"/>
    <n v="2"/>
    <x v="2"/>
    <x v="1"/>
  </r>
  <r>
    <s v="B-25748"/>
    <n v="141"/>
    <n v="10"/>
    <n v="4"/>
    <x v="2"/>
    <x v="16"/>
    <x v="3"/>
    <x v="210"/>
    <s v="Nitant"/>
    <x v="6"/>
    <s v="Jaipur"/>
    <n v="7"/>
    <x v="3"/>
    <x v="6"/>
  </r>
  <r>
    <s v="B-25833"/>
    <n v="36"/>
    <n v="4"/>
    <n v="9"/>
    <x v="2"/>
    <x v="7"/>
    <x v="0"/>
    <x v="68"/>
    <s v="Krishna"/>
    <x v="0"/>
    <s v="Indore"/>
    <n v="1"/>
    <x v="0"/>
    <x v="11"/>
  </r>
  <r>
    <s v="B-25930"/>
    <n v="351"/>
    <n v="-94"/>
    <n v="5"/>
    <x v="0"/>
    <x v="0"/>
    <x v="0"/>
    <x v="121"/>
    <s v="Monica"/>
    <x v="13"/>
    <s v="Chandigarh"/>
    <n v="3"/>
    <x v="6"/>
    <x v="2"/>
  </r>
  <r>
    <s v="B-26035"/>
    <n v="369"/>
    <n v="15"/>
    <n v="3"/>
    <x v="0"/>
    <x v="0"/>
    <x v="4"/>
    <x v="163"/>
    <s v="Pinky"/>
    <x v="4"/>
    <s v="Kashmir"/>
    <n v="5"/>
    <x v="5"/>
    <x v="10"/>
  </r>
  <r>
    <s v="B-25851"/>
    <n v="53"/>
    <n v="24"/>
    <n v="6"/>
    <x v="2"/>
    <x v="7"/>
    <x v="1"/>
    <x v="9"/>
    <s v="Kushal"/>
    <x v="5"/>
    <s v="Kohima"/>
    <n v="2"/>
    <x v="2"/>
    <x v="4"/>
  </r>
  <r>
    <s v="B-25718"/>
    <n v="371"/>
    <n v="115"/>
    <n v="1"/>
    <x v="1"/>
    <x v="2"/>
    <x v="4"/>
    <x v="160"/>
    <s v="Anjali"/>
    <x v="2"/>
    <s v="Mumbai"/>
    <n v="4"/>
    <x v="4"/>
    <x v="9"/>
  </r>
  <r>
    <s v="B-25898"/>
    <n v="499"/>
    <n v="33"/>
    <n v="4"/>
    <x v="2"/>
    <x v="6"/>
    <x v="0"/>
    <x v="81"/>
    <s v="Abhishek"/>
    <x v="6"/>
    <s v="Udaipur"/>
    <n v="5"/>
    <x v="5"/>
    <x v="5"/>
  </r>
  <r>
    <s v="B-25893"/>
    <n v="223"/>
    <n v="62"/>
    <n v="7"/>
    <x v="2"/>
    <x v="16"/>
    <x v="0"/>
    <x v="147"/>
    <s v="Vrinda"/>
    <x v="1"/>
    <s v="Mathura"/>
    <n v="2"/>
    <x v="2"/>
    <x v="5"/>
  </r>
  <r>
    <s v="B-25983"/>
    <n v="50"/>
    <n v="-4"/>
    <n v="6"/>
    <x v="2"/>
    <x v="14"/>
    <x v="1"/>
    <x v="69"/>
    <s v="Atul"/>
    <x v="8"/>
    <s v="Delhi"/>
    <n v="2"/>
    <x v="2"/>
    <x v="2"/>
  </r>
  <r>
    <s v="B-26056"/>
    <n v="391"/>
    <n v="90"/>
    <n v="6"/>
    <x v="0"/>
    <x v="4"/>
    <x v="4"/>
    <x v="1"/>
    <s v="Sonal"/>
    <x v="12"/>
    <s v="Patna"/>
    <n v="6"/>
    <x v="1"/>
    <x v="1"/>
  </r>
  <r>
    <s v="B-25715"/>
    <n v="416"/>
    <n v="137"/>
    <n v="3"/>
    <x v="0"/>
    <x v="4"/>
    <x v="4"/>
    <x v="288"/>
    <s v="Srishti"/>
    <x v="4"/>
    <s v="Kashmir"/>
    <n v="2"/>
    <x v="2"/>
    <x v="9"/>
  </r>
  <r>
    <s v="B-25702"/>
    <n v="424"/>
    <n v="-17"/>
    <n v="9"/>
    <x v="1"/>
    <x v="1"/>
    <x v="4"/>
    <x v="281"/>
    <s v="Shaily"/>
    <x v="2"/>
    <s v="Mumbai"/>
    <n v="3"/>
    <x v="6"/>
    <x v="0"/>
  </r>
  <r>
    <s v="B-25618"/>
    <n v="362"/>
    <n v="127"/>
    <n v="1"/>
    <x v="1"/>
    <x v="2"/>
    <x v="0"/>
    <x v="36"/>
    <s v="Manju"/>
    <x v="9"/>
    <s v="Hyderabad"/>
    <n v="3"/>
    <x v="6"/>
    <x v="3"/>
  </r>
  <r>
    <s v="B-25643"/>
    <n v="36"/>
    <n v="-7"/>
    <n v="1"/>
    <x v="0"/>
    <x v="0"/>
    <x v="0"/>
    <x v="8"/>
    <s v="Kirti"/>
    <x v="4"/>
    <s v="Kashmir"/>
    <n v="7"/>
    <x v="3"/>
    <x v="3"/>
  </r>
  <r>
    <s v="B-25961"/>
    <n v="34"/>
    <n v="-10"/>
    <n v="3"/>
    <x v="2"/>
    <x v="9"/>
    <x v="0"/>
    <x v="71"/>
    <s v="Surbhi"/>
    <x v="7"/>
    <s v="Ahmedabad"/>
    <n v="4"/>
    <x v="4"/>
    <x v="2"/>
  </r>
  <r>
    <s v="B-25873"/>
    <n v="367"/>
    <n v="73"/>
    <n v="3"/>
    <x v="0"/>
    <x v="0"/>
    <x v="3"/>
    <x v="136"/>
    <s v="Divyeta"/>
    <x v="0"/>
    <s v="Indore"/>
    <n v="5"/>
    <x v="5"/>
    <x v="4"/>
  </r>
  <r>
    <s v="B-26053"/>
    <n v="425"/>
    <n v="208"/>
    <n v="7"/>
    <x v="2"/>
    <x v="6"/>
    <x v="4"/>
    <x v="122"/>
    <s v="Kirti"/>
    <x v="4"/>
    <s v="Kashmir"/>
    <n v="5"/>
    <x v="5"/>
    <x v="1"/>
  </r>
  <r>
    <s v="B-25683"/>
    <n v="433"/>
    <n v="26"/>
    <n v="3"/>
    <x v="0"/>
    <x v="3"/>
    <x v="4"/>
    <x v="242"/>
    <s v="Shreya"/>
    <x v="10"/>
    <s v="Thiruvananthapuram"/>
    <n v="5"/>
    <x v="5"/>
    <x v="0"/>
  </r>
  <r>
    <s v="B-25718"/>
    <n v="460"/>
    <n v="31"/>
    <n v="3"/>
    <x v="1"/>
    <x v="2"/>
    <x v="4"/>
    <x v="160"/>
    <s v="Anjali"/>
    <x v="2"/>
    <s v="Mumbai"/>
    <n v="4"/>
    <x v="4"/>
    <x v="9"/>
  </r>
  <r>
    <s v="B-25753"/>
    <n v="62"/>
    <n v="-56"/>
    <n v="5"/>
    <x v="2"/>
    <x v="8"/>
    <x v="0"/>
    <x v="193"/>
    <s v="Shivam"/>
    <x v="1"/>
    <s v="Lucknow"/>
    <n v="5"/>
    <x v="5"/>
    <x v="6"/>
  </r>
  <r>
    <s v="B-25852"/>
    <n v="50"/>
    <n v="16"/>
    <n v="1"/>
    <x v="2"/>
    <x v="11"/>
    <x v="1"/>
    <x v="79"/>
    <s v="Soumyabrata"/>
    <x v="9"/>
    <s v="Hyderabad"/>
    <n v="3"/>
    <x v="6"/>
    <x v="4"/>
  </r>
  <r>
    <s v="B-25914"/>
    <n v="460"/>
    <n v="-143"/>
    <n v="3"/>
    <x v="1"/>
    <x v="1"/>
    <x v="4"/>
    <x v="243"/>
    <s v="Kajal"/>
    <x v="8"/>
    <s v="Delhi"/>
    <n v="2"/>
    <x v="2"/>
    <x v="5"/>
  </r>
  <r>
    <s v="B-26083"/>
    <n v="34"/>
    <n v="3"/>
    <n v="3"/>
    <x v="2"/>
    <x v="6"/>
    <x v="0"/>
    <x v="199"/>
    <s v="Yogesh"/>
    <x v="12"/>
    <s v="Patna"/>
    <n v="6"/>
    <x v="1"/>
    <x v="1"/>
  </r>
  <r>
    <s v="B-25857"/>
    <n v="227"/>
    <n v="59"/>
    <n v="2"/>
    <x v="1"/>
    <x v="15"/>
    <x v="3"/>
    <x v="184"/>
    <s v="Anand"/>
    <x v="0"/>
    <s v="Indore"/>
    <n v="6"/>
    <x v="1"/>
    <x v="4"/>
  </r>
  <r>
    <s v="B-25939"/>
    <n v="469"/>
    <n v="33"/>
    <n v="4"/>
    <x v="0"/>
    <x v="0"/>
    <x v="4"/>
    <x v="238"/>
    <s v="Vineet"/>
    <x v="18"/>
    <s v="Gangtok"/>
    <n v="5"/>
    <x v="5"/>
    <x v="2"/>
  </r>
  <r>
    <s v="B-25851"/>
    <n v="103"/>
    <n v="46"/>
    <n v="2"/>
    <x v="2"/>
    <x v="6"/>
    <x v="3"/>
    <x v="9"/>
    <s v="Kushal"/>
    <x v="5"/>
    <s v="Kohima"/>
    <n v="2"/>
    <x v="2"/>
    <x v="4"/>
  </r>
  <r>
    <s v="B-25699"/>
    <n v="34"/>
    <n v="-13"/>
    <n v="5"/>
    <x v="2"/>
    <x v="12"/>
    <x v="0"/>
    <x v="189"/>
    <s v="Kritika"/>
    <x v="1"/>
    <s v="Lucknow"/>
    <n v="7"/>
    <x v="3"/>
    <x v="0"/>
  </r>
  <r>
    <s v="B-26078"/>
    <n v="137"/>
    <n v="63"/>
    <n v="3"/>
    <x v="2"/>
    <x v="11"/>
    <x v="0"/>
    <x v="76"/>
    <s v="Kasheen"/>
    <x v="17"/>
    <s v="Kolkata"/>
    <n v="4"/>
    <x v="4"/>
    <x v="1"/>
  </r>
  <r>
    <s v="B-26075"/>
    <n v="34"/>
    <n v="12"/>
    <n v="2"/>
    <x v="2"/>
    <x v="11"/>
    <x v="0"/>
    <x v="172"/>
    <s v="Pearl"/>
    <x v="2"/>
    <s v="Pune"/>
    <n v="3"/>
    <x v="6"/>
    <x v="1"/>
  </r>
  <r>
    <s v="B-25956"/>
    <n v="474"/>
    <n v="56"/>
    <n v="4"/>
    <x v="0"/>
    <x v="4"/>
    <x v="4"/>
    <x v="240"/>
    <s v="Shreya"/>
    <x v="2"/>
    <s v="Mumbai"/>
    <n v="3"/>
    <x v="6"/>
    <x v="2"/>
  </r>
  <r>
    <s v="B-25861"/>
    <n v="50"/>
    <n v="3"/>
    <n v="2"/>
    <x v="2"/>
    <x v="11"/>
    <x v="1"/>
    <x v="80"/>
    <s v="Aayush"/>
    <x v="1"/>
    <s v="Lucknow"/>
    <n v="4"/>
    <x v="4"/>
    <x v="4"/>
  </r>
  <r>
    <s v="B-25777"/>
    <n v="69"/>
    <n v="-67"/>
    <n v="4"/>
    <x v="2"/>
    <x v="8"/>
    <x v="3"/>
    <x v="64"/>
    <s v="Aditi"/>
    <x v="0"/>
    <s v="Indore"/>
    <n v="1"/>
    <x v="0"/>
    <x v="8"/>
  </r>
  <r>
    <s v="B-25634"/>
    <n v="389"/>
    <n v="-83"/>
    <n v="3"/>
    <x v="1"/>
    <x v="1"/>
    <x v="3"/>
    <x v="139"/>
    <s v="Sanjay"/>
    <x v="16"/>
    <s v="Goa"/>
    <n v="4"/>
    <x v="4"/>
    <x v="3"/>
  </r>
  <r>
    <s v="B-25753"/>
    <n v="77"/>
    <n v="-43"/>
    <n v="8"/>
    <x v="2"/>
    <x v="11"/>
    <x v="0"/>
    <x v="193"/>
    <s v="Shivam"/>
    <x v="1"/>
    <s v="Lucknow"/>
    <n v="5"/>
    <x v="5"/>
    <x v="6"/>
  </r>
  <r>
    <s v="B-25687"/>
    <n v="51"/>
    <n v="21"/>
    <n v="3"/>
    <x v="2"/>
    <x v="14"/>
    <x v="0"/>
    <x v="7"/>
    <s v="Sanjna"/>
    <x v="2"/>
    <s v="Mumbai"/>
    <n v="1"/>
    <x v="0"/>
    <x v="0"/>
  </r>
  <r>
    <s v="B-25885"/>
    <n v="394"/>
    <n v="146"/>
    <n v="2"/>
    <x v="1"/>
    <x v="2"/>
    <x v="3"/>
    <x v="105"/>
    <s v="Shatayu"/>
    <x v="0"/>
    <s v="Indore"/>
    <n v="3"/>
    <x v="6"/>
    <x v="4"/>
  </r>
  <r>
    <s v="B-25767"/>
    <n v="48"/>
    <n v="-22"/>
    <n v="2"/>
    <x v="2"/>
    <x v="6"/>
    <x v="1"/>
    <x v="191"/>
    <s v="Ashmeet"/>
    <x v="17"/>
    <s v="Kolkata"/>
    <n v="5"/>
    <x v="5"/>
    <x v="6"/>
  </r>
  <r>
    <s v="B-25961"/>
    <n v="34"/>
    <n v="-12"/>
    <n v="5"/>
    <x v="2"/>
    <x v="12"/>
    <x v="0"/>
    <x v="71"/>
    <s v="Surbhi"/>
    <x v="7"/>
    <s v="Ahmedabad"/>
    <n v="4"/>
    <x v="4"/>
    <x v="2"/>
  </r>
  <r>
    <s v="B-25923"/>
    <n v="484"/>
    <n v="28"/>
    <n v="3"/>
    <x v="0"/>
    <x v="3"/>
    <x v="4"/>
    <x v="12"/>
    <s v="Gopal"/>
    <x v="2"/>
    <s v="Mumbai"/>
    <n v="4"/>
    <x v="4"/>
    <x v="5"/>
  </r>
  <r>
    <s v="B-25799"/>
    <n v="47"/>
    <n v="-27"/>
    <n v="4"/>
    <x v="2"/>
    <x v="6"/>
    <x v="1"/>
    <x v="50"/>
    <s v="Divyansh"/>
    <x v="7"/>
    <s v="Ahmedabad"/>
    <n v="1"/>
    <x v="0"/>
    <x v="11"/>
  </r>
  <r>
    <s v="B-25955"/>
    <n v="45"/>
    <n v="8"/>
    <n v="4"/>
    <x v="2"/>
    <x v="9"/>
    <x v="1"/>
    <x v="2"/>
    <s v="Shiva"/>
    <x v="2"/>
    <s v="Pune"/>
    <n v="2"/>
    <x v="2"/>
    <x v="2"/>
  </r>
  <r>
    <s v="B-26015"/>
    <n v="128"/>
    <n v="55"/>
    <n v="1"/>
    <x v="2"/>
    <x v="6"/>
    <x v="0"/>
    <x v="152"/>
    <s v="Kasheen"/>
    <x v="17"/>
    <s v="Kolkata"/>
    <n v="3"/>
    <x v="6"/>
    <x v="10"/>
  </r>
  <r>
    <s v="B-26051"/>
    <n v="669"/>
    <n v="74"/>
    <n v="5"/>
    <x v="1"/>
    <x v="2"/>
    <x v="0"/>
    <x v="56"/>
    <s v="Parishi"/>
    <x v="17"/>
    <s v="Kolkata"/>
    <n v="3"/>
    <x v="6"/>
    <x v="1"/>
  </r>
  <r>
    <s v="B-25822"/>
    <n v="34"/>
    <n v="13"/>
    <n v="2"/>
    <x v="2"/>
    <x v="6"/>
    <x v="0"/>
    <x v="204"/>
    <s v="Tejas"/>
    <x v="3"/>
    <s v="Bangalore"/>
    <n v="4"/>
    <x v="4"/>
    <x v="11"/>
  </r>
  <r>
    <s v="B-25989"/>
    <n v="44"/>
    <n v="14"/>
    <n v="3"/>
    <x v="2"/>
    <x v="7"/>
    <x v="2"/>
    <x v="174"/>
    <s v="Anjali"/>
    <x v="8"/>
    <s v="Delhi"/>
    <n v="4"/>
    <x v="4"/>
    <x v="10"/>
  </r>
  <r>
    <s v="B-25910"/>
    <n v="33"/>
    <n v="1"/>
    <n v="2"/>
    <x v="2"/>
    <x v="16"/>
    <x v="0"/>
    <x v="20"/>
    <s v="Jay"/>
    <x v="8"/>
    <s v="Delhi"/>
    <n v="5"/>
    <x v="5"/>
    <x v="5"/>
  </r>
  <r>
    <s v="B-25956"/>
    <n v="33"/>
    <n v="10"/>
    <n v="3"/>
    <x v="2"/>
    <x v="7"/>
    <x v="0"/>
    <x v="240"/>
    <s v="Shreya"/>
    <x v="2"/>
    <s v="Mumbai"/>
    <n v="3"/>
    <x v="6"/>
    <x v="2"/>
  </r>
  <r>
    <s v="B-25986"/>
    <n v="487"/>
    <n v="-23"/>
    <n v="3"/>
    <x v="0"/>
    <x v="3"/>
    <x v="4"/>
    <x v="93"/>
    <s v="Shweta"/>
    <x v="6"/>
    <s v="Udaipur"/>
    <n v="3"/>
    <x v="6"/>
    <x v="2"/>
  </r>
  <r>
    <s v="B-26098"/>
    <n v="497"/>
    <n v="179"/>
    <n v="3"/>
    <x v="1"/>
    <x v="1"/>
    <x v="4"/>
    <x v="91"/>
    <s v="Pinky"/>
    <x v="4"/>
    <s v="Kashmir"/>
    <n v="4"/>
    <x v="4"/>
    <x v="1"/>
  </r>
  <r>
    <s v="B-26061"/>
    <n v="508"/>
    <n v="203"/>
    <n v="2"/>
    <x v="0"/>
    <x v="13"/>
    <x v="4"/>
    <x v="72"/>
    <s v="Anurag"/>
    <x v="0"/>
    <s v="Indore"/>
    <n v="3"/>
    <x v="6"/>
    <x v="1"/>
  </r>
  <r>
    <s v="B-25954"/>
    <n v="524"/>
    <n v="-25"/>
    <n v="2"/>
    <x v="0"/>
    <x v="0"/>
    <x v="4"/>
    <x v="94"/>
    <s v="Trupti"/>
    <x v="7"/>
    <s v="Ahmedabad"/>
    <n v="7"/>
    <x v="3"/>
    <x v="2"/>
  </r>
  <r>
    <s v="B-26034"/>
    <n v="425"/>
    <n v="183"/>
    <n v="5"/>
    <x v="0"/>
    <x v="13"/>
    <x v="3"/>
    <x v="163"/>
    <s v="Vini"/>
    <x v="3"/>
    <s v="Bangalore"/>
    <n v="5"/>
    <x v="5"/>
    <x v="10"/>
  </r>
  <r>
    <s v="B-25909"/>
    <n v="168"/>
    <n v="56"/>
    <n v="3"/>
    <x v="2"/>
    <x v="6"/>
    <x v="0"/>
    <x v="42"/>
    <s v="Sujay"/>
    <x v="2"/>
    <s v="Pune"/>
    <n v="4"/>
    <x v="4"/>
    <x v="5"/>
  </r>
  <r>
    <s v="B-25692"/>
    <n v="141"/>
    <n v="28"/>
    <n v="7"/>
    <x v="1"/>
    <x v="15"/>
    <x v="3"/>
    <x v="289"/>
    <s v="Rashmi"/>
    <x v="0"/>
    <s v="Indore"/>
    <n v="7"/>
    <x v="3"/>
    <x v="0"/>
  </r>
  <r>
    <s v="B-25959"/>
    <n v="429"/>
    <n v="17"/>
    <n v="3"/>
    <x v="1"/>
    <x v="1"/>
    <x v="3"/>
    <x v="71"/>
    <s v="Muskan"/>
    <x v="0"/>
    <s v="Indore"/>
    <n v="4"/>
    <x v="4"/>
    <x v="2"/>
  </r>
  <r>
    <s v="B-25745"/>
    <n v="44"/>
    <n v="-8"/>
    <n v="3"/>
    <x v="2"/>
    <x v="11"/>
    <x v="2"/>
    <x v="171"/>
    <s v="Kartik"/>
    <x v="7"/>
    <s v="Ahmedabad"/>
    <n v="4"/>
    <x v="4"/>
    <x v="6"/>
  </r>
  <r>
    <s v="B-25689"/>
    <n v="149"/>
    <n v="136"/>
    <n v="3"/>
    <x v="2"/>
    <x v="11"/>
    <x v="3"/>
    <x v="148"/>
    <s v="Bhaggyasree"/>
    <x v="2"/>
    <s v="Mumbai"/>
    <n v="4"/>
    <x v="4"/>
    <x v="0"/>
  </r>
  <r>
    <s v="B-25786"/>
    <n v="44"/>
    <n v="-34"/>
    <n v="3"/>
    <x v="2"/>
    <x v="11"/>
    <x v="2"/>
    <x v="16"/>
    <s v="Madan Mohan"/>
    <x v="1"/>
    <s v="Mathura"/>
    <n v="3"/>
    <x v="6"/>
    <x v="8"/>
  </r>
  <r>
    <s v="B-25897"/>
    <n v="33"/>
    <n v="10"/>
    <n v="3"/>
    <x v="2"/>
    <x v="7"/>
    <x v="0"/>
    <x v="135"/>
    <s v="Rohan"/>
    <x v="0"/>
    <s v="Indore"/>
    <n v="4"/>
    <x v="4"/>
    <x v="5"/>
  </r>
  <r>
    <s v="B-26056"/>
    <n v="33"/>
    <n v="9"/>
    <n v="2"/>
    <x v="2"/>
    <x v="7"/>
    <x v="0"/>
    <x v="1"/>
    <s v="Sonal"/>
    <x v="12"/>
    <s v="Patna"/>
    <n v="6"/>
    <x v="1"/>
    <x v="1"/>
  </r>
  <r>
    <s v="B-25855"/>
    <n v="442"/>
    <n v="31"/>
    <n v="2"/>
    <x v="0"/>
    <x v="0"/>
    <x v="3"/>
    <x v="18"/>
    <s v="Abhijeet"/>
    <x v="0"/>
    <s v="Bhopal"/>
    <n v="4"/>
    <x v="4"/>
    <x v="4"/>
  </r>
  <r>
    <s v="B-25667"/>
    <n v="41"/>
    <n v="6"/>
    <n v="5"/>
    <x v="2"/>
    <x v="9"/>
    <x v="2"/>
    <x v="67"/>
    <s v="Anjali"/>
    <x v="15"/>
    <s v="Chandigarh"/>
    <n v="3"/>
    <x v="6"/>
    <x v="7"/>
  </r>
  <r>
    <s v="B-25701"/>
    <n v="33"/>
    <n v="-12"/>
    <n v="5"/>
    <x v="2"/>
    <x v="7"/>
    <x v="0"/>
    <x v="151"/>
    <s v="Maithilee"/>
    <x v="0"/>
    <s v="Indore"/>
    <n v="2"/>
    <x v="2"/>
    <x v="0"/>
  </r>
  <r>
    <s v="B-26046"/>
    <n v="32"/>
    <n v="3"/>
    <n v="8"/>
    <x v="2"/>
    <x v="7"/>
    <x v="0"/>
    <x v="29"/>
    <s v="Nishi"/>
    <x v="2"/>
    <s v="Mumbai"/>
    <n v="7"/>
    <x v="3"/>
    <x v="1"/>
  </r>
  <r>
    <s v="B-25676"/>
    <n v="32"/>
    <n v="6"/>
    <n v="3"/>
    <x v="2"/>
    <x v="16"/>
    <x v="0"/>
    <x v="116"/>
    <s v="Chandni"/>
    <x v="6"/>
    <s v="Jaipur"/>
    <n v="5"/>
    <x v="5"/>
    <x v="0"/>
  </r>
  <r>
    <s v="B-26045"/>
    <n v="179"/>
    <n v="77"/>
    <n v="1"/>
    <x v="2"/>
    <x v="6"/>
    <x v="3"/>
    <x v="186"/>
    <s v="Nidhi"/>
    <x v="5"/>
    <s v="Kohima"/>
    <n v="6"/>
    <x v="1"/>
    <x v="1"/>
  </r>
  <r>
    <s v="B-25889"/>
    <n v="31"/>
    <n v="10"/>
    <n v="1"/>
    <x v="2"/>
    <x v="8"/>
    <x v="0"/>
    <x v="237"/>
    <s v="Abhishek"/>
    <x v="7"/>
    <s v="Surat"/>
    <n v="1"/>
    <x v="0"/>
    <x v="5"/>
  </r>
  <r>
    <s v="B-25900"/>
    <n v="140"/>
    <n v="68"/>
    <n v="5"/>
    <x v="2"/>
    <x v="14"/>
    <x v="0"/>
    <x v="57"/>
    <s v="Anand"/>
    <x v="13"/>
    <s v="Amritsar"/>
    <n v="7"/>
    <x v="3"/>
    <x v="5"/>
  </r>
  <r>
    <s v="B-25685"/>
    <n v="529"/>
    <n v="137"/>
    <n v="3"/>
    <x v="0"/>
    <x v="4"/>
    <x v="4"/>
    <x v="275"/>
    <s v="Sheetal"/>
    <x v="0"/>
    <s v="Indore"/>
    <n v="7"/>
    <x v="3"/>
    <x v="0"/>
  </r>
  <r>
    <s v="B-25622"/>
    <n v="534"/>
    <n v="0"/>
    <n v="3"/>
    <x v="2"/>
    <x v="6"/>
    <x v="4"/>
    <x v="214"/>
    <s v="Monisha"/>
    <x v="6"/>
    <s v="Jaipur"/>
    <n v="7"/>
    <x v="3"/>
    <x v="3"/>
  </r>
  <r>
    <s v="B-25709"/>
    <n v="41"/>
    <n v="-6"/>
    <n v="1"/>
    <x v="1"/>
    <x v="1"/>
    <x v="2"/>
    <x v="111"/>
    <s v="Aakanksha"/>
    <x v="0"/>
    <s v="Indore"/>
    <n v="7"/>
    <x v="3"/>
    <x v="9"/>
  </r>
  <r>
    <s v="B-25798"/>
    <n v="379"/>
    <n v="63"/>
    <n v="2"/>
    <x v="2"/>
    <x v="6"/>
    <x v="0"/>
    <x v="50"/>
    <s v="Shishu"/>
    <x v="9"/>
    <s v="Hyderabad"/>
    <n v="1"/>
    <x v="0"/>
    <x v="11"/>
  </r>
  <r>
    <s v="B-25933"/>
    <n v="81"/>
    <n v="-44"/>
    <n v="3"/>
    <x v="2"/>
    <x v="11"/>
    <x v="0"/>
    <x v="44"/>
    <s v="Shikhar"/>
    <x v="2"/>
    <s v="Mumbai"/>
    <n v="4"/>
    <x v="4"/>
    <x v="2"/>
  </r>
  <r>
    <s v="B-25793"/>
    <n v="40"/>
    <n v="-33"/>
    <n v="5"/>
    <x v="2"/>
    <x v="7"/>
    <x v="2"/>
    <x v="120"/>
    <s v="Siddharth"/>
    <x v="0"/>
    <s v="Indore"/>
    <n v="1"/>
    <x v="0"/>
    <x v="8"/>
  </r>
  <r>
    <s v="B-25951"/>
    <n v="40"/>
    <n v="18"/>
    <n v="1"/>
    <x v="0"/>
    <x v="13"/>
    <x v="2"/>
    <x v="21"/>
    <s v="Jesal"/>
    <x v="17"/>
    <s v="Kolkata"/>
    <n v="6"/>
    <x v="1"/>
    <x v="2"/>
  </r>
  <r>
    <s v="B-25656"/>
    <n v="534"/>
    <n v="0"/>
    <n v="3"/>
    <x v="2"/>
    <x v="6"/>
    <x v="4"/>
    <x v="15"/>
    <s v="Priyanka"/>
    <x v="2"/>
    <s v="Pune"/>
    <n v="5"/>
    <x v="5"/>
    <x v="7"/>
  </r>
  <r>
    <s v="B-26056"/>
    <n v="31"/>
    <n v="9"/>
    <n v="2"/>
    <x v="2"/>
    <x v="7"/>
    <x v="0"/>
    <x v="1"/>
    <s v="Sonal"/>
    <x v="12"/>
    <s v="Patna"/>
    <n v="6"/>
    <x v="1"/>
    <x v="1"/>
  </r>
  <r>
    <s v="B-25870"/>
    <n v="473"/>
    <n v="-113"/>
    <n v="9"/>
    <x v="2"/>
    <x v="7"/>
    <x v="3"/>
    <x v="125"/>
    <s v="Pranav"/>
    <x v="9"/>
    <s v="Hyderabad"/>
    <n v="2"/>
    <x v="2"/>
    <x v="4"/>
  </r>
  <r>
    <s v="B-25690"/>
    <n v="31"/>
    <n v="-10"/>
    <n v="3"/>
    <x v="2"/>
    <x v="9"/>
    <x v="0"/>
    <x v="290"/>
    <s v="Gunjan"/>
    <x v="0"/>
    <s v="Indore"/>
    <n v="5"/>
    <x v="5"/>
    <x v="0"/>
  </r>
  <r>
    <s v="B-25702"/>
    <n v="31"/>
    <n v="-3"/>
    <n v="4"/>
    <x v="2"/>
    <x v="6"/>
    <x v="0"/>
    <x v="281"/>
    <s v="Shaily"/>
    <x v="2"/>
    <s v="Mumbai"/>
    <n v="3"/>
    <x v="6"/>
    <x v="0"/>
  </r>
  <r>
    <s v="B-25752"/>
    <n v="91"/>
    <n v="15"/>
    <n v="6"/>
    <x v="2"/>
    <x v="14"/>
    <x v="3"/>
    <x v="90"/>
    <s v="Vaibhav"/>
    <x v="0"/>
    <s v="Indore"/>
    <n v="2"/>
    <x v="2"/>
    <x v="6"/>
  </r>
  <r>
    <s v="B-25781"/>
    <n v="30"/>
    <n v="-25"/>
    <n v="2"/>
    <x v="2"/>
    <x v="14"/>
    <x v="0"/>
    <x v="187"/>
    <s v="Rutuja"/>
    <x v="7"/>
    <s v="Ahmedabad"/>
    <n v="5"/>
    <x v="5"/>
    <x v="8"/>
  </r>
  <r>
    <s v="B-26038"/>
    <n v="30"/>
    <n v="6"/>
    <n v="1"/>
    <x v="2"/>
    <x v="14"/>
    <x v="0"/>
    <x v="178"/>
    <s v="Pooja"/>
    <x v="12"/>
    <s v="Patna"/>
    <n v="6"/>
    <x v="1"/>
    <x v="10"/>
  </r>
  <r>
    <s v="B-25761"/>
    <n v="40"/>
    <n v="0"/>
    <n v="3"/>
    <x v="2"/>
    <x v="6"/>
    <x v="2"/>
    <x v="14"/>
    <s v="Madhav"/>
    <x v="1"/>
    <s v="Mathura"/>
    <n v="6"/>
    <x v="1"/>
    <x v="6"/>
  </r>
  <r>
    <s v="B-25751"/>
    <n v="534"/>
    <n v="5"/>
    <n v="2"/>
    <x v="0"/>
    <x v="0"/>
    <x v="4"/>
    <x v="90"/>
    <s v="Nishant"/>
    <x v="2"/>
    <s v="Mumbai"/>
    <n v="2"/>
    <x v="2"/>
    <x v="6"/>
  </r>
  <r>
    <s v="B-25750"/>
    <n v="539"/>
    <n v="-146"/>
    <n v="7"/>
    <x v="1"/>
    <x v="15"/>
    <x v="4"/>
    <x v="90"/>
    <s v="Priyanshu"/>
    <x v="0"/>
    <s v="Indore"/>
    <n v="2"/>
    <x v="2"/>
    <x v="6"/>
  </r>
  <r>
    <s v="B-25726"/>
    <n v="490"/>
    <n v="-128"/>
    <n v="8"/>
    <x v="1"/>
    <x v="2"/>
    <x v="3"/>
    <x v="291"/>
    <s v="Kiran"/>
    <x v="2"/>
    <s v="Mumbai"/>
    <n v="6"/>
    <x v="1"/>
    <x v="9"/>
  </r>
  <r>
    <s v="B-26048"/>
    <n v="163"/>
    <n v="81"/>
    <n v="2"/>
    <x v="0"/>
    <x v="13"/>
    <x v="0"/>
    <x v="29"/>
    <s v="Parth"/>
    <x v="2"/>
    <s v="Pune"/>
    <n v="7"/>
    <x v="3"/>
    <x v="1"/>
  </r>
  <r>
    <s v="B-26051"/>
    <n v="184"/>
    <n v="85"/>
    <n v="6"/>
    <x v="2"/>
    <x v="14"/>
    <x v="3"/>
    <x v="56"/>
    <s v="Parishi"/>
    <x v="17"/>
    <s v="Kolkata"/>
    <n v="3"/>
    <x v="6"/>
    <x v="1"/>
  </r>
  <r>
    <s v="B-25614"/>
    <n v="494"/>
    <n v="54"/>
    <n v="4"/>
    <x v="1"/>
    <x v="2"/>
    <x v="0"/>
    <x v="264"/>
    <s v="Vandana"/>
    <x v="11"/>
    <s v="Simla"/>
    <n v="5"/>
    <x v="5"/>
    <x v="3"/>
  </r>
  <r>
    <s v="B-25907"/>
    <n v="30"/>
    <n v="11"/>
    <n v="5"/>
    <x v="2"/>
    <x v="7"/>
    <x v="0"/>
    <x v="145"/>
    <s v="Jaydeep"/>
    <x v="0"/>
    <s v="Bhopal"/>
    <n v="2"/>
    <x v="2"/>
    <x v="5"/>
  </r>
  <r>
    <s v="B-25789"/>
    <n v="30"/>
    <n v="0"/>
    <n v="1"/>
    <x v="2"/>
    <x v="8"/>
    <x v="0"/>
    <x v="253"/>
    <s v="Akshay"/>
    <x v="1"/>
    <s v="Lucknow"/>
    <n v="6"/>
    <x v="1"/>
    <x v="8"/>
  </r>
  <r>
    <s v="B-26097"/>
    <n v="39"/>
    <n v="-18"/>
    <n v="2"/>
    <x v="2"/>
    <x v="12"/>
    <x v="2"/>
    <x v="17"/>
    <s v="Vini"/>
    <x v="3"/>
    <s v="Bangalore"/>
    <n v="3"/>
    <x v="6"/>
    <x v="1"/>
  </r>
  <r>
    <s v="B-25902"/>
    <n v="1700"/>
    <n v="85"/>
    <n v="3"/>
    <x v="2"/>
    <x v="5"/>
    <x v="0"/>
    <x v="95"/>
    <s v="Ishpreet"/>
    <x v="2"/>
    <s v="Mumbai"/>
    <n v="1"/>
    <x v="0"/>
    <x v="5"/>
  </r>
  <r>
    <s v="B-25657"/>
    <n v="332"/>
    <n v="-43"/>
    <n v="6"/>
    <x v="0"/>
    <x v="4"/>
    <x v="3"/>
    <x v="102"/>
    <s v="Tulika"/>
    <x v="0"/>
    <s v="Bhopal"/>
    <n v="7"/>
    <x v="3"/>
    <x v="7"/>
  </r>
  <r>
    <s v="B-25854"/>
    <n v="436"/>
    <n v="131"/>
    <n v="9"/>
    <x v="2"/>
    <x v="7"/>
    <x v="3"/>
    <x v="18"/>
    <s v="Shubham"/>
    <x v="2"/>
    <s v="Pune"/>
    <n v="4"/>
    <x v="4"/>
    <x v="4"/>
  </r>
  <r>
    <s v="B-25610"/>
    <n v="30"/>
    <n v="-5"/>
    <n v="2"/>
    <x v="1"/>
    <x v="15"/>
    <x v="0"/>
    <x v="140"/>
    <s v="Yogesh"/>
    <x v="12"/>
    <s v="Patna"/>
    <n v="1"/>
    <x v="0"/>
    <x v="3"/>
  </r>
  <r>
    <s v="B-25733"/>
    <n v="30"/>
    <n v="-10"/>
    <n v="2"/>
    <x v="2"/>
    <x v="11"/>
    <x v="0"/>
    <x v="182"/>
    <s v="Dhirajendu"/>
    <x v="2"/>
    <s v="Mumbai"/>
    <n v="6"/>
    <x v="1"/>
    <x v="9"/>
  </r>
  <r>
    <s v="B-25798"/>
    <n v="38"/>
    <n v="-13"/>
    <n v="3"/>
    <x v="2"/>
    <x v="11"/>
    <x v="2"/>
    <x v="50"/>
    <s v="Shishu"/>
    <x v="9"/>
    <s v="Hyderabad"/>
    <n v="1"/>
    <x v="0"/>
    <x v="11"/>
  </r>
  <r>
    <s v="B-25803"/>
    <n v="511"/>
    <n v="194"/>
    <n v="3"/>
    <x v="1"/>
    <x v="1"/>
    <x v="3"/>
    <x v="126"/>
    <s v="Shivanshu"/>
    <x v="0"/>
    <s v="Indore"/>
    <n v="5"/>
    <x v="5"/>
    <x v="11"/>
  </r>
  <r>
    <s v="B-25755"/>
    <n v="37"/>
    <n v="-53"/>
    <n v="3"/>
    <x v="2"/>
    <x v="6"/>
    <x v="2"/>
    <x v="38"/>
    <s v="Shourya"/>
    <x v="10"/>
    <s v="Thiruvananthapuram"/>
    <n v="7"/>
    <x v="3"/>
    <x v="6"/>
  </r>
  <r>
    <s v="B-25850"/>
    <n v="513"/>
    <n v="215"/>
    <n v="2"/>
    <x v="0"/>
    <x v="13"/>
    <x v="0"/>
    <x v="77"/>
    <s v="Abhishek"/>
    <x v="16"/>
    <s v="Goa"/>
    <n v="1"/>
    <x v="0"/>
    <x v="4"/>
  </r>
  <r>
    <s v="B-25667"/>
    <n v="516"/>
    <n v="69"/>
    <n v="4"/>
    <x v="1"/>
    <x v="2"/>
    <x v="3"/>
    <x v="67"/>
    <s v="Anjali"/>
    <x v="15"/>
    <s v="Chandigarh"/>
    <n v="3"/>
    <x v="6"/>
    <x v="7"/>
  </r>
  <r>
    <s v="B-25796"/>
    <n v="559"/>
    <n v="-19"/>
    <n v="2"/>
    <x v="2"/>
    <x v="5"/>
    <x v="4"/>
    <x v="120"/>
    <s v="Sukrith"/>
    <x v="2"/>
    <s v="Mumbai"/>
    <n v="1"/>
    <x v="0"/>
    <x v="8"/>
  </r>
  <r>
    <s v="B-26013"/>
    <n v="29"/>
    <n v="-10"/>
    <n v="3"/>
    <x v="2"/>
    <x v="9"/>
    <x v="0"/>
    <x v="179"/>
    <s v="Jahan"/>
    <x v="0"/>
    <s v="Bhopal"/>
    <n v="2"/>
    <x v="2"/>
    <x v="10"/>
  </r>
  <r>
    <s v="B-25683"/>
    <n v="148"/>
    <n v="52"/>
    <n v="5"/>
    <x v="2"/>
    <x v="11"/>
    <x v="3"/>
    <x v="242"/>
    <s v="Shreya"/>
    <x v="10"/>
    <s v="Thiruvananthapuram"/>
    <n v="5"/>
    <x v="5"/>
    <x v="0"/>
  </r>
  <r>
    <s v="B-26054"/>
    <n v="559"/>
    <n v="-174"/>
    <n v="2"/>
    <x v="0"/>
    <x v="0"/>
    <x v="4"/>
    <x v="1"/>
    <s v="Mayank"/>
    <x v="2"/>
    <s v="Mumbai"/>
    <n v="6"/>
    <x v="1"/>
    <x v="1"/>
  </r>
  <r>
    <s v="B-26010"/>
    <n v="527"/>
    <n v="26"/>
    <n v="3"/>
    <x v="0"/>
    <x v="0"/>
    <x v="0"/>
    <x v="201"/>
    <s v="Kartikay"/>
    <x v="12"/>
    <s v="Patna"/>
    <n v="7"/>
    <x v="3"/>
    <x v="10"/>
  </r>
  <r>
    <s v="B-25979"/>
    <n v="560"/>
    <n v="44"/>
    <n v="3"/>
    <x v="2"/>
    <x v="6"/>
    <x v="4"/>
    <x v="144"/>
    <s v="Shivangi"/>
    <x v="0"/>
    <s v="Indore"/>
    <n v="6"/>
    <x v="1"/>
    <x v="2"/>
  </r>
  <r>
    <s v="B-25973"/>
    <n v="571"/>
    <n v="108"/>
    <n v="12"/>
    <x v="2"/>
    <x v="11"/>
    <x v="4"/>
    <x v="159"/>
    <s v="Madan Mohan"/>
    <x v="1"/>
    <s v="Mathura"/>
    <n v="3"/>
    <x v="6"/>
    <x v="2"/>
  </r>
  <r>
    <s v="B-25975"/>
    <n v="29"/>
    <n v="2"/>
    <n v="3"/>
    <x v="2"/>
    <x v="9"/>
    <x v="0"/>
    <x v="266"/>
    <s v="Priyanka"/>
    <x v="1"/>
    <s v="Prayagraj"/>
    <n v="4"/>
    <x v="4"/>
    <x v="2"/>
  </r>
  <r>
    <s v="B-26010"/>
    <n v="29"/>
    <n v="3"/>
    <n v="2"/>
    <x v="2"/>
    <x v="11"/>
    <x v="0"/>
    <x v="201"/>
    <s v="Kartikay"/>
    <x v="12"/>
    <s v="Patna"/>
    <n v="7"/>
    <x v="3"/>
    <x v="10"/>
  </r>
  <r>
    <s v="B-25767"/>
    <n v="29"/>
    <n v="-3"/>
    <n v="3"/>
    <x v="2"/>
    <x v="6"/>
    <x v="0"/>
    <x v="191"/>
    <s v="Ashmeet"/>
    <x v="17"/>
    <s v="Kolkata"/>
    <n v="5"/>
    <x v="5"/>
    <x v="6"/>
  </r>
  <r>
    <s v="B-25815"/>
    <n v="35"/>
    <n v="14"/>
    <n v="2"/>
    <x v="2"/>
    <x v="11"/>
    <x v="2"/>
    <x v="49"/>
    <s v="Harsh"/>
    <x v="5"/>
    <s v="Kohima"/>
    <n v="3"/>
    <x v="6"/>
    <x v="11"/>
  </r>
  <r>
    <s v="B-25853"/>
    <n v="579"/>
    <n v="139"/>
    <n v="3"/>
    <x v="0"/>
    <x v="3"/>
    <x v="4"/>
    <x v="18"/>
    <s v="Gaurav"/>
    <x v="7"/>
    <s v="Ahmedabad"/>
    <n v="4"/>
    <x v="4"/>
    <x v="4"/>
  </r>
  <r>
    <s v="B-25756"/>
    <n v="29"/>
    <n v="-24"/>
    <n v="4"/>
    <x v="2"/>
    <x v="12"/>
    <x v="0"/>
    <x v="13"/>
    <s v="Mohan"/>
    <x v="2"/>
    <s v="Mumbai"/>
    <n v="1"/>
    <x v="0"/>
    <x v="6"/>
  </r>
  <r>
    <s v="B-25755"/>
    <n v="593"/>
    <n v="213"/>
    <n v="4"/>
    <x v="1"/>
    <x v="2"/>
    <x v="4"/>
    <x v="38"/>
    <s v="Shourya"/>
    <x v="10"/>
    <s v="Thiruvananthapuram"/>
    <n v="7"/>
    <x v="3"/>
    <x v="6"/>
  </r>
  <r>
    <s v="B-25996"/>
    <n v="217"/>
    <n v="72"/>
    <n v="2"/>
    <x v="1"/>
    <x v="15"/>
    <x v="0"/>
    <x v="60"/>
    <s v="Prashant"/>
    <x v="8"/>
    <s v="Delhi"/>
    <n v="7"/>
    <x v="3"/>
    <x v="10"/>
  </r>
  <r>
    <s v="B-25619"/>
    <n v="353"/>
    <n v="90"/>
    <n v="8"/>
    <x v="2"/>
    <x v="6"/>
    <x v="0"/>
    <x v="36"/>
    <s v="Ramesh"/>
    <x v="7"/>
    <s v="Ahmedabad"/>
    <n v="3"/>
    <x v="6"/>
    <x v="3"/>
  </r>
  <r>
    <s v="B-26050"/>
    <n v="382"/>
    <n v="92"/>
    <n v="2"/>
    <x v="0"/>
    <x v="3"/>
    <x v="0"/>
    <x v="162"/>
    <s v="Paridhi"/>
    <x v="6"/>
    <s v="Jaipur"/>
    <n v="2"/>
    <x v="2"/>
    <x v="1"/>
  </r>
  <r>
    <s v="B-26000"/>
    <n v="597"/>
    <n v="93"/>
    <n v="4"/>
    <x v="1"/>
    <x v="1"/>
    <x v="4"/>
    <x v="142"/>
    <s v="Shubham"/>
    <x v="8"/>
    <s v="Delhi"/>
    <n v="2"/>
    <x v="2"/>
    <x v="10"/>
  </r>
  <r>
    <s v="B-26058"/>
    <n v="212"/>
    <n v="97"/>
    <n v="7"/>
    <x v="2"/>
    <x v="7"/>
    <x v="0"/>
    <x v="292"/>
    <s v="Aditya"/>
    <x v="13"/>
    <s v="Chandigarh"/>
    <n v="7"/>
    <x v="3"/>
    <x v="1"/>
  </r>
  <r>
    <s v="B-25856"/>
    <n v="689"/>
    <n v="90"/>
    <n v="5"/>
    <x v="2"/>
    <x v="6"/>
    <x v="0"/>
    <x v="184"/>
    <s v="Abhijeet"/>
    <x v="2"/>
    <s v="Mumbai"/>
    <n v="6"/>
    <x v="1"/>
    <x v="4"/>
  </r>
  <r>
    <s v="B-26044"/>
    <n v="28"/>
    <n v="-10"/>
    <n v="3"/>
    <x v="2"/>
    <x v="9"/>
    <x v="0"/>
    <x v="293"/>
    <s v="Sanjay"/>
    <x v="16"/>
    <s v="Goa"/>
    <n v="5"/>
    <x v="5"/>
    <x v="1"/>
  </r>
  <r>
    <s v="B-25654"/>
    <n v="34"/>
    <n v="12"/>
    <n v="3"/>
    <x v="2"/>
    <x v="7"/>
    <x v="2"/>
    <x v="149"/>
    <s v="Sabah"/>
    <x v="2"/>
    <s v="Mumbai"/>
    <n v="4"/>
    <x v="4"/>
    <x v="7"/>
  </r>
  <r>
    <s v="B-26051"/>
    <n v="600"/>
    <n v="-102"/>
    <n v="5"/>
    <x v="0"/>
    <x v="0"/>
    <x v="4"/>
    <x v="56"/>
    <s v="Parishi"/>
    <x v="17"/>
    <s v="Kolkata"/>
    <n v="3"/>
    <x v="6"/>
    <x v="1"/>
  </r>
  <r>
    <s v="B-25636"/>
    <n v="637"/>
    <n v="113"/>
    <n v="5"/>
    <x v="2"/>
    <x v="6"/>
    <x v="3"/>
    <x v="139"/>
    <s v="Nishi"/>
    <x v="2"/>
    <s v="Mumbai"/>
    <n v="4"/>
    <x v="4"/>
    <x v="3"/>
  </r>
  <r>
    <s v="B-25710"/>
    <n v="616"/>
    <n v="-69"/>
    <n v="7"/>
    <x v="1"/>
    <x v="15"/>
    <x v="4"/>
    <x v="34"/>
    <s v="Megha"/>
    <x v="2"/>
    <s v="Pune"/>
    <n v="4"/>
    <x v="4"/>
    <x v="9"/>
  </r>
  <r>
    <s v="B-25656"/>
    <n v="624"/>
    <n v="37"/>
    <n v="2"/>
    <x v="0"/>
    <x v="0"/>
    <x v="4"/>
    <x v="15"/>
    <s v="Priyanka"/>
    <x v="2"/>
    <s v="Pune"/>
    <n v="5"/>
    <x v="5"/>
    <x v="7"/>
  </r>
  <r>
    <s v="B-25919"/>
    <n v="28"/>
    <n v="4"/>
    <n v="1"/>
    <x v="2"/>
    <x v="14"/>
    <x v="0"/>
    <x v="236"/>
    <s v="Neha"/>
    <x v="6"/>
    <s v="Udaipur"/>
    <n v="7"/>
    <x v="3"/>
    <x v="5"/>
  </r>
  <r>
    <s v="B-25781"/>
    <n v="584"/>
    <n v="-444"/>
    <n v="7"/>
    <x v="0"/>
    <x v="3"/>
    <x v="3"/>
    <x v="187"/>
    <s v="Rutuja"/>
    <x v="7"/>
    <s v="Ahmedabad"/>
    <n v="5"/>
    <x v="5"/>
    <x v="8"/>
  </r>
  <r>
    <s v="B-25899"/>
    <n v="28"/>
    <n v="6"/>
    <n v="4"/>
    <x v="2"/>
    <x v="9"/>
    <x v="0"/>
    <x v="130"/>
    <s v="Aishwarya"/>
    <x v="1"/>
    <s v="Prayagraj"/>
    <n v="6"/>
    <x v="1"/>
    <x v="5"/>
  </r>
  <r>
    <s v="B-26093"/>
    <n v="33"/>
    <n v="-1"/>
    <n v="1"/>
    <x v="2"/>
    <x v="6"/>
    <x v="2"/>
    <x v="3"/>
    <s v="Sarita"/>
    <x v="2"/>
    <s v="Pune"/>
    <n v="2"/>
    <x v="2"/>
    <x v="1"/>
  </r>
  <r>
    <s v="B-25753"/>
    <n v="27"/>
    <n v="-20"/>
    <n v="2"/>
    <x v="2"/>
    <x v="7"/>
    <x v="0"/>
    <x v="193"/>
    <s v="Shivam"/>
    <x v="1"/>
    <s v="Lucknow"/>
    <n v="5"/>
    <x v="5"/>
    <x v="6"/>
  </r>
  <r>
    <s v="B-25858"/>
    <n v="27"/>
    <n v="5"/>
    <n v="2"/>
    <x v="2"/>
    <x v="9"/>
    <x v="0"/>
    <x v="137"/>
    <s v="Uudhav"/>
    <x v="2"/>
    <s v="Mumbai"/>
    <n v="2"/>
    <x v="2"/>
    <x v="4"/>
  </r>
  <r>
    <s v="B-25762"/>
    <n v="27"/>
    <n v="4"/>
    <n v="3"/>
    <x v="2"/>
    <x v="9"/>
    <x v="0"/>
    <x v="59"/>
    <s v="Anudeep"/>
    <x v="0"/>
    <s v="Indore"/>
    <n v="7"/>
    <x v="3"/>
    <x v="6"/>
  </r>
  <r>
    <s v="B-25625"/>
    <n v="635"/>
    <n v="-349"/>
    <n v="5"/>
    <x v="2"/>
    <x v="6"/>
    <x v="4"/>
    <x v="200"/>
    <s v="Pinky"/>
    <x v="4"/>
    <s v="Kashmir"/>
    <n v="1"/>
    <x v="0"/>
    <x v="3"/>
  </r>
  <r>
    <s v="B-25857"/>
    <n v="598"/>
    <n v="166"/>
    <n v="4"/>
    <x v="1"/>
    <x v="2"/>
    <x v="3"/>
    <x v="184"/>
    <s v="Anand"/>
    <x v="0"/>
    <s v="Indore"/>
    <n v="6"/>
    <x v="1"/>
    <x v="4"/>
  </r>
  <r>
    <s v="B-25919"/>
    <n v="636"/>
    <n v="-204"/>
    <n v="2"/>
    <x v="0"/>
    <x v="3"/>
    <x v="4"/>
    <x v="236"/>
    <s v="Neha"/>
    <x v="6"/>
    <s v="Udaipur"/>
    <n v="7"/>
    <x v="3"/>
    <x v="5"/>
  </r>
  <r>
    <s v="B-25864"/>
    <n v="27"/>
    <n v="9"/>
    <n v="2"/>
    <x v="2"/>
    <x v="7"/>
    <x v="0"/>
    <x v="80"/>
    <s v="Aromal"/>
    <x v="2"/>
    <s v="Mumbai"/>
    <n v="4"/>
    <x v="4"/>
    <x v="4"/>
  </r>
  <r>
    <s v="B-25698"/>
    <n v="27"/>
    <n v="-6"/>
    <n v="4"/>
    <x v="2"/>
    <x v="7"/>
    <x v="0"/>
    <x v="133"/>
    <s v="Amisha"/>
    <x v="14"/>
    <s v="Chennai"/>
    <n v="6"/>
    <x v="1"/>
    <x v="0"/>
  </r>
  <r>
    <s v="B-25959"/>
    <n v="637"/>
    <n v="212"/>
    <n v="8"/>
    <x v="0"/>
    <x v="4"/>
    <x v="4"/>
    <x v="71"/>
    <s v="Muskan"/>
    <x v="0"/>
    <s v="Indore"/>
    <n v="4"/>
    <x v="4"/>
    <x v="2"/>
  </r>
  <r>
    <s v="B-26073"/>
    <n v="290"/>
    <n v="110"/>
    <n v="9"/>
    <x v="2"/>
    <x v="11"/>
    <x v="3"/>
    <x v="172"/>
    <s v="Pournamasi"/>
    <x v="0"/>
    <s v="Indore"/>
    <n v="3"/>
    <x v="6"/>
    <x v="1"/>
  </r>
  <r>
    <s v="B-25649"/>
    <n v="27"/>
    <n v="-25"/>
    <n v="2"/>
    <x v="2"/>
    <x v="11"/>
    <x v="0"/>
    <x v="294"/>
    <s v="Rachna"/>
    <x v="15"/>
    <s v="Chandigarh"/>
    <n v="6"/>
    <x v="1"/>
    <x v="7"/>
  </r>
  <r>
    <s v="B-25806"/>
    <n v="632"/>
    <n v="-114"/>
    <n v="4"/>
    <x v="1"/>
    <x v="10"/>
    <x v="3"/>
    <x v="295"/>
    <s v="Dhanraj"/>
    <x v="0"/>
    <s v="Indore"/>
    <n v="6"/>
    <x v="1"/>
    <x v="11"/>
  </r>
  <r>
    <s v="B-25756"/>
    <n v="643"/>
    <n v="-45"/>
    <n v="2"/>
    <x v="0"/>
    <x v="3"/>
    <x v="4"/>
    <x v="13"/>
    <s v="Mohan"/>
    <x v="2"/>
    <s v="Mumbai"/>
    <n v="1"/>
    <x v="0"/>
    <x v="6"/>
  </r>
  <r>
    <s v="B-26003"/>
    <n v="652"/>
    <n v="13"/>
    <n v="6"/>
    <x v="1"/>
    <x v="15"/>
    <x v="4"/>
    <x v="33"/>
    <s v="Hitesh"/>
    <x v="0"/>
    <s v="Bhopal"/>
    <n v="4"/>
    <x v="4"/>
    <x v="10"/>
  </r>
  <r>
    <s v="B-25752"/>
    <n v="33"/>
    <n v="-27"/>
    <n v="1"/>
    <x v="1"/>
    <x v="1"/>
    <x v="2"/>
    <x v="90"/>
    <s v="Vaibhav"/>
    <x v="0"/>
    <s v="Indore"/>
    <n v="2"/>
    <x v="2"/>
    <x v="6"/>
  </r>
  <r>
    <s v="B-25783"/>
    <n v="26"/>
    <n v="2"/>
    <n v="2"/>
    <x v="2"/>
    <x v="7"/>
    <x v="0"/>
    <x v="54"/>
    <s v="Shivangi"/>
    <x v="0"/>
    <s v="Indore"/>
    <n v="6"/>
    <x v="1"/>
    <x v="8"/>
  </r>
  <r>
    <s v="B-25802"/>
    <n v="633"/>
    <n v="-633"/>
    <n v="11"/>
    <x v="0"/>
    <x v="13"/>
    <x v="3"/>
    <x v="126"/>
    <s v="Yash"/>
    <x v="2"/>
    <s v="Mumbai"/>
    <n v="5"/>
    <x v="5"/>
    <x v="11"/>
  </r>
  <r>
    <s v="B-25881"/>
    <n v="26"/>
    <n v="9"/>
    <n v="2"/>
    <x v="2"/>
    <x v="12"/>
    <x v="0"/>
    <x v="5"/>
    <s v="Lalita"/>
    <x v="1"/>
    <s v="Mathura"/>
    <n v="7"/>
    <x v="3"/>
    <x v="4"/>
  </r>
  <r>
    <s v="B-25898"/>
    <n v="191"/>
    <n v="93"/>
    <n v="4"/>
    <x v="2"/>
    <x v="16"/>
    <x v="3"/>
    <x v="81"/>
    <s v="Abhishek"/>
    <x v="6"/>
    <s v="Udaipur"/>
    <n v="5"/>
    <x v="5"/>
    <x v="5"/>
  </r>
  <r>
    <s v="B-25696"/>
    <n v="887"/>
    <n v="80"/>
    <n v="3"/>
    <x v="0"/>
    <x v="3"/>
    <x v="3"/>
    <x v="6"/>
    <s v="Noopur"/>
    <x v="3"/>
    <s v="Bangalore"/>
    <n v="4"/>
    <x v="4"/>
    <x v="0"/>
  </r>
  <r>
    <s v="B-25826"/>
    <n v="637"/>
    <n v="261"/>
    <n v="2"/>
    <x v="0"/>
    <x v="3"/>
    <x v="0"/>
    <x v="296"/>
    <s v="Tanushree"/>
    <x v="2"/>
    <s v="Mumbai"/>
    <n v="1"/>
    <x v="0"/>
    <x v="11"/>
  </r>
  <r>
    <s v="B-25745"/>
    <n v="670"/>
    <n v="15"/>
    <n v="5"/>
    <x v="1"/>
    <x v="2"/>
    <x v="4"/>
    <x v="171"/>
    <s v="Kartik"/>
    <x v="7"/>
    <s v="Ahmedabad"/>
    <n v="4"/>
    <x v="4"/>
    <x v="6"/>
  </r>
  <r>
    <s v="B-25943"/>
    <n v="26"/>
    <n v="7"/>
    <n v="4"/>
    <x v="2"/>
    <x v="7"/>
    <x v="0"/>
    <x v="43"/>
    <s v="Shardul"/>
    <x v="7"/>
    <s v="Ahmedabad"/>
    <n v="2"/>
    <x v="2"/>
    <x v="2"/>
  </r>
  <r>
    <s v="B-26051"/>
    <n v="676"/>
    <n v="195"/>
    <n v="5"/>
    <x v="1"/>
    <x v="2"/>
    <x v="4"/>
    <x v="56"/>
    <s v="Parishi"/>
    <x v="17"/>
    <s v="Kolkata"/>
    <n v="3"/>
    <x v="6"/>
    <x v="1"/>
  </r>
  <r>
    <s v="B-25624"/>
    <n v="26"/>
    <n v="12"/>
    <n v="3"/>
    <x v="2"/>
    <x v="7"/>
    <x v="0"/>
    <x v="214"/>
    <s v="Vini"/>
    <x v="3"/>
    <s v="Bangalore"/>
    <n v="7"/>
    <x v="3"/>
    <x v="3"/>
  </r>
  <r>
    <s v="B-25723"/>
    <n v="26"/>
    <n v="-24"/>
    <n v="1"/>
    <x v="2"/>
    <x v="11"/>
    <x v="0"/>
    <x v="37"/>
    <s v="Wale"/>
    <x v="2"/>
    <s v="Mumbai"/>
    <n v="3"/>
    <x v="6"/>
    <x v="9"/>
  </r>
  <r>
    <s v="B-26052"/>
    <n v="25"/>
    <n v="7"/>
    <n v="2"/>
    <x v="2"/>
    <x v="11"/>
    <x v="0"/>
    <x v="87"/>
    <s v="Ajay"/>
    <x v="3"/>
    <s v="Bangalore"/>
    <n v="4"/>
    <x v="4"/>
    <x v="1"/>
  </r>
  <r>
    <s v="B-25603"/>
    <n v="24"/>
    <n v="-30"/>
    <n v="1"/>
    <x v="1"/>
    <x v="1"/>
    <x v="0"/>
    <x v="108"/>
    <s v="Jahan"/>
    <x v="0"/>
    <s v="Bhopal"/>
    <n v="2"/>
    <x v="2"/>
    <x v="3"/>
  </r>
  <r>
    <s v="B-25983"/>
    <n v="32"/>
    <n v="-12"/>
    <n v="1"/>
    <x v="1"/>
    <x v="1"/>
    <x v="2"/>
    <x v="69"/>
    <s v="Atul"/>
    <x v="8"/>
    <s v="Delhi"/>
    <n v="2"/>
    <x v="2"/>
    <x v="2"/>
  </r>
  <r>
    <s v="B-25650"/>
    <n v="31"/>
    <n v="-2"/>
    <n v="2"/>
    <x v="2"/>
    <x v="6"/>
    <x v="2"/>
    <x v="96"/>
    <s v="Chirag"/>
    <x v="2"/>
    <s v="Mumbai"/>
    <n v="7"/>
    <x v="3"/>
    <x v="7"/>
  </r>
  <r>
    <s v="B-25656"/>
    <n v="651"/>
    <n v="169"/>
    <n v="5"/>
    <x v="0"/>
    <x v="3"/>
    <x v="0"/>
    <x v="15"/>
    <s v="Priyanka"/>
    <x v="2"/>
    <s v="Pune"/>
    <n v="5"/>
    <x v="5"/>
    <x v="7"/>
  </r>
  <r>
    <s v="B-26018"/>
    <n v="326"/>
    <n v="107"/>
    <n v="3"/>
    <x v="1"/>
    <x v="15"/>
    <x v="3"/>
    <x v="152"/>
    <s v="Aarushi"/>
    <x v="14"/>
    <s v="Chennai"/>
    <n v="3"/>
    <x v="6"/>
    <x v="10"/>
  </r>
  <r>
    <s v="B-25783"/>
    <n v="30"/>
    <n v="-6"/>
    <n v="2"/>
    <x v="2"/>
    <x v="7"/>
    <x v="3"/>
    <x v="54"/>
    <s v="Shivangi"/>
    <x v="0"/>
    <s v="Indore"/>
    <n v="6"/>
    <x v="1"/>
    <x v="8"/>
  </r>
  <r>
    <s v="B-25951"/>
    <n v="30"/>
    <n v="5"/>
    <n v="2"/>
    <x v="2"/>
    <x v="8"/>
    <x v="3"/>
    <x v="21"/>
    <s v="Jesal"/>
    <x v="17"/>
    <s v="Kolkata"/>
    <n v="6"/>
    <x v="1"/>
    <x v="2"/>
  </r>
  <r>
    <s v="B-25974"/>
    <n v="662"/>
    <n v="240"/>
    <n v="2"/>
    <x v="1"/>
    <x v="2"/>
    <x v="0"/>
    <x v="266"/>
    <s v="Manisha"/>
    <x v="6"/>
    <s v="Udaipur"/>
    <n v="4"/>
    <x v="4"/>
    <x v="2"/>
  </r>
  <r>
    <s v="B-25754"/>
    <n v="30"/>
    <n v="-23"/>
    <n v="2"/>
    <x v="2"/>
    <x v="6"/>
    <x v="3"/>
    <x v="28"/>
    <s v="Akshay"/>
    <x v="12"/>
    <s v="Patna"/>
    <n v="6"/>
    <x v="1"/>
    <x v="6"/>
  </r>
  <r>
    <s v="B-26073"/>
    <n v="29"/>
    <n v="9"/>
    <n v="3"/>
    <x v="2"/>
    <x v="6"/>
    <x v="3"/>
    <x v="172"/>
    <s v="Pournamasi"/>
    <x v="0"/>
    <s v="Indore"/>
    <n v="3"/>
    <x v="6"/>
    <x v="1"/>
  </r>
  <r>
    <s v="B-25796"/>
    <n v="28"/>
    <n v="1"/>
    <n v="1"/>
    <x v="0"/>
    <x v="13"/>
    <x v="3"/>
    <x v="120"/>
    <s v="Sukrith"/>
    <x v="2"/>
    <s v="Mumbai"/>
    <n v="1"/>
    <x v="0"/>
    <x v="8"/>
  </r>
  <r>
    <s v="B-25653"/>
    <n v="28"/>
    <n v="-3"/>
    <n v="2"/>
    <x v="2"/>
    <x v="6"/>
    <x v="3"/>
    <x v="83"/>
    <s v="Farah"/>
    <x v="5"/>
    <s v="Kohima"/>
    <n v="2"/>
    <x v="2"/>
    <x v="7"/>
  </r>
  <r>
    <s v="B-25884"/>
    <n v="24"/>
    <n v="2"/>
    <n v="4"/>
    <x v="2"/>
    <x v="7"/>
    <x v="0"/>
    <x v="105"/>
    <s v="Sumeet"/>
    <x v="2"/>
    <s v="Mumbai"/>
    <n v="3"/>
    <x v="6"/>
    <x v="4"/>
  </r>
  <r>
    <s v="B-25650"/>
    <n v="28"/>
    <n v="-26"/>
    <n v="2"/>
    <x v="2"/>
    <x v="11"/>
    <x v="3"/>
    <x v="96"/>
    <s v="Chirag"/>
    <x v="2"/>
    <s v="Mumbai"/>
    <n v="7"/>
    <x v="3"/>
    <x v="7"/>
  </r>
  <r>
    <s v="B-26045"/>
    <n v="27"/>
    <n v="5"/>
    <n v="1"/>
    <x v="2"/>
    <x v="11"/>
    <x v="3"/>
    <x v="186"/>
    <s v="Nidhi"/>
    <x v="5"/>
    <s v="Kohima"/>
    <n v="6"/>
    <x v="1"/>
    <x v="1"/>
  </r>
  <r>
    <s v="B-25672"/>
    <n v="27"/>
    <n v="-15"/>
    <n v="1"/>
    <x v="2"/>
    <x v="11"/>
    <x v="3"/>
    <x v="62"/>
    <s v="Akanksha"/>
    <x v="9"/>
    <s v="Hyderabad"/>
    <n v="1"/>
    <x v="0"/>
    <x v="7"/>
  </r>
  <r>
    <s v="B-25949"/>
    <n v="24"/>
    <n v="11"/>
    <n v="3"/>
    <x v="2"/>
    <x v="7"/>
    <x v="0"/>
    <x v="21"/>
    <s v="Shantanu"/>
    <x v="2"/>
    <s v="Mumbai"/>
    <n v="6"/>
    <x v="1"/>
    <x v="2"/>
  </r>
  <r>
    <s v="B-25733"/>
    <n v="23"/>
    <n v="-6"/>
    <n v="4"/>
    <x v="2"/>
    <x v="7"/>
    <x v="0"/>
    <x v="182"/>
    <s v="Dhirajendu"/>
    <x v="2"/>
    <s v="Mumbai"/>
    <n v="6"/>
    <x v="1"/>
    <x v="9"/>
  </r>
  <r>
    <s v="B-25697"/>
    <n v="322"/>
    <n v="193"/>
    <n v="5"/>
    <x v="0"/>
    <x v="3"/>
    <x v="0"/>
    <x v="66"/>
    <s v="Vijay"/>
    <x v="4"/>
    <s v="Kashmir"/>
    <n v="5"/>
    <x v="5"/>
    <x v="0"/>
  </r>
  <r>
    <s v="B-25893"/>
    <n v="688"/>
    <n v="-103"/>
    <n v="6"/>
    <x v="0"/>
    <x v="13"/>
    <x v="4"/>
    <x v="147"/>
    <s v="Vrinda"/>
    <x v="1"/>
    <s v="Mathura"/>
    <n v="2"/>
    <x v="2"/>
    <x v="5"/>
  </r>
  <r>
    <s v="B-25802"/>
    <n v="23"/>
    <n v="-3"/>
    <n v="1"/>
    <x v="2"/>
    <x v="16"/>
    <x v="0"/>
    <x v="126"/>
    <s v="Yash"/>
    <x v="2"/>
    <s v="Mumbai"/>
    <n v="5"/>
    <x v="5"/>
    <x v="11"/>
  </r>
  <r>
    <s v="B-25961"/>
    <n v="26"/>
    <n v="3"/>
    <n v="3"/>
    <x v="2"/>
    <x v="9"/>
    <x v="3"/>
    <x v="71"/>
    <s v="Surbhi"/>
    <x v="7"/>
    <s v="Ahmedabad"/>
    <n v="4"/>
    <x v="4"/>
    <x v="2"/>
  </r>
  <r>
    <s v="B-25751"/>
    <n v="68"/>
    <n v="-56"/>
    <n v="2"/>
    <x v="0"/>
    <x v="4"/>
    <x v="0"/>
    <x v="90"/>
    <s v="Nishant"/>
    <x v="2"/>
    <s v="Mumbai"/>
    <n v="2"/>
    <x v="2"/>
    <x v="6"/>
  </r>
  <r>
    <s v="B-25814"/>
    <n v="462"/>
    <n v="169"/>
    <n v="4"/>
    <x v="2"/>
    <x v="6"/>
    <x v="0"/>
    <x v="49"/>
    <s v="Swapnil"/>
    <x v="0"/>
    <s v="Indore"/>
    <n v="3"/>
    <x v="6"/>
    <x v="11"/>
  </r>
  <r>
    <s v="B-25702"/>
    <n v="941"/>
    <n v="203"/>
    <n v="3"/>
    <x v="1"/>
    <x v="10"/>
    <x v="3"/>
    <x v="281"/>
    <s v="Shaily"/>
    <x v="2"/>
    <s v="Mumbai"/>
    <n v="3"/>
    <x v="6"/>
    <x v="0"/>
  </r>
  <r>
    <s v="B-25896"/>
    <n v="23"/>
    <n v="4"/>
    <n v="2"/>
    <x v="2"/>
    <x v="9"/>
    <x v="0"/>
    <x v="141"/>
    <s v="Aman"/>
    <x v="2"/>
    <s v="Mumbai"/>
    <n v="3"/>
    <x v="6"/>
    <x v="5"/>
  </r>
  <r>
    <s v="B-25969"/>
    <n v="720"/>
    <n v="43"/>
    <n v="2"/>
    <x v="0"/>
    <x v="3"/>
    <x v="3"/>
    <x v="61"/>
    <s v="Shreyshi"/>
    <x v="7"/>
    <s v="Surat"/>
    <n v="7"/>
    <x v="3"/>
    <x v="2"/>
  </r>
  <r>
    <s v="B-25778"/>
    <n v="724"/>
    <n v="-447"/>
    <n v="4"/>
    <x v="0"/>
    <x v="0"/>
    <x v="3"/>
    <x v="27"/>
    <s v="Surabhi"/>
    <x v="2"/>
    <s v="Mumbai"/>
    <n v="2"/>
    <x v="2"/>
    <x v="8"/>
  </r>
  <r>
    <s v="B-25859"/>
    <n v="724"/>
    <n v="253"/>
    <n v="2"/>
    <x v="1"/>
    <x v="2"/>
    <x v="3"/>
    <x v="297"/>
    <s v="Chikku"/>
    <x v="0"/>
    <s v="Indore"/>
    <n v="3"/>
    <x v="6"/>
    <x v="4"/>
  </r>
  <r>
    <s v="B-25810"/>
    <n v="26"/>
    <n v="10"/>
    <n v="4"/>
    <x v="2"/>
    <x v="7"/>
    <x v="3"/>
    <x v="49"/>
    <s v="Nripraj"/>
    <x v="13"/>
    <s v="Chandigarh"/>
    <n v="3"/>
    <x v="6"/>
    <x v="11"/>
  </r>
  <r>
    <s v="B-25616"/>
    <n v="22"/>
    <n v="-2"/>
    <n v="3"/>
    <x v="2"/>
    <x v="7"/>
    <x v="0"/>
    <x v="73"/>
    <s v="Kanak"/>
    <x v="16"/>
    <s v="Goa"/>
    <n v="7"/>
    <x v="3"/>
    <x v="3"/>
  </r>
  <r>
    <s v="B-25633"/>
    <n v="711"/>
    <n v="-8"/>
    <n v="4"/>
    <x v="2"/>
    <x v="6"/>
    <x v="4"/>
    <x v="139"/>
    <s v="Amit"/>
    <x v="18"/>
    <s v="Gangtok"/>
    <n v="4"/>
    <x v="4"/>
    <x v="3"/>
  </r>
  <r>
    <s v="B-25753"/>
    <n v="107"/>
    <n v="31"/>
    <n v="5"/>
    <x v="2"/>
    <x v="14"/>
    <x v="0"/>
    <x v="193"/>
    <s v="Shivam"/>
    <x v="1"/>
    <s v="Lucknow"/>
    <n v="5"/>
    <x v="5"/>
    <x v="6"/>
  </r>
  <r>
    <s v="B-25764"/>
    <n v="765"/>
    <n v="-153"/>
    <n v="2"/>
    <x v="0"/>
    <x v="4"/>
    <x v="4"/>
    <x v="217"/>
    <s v="Sanjova"/>
    <x v="2"/>
    <s v="Pune"/>
    <n v="2"/>
    <x v="2"/>
    <x v="6"/>
  </r>
  <r>
    <s v="B-25864"/>
    <n v="22"/>
    <n v="8"/>
    <n v="2"/>
    <x v="2"/>
    <x v="12"/>
    <x v="0"/>
    <x v="80"/>
    <s v="Aromal"/>
    <x v="2"/>
    <s v="Mumbai"/>
    <n v="4"/>
    <x v="4"/>
    <x v="4"/>
  </r>
  <r>
    <s v="B-25725"/>
    <n v="26"/>
    <n v="-5"/>
    <n v="2"/>
    <x v="2"/>
    <x v="11"/>
    <x v="3"/>
    <x v="252"/>
    <s v="Anisha"/>
    <x v="5"/>
    <s v="Kohima"/>
    <n v="5"/>
    <x v="5"/>
    <x v="9"/>
  </r>
  <r>
    <s v="B-25858"/>
    <n v="22"/>
    <n v="8"/>
    <n v="3"/>
    <x v="2"/>
    <x v="7"/>
    <x v="0"/>
    <x v="137"/>
    <s v="Uudhav"/>
    <x v="2"/>
    <s v="Mumbai"/>
    <n v="2"/>
    <x v="2"/>
    <x v="4"/>
  </r>
  <r>
    <s v="B-25817"/>
    <n v="743"/>
    <n v="89"/>
    <n v="5"/>
    <x v="0"/>
    <x v="3"/>
    <x v="3"/>
    <x v="298"/>
    <s v="Praneet"/>
    <x v="2"/>
    <s v="Mumbai"/>
    <n v="6"/>
    <x v="1"/>
    <x v="11"/>
  </r>
  <r>
    <s v="B-25703"/>
    <n v="22"/>
    <n v="-15"/>
    <n v="4"/>
    <x v="2"/>
    <x v="8"/>
    <x v="0"/>
    <x v="10"/>
    <s v="Ekta"/>
    <x v="0"/>
    <s v="Indore"/>
    <n v="4"/>
    <x v="4"/>
    <x v="0"/>
  </r>
  <r>
    <s v="B-25610"/>
    <n v="781"/>
    <n v="594"/>
    <n v="6"/>
    <x v="0"/>
    <x v="3"/>
    <x v="4"/>
    <x v="140"/>
    <s v="Yogesh"/>
    <x v="12"/>
    <s v="Patna"/>
    <n v="1"/>
    <x v="0"/>
    <x v="3"/>
  </r>
  <r>
    <s v="B-25652"/>
    <n v="25"/>
    <n v="-2"/>
    <n v="5"/>
    <x v="2"/>
    <x v="7"/>
    <x v="3"/>
    <x v="83"/>
    <s v="Tushina"/>
    <x v="16"/>
    <s v="Goa"/>
    <n v="2"/>
    <x v="2"/>
    <x v="7"/>
  </r>
  <r>
    <s v="B-25891"/>
    <n v="25"/>
    <n v="2"/>
    <n v="2"/>
    <x v="2"/>
    <x v="7"/>
    <x v="3"/>
    <x v="147"/>
    <s v="Shivani"/>
    <x v="0"/>
    <s v="Indore"/>
    <n v="2"/>
    <x v="2"/>
    <x v="5"/>
  </r>
  <r>
    <s v="B-25764"/>
    <n v="119"/>
    <n v="43"/>
    <n v="5"/>
    <x v="2"/>
    <x v="14"/>
    <x v="0"/>
    <x v="217"/>
    <s v="Sanjova"/>
    <x v="2"/>
    <s v="Pune"/>
    <n v="2"/>
    <x v="2"/>
    <x v="6"/>
  </r>
  <r>
    <s v="B-25664"/>
    <n v="785"/>
    <n v="52"/>
    <n v="2"/>
    <x v="0"/>
    <x v="4"/>
    <x v="4"/>
    <x v="168"/>
    <s v="Pratyusmita"/>
    <x v="12"/>
    <s v="Patna"/>
    <n v="7"/>
    <x v="3"/>
    <x v="7"/>
  </r>
  <r>
    <s v="B-25645"/>
    <n v="183"/>
    <n v="-66"/>
    <n v="5"/>
    <x v="0"/>
    <x v="4"/>
    <x v="3"/>
    <x v="177"/>
    <s v="Yaanvi"/>
    <x v="0"/>
    <s v="Indore"/>
    <n v="2"/>
    <x v="2"/>
    <x v="7"/>
  </r>
  <r>
    <s v="B-26008"/>
    <n v="22"/>
    <n v="4"/>
    <n v="1"/>
    <x v="2"/>
    <x v="11"/>
    <x v="0"/>
    <x v="65"/>
    <s v="Kalyani"/>
    <x v="14"/>
    <s v="Chennai"/>
    <n v="5"/>
    <x v="5"/>
    <x v="10"/>
  </r>
  <r>
    <s v="B-26061"/>
    <n v="642"/>
    <n v="180"/>
    <n v="5"/>
    <x v="2"/>
    <x v="6"/>
    <x v="0"/>
    <x v="72"/>
    <s v="Anurag"/>
    <x v="0"/>
    <s v="Indore"/>
    <n v="3"/>
    <x v="6"/>
    <x v="1"/>
  </r>
  <r>
    <s v="B-25781"/>
    <n v="767"/>
    <n v="-353"/>
    <n v="5"/>
    <x v="2"/>
    <x v="5"/>
    <x v="0"/>
    <x v="187"/>
    <s v="Rutuja"/>
    <x v="7"/>
    <s v="Ahmedabad"/>
    <n v="5"/>
    <x v="5"/>
    <x v="8"/>
  </r>
  <r>
    <s v="B-25999"/>
    <n v="770"/>
    <n v="323"/>
    <n v="3"/>
    <x v="0"/>
    <x v="13"/>
    <x v="0"/>
    <x v="195"/>
    <s v="Diwakar"/>
    <x v="8"/>
    <s v="Delhi"/>
    <n v="1"/>
    <x v="0"/>
    <x v="10"/>
  </r>
  <r>
    <s v="B-25783"/>
    <n v="21"/>
    <n v="-17"/>
    <n v="3"/>
    <x v="2"/>
    <x v="16"/>
    <x v="0"/>
    <x v="54"/>
    <s v="Shivangi"/>
    <x v="0"/>
    <s v="Indore"/>
    <n v="6"/>
    <x v="1"/>
    <x v="8"/>
  </r>
  <r>
    <s v="B-25800"/>
    <n v="21"/>
    <n v="-6"/>
    <n v="3"/>
    <x v="2"/>
    <x v="12"/>
    <x v="0"/>
    <x v="50"/>
    <s v="Ishit"/>
    <x v="2"/>
    <s v="Pune"/>
    <n v="1"/>
    <x v="0"/>
    <x v="11"/>
  </r>
  <r>
    <s v="B-26093"/>
    <n v="492"/>
    <n v="187"/>
    <n v="2"/>
    <x v="0"/>
    <x v="13"/>
    <x v="3"/>
    <x v="3"/>
    <s v="Sarita"/>
    <x v="2"/>
    <s v="Pune"/>
    <n v="2"/>
    <x v="2"/>
    <x v="1"/>
  </r>
  <r>
    <s v="B-25638"/>
    <n v="816"/>
    <n v="-96"/>
    <n v="3"/>
    <x v="0"/>
    <x v="3"/>
    <x v="4"/>
    <x v="139"/>
    <s v="Parth"/>
    <x v="2"/>
    <s v="Pune"/>
    <n v="4"/>
    <x v="4"/>
    <x v="3"/>
  </r>
  <r>
    <s v="B-26026"/>
    <n v="25"/>
    <n v="2"/>
    <n v="3"/>
    <x v="2"/>
    <x v="8"/>
    <x v="2"/>
    <x v="180"/>
    <s v="Kanak"/>
    <x v="16"/>
    <s v="Goa"/>
    <n v="1"/>
    <x v="0"/>
    <x v="10"/>
  </r>
  <r>
    <s v="B-25902"/>
    <n v="802"/>
    <n v="120"/>
    <n v="7"/>
    <x v="0"/>
    <x v="13"/>
    <x v="0"/>
    <x v="95"/>
    <s v="Ishpreet"/>
    <x v="2"/>
    <s v="Mumbai"/>
    <n v="1"/>
    <x v="0"/>
    <x v="5"/>
  </r>
  <r>
    <s v="B-25968"/>
    <n v="811"/>
    <n v="154"/>
    <n v="7"/>
    <x v="0"/>
    <x v="13"/>
    <x v="3"/>
    <x v="61"/>
    <s v="Paromita"/>
    <x v="13"/>
    <s v="Amritsar"/>
    <n v="7"/>
    <x v="3"/>
    <x v="2"/>
  </r>
  <r>
    <s v="B-26099"/>
    <n v="835"/>
    <n v="267"/>
    <n v="5"/>
    <x v="0"/>
    <x v="4"/>
    <x v="4"/>
    <x v="272"/>
    <s v="Bhishm"/>
    <x v="2"/>
    <s v="Mumbai"/>
    <n v="5"/>
    <x v="5"/>
    <x v="1"/>
  </r>
  <r>
    <s v="B-25699"/>
    <n v="21"/>
    <n v="-5"/>
    <n v="1"/>
    <x v="0"/>
    <x v="13"/>
    <x v="0"/>
    <x v="189"/>
    <s v="Kritika"/>
    <x v="1"/>
    <s v="Lucknow"/>
    <n v="7"/>
    <x v="3"/>
    <x v="0"/>
  </r>
  <r>
    <s v="B-26076"/>
    <n v="450"/>
    <n v="-190"/>
    <n v="4"/>
    <x v="1"/>
    <x v="2"/>
    <x v="0"/>
    <x v="172"/>
    <s v="Jahan"/>
    <x v="0"/>
    <s v="Bhopal"/>
    <n v="3"/>
    <x v="6"/>
    <x v="1"/>
  </r>
  <r>
    <s v="B-25793"/>
    <n v="24"/>
    <n v="-1"/>
    <n v="4"/>
    <x v="2"/>
    <x v="9"/>
    <x v="2"/>
    <x v="120"/>
    <s v="Siddharth"/>
    <x v="0"/>
    <s v="Indore"/>
    <n v="1"/>
    <x v="0"/>
    <x v="8"/>
  </r>
  <r>
    <s v="B-25671"/>
    <n v="832"/>
    <n v="0"/>
    <n v="3"/>
    <x v="2"/>
    <x v="5"/>
    <x v="3"/>
    <x v="299"/>
    <s v="Mitali"/>
    <x v="5"/>
    <s v="Kohima"/>
    <n v="7"/>
    <x v="3"/>
    <x v="7"/>
  </r>
  <r>
    <s v="B-26040"/>
    <n v="833"/>
    <n v="93"/>
    <n v="3"/>
    <x v="2"/>
    <x v="5"/>
    <x v="3"/>
    <x v="226"/>
    <s v="Sahil"/>
    <x v="13"/>
    <s v="Chandigarh"/>
    <n v="1"/>
    <x v="0"/>
    <x v="10"/>
  </r>
  <r>
    <s v="B-26059"/>
    <n v="20"/>
    <n v="6"/>
    <n v="1"/>
    <x v="2"/>
    <x v="14"/>
    <x v="0"/>
    <x v="300"/>
    <s v="Rachna"/>
    <x v="15"/>
    <s v="Chandigarh"/>
    <n v="1"/>
    <x v="0"/>
    <x v="1"/>
  </r>
  <r>
    <s v="B-25725"/>
    <n v="23"/>
    <n v="-5"/>
    <n v="7"/>
    <x v="2"/>
    <x v="7"/>
    <x v="2"/>
    <x v="252"/>
    <s v="Anisha"/>
    <x v="5"/>
    <s v="Kohima"/>
    <n v="5"/>
    <x v="5"/>
    <x v="9"/>
  </r>
  <r>
    <s v="B-25855"/>
    <n v="550"/>
    <n v="-242"/>
    <n v="5"/>
    <x v="1"/>
    <x v="15"/>
    <x v="3"/>
    <x v="18"/>
    <s v="Abhijeet"/>
    <x v="0"/>
    <s v="Bhopal"/>
    <n v="4"/>
    <x v="4"/>
    <x v="4"/>
  </r>
  <r>
    <s v="B-25738"/>
    <n v="148"/>
    <n v="-91"/>
    <n v="2"/>
    <x v="0"/>
    <x v="4"/>
    <x v="0"/>
    <x v="219"/>
    <s v="Ayush"/>
    <x v="13"/>
    <s v="Chandigarh"/>
    <n v="4"/>
    <x v="4"/>
    <x v="6"/>
  </r>
  <r>
    <s v="B-25899"/>
    <n v="846"/>
    <n v="9"/>
    <n v="2"/>
    <x v="1"/>
    <x v="1"/>
    <x v="4"/>
    <x v="130"/>
    <s v="Aishwarya"/>
    <x v="1"/>
    <s v="Prayagraj"/>
    <n v="6"/>
    <x v="1"/>
    <x v="5"/>
  </r>
  <r>
    <s v="B-25608"/>
    <n v="856"/>
    <n v="385"/>
    <n v="6"/>
    <x v="0"/>
    <x v="3"/>
    <x v="0"/>
    <x v="55"/>
    <s v="Aarushi"/>
    <x v="14"/>
    <s v="Chennai"/>
    <n v="7"/>
    <x v="3"/>
    <x v="3"/>
  </r>
  <r>
    <s v="B-25904"/>
    <n v="871"/>
    <n v="131"/>
    <n v="2"/>
    <x v="1"/>
    <x v="2"/>
    <x v="3"/>
    <x v="95"/>
    <s v="Swapnil"/>
    <x v="8"/>
    <s v="Delhi"/>
    <n v="1"/>
    <x v="0"/>
    <x v="5"/>
  </r>
  <r>
    <s v="B-26056"/>
    <n v="19"/>
    <n v="-18"/>
    <n v="4"/>
    <x v="2"/>
    <x v="8"/>
    <x v="0"/>
    <x v="1"/>
    <s v="Sonal"/>
    <x v="12"/>
    <s v="Patna"/>
    <n v="6"/>
    <x v="1"/>
    <x v="1"/>
  </r>
  <r>
    <s v="B-25669"/>
    <n v="610"/>
    <n v="-66"/>
    <n v="2"/>
    <x v="1"/>
    <x v="10"/>
    <x v="0"/>
    <x v="114"/>
    <s v="Piyali"/>
    <x v="18"/>
    <s v="Gangtok"/>
    <n v="5"/>
    <x v="5"/>
    <x v="7"/>
  </r>
  <r>
    <s v="B-25638"/>
    <n v="880"/>
    <n v="97"/>
    <n v="8"/>
    <x v="1"/>
    <x v="15"/>
    <x v="4"/>
    <x v="139"/>
    <s v="Parth"/>
    <x v="2"/>
    <s v="Pune"/>
    <n v="4"/>
    <x v="4"/>
    <x v="3"/>
  </r>
  <r>
    <s v="B-25953"/>
    <n v="22"/>
    <n v="-8"/>
    <n v="4"/>
    <x v="2"/>
    <x v="7"/>
    <x v="2"/>
    <x v="94"/>
    <s v="Krutika"/>
    <x v="9"/>
    <s v="Hyderabad"/>
    <n v="7"/>
    <x v="3"/>
    <x v="2"/>
  </r>
  <r>
    <s v="B-25841"/>
    <n v="22"/>
    <n v="11"/>
    <n v="2"/>
    <x v="2"/>
    <x v="9"/>
    <x v="2"/>
    <x v="301"/>
    <s v="Ashvini"/>
    <x v="2"/>
    <s v="Mumbai"/>
    <n v="4"/>
    <x v="4"/>
    <x v="4"/>
  </r>
  <r>
    <s v="B-26071"/>
    <n v="21"/>
    <n v="4"/>
    <n v="3"/>
    <x v="2"/>
    <x v="7"/>
    <x v="2"/>
    <x v="302"/>
    <s v="Subhashree"/>
    <x v="4"/>
    <s v="Kashmir"/>
    <n v="1"/>
    <x v="0"/>
    <x v="1"/>
  </r>
  <r>
    <s v="B-25793"/>
    <n v="18"/>
    <n v="1"/>
    <n v="3"/>
    <x v="2"/>
    <x v="7"/>
    <x v="0"/>
    <x v="120"/>
    <s v="Siddharth"/>
    <x v="0"/>
    <s v="Indore"/>
    <n v="1"/>
    <x v="0"/>
    <x v="8"/>
  </r>
  <r>
    <s v="B-25813"/>
    <n v="911"/>
    <n v="202"/>
    <n v="7"/>
    <x v="1"/>
    <x v="1"/>
    <x v="0"/>
    <x v="49"/>
    <s v="Hrisheekesh"/>
    <x v="2"/>
    <s v="Mumbai"/>
    <n v="3"/>
    <x v="6"/>
    <x v="11"/>
  </r>
  <r>
    <s v="B-26010"/>
    <n v="18"/>
    <n v="2"/>
    <n v="3"/>
    <x v="2"/>
    <x v="7"/>
    <x v="0"/>
    <x v="201"/>
    <s v="Kartikay"/>
    <x v="12"/>
    <s v="Patna"/>
    <n v="7"/>
    <x v="3"/>
    <x v="10"/>
  </r>
  <r>
    <s v="B-25825"/>
    <n v="911"/>
    <n v="355"/>
    <n v="5"/>
    <x v="0"/>
    <x v="4"/>
    <x v="4"/>
    <x v="220"/>
    <s v="Kartik"/>
    <x v="0"/>
    <s v="Indore"/>
    <n v="7"/>
    <x v="3"/>
    <x v="11"/>
  </r>
  <r>
    <s v="B-25630"/>
    <n v="143"/>
    <n v="-129"/>
    <n v="2"/>
    <x v="0"/>
    <x v="4"/>
    <x v="0"/>
    <x v="161"/>
    <s v="Sahil"/>
    <x v="13"/>
    <s v="Chandigarh"/>
    <n v="2"/>
    <x v="2"/>
    <x v="3"/>
  </r>
  <r>
    <s v="B-25986"/>
    <n v="918"/>
    <n v="22"/>
    <n v="9"/>
    <x v="0"/>
    <x v="0"/>
    <x v="0"/>
    <x v="93"/>
    <s v="Shweta"/>
    <x v="6"/>
    <s v="Udaipur"/>
    <n v="3"/>
    <x v="6"/>
    <x v="2"/>
  </r>
  <r>
    <s v="B-25650"/>
    <n v="925"/>
    <n v="-447"/>
    <n v="5"/>
    <x v="0"/>
    <x v="0"/>
    <x v="0"/>
    <x v="96"/>
    <s v="Chirag"/>
    <x v="2"/>
    <s v="Mumbai"/>
    <n v="7"/>
    <x v="3"/>
    <x v="7"/>
  </r>
  <r>
    <s v="B-26078"/>
    <n v="17"/>
    <n v="8"/>
    <n v="2"/>
    <x v="2"/>
    <x v="9"/>
    <x v="0"/>
    <x v="76"/>
    <s v="Kasheen"/>
    <x v="17"/>
    <s v="Kolkata"/>
    <n v="4"/>
    <x v="4"/>
    <x v="1"/>
  </r>
  <r>
    <s v="B-25890"/>
    <n v="465"/>
    <n v="207"/>
    <n v="9"/>
    <x v="2"/>
    <x v="6"/>
    <x v="0"/>
    <x v="147"/>
    <s v="Divyansha"/>
    <x v="2"/>
    <s v="Mumbai"/>
    <n v="2"/>
    <x v="2"/>
    <x v="5"/>
  </r>
  <r>
    <s v="B-25691"/>
    <n v="17"/>
    <n v="-9"/>
    <n v="3"/>
    <x v="2"/>
    <x v="11"/>
    <x v="0"/>
    <x v="109"/>
    <s v="Akancha"/>
    <x v="2"/>
    <s v="Mumbai"/>
    <n v="6"/>
    <x v="1"/>
    <x v="0"/>
  </r>
  <r>
    <s v="B-25952"/>
    <n v="935"/>
    <n v="114"/>
    <n v="4"/>
    <x v="0"/>
    <x v="0"/>
    <x v="3"/>
    <x v="21"/>
    <s v="Priyanka"/>
    <x v="0"/>
    <s v="Indore"/>
    <n v="6"/>
    <x v="1"/>
    <x v="2"/>
  </r>
  <r>
    <s v="B-25651"/>
    <n v="16"/>
    <n v="-10"/>
    <n v="2"/>
    <x v="2"/>
    <x v="14"/>
    <x v="0"/>
    <x v="85"/>
    <s v="Anurag"/>
    <x v="0"/>
    <s v="Indore"/>
    <n v="1"/>
    <x v="0"/>
    <x v="7"/>
  </r>
  <r>
    <s v="B-25955"/>
    <n v="954"/>
    <n v="95"/>
    <n v="3"/>
    <x v="0"/>
    <x v="3"/>
    <x v="3"/>
    <x v="2"/>
    <s v="Shiva"/>
    <x v="2"/>
    <s v="Pune"/>
    <n v="2"/>
    <x v="2"/>
    <x v="2"/>
  </r>
  <r>
    <s v="B-25898"/>
    <n v="915"/>
    <n v="-99"/>
    <n v="3"/>
    <x v="1"/>
    <x v="10"/>
    <x v="4"/>
    <x v="81"/>
    <s v="Abhishek"/>
    <x v="6"/>
    <s v="Udaipur"/>
    <n v="5"/>
    <x v="5"/>
    <x v="5"/>
  </r>
  <r>
    <s v="B-25838"/>
    <n v="955"/>
    <n v="305"/>
    <n v="3"/>
    <x v="0"/>
    <x v="3"/>
    <x v="4"/>
    <x v="68"/>
    <s v="Sanjana"/>
    <x v="0"/>
    <s v="Indore"/>
    <n v="1"/>
    <x v="0"/>
    <x v="11"/>
  </r>
  <r>
    <s v="B-25797"/>
    <n v="976"/>
    <n v="293"/>
    <n v="4"/>
    <x v="0"/>
    <x v="13"/>
    <x v="0"/>
    <x v="35"/>
    <s v="Sauptik"/>
    <x v="0"/>
    <s v="Indore"/>
    <n v="7"/>
    <x v="3"/>
    <x v="8"/>
  </r>
  <r>
    <s v="B-25738"/>
    <n v="1069"/>
    <n v="0"/>
    <n v="6"/>
    <x v="2"/>
    <x v="6"/>
    <x v="1"/>
    <x v="219"/>
    <s v="Ayush"/>
    <x v="13"/>
    <s v="Chandigarh"/>
    <n v="4"/>
    <x v="4"/>
    <x v="6"/>
  </r>
  <r>
    <s v="B-25661"/>
    <n v="19"/>
    <n v="-15"/>
    <n v="3"/>
    <x v="2"/>
    <x v="7"/>
    <x v="2"/>
    <x v="119"/>
    <s v="Subhashree"/>
    <x v="4"/>
    <s v="Kashmir"/>
    <n v="4"/>
    <x v="4"/>
    <x v="7"/>
  </r>
  <r>
    <s v="B-25997"/>
    <n v="16"/>
    <n v="6"/>
    <n v="3"/>
    <x v="2"/>
    <x v="7"/>
    <x v="0"/>
    <x v="60"/>
    <s v="Yogesh"/>
    <x v="2"/>
    <s v="Pune"/>
    <n v="7"/>
    <x v="3"/>
    <x v="10"/>
  </r>
  <r>
    <s v="B-25667"/>
    <n v="1030"/>
    <n v="206"/>
    <n v="8"/>
    <x v="0"/>
    <x v="3"/>
    <x v="3"/>
    <x v="67"/>
    <s v="Anjali"/>
    <x v="15"/>
    <s v="Chandigarh"/>
    <n v="3"/>
    <x v="6"/>
    <x v="7"/>
  </r>
  <r>
    <s v="B-25753"/>
    <n v="620"/>
    <n v="82"/>
    <n v="6"/>
    <x v="0"/>
    <x v="13"/>
    <x v="0"/>
    <x v="193"/>
    <s v="Shivam"/>
    <x v="1"/>
    <s v="Lucknow"/>
    <n v="5"/>
    <x v="5"/>
    <x v="6"/>
  </r>
  <r>
    <s v="B-25848"/>
    <n v="16"/>
    <n v="8"/>
    <n v="2"/>
    <x v="2"/>
    <x v="7"/>
    <x v="0"/>
    <x v="23"/>
    <s v="Rohan"/>
    <x v="11"/>
    <s v="Simla"/>
    <n v="6"/>
    <x v="1"/>
    <x v="4"/>
  </r>
  <r>
    <s v="B-26097"/>
    <n v="19"/>
    <n v="8"/>
    <n v="2"/>
    <x v="2"/>
    <x v="7"/>
    <x v="2"/>
    <x v="17"/>
    <s v="Vini"/>
    <x v="3"/>
    <s v="Bangalore"/>
    <n v="3"/>
    <x v="6"/>
    <x v="1"/>
  </r>
  <r>
    <s v="B-25633"/>
    <n v="249"/>
    <n v="-130"/>
    <n v="4"/>
    <x v="0"/>
    <x v="4"/>
    <x v="3"/>
    <x v="139"/>
    <s v="Amit"/>
    <x v="18"/>
    <s v="Gangtok"/>
    <n v="4"/>
    <x v="4"/>
    <x v="3"/>
  </r>
  <r>
    <s v="B-25807"/>
    <n v="16"/>
    <n v="6"/>
    <n v="1"/>
    <x v="2"/>
    <x v="11"/>
    <x v="0"/>
    <x v="303"/>
    <s v="Vipul"/>
    <x v="1"/>
    <s v="Lucknow"/>
    <n v="7"/>
    <x v="3"/>
    <x v="11"/>
  </r>
  <r>
    <s v="B-25752"/>
    <n v="1361"/>
    <n v="197"/>
    <n v="9"/>
    <x v="1"/>
    <x v="2"/>
    <x v="0"/>
    <x v="90"/>
    <s v="Vaibhav"/>
    <x v="0"/>
    <s v="Indore"/>
    <n v="2"/>
    <x v="2"/>
    <x v="6"/>
  </r>
  <r>
    <s v="B-26052"/>
    <n v="15"/>
    <n v="1"/>
    <n v="1"/>
    <x v="2"/>
    <x v="16"/>
    <x v="0"/>
    <x v="87"/>
    <s v="Ajay"/>
    <x v="3"/>
    <s v="Bangalore"/>
    <n v="4"/>
    <x v="4"/>
    <x v="1"/>
  </r>
  <r>
    <s v="B-25610"/>
    <n v="1076"/>
    <n v="-38"/>
    <n v="4"/>
    <x v="0"/>
    <x v="3"/>
    <x v="0"/>
    <x v="140"/>
    <s v="Yogesh"/>
    <x v="12"/>
    <s v="Patna"/>
    <n v="1"/>
    <x v="0"/>
    <x v="3"/>
  </r>
  <r>
    <s v="B-25888"/>
    <n v="18"/>
    <n v="2"/>
    <n v="3"/>
    <x v="2"/>
    <x v="7"/>
    <x v="2"/>
    <x v="117"/>
    <s v="Rohan"/>
    <x v="13"/>
    <s v="Amritsar"/>
    <n v="7"/>
    <x v="3"/>
    <x v="5"/>
  </r>
  <r>
    <s v="B-25937"/>
    <n v="1101"/>
    <n v="352"/>
    <n v="3"/>
    <x v="1"/>
    <x v="2"/>
    <x v="3"/>
    <x v="238"/>
    <s v="Ankit"/>
    <x v="15"/>
    <s v="Chandigarh"/>
    <n v="5"/>
    <x v="5"/>
    <x v="2"/>
  </r>
  <r>
    <s v="B-25828"/>
    <n v="15"/>
    <n v="2"/>
    <n v="1"/>
    <x v="2"/>
    <x v="12"/>
    <x v="0"/>
    <x v="131"/>
    <s v="Nikita"/>
    <x v="13"/>
    <s v="Chandigarh"/>
    <n v="3"/>
    <x v="6"/>
    <x v="11"/>
  </r>
  <r>
    <s v="B-26048"/>
    <n v="1104"/>
    <n v="209"/>
    <n v="4"/>
    <x v="2"/>
    <x v="5"/>
    <x v="3"/>
    <x v="29"/>
    <s v="Parth"/>
    <x v="2"/>
    <s v="Pune"/>
    <n v="7"/>
    <x v="3"/>
    <x v="1"/>
  </r>
  <r>
    <s v="B-25670"/>
    <n v="14"/>
    <n v="2"/>
    <n v="1"/>
    <x v="2"/>
    <x v="7"/>
    <x v="0"/>
    <x v="114"/>
    <s v="Charika"/>
    <x v="16"/>
    <s v="Goa"/>
    <n v="5"/>
    <x v="5"/>
    <x v="7"/>
  </r>
  <r>
    <s v="B-25757"/>
    <n v="14"/>
    <n v="5"/>
    <n v="1"/>
    <x v="2"/>
    <x v="7"/>
    <x v="0"/>
    <x v="70"/>
    <s v="Vishakha"/>
    <x v="0"/>
    <s v="Indore"/>
    <n v="2"/>
    <x v="2"/>
    <x v="6"/>
  </r>
  <r>
    <s v="B-25751"/>
    <n v="14"/>
    <n v="-3"/>
    <n v="2"/>
    <x v="2"/>
    <x v="12"/>
    <x v="0"/>
    <x v="90"/>
    <s v="Nishant"/>
    <x v="2"/>
    <s v="Mumbai"/>
    <n v="2"/>
    <x v="2"/>
    <x v="6"/>
  </r>
  <r>
    <s v="B-25687"/>
    <n v="14"/>
    <n v="-1"/>
    <n v="4"/>
    <x v="2"/>
    <x v="8"/>
    <x v="0"/>
    <x v="7"/>
    <s v="Sanjna"/>
    <x v="2"/>
    <s v="Mumbai"/>
    <n v="1"/>
    <x v="0"/>
    <x v="0"/>
  </r>
  <r>
    <s v="B-25710"/>
    <n v="13"/>
    <n v="-8"/>
    <n v="1"/>
    <x v="2"/>
    <x v="14"/>
    <x v="0"/>
    <x v="34"/>
    <s v="Megha"/>
    <x v="2"/>
    <s v="Pune"/>
    <n v="4"/>
    <x v="4"/>
    <x v="9"/>
  </r>
  <r>
    <s v="B-25656"/>
    <n v="13"/>
    <n v="-1"/>
    <n v="3"/>
    <x v="2"/>
    <x v="7"/>
    <x v="0"/>
    <x v="15"/>
    <s v="Priyanka"/>
    <x v="2"/>
    <s v="Pune"/>
    <n v="5"/>
    <x v="5"/>
    <x v="7"/>
  </r>
  <r>
    <s v="B-25601"/>
    <n v="1275"/>
    <n v="1148"/>
    <n v="7"/>
    <x v="1"/>
    <x v="2"/>
    <x v="1"/>
    <x v="4"/>
    <s v="Bharat"/>
    <x v="7"/>
    <s v="Ahmedabad"/>
    <n v="7"/>
    <x v="3"/>
    <x v="3"/>
  </r>
  <r>
    <s v="B-26053"/>
    <n v="17"/>
    <n v="1"/>
    <n v="2"/>
    <x v="2"/>
    <x v="9"/>
    <x v="2"/>
    <x v="122"/>
    <s v="Kirti"/>
    <x v="4"/>
    <s v="Kashmir"/>
    <n v="5"/>
    <x v="5"/>
    <x v="1"/>
  </r>
  <r>
    <s v="B-26001"/>
    <n v="13"/>
    <n v="0"/>
    <n v="2"/>
    <x v="2"/>
    <x v="7"/>
    <x v="0"/>
    <x v="24"/>
    <s v="Patil"/>
    <x v="8"/>
    <s v="Delhi"/>
    <n v="3"/>
    <x v="6"/>
    <x v="10"/>
  </r>
  <r>
    <s v="B-25964"/>
    <n v="1270"/>
    <n v="546"/>
    <n v="11"/>
    <x v="0"/>
    <x v="0"/>
    <x v="1"/>
    <x v="165"/>
    <s v="Oshin"/>
    <x v="2"/>
    <s v="Pune"/>
    <n v="6"/>
    <x v="1"/>
    <x v="2"/>
  </r>
  <r>
    <s v="B-26062"/>
    <n v="13"/>
    <n v="-2"/>
    <n v="1"/>
    <x v="2"/>
    <x v="11"/>
    <x v="0"/>
    <x v="98"/>
    <s v="Tushina"/>
    <x v="16"/>
    <s v="Goa"/>
    <n v="4"/>
    <x v="4"/>
    <x v="1"/>
  </r>
  <r>
    <s v="B-25982"/>
    <n v="13"/>
    <n v="3"/>
    <n v="1"/>
    <x v="2"/>
    <x v="12"/>
    <x v="0"/>
    <x v="304"/>
    <s v="Hemangi"/>
    <x v="8"/>
    <s v="Delhi"/>
    <n v="1"/>
    <x v="0"/>
    <x v="2"/>
  </r>
  <r>
    <s v="B-25864"/>
    <n v="17"/>
    <n v="5"/>
    <n v="1"/>
    <x v="2"/>
    <x v="7"/>
    <x v="3"/>
    <x v="80"/>
    <s v="Aromal"/>
    <x v="2"/>
    <s v="Mumbai"/>
    <n v="4"/>
    <x v="4"/>
    <x v="4"/>
  </r>
  <r>
    <s v="B-25693"/>
    <n v="13"/>
    <n v="-13"/>
    <n v="2"/>
    <x v="2"/>
    <x v="9"/>
    <x v="0"/>
    <x v="78"/>
    <s v="Parna"/>
    <x v="0"/>
    <s v="Bhopal"/>
    <n v="1"/>
    <x v="0"/>
    <x v="0"/>
  </r>
  <r>
    <s v="B-25802"/>
    <n v="13"/>
    <n v="-9"/>
    <n v="2"/>
    <x v="2"/>
    <x v="9"/>
    <x v="0"/>
    <x v="126"/>
    <s v="Yash"/>
    <x v="2"/>
    <s v="Mumbai"/>
    <n v="5"/>
    <x v="5"/>
    <x v="11"/>
  </r>
  <r>
    <s v="B-25676"/>
    <n v="1263"/>
    <n v="-56"/>
    <n v="5"/>
    <x v="2"/>
    <x v="5"/>
    <x v="1"/>
    <x v="116"/>
    <s v="Chandni"/>
    <x v="6"/>
    <s v="Jaipur"/>
    <n v="5"/>
    <x v="5"/>
    <x v="0"/>
  </r>
  <r>
    <s v="B-25639"/>
    <n v="1629"/>
    <n v="-153"/>
    <n v="3"/>
    <x v="0"/>
    <x v="4"/>
    <x v="0"/>
    <x v="48"/>
    <s v="Lisha"/>
    <x v="0"/>
    <s v="Bhopal"/>
    <n v="5"/>
    <x v="5"/>
    <x v="3"/>
  </r>
  <r>
    <s v="B-25757"/>
    <n v="17"/>
    <n v="7"/>
    <n v="3"/>
    <x v="2"/>
    <x v="7"/>
    <x v="3"/>
    <x v="70"/>
    <s v="Vishakha"/>
    <x v="0"/>
    <s v="Indore"/>
    <n v="2"/>
    <x v="2"/>
    <x v="6"/>
  </r>
  <r>
    <s v="B-26003"/>
    <n v="17"/>
    <n v="2"/>
    <n v="2"/>
    <x v="2"/>
    <x v="9"/>
    <x v="3"/>
    <x v="33"/>
    <s v="Hitesh"/>
    <x v="0"/>
    <s v="Bhopal"/>
    <n v="4"/>
    <x v="4"/>
    <x v="10"/>
  </r>
  <r>
    <s v="B-26055"/>
    <n v="1250"/>
    <n v="-12"/>
    <n v="2"/>
    <x v="0"/>
    <x v="3"/>
    <x v="1"/>
    <x v="1"/>
    <s v="Harivansh"/>
    <x v="1"/>
    <s v="Mathura"/>
    <n v="6"/>
    <x v="1"/>
    <x v="1"/>
  </r>
  <r>
    <s v="B-25786"/>
    <n v="17"/>
    <n v="-11"/>
    <n v="3"/>
    <x v="2"/>
    <x v="9"/>
    <x v="3"/>
    <x v="16"/>
    <s v="Madan Mohan"/>
    <x v="1"/>
    <s v="Mathura"/>
    <n v="3"/>
    <x v="6"/>
    <x v="8"/>
  </r>
  <r>
    <s v="B-25919"/>
    <n v="977"/>
    <n v="-244"/>
    <n v="7"/>
    <x v="0"/>
    <x v="4"/>
    <x v="0"/>
    <x v="236"/>
    <s v="Neha"/>
    <x v="6"/>
    <s v="Udaipur"/>
    <n v="7"/>
    <x v="3"/>
    <x v="5"/>
  </r>
  <r>
    <s v="B-25894"/>
    <n v="1246"/>
    <n v="62"/>
    <n v="3"/>
    <x v="1"/>
    <x v="2"/>
    <x v="1"/>
    <x v="147"/>
    <s v="Monu"/>
    <x v="13"/>
    <s v="Amritsar"/>
    <n v="2"/>
    <x v="2"/>
    <x v="5"/>
  </r>
  <r>
    <s v="B-25979"/>
    <n v="12"/>
    <n v="1"/>
    <n v="2"/>
    <x v="2"/>
    <x v="7"/>
    <x v="0"/>
    <x v="144"/>
    <s v="Shivangi"/>
    <x v="0"/>
    <s v="Indore"/>
    <n v="6"/>
    <x v="1"/>
    <x v="2"/>
  </r>
  <r>
    <s v="B-25651"/>
    <n v="11"/>
    <n v="-4"/>
    <n v="2"/>
    <x v="2"/>
    <x v="9"/>
    <x v="0"/>
    <x v="85"/>
    <s v="Anurag"/>
    <x v="0"/>
    <s v="Indore"/>
    <n v="1"/>
    <x v="0"/>
    <x v="7"/>
  </r>
  <r>
    <s v="B-25653"/>
    <n v="1327"/>
    <n v="318"/>
    <n v="8"/>
    <x v="1"/>
    <x v="1"/>
    <x v="1"/>
    <x v="83"/>
    <s v="Farah"/>
    <x v="5"/>
    <s v="Kohima"/>
    <n v="2"/>
    <x v="2"/>
    <x v="7"/>
  </r>
  <r>
    <s v="B-25855"/>
    <n v="1319"/>
    <n v="567"/>
    <n v="5"/>
    <x v="0"/>
    <x v="3"/>
    <x v="0"/>
    <x v="18"/>
    <s v="Abhijeet"/>
    <x v="0"/>
    <s v="Bhopal"/>
    <n v="4"/>
    <x v="4"/>
    <x v="4"/>
  </r>
  <r>
    <s v="B-25793"/>
    <n v="1402"/>
    <n v="109"/>
    <n v="11"/>
    <x v="2"/>
    <x v="6"/>
    <x v="1"/>
    <x v="120"/>
    <s v="Siddharth"/>
    <x v="0"/>
    <s v="Indore"/>
    <n v="1"/>
    <x v="0"/>
    <x v="8"/>
  </r>
  <r>
    <s v="B-26073"/>
    <n v="1514"/>
    <n v="742"/>
    <n v="4"/>
    <x v="0"/>
    <x v="3"/>
    <x v="1"/>
    <x v="172"/>
    <s v="Pournamasi"/>
    <x v="0"/>
    <s v="Indore"/>
    <n v="3"/>
    <x v="6"/>
    <x v="1"/>
  </r>
  <r>
    <s v="B-25881"/>
    <n v="1351"/>
    <n v="111"/>
    <n v="6"/>
    <x v="0"/>
    <x v="0"/>
    <x v="0"/>
    <x v="5"/>
    <s v="Lalita"/>
    <x v="1"/>
    <s v="Mathura"/>
    <n v="7"/>
    <x v="3"/>
    <x v="4"/>
  </r>
  <r>
    <s v="B-25603"/>
    <n v="1355"/>
    <n v="-60"/>
    <n v="5"/>
    <x v="2"/>
    <x v="5"/>
    <x v="0"/>
    <x v="108"/>
    <s v="Jahan"/>
    <x v="0"/>
    <s v="Bhopal"/>
    <n v="2"/>
    <x v="2"/>
    <x v="3"/>
  </r>
  <r>
    <s v="B-25851"/>
    <n v="10"/>
    <n v="2"/>
    <n v="2"/>
    <x v="2"/>
    <x v="7"/>
    <x v="0"/>
    <x v="9"/>
    <s v="Kushal"/>
    <x v="5"/>
    <s v="Kohima"/>
    <n v="2"/>
    <x v="2"/>
    <x v="4"/>
  </r>
  <r>
    <s v="B-25883"/>
    <n v="10"/>
    <n v="-2"/>
    <n v="2"/>
    <x v="2"/>
    <x v="12"/>
    <x v="0"/>
    <x v="32"/>
    <s v="Saptadeep"/>
    <x v="7"/>
    <s v="Surat"/>
    <n v="2"/>
    <x v="2"/>
    <x v="4"/>
  </r>
  <r>
    <s v="B-25768"/>
    <n v="1582"/>
    <n v="-443"/>
    <n v="6"/>
    <x v="2"/>
    <x v="5"/>
    <x v="1"/>
    <x v="305"/>
    <s v="Shreyoshe"/>
    <x v="3"/>
    <s v="Bangalore"/>
    <n v="6"/>
    <x v="1"/>
    <x v="8"/>
  </r>
  <r>
    <s v="B-25953"/>
    <n v="1218"/>
    <n v="352"/>
    <n v="9"/>
    <x v="1"/>
    <x v="2"/>
    <x v="1"/>
    <x v="94"/>
    <s v="Krutika"/>
    <x v="9"/>
    <s v="Hyderabad"/>
    <n v="7"/>
    <x v="3"/>
    <x v="2"/>
  </r>
  <r>
    <s v="B-25755"/>
    <n v="321"/>
    <n v="315"/>
    <n v="5"/>
    <x v="2"/>
    <x v="6"/>
    <x v="3"/>
    <x v="38"/>
    <s v="Shourya"/>
    <x v="10"/>
    <s v="Thiruvananthapuram"/>
    <n v="7"/>
    <x v="3"/>
    <x v="6"/>
  </r>
  <r>
    <s v="B-26057"/>
    <n v="736"/>
    <n v="346"/>
    <n v="5"/>
    <x v="0"/>
    <x v="3"/>
    <x v="0"/>
    <x v="1"/>
    <s v="Sharda"/>
    <x v="10"/>
    <s v="Thiruvananthapuram"/>
    <n v="6"/>
    <x v="1"/>
    <x v="1"/>
  </r>
  <r>
    <s v="B-26055"/>
    <n v="1218"/>
    <n v="-420"/>
    <n v="8"/>
    <x v="1"/>
    <x v="2"/>
    <x v="0"/>
    <x v="1"/>
    <s v="Harivansh"/>
    <x v="1"/>
    <s v="Mathura"/>
    <n v="6"/>
    <x v="1"/>
    <x v="1"/>
  </r>
  <r>
    <s v="B-25855"/>
    <n v="1027"/>
    <n v="441"/>
    <n v="8"/>
    <x v="2"/>
    <x v="6"/>
    <x v="0"/>
    <x v="18"/>
    <s v="Abhijeet"/>
    <x v="0"/>
    <s v="Bhopal"/>
    <n v="4"/>
    <x v="4"/>
    <x v="4"/>
  </r>
  <r>
    <s v="B-25989"/>
    <n v="10"/>
    <n v="5"/>
    <n v="1"/>
    <x v="2"/>
    <x v="11"/>
    <x v="0"/>
    <x v="174"/>
    <s v="Anjali"/>
    <x v="8"/>
    <s v="Delhi"/>
    <n v="4"/>
    <x v="4"/>
    <x v="10"/>
  </r>
  <r>
    <s v="B-26099"/>
    <n v="2366"/>
    <n v="552"/>
    <n v="5"/>
    <x v="2"/>
    <x v="5"/>
    <x v="3"/>
    <x v="272"/>
    <s v="Bhishm"/>
    <x v="2"/>
    <s v="Mumbai"/>
    <n v="5"/>
    <x v="5"/>
    <x v="1"/>
  </r>
  <r>
    <s v="B-25652"/>
    <n v="9"/>
    <n v="-6"/>
    <n v="2"/>
    <x v="2"/>
    <x v="7"/>
    <x v="0"/>
    <x v="83"/>
    <s v="Tushina"/>
    <x v="16"/>
    <s v="Goa"/>
    <n v="2"/>
    <x v="2"/>
    <x v="7"/>
  </r>
  <r>
    <s v="B-25723"/>
    <n v="16"/>
    <n v="-12"/>
    <n v="2"/>
    <x v="2"/>
    <x v="11"/>
    <x v="3"/>
    <x v="37"/>
    <s v="Wale"/>
    <x v="2"/>
    <s v="Mumbai"/>
    <n v="3"/>
    <x v="6"/>
    <x v="9"/>
  </r>
  <r>
    <s v="B-26099"/>
    <n v="9"/>
    <n v="3"/>
    <n v="1"/>
    <x v="2"/>
    <x v="9"/>
    <x v="0"/>
    <x v="272"/>
    <s v="Bhishm"/>
    <x v="2"/>
    <s v="Mumbai"/>
    <n v="5"/>
    <x v="5"/>
    <x v="1"/>
  </r>
  <r>
    <s v="B-25629"/>
    <n v="1560"/>
    <n v="421"/>
    <n v="3"/>
    <x v="2"/>
    <x v="5"/>
    <x v="0"/>
    <x v="161"/>
    <s v="Hemant"/>
    <x v="10"/>
    <s v="Thiruvananthapuram"/>
    <n v="2"/>
    <x v="2"/>
    <x v="3"/>
  </r>
  <r>
    <s v="B-25877"/>
    <n v="1137"/>
    <n v="568"/>
    <n v="2"/>
    <x v="2"/>
    <x v="5"/>
    <x v="1"/>
    <x v="101"/>
    <s v="Dashyam"/>
    <x v="7"/>
    <s v="Surat"/>
    <n v="6"/>
    <x v="1"/>
    <x v="4"/>
  </r>
  <r>
    <s v="B-25767"/>
    <n v="9"/>
    <n v="-9"/>
    <n v="2"/>
    <x v="2"/>
    <x v="8"/>
    <x v="0"/>
    <x v="191"/>
    <s v="Ashmeet"/>
    <x v="17"/>
    <s v="Kolkata"/>
    <n v="5"/>
    <x v="5"/>
    <x v="6"/>
  </r>
  <r>
    <s v="B-25735"/>
    <n v="15"/>
    <n v="-7"/>
    <n v="1"/>
    <x v="2"/>
    <x v="7"/>
    <x v="3"/>
    <x v="19"/>
    <s v="Arindam"/>
    <x v="1"/>
    <s v="Lucknow"/>
    <n v="1"/>
    <x v="0"/>
    <x v="9"/>
  </r>
  <r>
    <s v="B-26097"/>
    <n v="14"/>
    <n v="5"/>
    <n v="1"/>
    <x v="2"/>
    <x v="7"/>
    <x v="3"/>
    <x v="17"/>
    <s v="Vini"/>
    <x v="3"/>
    <s v="Bangalore"/>
    <n v="3"/>
    <x v="6"/>
    <x v="1"/>
  </r>
  <r>
    <s v="B-26070"/>
    <n v="14"/>
    <n v="7"/>
    <n v="2"/>
    <x v="2"/>
    <x v="7"/>
    <x v="3"/>
    <x v="124"/>
    <s v="Shruti"/>
    <x v="3"/>
    <s v="Bangalore"/>
    <n v="7"/>
    <x v="3"/>
    <x v="1"/>
  </r>
  <r>
    <s v="B-25752"/>
    <n v="8"/>
    <n v="-2"/>
    <n v="2"/>
    <x v="2"/>
    <x v="7"/>
    <x v="0"/>
    <x v="90"/>
    <s v="Vaibhav"/>
    <x v="0"/>
    <s v="Indore"/>
    <n v="2"/>
    <x v="2"/>
    <x v="6"/>
  </r>
  <r>
    <s v="B-25656"/>
    <n v="1389"/>
    <n v="680"/>
    <n v="7"/>
    <x v="2"/>
    <x v="6"/>
    <x v="0"/>
    <x v="15"/>
    <s v="Priyanka"/>
    <x v="2"/>
    <s v="Pune"/>
    <n v="5"/>
    <x v="5"/>
    <x v="7"/>
  </r>
  <r>
    <s v="B-25748"/>
    <n v="8"/>
    <n v="-1"/>
    <n v="2"/>
    <x v="2"/>
    <x v="12"/>
    <x v="0"/>
    <x v="210"/>
    <s v="Nitant"/>
    <x v="6"/>
    <s v="Jaipur"/>
    <n v="7"/>
    <x v="3"/>
    <x v="6"/>
  </r>
  <r>
    <s v="B-25758"/>
    <n v="8"/>
    <n v="-2"/>
    <n v="1"/>
    <x v="2"/>
    <x v="11"/>
    <x v="0"/>
    <x v="306"/>
    <s v="Shubham"/>
    <x v="11"/>
    <s v="Simla"/>
    <n v="3"/>
    <x v="6"/>
    <x v="6"/>
  </r>
  <r>
    <s v="B-25950"/>
    <n v="13"/>
    <n v="4"/>
    <n v="1"/>
    <x v="2"/>
    <x v="12"/>
    <x v="3"/>
    <x v="21"/>
    <s v="Shruti"/>
    <x v="0"/>
    <s v="Indore"/>
    <n v="6"/>
    <x v="1"/>
    <x v="2"/>
  </r>
  <r>
    <s v="B-25707"/>
    <n v="8"/>
    <n v="-6"/>
    <n v="1"/>
    <x v="2"/>
    <x v="11"/>
    <x v="0"/>
    <x v="111"/>
    <s v="Shivani"/>
    <x v="2"/>
    <s v="Mumbai"/>
    <n v="7"/>
    <x v="3"/>
    <x v="9"/>
  </r>
  <r>
    <s v="B-25909"/>
    <n v="12"/>
    <n v="2"/>
    <n v="2"/>
    <x v="2"/>
    <x v="9"/>
    <x v="2"/>
    <x v="42"/>
    <s v="Sujay"/>
    <x v="2"/>
    <s v="Pune"/>
    <n v="4"/>
    <x v="4"/>
    <x v="5"/>
  </r>
  <r>
    <s v="B-25955"/>
    <n v="1716"/>
    <n v="309"/>
    <n v="7"/>
    <x v="0"/>
    <x v="13"/>
    <x v="0"/>
    <x v="2"/>
    <s v="Shiva"/>
    <x v="2"/>
    <s v="Pune"/>
    <n v="2"/>
    <x v="2"/>
    <x v="2"/>
  </r>
  <r>
    <s v="B-26023"/>
    <n v="1117"/>
    <n v="447"/>
    <n v="10"/>
    <x v="1"/>
    <x v="2"/>
    <x v="1"/>
    <x v="180"/>
    <s v="Mukesh"/>
    <x v="15"/>
    <s v="Chandigarh"/>
    <n v="1"/>
    <x v="0"/>
    <x v="10"/>
  </r>
  <r>
    <s v="B-25655"/>
    <n v="9"/>
    <n v="-6"/>
    <n v="2"/>
    <x v="2"/>
    <x v="9"/>
    <x v="2"/>
    <x v="15"/>
    <s v="Nida"/>
    <x v="0"/>
    <s v="Indore"/>
    <n v="5"/>
    <x v="5"/>
    <x v="7"/>
  </r>
  <r>
    <s v="B-25686"/>
    <n v="332"/>
    <n v="503"/>
    <n v="3"/>
    <x v="0"/>
    <x v="3"/>
    <x v="0"/>
    <x v="7"/>
    <s v="Pooja"/>
    <x v="11"/>
    <s v="Simla"/>
    <n v="1"/>
    <x v="0"/>
    <x v="0"/>
  </r>
  <r>
    <s v="B-25655"/>
    <n v="7"/>
    <n v="-4"/>
    <n v="3"/>
    <x v="2"/>
    <x v="7"/>
    <x v="0"/>
    <x v="15"/>
    <s v="Nida"/>
    <x v="0"/>
    <s v="Indore"/>
    <n v="5"/>
    <x v="5"/>
    <x v="7"/>
  </r>
  <r>
    <s v="B-25601"/>
    <n v="8"/>
    <n v="-2"/>
    <n v="3"/>
    <x v="2"/>
    <x v="7"/>
    <x v="2"/>
    <x v="4"/>
    <s v="Bharat"/>
    <x v="7"/>
    <s v="Ahmedabad"/>
    <n v="7"/>
    <x v="3"/>
    <x v="3"/>
  </r>
  <r>
    <s v="B-25862"/>
    <n v="2061"/>
    <n v="701"/>
    <n v="5"/>
    <x v="1"/>
    <x v="2"/>
    <x v="3"/>
    <x v="80"/>
    <s v="Amol"/>
    <x v="12"/>
    <s v="Patna"/>
    <n v="4"/>
    <x v="4"/>
    <x v="4"/>
  </r>
  <r>
    <s v="B-25626"/>
    <n v="1103"/>
    <n v="276"/>
    <n v="3"/>
    <x v="1"/>
    <x v="1"/>
    <x v="1"/>
    <x v="200"/>
    <s v="Bhishm"/>
    <x v="2"/>
    <s v="Mumbai"/>
    <n v="1"/>
    <x v="0"/>
    <x v="3"/>
  </r>
  <r>
    <s v="B-25823"/>
    <n v="2103"/>
    <n v="322"/>
    <n v="8"/>
    <x v="0"/>
    <x v="0"/>
    <x v="3"/>
    <x v="204"/>
    <s v="Rohan"/>
    <x v="2"/>
    <s v="Mumbai"/>
    <n v="4"/>
    <x v="4"/>
    <x v="11"/>
  </r>
  <r>
    <s v="B-25881"/>
    <n v="2115"/>
    <n v="23"/>
    <n v="5"/>
    <x v="1"/>
    <x v="1"/>
    <x v="0"/>
    <x v="5"/>
    <s v="Lalita"/>
    <x v="1"/>
    <s v="Mathura"/>
    <n v="7"/>
    <x v="3"/>
    <x v="4"/>
  </r>
  <r>
    <s v="B-25910"/>
    <n v="850"/>
    <n v="-289"/>
    <n v="5"/>
    <x v="0"/>
    <x v="0"/>
    <x v="0"/>
    <x v="20"/>
    <s v="Jay"/>
    <x v="8"/>
    <s v="Delhi"/>
    <n v="5"/>
    <x v="5"/>
    <x v="5"/>
  </r>
  <r>
    <s v="B-25830"/>
    <n v="1063"/>
    <n v="64"/>
    <n v="7"/>
    <x v="0"/>
    <x v="4"/>
    <x v="1"/>
    <x v="25"/>
    <s v="Aastha"/>
    <x v="11"/>
    <s v="Simla"/>
    <n v="5"/>
    <x v="5"/>
    <x v="11"/>
  </r>
  <r>
    <s v="B-25978"/>
    <n v="1063"/>
    <n v="-175"/>
    <n v="4"/>
    <x v="0"/>
    <x v="0"/>
    <x v="1"/>
    <x v="144"/>
    <s v="Parin"/>
    <x v="2"/>
    <s v="Mumbai"/>
    <n v="6"/>
    <x v="1"/>
    <x v="2"/>
  </r>
  <r>
    <s v="B-25997"/>
    <n v="2292"/>
    <n v="127"/>
    <n v="7"/>
    <x v="1"/>
    <x v="2"/>
    <x v="0"/>
    <x v="60"/>
    <s v="Yogesh"/>
    <x v="2"/>
    <s v="Pune"/>
    <n v="7"/>
    <x v="3"/>
    <x v="10"/>
  </r>
  <r>
    <s v="B-25661"/>
    <n v="7"/>
    <n v="-1"/>
    <n v="2"/>
    <x v="2"/>
    <x v="7"/>
    <x v="2"/>
    <x v="119"/>
    <s v="Subhashree"/>
    <x v="4"/>
    <s v="Kashmir"/>
    <n v="4"/>
    <x v="4"/>
    <x v="7"/>
  </r>
  <r>
    <s v="B-25969"/>
    <n v="2452"/>
    <n v="191"/>
    <n v="7"/>
    <x v="1"/>
    <x v="2"/>
    <x v="3"/>
    <x v="61"/>
    <s v="Shreyshi"/>
    <x v="7"/>
    <s v="Surat"/>
    <n v="7"/>
    <x v="3"/>
    <x v="2"/>
  </r>
  <r>
    <s v="B-25858"/>
    <n v="2457"/>
    <n v="665"/>
    <n v="11"/>
    <x v="0"/>
    <x v="0"/>
    <x v="1"/>
    <x v="137"/>
    <s v="Uudhav"/>
    <x v="2"/>
    <s v="Mumbai"/>
    <n v="2"/>
    <x v="2"/>
    <x v="4"/>
  </r>
  <r>
    <s v="B-25697"/>
    <n v="4"/>
    <n v="-3"/>
    <n v="1"/>
    <x v="2"/>
    <x v="9"/>
    <x v="2"/>
    <x v="66"/>
    <s v="Vijay"/>
    <x v="4"/>
    <s v="Kashmir"/>
    <n v="5"/>
    <x v="5"/>
    <x v="0"/>
  </r>
  <r>
    <s v="B-25798"/>
    <n v="2830"/>
    <n v="-1981"/>
    <n v="13"/>
    <x v="1"/>
    <x v="2"/>
    <x v="1"/>
    <x v="50"/>
    <s v="Shishu"/>
    <x v="9"/>
    <s v="Hyderabad"/>
    <n v="1"/>
    <x v="0"/>
    <x v="11"/>
  </r>
  <r>
    <s v="B-25873"/>
    <n v="7"/>
    <n v="1"/>
    <n v="1"/>
    <x v="2"/>
    <x v="7"/>
    <x v="0"/>
    <x v="136"/>
    <s v="Divyeta"/>
    <x v="0"/>
    <s v="Indore"/>
    <n v="5"/>
    <x v="5"/>
    <x v="4"/>
  </r>
  <r>
    <s v="B-25740"/>
    <n v="7"/>
    <n v="0"/>
    <n v="2"/>
    <x v="2"/>
    <x v="9"/>
    <x v="0"/>
    <x v="167"/>
    <s v="Rane"/>
    <x v="2"/>
    <s v="Mumbai"/>
    <n v="5"/>
    <x v="5"/>
    <x v="6"/>
  </r>
  <r>
    <s v="B-25700"/>
    <n v="7"/>
    <n v="-3"/>
    <n v="2"/>
    <x v="2"/>
    <x v="7"/>
    <x v="0"/>
    <x v="183"/>
    <s v="Shubhi"/>
    <x v="2"/>
    <s v="Mumbai"/>
    <n v="1"/>
    <x v="0"/>
    <x v="0"/>
  </r>
  <r>
    <s v="B-25757"/>
    <n v="3151"/>
    <n v="-35"/>
    <n v="7"/>
    <x v="2"/>
    <x v="5"/>
    <x v="1"/>
    <x v="70"/>
    <s v="Vishakha"/>
    <x v="0"/>
    <s v="Indore"/>
    <n v="2"/>
    <x v="2"/>
    <x v="6"/>
  </r>
  <r>
    <s v="B-25973"/>
    <n v="4141"/>
    <n v="1698"/>
    <n v="13"/>
    <x v="0"/>
    <x v="3"/>
    <x v="0"/>
    <x v="159"/>
    <s v="Madan Mohan"/>
    <x v="1"/>
    <s v="Mathura"/>
    <n v="3"/>
    <x v="6"/>
    <x v="2"/>
  </r>
  <r>
    <s v="B-25698"/>
    <n v="7"/>
    <n v="-2"/>
    <n v="1"/>
    <x v="2"/>
    <x v="7"/>
    <x v="0"/>
    <x v="133"/>
    <s v="Amisha"/>
    <x v="14"/>
    <s v="Chennai"/>
    <n v="6"/>
    <x v="1"/>
    <x v="0"/>
  </r>
  <r>
    <s v="B-25993"/>
    <n v="4363"/>
    <n v="305"/>
    <n v="5"/>
    <x v="1"/>
    <x v="10"/>
    <x v="1"/>
    <x v="40"/>
    <s v="Madhav"/>
    <x v="8"/>
    <s v="Delhi"/>
    <n v="6"/>
    <x v="1"/>
    <x v="1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686C8A5-CA13-4E2E-A3EE-6D4FA8186E48}" name="PivotTable13" cacheId="0"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chartFormat="9">
  <location ref="E3:E4" firstHeaderRow="1" firstDataRow="1" firstDataCol="0"/>
  <pivotFields count="14">
    <pivotField showAll="0"/>
    <pivotField showAll="0"/>
    <pivotField showAll="0"/>
    <pivotField dataField="1" showAll="0"/>
    <pivotField showAll="0"/>
    <pivotField showAll="0"/>
    <pivotField showAll="0"/>
    <pivotField numFmtId="14" showAll="0">
      <items count="5">
        <item x="0"/>
        <item x="1"/>
        <item x="2"/>
        <item x="3"/>
        <item t="default"/>
      </items>
    </pivotField>
    <pivotField showAll="0"/>
    <pivotField showAll="0"/>
    <pivotField showAll="0"/>
    <pivotField showAll="0"/>
    <pivotField showAll="0" sortType="ascending"/>
    <pivotField showAll="0"/>
  </pivotFields>
  <rowItems count="1">
    <i/>
  </rowItems>
  <colItems count="1">
    <i/>
  </colItems>
  <dataFields count="1">
    <dataField name="Sum of Quantity" fld="3" baseField="0" baseItem="0"/>
  </dataFields>
  <formats count="3">
    <format dxfId="17">
      <pivotArea outline="0" collapsedLevelsAreSubtotals="1" fieldPosition="0"/>
    </format>
    <format dxfId="16">
      <pivotArea outline="0" collapsedLevelsAreSubtotals="1" fieldPosition="0"/>
    </format>
    <format dxfId="15">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5FDB3EA-CAF6-4BE7-B6ED-1F83EF59D0BD}" name="PivotTable27" cacheId="0"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chartFormat="9">
  <location ref="H14:I15" firstHeaderRow="0" firstDataRow="1" firstDataCol="0"/>
  <pivotFields count="14">
    <pivotField dataField="1" showAll="0"/>
    <pivotField showAll="0"/>
    <pivotField showAll="0"/>
    <pivotField dataField="1" showAll="0"/>
    <pivotField showAll="0"/>
    <pivotField showAll="0"/>
    <pivotField showAll="0"/>
    <pivotField numFmtId="14" showAll="0">
      <items count="5">
        <item x="0"/>
        <item x="1"/>
        <item x="2"/>
        <item x="3"/>
        <item t="default"/>
      </items>
    </pivotField>
    <pivotField showAll="0"/>
    <pivotField showAll="0"/>
    <pivotField showAll="0"/>
    <pivotField showAll="0"/>
    <pivotField showAll="0" sortType="ascending"/>
    <pivotField showAll="0"/>
  </pivotFields>
  <rowItems count="1">
    <i/>
  </rowItems>
  <colFields count="1">
    <field x="-2"/>
  </colFields>
  <colItems count="2">
    <i>
      <x/>
    </i>
    <i i="1">
      <x v="1"/>
    </i>
  </colItems>
  <dataFields count="2">
    <dataField name="Sum of Quantity" fld="3" baseField="0" baseItem="0"/>
    <dataField name="Count of Order ID" fld="0" subtotal="count" baseField="0" baseItem="0"/>
  </dataFields>
  <formats count="3">
    <format dxfId="39">
      <pivotArea outline="0" collapsedLevelsAreSubtotals="1" fieldPosition="0"/>
    </format>
    <format dxfId="38">
      <pivotArea outline="0" collapsedLevelsAreSubtotals="1" fieldPosition="0"/>
    </format>
    <format dxfId="37">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0000000-0007-0000-0200-000003000000}" name="PivotTable4" cacheId="0"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chartFormat="9">
  <location ref="A47:D65" firstHeaderRow="0" firstDataRow="1" firstDataCol="1"/>
  <pivotFields count="14">
    <pivotField dataField="1" showAll="0"/>
    <pivotField dataField="1" showAll="0"/>
    <pivotField dataField="1" showAll="0"/>
    <pivotField showAll="0"/>
    <pivotField showAll="0"/>
    <pivotField axis="axisRow" showAll="0" sortType="descending">
      <items count="18">
        <item x="13"/>
        <item x="2"/>
        <item x="1"/>
        <item x="0"/>
        <item x="15"/>
        <item x="7"/>
        <item x="8"/>
        <item x="12"/>
        <item x="4"/>
        <item x="3"/>
        <item x="6"/>
        <item x="16"/>
        <item x="9"/>
        <item x="11"/>
        <item x="10"/>
        <item x="5"/>
        <item x="14"/>
        <item t="default"/>
      </items>
      <autoSortScope>
        <pivotArea dataOnly="0" outline="0" fieldPosition="0">
          <references count="1">
            <reference field="4294967294" count="1" selected="0">
              <x v="0"/>
            </reference>
          </references>
        </pivotArea>
      </autoSortScope>
    </pivotField>
    <pivotField showAll="0"/>
    <pivotField numFmtId="14" showAll="0">
      <items count="5">
        <item x="0"/>
        <item x="1"/>
        <item x="2"/>
        <item x="3"/>
        <item t="default"/>
      </items>
    </pivotField>
    <pivotField showAll="0"/>
    <pivotField showAll="0"/>
    <pivotField showAll="0"/>
    <pivotField showAll="0"/>
    <pivotField showAll="0" sortType="ascending">
      <items count="8">
        <item x="3"/>
        <item x="0"/>
        <item x="2"/>
        <item x="6"/>
        <item x="4"/>
        <item x="5"/>
        <item x="1"/>
        <item t="default"/>
      </items>
    </pivotField>
    <pivotField showAll="0">
      <items count="13">
        <item h="1" x="2"/>
        <item h="1" x="10"/>
        <item h="1" x="1"/>
        <item x="3"/>
        <item h="1" x="7"/>
        <item h="1" x="0"/>
        <item h="1" x="9"/>
        <item h="1" x="6"/>
        <item h="1" x="8"/>
        <item h="1" x="11"/>
        <item h="1" x="4"/>
        <item h="1" x="5"/>
        <item t="default"/>
      </items>
    </pivotField>
  </pivotFields>
  <rowFields count="1">
    <field x="5"/>
  </rowFields>
  <rowItems count="18">
    <i>
      <x v="10"/>
    </i>
    <i>
      <x v="8"/>
    </i>
    <i>
      <x v="9"/>
    </i>
    <i>
      <x v="15"/>
    </i>
    <i>
      <x v="1"/>
    </i>
    <i>
      <x v="2"/>
    </i>
    <i>
      <x v="3"/>
    </i>
    <i>
      <x v="14"/>
    </i>
    <i>
      <x v="4"/>
    </i>
    <i>
      <x v="13"/>
    </i>
    <i>
      <x v="5"/>
    </i>
    <i>
      <x v="11"/>
    </i>
    <i>
      <x v="6"/>
    </i>
    <i>
      <x v="7"/>
    </i>
    <i>
      <x v="16"/>
    </i>
    <i>
      <x v="12"/>
    </i>
    <i>
      <x/>
    </i>
    <i t="grand">
      <x/>
    </i>
  </rowItems>
  <colFields count="1">
    <field x="-2"/>
  </colFields>
  <colItems count="3">
    <i>
      <x/>
    </i>
    <i i="1">
      <x v="1"/>
    </i>
    <i i="2">
      <x v="2"/>
    </i>
  </colItems>
  <dataFields count="3">
    <dataField name="Sum of Amount" fld="1" baseField="0" baseItem="0" numFmtId="164"/>
    <dataField name="Sum of Profit" fld="2" baseField="0" baseItem="0"/>
    <dataField name="Count of Order ID" fld="0" subtotal="count" baseField="0" baseItem="0"/>
  </dataFields>
  <formats count="3">
    <format dxfId="42">
      <pivotArea outline="0" collapsedLevelsAreSubtotals="1" fieldPosition="0"/>
    </format>
    <format dxfId="41">
      <pivotArea outline="0" collapsedLevelsAreSubtotals="1" fieldPosition="0"/>
    </format>
    <format dxfId="40">
      <pivotArea outline="0" collapsedLevelsAreSubtotals="1" fieldPosition="0"/>
    </format>
  </formats>
  <chartFormats count="3">
    <chartFormat chart="2" format="2"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0"/>
          </reference>
        </references>
      </pivotArea>
    </chartFormat>
    <chartFormat chart="6" format="2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F312E270-D910-4A46-9CA9-5F38246B361B}" name="PivotTable11" cacheId="0"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chartFormat="9">
  <location ref="A3:A4" firstHeaderRow="1" firstDataRow="1" firstDataCol="0"/>
  <pivotFields count="14">
    <pivotField showAll="0"/>
    <pivotField dataField="1" showAll="0"/>
    <pivotField showAll="0"/>
    <pivotField showAll="0"/>
    <pivotField showAll="0"/>
    <pivotField showAll="0"/>
    <pivotField showAll="0"/>
    <pivotField numFmtId="14" showAll="0">
      <items count="5">
        <item x="0"/>
        <item x="1"/>
        <item x="2"/>
        <item x="3"/>
        <item t="default"/>
      </items>
    </pivotField>
    <pivotField showAll="0"/>
    <pivotField showAll="0"/>
    <pivotField showAll="0"/>
    <pivotField showAll="0"/>
    <pivotField showAll="0" sortType="ascending"/>
    <pivotField showAll="0"/>
  </pivotFields>
  <rowItems count="1">
    <i/>
  </rowItems>
  <colItems count="1">
    <i/>
  </colItems>
  <dataFields count="1">
    <dataField name="Sum of Amount" fld="1" baseField="0" baseItem="0"/>
  </dataFields>
  <formats count="3">
    <format dxfId="45">
      <pivotArea outline="0" collapsedLevelsAreSubtotals="1" fieldPosition="0"/>
    </format>
    <format dxfId="44">
      <pivotArea outline="0" collapsedLevelsAreSubtotals="1" fieldPosition="0"/>
    </format>
    <format dxfId="4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E24F0FC3-0734-4C3C-8283-7F1365958543}" name="PivotTable12" cacheId="0"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chartFormat="9">
  <location ref="H3:H4" firstHeaderRow="1" firstDataRow="1" firstDataCol="0"/>
  <pivotFields count="14">
    <pivotField showAll="0"/>
    <pivotField showAll="0"/>
    <pivotField dataField="1" showAll="0"/>
    <pivotField showAll="0"/>
    <pivotField showAll="0"/>
    <pivotField showAll="0"/>
    <pivotField showAll="0"/>
    <pivotField numFmtId="14" showAll="0">
      <items count="5">
        <item x="0"/>
        <item x="1"/>
        <item x="2"/>
        <item x="3"/>
        <item t="default"/>
      </items>
    </pivotField>
    <pivotField showAll="0"/>
    <pivotField showAll="0"/>
    <pivotField showAll="0"/>
    <pivotField showAll="0"/>
    <pivotField showAll="0" sortType="ascending"/>
    <pivotField showAll="0"/>
  </pivotFields>
  <rowItems count="1">
    <i/>
  </rowItems>
  <colItems count="1">
    <i/>
  </colItems>
  <dataFields count="1">
    <dataField name="Sum of Profit" fld="2" baseField="0" baseItem="0"/>
  </dataFields>
  <formats count="3">
    <format dxfId="48">
      <pivotArea outline="0" collapsedLevelsAreSubtotals="1" fieldPosition="0"/>
    </format>
    <format dxfId="47">
      <pivotArea outline="0" collapsedLevelsAreSubtotals="1" fieldPosition="0"/>
    </format>
    <format dxfId="46">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ED843FCF-037D-447F-9794-78678C33FC2C}" name="PivotTable19" cacheId="0"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chartFormat="12">
  <location ref="H39:I52" firstHeaderRow="1" firstDataRow="1" firstDataCol="1"/>
  <pivotFields count="14">
    <pivotField showAll="0"/>
    <pivotField showAll="0"/>
    <pivotField dataField="1" showAll="0"/>
    <pivotField showAll="0"/>
    <pivotField showAll="0">
      <items count="4">
        <item x="2"/>
        <item x="0"/>
        <item x="1"/>
        <item t="default"/>
      </items>
    </pivotField>
    <pivotField showAll="0"/>
    <pivotField showAll="0"/>
    <pivotField numFmtId="14" showAll="0">
      <items count="5">
        <item x="0"/>
        <item x="1"/>
        <item x="2"/>
        <item x="3"/>
        <item t="default"/>
      </items>
    </pivotField>
    <pivotField showAll="0"/>
    <pivotField showAll="0"/>
    <pivotField showAll="0"/>
    <pivotField showAll="0"/>
    <pivotField showAll="0"/>
    <pivotField axis="axisRow" showAll="0">
      <items count="13">
        <item x="2"/>
        <item x="10"/>
        <item x="1"/>
        <item x="3"/>
        <item x="7"/>
        <item x="0"/>
        <item x="9"/>
        <item x="6"/>
        <item x="8"/>
        <item x="11"/>
        <item x="4"/>
        <item x="5"/>
        <item t="default"/>
      </items>
    </pivotField>
  </pivotFields>
  <rowFields count="1">
    <field x="13"/>
  </rowFields>
  <rowItems count="13">
    <i>
      <x/>
    </i>
    <i>
      <x v="1"/>
    </i>
    <i>
      <x v="2"/>
    </i>
    <i>
      <x v="3"/>
    </i>
    <i>
      <x v="4"/>
    </i>
    <i>
      <x v="5"/>
    </i>
    <i>
      <x v="6"/>
    </i>
    <i>
      <x v="7"/>
    </i>
    <i>
      <x v="8"/>
    </i>
    <i>
      <x v="9"/>
    </i>
    <i>
      <x v="10"/>
    </i>
    <i>
      <x v="11"/>
    </i>
    <i t="grand">
      <x/>
    </i>
  </rowItems>
  <colItems count="1">
    <i/>
  </colItems>
  <dataFields count="1">
    <dataField name="Sum of Profit" fld="2" baseField="0" baseItem="0"/>
  </dataFields>
  <formats count="1">
    <format dxfId="49">
      <pivotArea collapsedLevelsAreSubtotals="1" fieldPosition="0">
        <references count="1">
          <reference field="13" count="0"/>
        </references>
      </pivotArea>
    </format>
  </formats>
  <chartFormats count="1">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D23F68E3-A7FB-41A1-A17A-6BFBB72E3F3D}" name="PivotTable2" cacheId="0" applyNumberFormats="0" applyBorderFormats="0" applyFontFormats="0" applyPatternFormats="0" applyAlignmentFormats="0" applyWidthHeightFormats="1" dataCaption="Values" updatedVersion="7" minRefreshableVersion="3" useAutoFormatting="1" rowGrandTotals="0" colGrandTotals="0" itemPrintTitles="1" createdVersion="6" indent="0" outline="1" outlineData="1" multipleFieldFilters="0" chartFormat="9">
  <location ref="T3:T4" firstHeaderRow="1" firstDataRow="1" firstDataCol="1"/>
  <pivotFields count="14">
    <pivotField showAll="0"/>
    <pivotField showAll="0"/>
    <pivotField showAll="0"/>
    <pivotField showAll="0"/>
    <pivotField showAll="0"/>
    <pivotField showAll="0"/>
    <pivotField showAll="0"/>
    <pivotField axis="axisRow" numFmtId="14" showAll="0">
      <items count="5">
        <item x="0"/>
        <item x="1"/>
        <item x="2"/>
        <item x="3"/>
        <item t="default"/>
      </items>
    </pivotField>
    <pivotField showAll="0"/>
    <pivotField showAll="0"/>
    <pivotField showAll="0"/>
    <pivotField showAll="0"/>
    <pivotField showAll="0" sortType="ascending"/>
    <pivotField showAll="0"/>
  </pivotFields>
  <rowFields count="1">
    <field x="7"/>
  </rowFields>
  <rowItems count="1">
    <i>
      <x v="1"/>
    </i>
  </rowItems>
  <colItems count="1">
    <i/>
  </colItems>
  <formats count="3">
    <format dxfId="52">
      <pivotArea outline="0" collapsedLevelsAreSubtotals="1" fieldPosition="0"/>
    </format>
    <format dxfId="51">
      <pivotArea outline="0" collapsedLevelsAreSubtotals="1" fieldPosition="0"/>
    </format>
    <format dxfId="5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00000000-0007-0000-0200-000006000000}" name="PivotTable7" cacheId="0"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chartFormat="12">
  <location ref="O13:Q26" firstHeaderRow="0" firstDataRow="1" firstDataCol="1"/>
  <pivotFields count="14">
    <pivotField dataField="1" showAll="0"/>
    <pivotField dataField="1" showAll="0"/>
    <pivotField showAll="0"/>
    <pivotField showAll="0"/>
    <pivotField showAll="0">
      <items count="4">
        <item x="2"/>
        <item x="0"/>
        <item x="1"/>
        <item t="default"/>
      </items>
    </pivotField>
    <pivotField showAll="0"/>
    <pivotField showAll="0"/>
    <pivotField numFmtId="14" showAll="0">
      <items count="5">
        <item x="0"/>
        <item x="1"/>
        <item x="2"/>
        <item x="3"/>
        <item t="default"/>
      </items>
    </pivotField>
    <pivotField showAll="0"/>
    <pivotField showAll="0"/>
    <pivotField showAll="0"/>
    <pivotField showAll="0"/>
    <pivotField showAll="0" sortType="ascending"/>
    <pivotField axis="axisRow" showAll="0">
      <items count="13">
        <item x="2"/>
        <item x="10"/>
        <item x="1"/>
        <item x="3"/>
        <item x="7"/>
        <item x="0"/>
        <item x="9"/>
        <item x="6"/>
        <item x="8"/>
        <item x="11"/>
        <item x="4"/>
        <item x="5"/>
        <item t="default"/>
      </items>
    </pivotField>
  </pivotFields>
  <rowFields count="1">
    <field x="13"/>
  </rowFields>
  <rowItems count="13">
    <i>
      <x/>
    </i>
    <i>
      <x v="1"/>
    </i>
    <i>
      <x v="2"/>
    </i>
    <i>
      <x v="3"/>
    </i>
    <i>
      <x v="4"/>
    </i>
    <i>
      <x v="5"/>
    </i>
    <i>
      <x v="6"/>
    </i>
    <i>
      <x v="7"/>
    </i>
    <i>
      <x v="8"/>
    </i>
    <i>
      <x v="9"/>
    </i>
    <i>
      <x v="10"/>
    </i>
    <i>
      <x v="11"/>
    </i>
    <i t="grand">
      <x/>
    </i>
  </rowItems>
  <colFields count="1">
    <field x="-2"/>
  </colFields>
  <colItems count="2">
    <i>
      <x/>
    </i>
    <i i="1">
      <x v="1"/>
    </i>
  </colItems>
  <dataFields count="2">
    <dataField name="Sum of Amount" fld="1" baseField="0" baseItem="0" numFmtId="164"/>
    <dataField name="Count of Order ID" fld="0" subtotal="count" baseField="0" baseItem="0"/>
  </dataFields>
  <formats count="3">
    <format dxfId="55">
      <pivotArea outline="0" collapsedLevelsAreSubtotals="1" fieldPosition="0"/>
    </format>
    <format dxfId="54">
      <pivotArea outline="0" collapsedLevelsAreSubtotals="1" fieldPosition="0"/>
    </format>
    <format dxfId="53">
      <pivotArea outline="0" collapsedLevelsAreSubtotals="1" fieldPosition="0"/>
    </format>
  </formats>
  <chartFormats count="5">
    <chartFormat chart="2" format="2"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0"/>
          </reference>
        </references>
      </pivotArea>
    </chartFormat>
    <chartFormat chart="6" format="23" series="1">
      <pivotArea type="data" outline="0" fieldPosition="0">
        <references count="1">
          <reference field="4294967294" count="1" selected="0">
            <x v="0"/>
          </reference>
        </references>
      </pivotArea>
    </chartFormat>
    <chartFormat chart="11" format="10" series="1">
      <pivotArea type="data" outline="0" fieldPosition="0">
        <references count="1">
          <reference field="4294967294" count="1" selected="0">
            <x v="0"/>
          </reference>
        </references>
      </pivotArea>
    </chartFormat>
    <chartFormat chart="11" format="1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AC7ACC10-14D4-49FB-891A-E8852B5989E9}" name="PivotTable15" cacheId="0"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chartFormat="17">
  <location ref="A27:B35" firstHeaderRow="1" firstDataRow="1" firstDataCol="1"/>
  <pivotFields count="14">
    <pivotField showAll="0"/>
    <pivotField dataField="1" showAll="0"/>
    <pivotField showAll="0"/>
    <pivotField showAll="0"/>
    <pivotField showAll="0">
      <items count="4">
        <item x="2"/>
        <item x="0"/>
        <item x="1"/>
        <item t="default"/>
      </items>
    </pivotField>
    <pivotField showAll="0"/>
    <pivotField showAll="0"/>
    <pivotField numFmtId="14" showAll="0">
      <items count="5">
        <item x="0"/>
        <item x="1"/>
        <item x="2"/>
        <item x="3"/>
        <item t="default"/>
      </items>
    </pivotField>
    <pivotField showAll="0"/>
    <pivotField showAll="0"/>
    <pivotField showAll="0"/>
    <pivotField showAll="0"/>
    <pivotField axis="axisRow" showAll="0" sortType="ascending">
      <items count="8">
        <item x="3"/>
        <item x="0"/>
        <item x="2"/>
        <item x="6"/>
        <item x="4"/>
        <item x="5"/>
        <item x="1"/>
        <item t="default"/>
      </items>
    </pivotField>
    <pivotField showAll="0"/>
  </pivotFields>
  <rowFields count="1">
    <field x="12"/>
  </rowFields>
  <rowItems count="8">
    <i>
      <x/>
    </i>
    <i>
      <x v="1"/>
    </i>
    <i>
      <x v="2"/>
    </i>
    <i>
      <x v="3"/>
    </i>
    <i>
      <x v="4"/>
    </i>
    <i>
      <x v="5"/>
    </i>
    <i>
      <x v="6"/>
    </i>
    <i t="grand">
      <x/>
    </i>
  </rowItems>
  <colItems count="1">
    <i/>
  </colItems>
  <dataFields count="1">
    <dataField name="Sum of Amount" fld="1" baseField="0" baseItem="0"/>
  </dataFields>
  <formats count="1">
    <format dxfId="56">
      <pivotArea collapsedLevelsAreSubtotals="1" fieldPosition="0">
        <references count="1">
          <reference field="12" count="0"/>
        </references>
      </pivotArea>
    </format>
  </formats>
  <chartFormats count="3">
    <chartFormat chart="2" format="2"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18EDE6FA-B40C-451C-B954-142EAC7DC74C}" name="PivotTable17" cacheId="0"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chartFormat="9">
  <location ref="A21:B23" firstHeaderRow="1" firstDataRow="1" firstDataCol="1"/>
  <pivotFields count="14">
    <pivotField showAll="0"/>
    <pivotField dataField="1" showAll="0"/>
    <pivotField showAll="0"/>
    <pivotField showAll="0"/>
    <pivotField showAll="0"/>
    <pivotField axis="axisRow" showAll="0" measureFilter="1" sortType="descending">
      <items count="18">
        <item x="13"/>
        <item x="2"/>
        <item x="1"/>
        <item x="0"/>
        <item x="15"/>
        <item x="7"/>
        <item x="8"/>
        <item x="12"/>
        <item x="4"/>
        <item x="3"/>
        <item x="6"/>
        <item x="16"/>
        <item x="9"/>
        <item x="11"/>
        <item x="10"/>
        <item x="5"/>
        <item x="14"/>
        <item t="default"/>
      </items>
      <autoSortScope>
        <pivotArea dataOnly="0" outline="0" fieldPosition="0">
          <references count="1">
            <reference field="4294967294" count="1" selected="0">
              <x v="0"/>
            </reference>
          </references>
        </pivotArea>
      </autoSortScope>
    </pivotField>
    <pivotField showAll="0"/>
    <pivotField numFmtId="14" showAll="0">
      <items count="5">
        <item x="0"/>
        <item x="1"/>
        <item x="2"/>
        <item x="3"/>
        <item t="default"/>
      </items>
    </pivotField>
    <pivotField showAll="0"/>
    <pivotField showAll="0"/>
    <pivotField showAll="0"/>
    <pivotField showAll="0"/>
    <pivotField showAll="0" sortType="ascending"/>
    <pivotField showAll="0"/>
  </pivotFields>
  <rowFields count="1">
    <field x="5"/>
  </rowFields>
  <rowItems count="2">
    <i>
      <x v="12"/>
    </i>
    <i t="grand">
      <x/>
    </i>
  </rowItems>
  <colItems count="1">
    <i/>
  </colItems>
  <dataFields count="1">
    <dataField name="Sum of Amount" fld="1" baseField="0" baseItem="0" numFmtId="164"/>
  </dataFields>
  <formats count="3">
    <format dxfId="59">
      <pivotArea outline="0" collapsedLevelsAreSubtotals="1" fieldPosition="0"/>
    </format>
    <format dxfId="58">
      <pivotArea outline="0" collapsedLevelsAreSubtotals="1" fieldPosition="0"/>
    </format>
    <format dxfId="57">
      <pivotArea outline="0" collapsedLevelsAreSubtotals="1" fieldPosition="0"/>
    </format>
  </formats>
  <chartFormats count="4">
    <chartFormat chart="2" format="2"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0"/>
          </reference>
        </references>
      </pivotArea>
    </chartFormat>
    <chartFormat chart="6" format="23" series="1">
      <pivotArea type="data" outline="0" fieldPosition="0">
        <references count="1">
          <reference field="4294967294" count="1" selected="0">
            <x v="0"/>
          </reference>
        </references>
      </pivotArea>
    </chartFormat>
    <chartFormat chart="8" format="3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5" type="count" evalOrder="-1" id="2" iMeasureFld="0">
      <autoFilter ref="A1">
        <filterColumn colId="0">
          <top10 top="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F3177B0D-8887-4E29-9A23-9798B3449ECC}" name="PivotTable16" cacheId="0"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chartFormat="9">
  <location ref="A15:B17" firstHeaderRow="1" firstDataRow="1" firstDataCol="1"/>
  <pivotFields count="14">
    <pivotField showAll="0"/>
    <pivotField dataField="1" showAll="0"/>
    <pivotField showAll="0"/>
    <pivotField showAll="0"/>
    <pivotField showAll="0"/>
    <pivotField axis="axisRow" showAll="0" measureFilter="1" sortType="descending">
      <items count="18">
        <item x="13"/>
        <item x="2"/>
        <item x="1"/>
        <item x="0"/>
        <item x="15"/>
        <item x="7"/>
        <item x="8"/>
        <item x="12"/>
        <item x="4"/>
        <item x="3"/>
        <item x="6"/>
        <item x="16"/>
        <item x="9"/>
        <item x="11"/>
        <item x="10"/>
        <item x="5"/>
        <item x="14"/>
        <item t="default"/>
      </items>
      <autoSortScope>
        <pivotArea dataOnly="0" outline="0" fieldPosition="0">
          <references count="1">
            <reference field="4294967294" count="1" selected="0">
              <x v="0"/>
            </reference>
          </references>
        </pivotArea>
      </autoSortScope>
    </pivotField>
    <pivotField showAll="0"/>
    <pivotField numFmtId="14" showAll="0">
      <items count="5">
        <item x="0"/>
        <item x="1"/>
        <item x="2"/>
        <item x="3"/>
        <item t="default"/>
      </items>
    </pivotField>
    <pivotField showAll="0"/>
    <pivotField showAll="0"/>
    <pivotField showAll="0"/>
    <pivotField showAll="0"/>
    <pivotField showAll="0" sortType="ascending"/>
    <pivotField showAll="0"/>
  </pivotFields>
  <rowFields count="1">
    <field x="5"/>
  </rowFields>
  <rowItems count="2">
    <i>
      <x v="9"/>
    </i>
    <i t="grand">
      <x/>
    </i>
  </rowItems>
  <colItems count="1">
    <i/>
  </colItems>
  <dataFields count="1">
    <dataField name="Sum of Amount" fld="1" baseField="0" baseItem="0" numFmtId="164"/>
  </dataFields>
  <formats count="3">
    <format dxfId="62">
      <pivotArea outline="0" collapsedLevelsAreSubtotals="1" fieldPosition="0"/>
    </format>
    <format dxfId="61">
      <pivotArea outline="0" collapsedLevelsAreSubtotals="1" fieldPosition="0"/>
    </format>
    <format dxfId="60">
      <pivotArea outline="0" collapsedLevelsAreSubtotals="1" fieldPosition="0"/>
    </format>
  </formats>
  <chartFormats count="4">
    <chartFormat chart="2" format="2"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0"/>
          </reference>
        </references>
      </pivotArea>
    </chartFormat>
    <chartFormat chart="6" format="23" series="1">
      <pivotArea type="data" outline="0" fieldPosition="0">
        <references count="1">
          <reference field="4294967294" count="1" selected="0">
            <x v="0"/>
          </reference>
        </references>
      </pivotArea>
    </chartFormat>
    <chartFormat chart="8" format="3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5" type="count" evalOrder="-1" id="1"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7000000}" name="PivotTable8" cacheId="0"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chartFormat="11">
  <location ref="H31:I35" firstHeaderRow="1" firstDataRow="1" firstDataCol="1"/>
  <pivotFields count="14">
    <pivotField showAll="0"/>
    <pivotField showAll="0"/>
    <pivotField dataField="1" showAll="0"/>
    <pivotField showAll="0"/>
    <pivotField axis="axisRow" showAll="0">
      <items count="4">
        <item x="2"/>
        <item x="0"/>
        <item x="1"/>
        <item t="default"/>
      </items>
    </pivotField>
    <pivotField showAll="0"/>
    <pivotField showAll="0"/>
    <pivotField numFmtId="14" showAll="0">
      <items count="5">
        <item x="0"/>
        <item x="1"/>
        <item x="2"/>
        <item x="3"/>
        <item t="default"/>
      </items>
    </pivotField>
    <pivotField showAll="0"/>
    <pivotField showAll="0"/>
    <pivotField showAll="0"/>
    <pivotField showAll="0"/>
    <pivotField showAll="0" sortType="ascending"/>
    <pivotField showAll="0"/>
  </pivotFields>
  <rowFields count="1">
    <field x="4"/>
  </rowFields>
  <rowItems count="4">
    <i>
      <x/>
    </i>
    <i>
      <x v="1"/>
    </i>
    <i>
      <x v="2"/>
    </i>
    <i t="grand">
      <x/>
    </i>
  </rowItems>
  <colItems count="1">
    <i/>
  </colItems>
  <dataFields count="1">
    <dataField name="Sum of Profit" fld="2" baseField="0" baseItem="0"/>
  </dataFields>
  <formats count="3">
    <format dxfId="20">
      <pivotArea outline="0" collapsedLevelsAreSubtotals="1" fieldPosition="0"/>
    </format>
    <format dxfId="19">
      <pivotArea outline="0" collapsedLevelsAreSubtotals="1" fieldPosition="0"/>
    </format>
    <format dxfId="18">
      <pivotArea outline="0" collapsedLevelsAreSubtotals="1" fieldPosition="0"/>
    </format>
  </formats>
  <chartFormats count="4">
    <chartFormat chart="10" format="2" series="1">
      <pivotArea type="data" outline="0" fieldPosition="0">
        <references count="1">
          <reference field="4294967294" count="1" selected="0">
            <x v="0"/>
          </reference>
        </references>
      </pivotArea>
    </chartFormat>
    <chartFormat chart="10" format="3">
      <pivotArea type="data" outline="0" fieldPosition="0">
        <references count="2">
          <reference field="4294967294" count="1" selected="0">
            <x v="0"/>
          </reference>
          <reference field="4" count="1" selected="0">
            <x v="0"/>
          </reference>
        </references>
      </pivotArea>
    </chartFormat>
    <chartFormat chart="10" format="4">
      <pivotArea type="data" outline="0" fieldPosition="0">
        <references count="2">
          <reference field="4294967294" count="1" selected="0">
            <x v="0"/>
          </reference>
          <reference field="4" count="1" selected="0">
            <x v="1"/>
          </reference>
        </references>
      </pivotArea>
    </chartFormat>
    <chartFormat chart="10" format="5">
      <pivotArea type="data" outline="0" fieldPosition="0">
        <references count="2">
          <reference field="4294967294" count="1" selected="0">
            <x v="0"/>
          </reference>
          <reference field="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D12845C2-41D7-4074-8814-9AF7A08ACEEC}" name="PivotTable23" cacheId="0"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chartFormat="9">
  <location ref="H7:I9" firstHeaderRow="1" firstDataRow="1" firstDataCol="1"/>
  <pivotFields count="14">
    <pivotField showAll="0"/>
    <pivotField showAll="0"/>
    <pivotField dataField="1" showAll="0"/>
    <pivotField showAll="0"/>
    <pivotField showAll="0"/>
    <pivotField showAll="0"/>
    <pivotField showAll="0"/>
    <pivotField numFmtId="14" showAll="0">
      <items count="5">
        <item x="0"/>
        <item x="1"/>
        <item x="2"/>
        <item x="3"/>
        <item t="default"/>
      </items>
    </pivotField>
    <pivotField showAll="0"/>
    <pivotField axis="axisRow" showAll="0" measureFilter="1" sortType="descending">
      <items count="20">
        <item x="9"/>
        <item x="12"/>
        <item x="8"/>
        <item x="16"/>
        <item x="7"/>
        <item x="15"/>
        <item x="11"/>
        <item x="4"/>
        <item x="3"/>
        <item x="10"/>
        <item x="0"/>
        <item x="2"/>
        <item x="5"/>
        <item x="13"/>
        <item x="6"/>
        <item x="18"/>
        <item x="14"/>
        <item x="1"/>
        <item x="17"/>
        <item t="default"/>
      </items>
      <autoSortScope>
        <pivotArea dataOnly="0" outline="0" fieldPosition="0">
          <references count="1">
            <reference field="4294967294" count="1" selected="0">
              <x v="0"/>
            </reference>
          </references>
        </pivotArea>
      </autoSortScope>
    </pivotField>
    <pivotField showAll="0"/>
    <pivotField showAll="0"/>
    <pivotField showAll="0" sortType="ascending"/>
    <pivotField showAll="0"/>
  </pivotFields>
  <rowFields count="1">
    <field x="9"/>
  </rowFields>
  <rowItems count="2">
    <i>
      <x v="10"/>
    </i>
    <i t="grand">
      <x/>
    </i>
  </rowItems>
  <colItems count="1">
    <i/>
  </colItems>
  <dataFields count="1">
    <dataField name="Sum of Profit" fld="2" baseField="0" baseItem="0"/>
  </dataFields>
  <formats count="3">
    <format dxfId="65">
      <pivotArea outline="0" collapsedLevelsAreSubtotals="1" fieldPosition="0"/>
    </format>
    <format dxfId="64">
      <pivotArea outline="0" collapsedLevelsAreSubtotals="1" fieldPosition="0"/>
    </format>
    <format dxfId="63">
      <pivotArea outline="0" collapsedLevelsAreSubtotals="1" fieldPosition="0"/>
    </format>
  </formats>
  <pivotTableStyleInfo name="PivotStyleLight16" showRowHeaders="1" showColHeaders="1" showRowStripes="0" showColStripes="0" showLastColumn="1"/>
  <filters count="1">
    <filter fld="9" type="count" evalOrder="-1" id="4"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16594548-D2CA-469E-A42F-C104216FDD7F}" name="PivotTable24" cacheId="0"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chartFormat="13">
  <location ref="O30:Q43" firstHeaderRow="0" firstDataRow="1" firstDataCol="1"/>
  <pivotFields count="14">
    <pivotField dataField="1" showAll="0"/>
    <pivotField showAll="0"/>
    <pivotField showAll="0"/>
    <pivotField dataField="1" showAll="0"/>
    <pivotField showAll="0">
      <items count="4">
        <item x="2"/>
        <item x="0"/>
        <item x="1"/>
        <item t="default"/>
      </items>
    </pivotField>
    <pivotField showAll="0"/>
    <pivotField showAll="0"/>
    <pivotField numFmtId="14" showAll="0">
      <items count="5">
        <item x="0"/>
        <item x="1"/>
        <item x="2"/>
        <item x="3"/>
        <item t="default"/>
      </items>
    </pivotField>
    <pivotField showAll="0"/>
    <pivotField showAll="0"/>
    <pivotField showAll="0"/>
    <pivotField showAll="0"/>
    <pivotField showAll="0" sortType="ascending"/>
    <pivotField axis="axisRow" showAll="0">
      <items count="13">
        <item x="2"/>
        <item x="10"/>
        <item x="1"/>
        <item x="3"/>
        <item x="7"/>
        <item x="0"/>
        <item x="9"/>
        <item x="6"/>
        <item x="8"/>
        <item x="11"/>
        <item x="4"/>
        <item x="5"/>
        <item t="default"/>
      </items>
    </pivotField>
  </pivotFields>
  <rowFields count="1">
    <field x="13"/>
  </rowFields>
  <rowItems count="13">
    <i>
      <x/>
    </i>
    <i>
      <x v="1"/>
    </i>
    <i>
      <x v="2"/>
    </i>
    <i>
      <x v="3"/>
    </i>
    <i>
      <x v="4"/>
    </i>
    <i>
      <x v="5"/>
    </i>
    <i>
      <x v="6"/>
    </i>
    <i>
      <x v="7"/>
    </i>
    <i>
      <x v="8"/>
    </i>
    <i>
      <x v="9"/>
    </i>
    <i>
      <x v="10"/>
    </i>
    <i>
      <x v="11"/>
    </i>
    <i t="grand">
      <x/>
    </i>
  </rowItems>
  <colFields count="1">
    <field x="-2"/>
  </colFields>
  <colItems count="2">
    <i>
      <x/>
    </i>
    <i i="1">
      <x v="1"/>
    </i>
  </colItems>
  <dataFields count="2">
    <dataField name="Sum of Quantity" fld="3" baseField="0" baseItem="0"/>
    <dataField name="Count of Order ID" fld="0" subtotal="count" baseField="0" baseItem="0"/>
  </dataFields>
  <formats count="3">
    <format dxfId="68">
      <pivotArea outline="0" collapsedLevelsAreSubtotals="1" fieldPosition="0"/>
    </format>
    <format dxfId="67">
      <pivotArea outline="0" collapsedLevelsAreSubtotals="1" fieldPosition="0"/>
    </format>
    <format dxfId="66">
      <pivotArea outline="0" collapsedLevelsAreSubtotals="1" fieldPosition="0"/>
    </format>
  </formats>
  <chartFormats count="3">
    <chartFormat chart="8" format="7" series="1">
      <pivotArea type="data" outline="0" fieldPosition="0">
        <references count="1">
          <reference field="4294967294" count="1" selected="0">
            <x v="1"/>
          </reference>
        </references>
      </pivotArea>
    </chartFormat>
    <chartFormat chart="12" format="4" series="1">
      <pivotArea type="data" outline="0" fieldPosition="0">
        <references count="1">
          <reference field="4294967294" count="1" selected="0">
            <x v="0"/>
          </reference>
        </references>
      </pivotArea>
    </chartFormat>
    <chartFormat chart="1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2.xml><?xml version="1.0" encoding="utf-8"?>
<pivotTableDefinition xmlns="http://schemas.openxmlformats.org/spreadsheetml/2006/main" xmlns:mc="http://schemas.openxmlformats.org/markup-compatibility/2006" xmlns:xr="http://schemas.microsoft.com/office/spreadsheetml/2014/revision" mc:Ignorable="xr" xr:uid="{59D241DF-D7C8-47A7-B47A-2DD72DEEAC00}" name="PivotTable18" cacheId="0"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chartFormat="12">
  <location ref="O59:S62" firstHeaderRow="1" firstDataRow="2" firstDataCol="1"/>
  <pivotFields count="14">
    <pivotField showAll="0"/>
    <pivotField dataField="1" showAll="0"/>
    <pivotField showAll="0"/>
    <pivotField showAll="0"/>
    <pivotField axis="axisCol" showAll="0">
      <items count="4">
        <item sd="0" x="2"/>
        <item sd="0" x="0"/>
        <item sd="0" x="1"/>
        <item t="default" sd="0"/>
      </items>
    </pivotField>
    <pivotField showAll="0"/>
    <pivotField showAll="0"/>
    <pivotField axis="axisRow" numFmtId="14" showAll="0">
      <items count="5">
        <item x="0"/>
        <item x="1"/>
        <item x="2"/>
        <item x="3"/>
        <item t="default"/>
      </items>
    </pivotField>
    <pivotField showAll="0"/>
    <pivotField showAll="0"/>
    <pivotField showAll="0"/>
    <pivotField showAll="0"/>
    <pivotField showAll="0"/>
    <pivotField showAll="0"/>
  </pivotFields>
  <rowFields count="1">
    <field x="7"/>
  </rowFields>
  <rowItems count="2">
    <i>
      <x v="1"/>
    </i>
    <i t="grand">
      <x/>
    </i>
  </rowItems>
  <colFields count="1">
    <field x="4"/>
  </colFields>
  <colItems count="4">
    <i>
      <x/>
    </i>
    <i>
      <x v="1"/>
    </i>
    <i>
      <x v="2"/>
    </i>
    <i t="grand">
      <x/>
    </i>
  </colItems>
  <dataFields count="1">
    <dataField name="Sum of Amount" fld="1" baseField="0" baseItem="0"/>
  </dataFields>
  <chartFormats count="3">
    <chartFormat chart="9" format="16" series="1">
      <pivotArea type="data" outline="0" fieldPosition="0">
        <references count="2">
          <reference field="4294967294" count="1" selected="0">
            <x v="0"/>
          </reference>
          <reference field="4" count="1" selected="0">
            <x v="0"/>
          </reference>
        </references>
      </pivotArea>
    </chartFormat>
    <chartFormat chart="9" format="17" series="1">
      <pivotArea type="data" outline="0" fieldPosition="0">
        <references count="2">
          <reference field="4294967294" count="1" selected="0">
            <x v="0"/>
          </reference>
          <reference field="4" count="1" selected="0">
            <x v="1"/>
          </reference>
        </references>
      </pivotArea>
    </chartFormat>
    <chartFormat chart="9" format="18" series="1">
      <pivotArea type="data" outline="0" fieldPosition="0">
        <references count="2">
          <reference field="4294967294" count="1" selected="0">
            <x v="0"/>
          </reference>
          <reference field="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3.xml><?xml version="1.0" encoding="utf-8"?>
<pivotTableDefinition xmlns="http://schemas.openxmlformats.org/spreadsheetml/2006/main" xmlns:mc="http://schemas.openxmlformats.org/markup-compatibility/2006" xmlns:xr="http://schemas.microsoft.com/office/spreadsheetml/2014/revision" mc:Ignorable="xr" xr:uid="{B077DF9F-3C03-43FB-9E32-D6DE28AA19D2}" name="PivotTable20" cacheId="0"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chartFormat="17">
  <location ref="H19:I27" firstHeaderRow="1" firstDataRow="1" firstDataCol="1"/>
  <pivotFields count="14">
    <pivotField showAll="0"/>
    <pivotField showAll="0"/>
    <pivotField dataField="1" showAll="0"/>
    <pivotField showAll="0"/>
    <pivotField showAll="0">
      <items count="4">
        <item x="2"/>
        <item x="0"/>
        <item x="1"/>
        <item t="default"/>
      </items>
    </pivotField>
    <pivotField showAll="0"/>
    <pivotField showAll="0"/>
    <pivotField numFmtId="14" showAll="0">
      <items count="5">
        <item x="0"/>
        <item x="1"/>
        <item x="2"/>
        <item x="3"/>
        <item t="default"/>
      </items>
    </pivotField>
    <pivotField showAll="0"/>
    <pivotField showAll="0"/>
    <pivotField showAll="0"/>
    <pivotField showAll="0"/>
    <pivotField axis="axisRow" showAll="0" sortType="ascending">
      <items count="8">
        <item x="3"/>
        <item x="0"/>
        <item x="2"/>
        <item x="6"/>
        <item x="4"/>
        <item x="5"/>
        <item x="1"/>
        <item t="default"/>
      </items>
    </pivotField>
    <pivotField showAll="0"/>
  </pivotFields>
  <rowFields count="1">
    <field x="12"/>
  </rowFields>
  <rowItems count="8">
    <i>
      <x/>
    </i>
    <i>
      <x v="1"/>
    </i>
    <i>
      <x v="2"/>
    </i>
    <i>
      <x v="3"/>
    </i>
    <i>
      <x v="4"/>
    </i>
    <i>
      <x v="5"/>
    </i>
    <i>
      <x v="6"/>
    </i>
    <i t="grand">
      <x/>
    </i>
  </rowItems>
  <colItems count="1">
    <i/>
  </colItems>
  <dataFields count="1">
    <dataField name="Sum of Profit" fld="2" baseField="0" baseItem="0"/>
  </dataFields>
  <formats count="2">
    <format dxfId="70">
      <pivotArea collapsedLevelsAreSubtotals="1" fieldPosition="0">
        <references count="1">
          <reference field="12" count="0"/>
        </references>
      </pivotArea>
    </format>
    <format dxfId="69">
      <pivotArea grandRow="1" outline="0" collapsedLevelsAreSubtotals="1" fieldPosition="0"/>
    </format>
  </formats>
  <chartFormats count="1">
    <chartFormat chart="1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4.xml><?xml version="1.0" encoding="utf-8"?>
<pivotTableDefinition xmlns="http://schemas.openxmlformats.org/spreadsheetml/2006/main" xmlns:mc="http://schemas.openxmlformats.org/markup-compatibility/2006" xmlns:xr="http://schemas.microsoft.com/office/spreadsheetml/2014/revision" mc:Ignorable="xr" xr:uid="{594441E9-34FE-460D-AC05-ED01355A8000}" name="PivotTable26" cacheId="0"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chartFormat="9">
  <location ref="A87:E106" firstHeaderRow="0" firstDataRow="1" firstDataCol="1"/>
  <pivotFields count="14">
    <pivotField dataField="1" showAll="0"/>
    <pivotField dataField="1" showAll="0"/>
    <pivotField dataField="1" showAll="0"/>
    <pivotField dataField="1" showAll="0"/>
    <pivotField showAll="0"/>
    <pivotField showAll="0" sortType="descending">
      <autoSortScope>
        <pivotArea dataOnly="0" outline="0" fieldPosition="0">
          <references count="1">
            <reference field="4294967294" count="1" selected="0">
              <x v="0"/>
            </reference>
          </references>
        </pivotArea>
      </autoSortScope>
    </pivotField>
    <pivotField showAll="0"/>
    <pivotField numFmtId="14" showAll="0">
      <items count="5">
        <item x="0"/>
        <item x="1"/>
        <item x="2"/>
        <item x="3"/>
        <item t="default"/>
      </items>
    </pivotField>
    <pivotField showAll="0"/>
    <pivotField axis="axisRow" showAll="0">
      <items count="20">
        <item x="9"/>
        <item x="12"/>
        <item x="8"/>
        <item x="16"/>
        <item x="7"/>
        <item x="15"/>
        <item x="11"/>
        <item x="4"/>
        <item x="3"/>
        <item x="10"/>
        <item x="0"/>
        <item x="2"/>
        <item x="5"/>
        <item x="13"/>
        <item x="6"/>
        <item x="18"/>
        <item x="14"/>
        <item x="1"/>
        <item x="17"/>
        <item t="default"/>
      </items>
    </pivotField>
    <pivotField showAll="0"/>
    <pivotField showAll="0"/>
    <pivotField showAll="0" sortType="ascending">
      <items count="8">
        <item x="3"/>
        <item x="0"/>
        <item x="2"/>
        <item x="6"/>
        <item x="4"/>
        <item x="5"/>
        <item x="1"/>
        <item t="default"/>
      </items>
    </pivotField>
    <pivotField showAll="0">
      <items count="13">
        <item h="1" x="2"/>
        <item h="1" x="10"/>
        <item h="1" x="1"/>
        <item x="3"/>
        <item h="1" x="7"/>
        <item h="1" x="0"/>
        <item h="1" x="9"/>
        <item h="1" x="6"/>
        <item h="1" x="8"/>
        <item h="1" x="11"/>
        <item h="1" x="4"/>
        <item h="1" x="5"/>
        <item t="default"/>
      </items>
    </pivotField>
  </pivotFields>
  <rowFields count="1">
    <field x="9"/>
  </rowFields>
  <rowItems count="19">
    <i>
      <x/>
    </i>
    <i>
      <x v="1"/>
    </i>
    <i>
      <x v="3"/>
    </i>
    <i>
      <x v="4"/>
    </i>
    <i>
      <x v="5"/>
    </i>
    <i>
      <x v="6"/>
    </i>
    <i>
      <x v="7"/>
    </i>
    <i>
      <x v="8"/>
    </i>
    <i>
      <x v="9"/>
    </i>
    <i>
      <x v="10"/>
    </i>
    <i>
      <x v="11"/>
    </i>
    <i>
      <x v="12"/>
    </i>
    <i>
      <x v="13"/>
    </i>
    <i>
      <x v="14"/>
    </i>
    <i>
      <x v="15"/>
    </i>
    <i>
      <x v="16"/>
    </i>
    <i>
      <x v="17"/>
    </i>
    <i>
      <x v="18"/>
    </i>
    <i t="grand">
      <x/>
    </i>
  </rowItems>
  <colFields count="1">
    <field x="-2"/>
  </colFields>
  <colItems count="4">
    <i>
      <x/>
    </i>
    <i i="1">
      <x v="1"/>
    </i>
    <i i="2">
      <x v="2"/>
    </i>
    <i i="3">
      <x v="3"/>
    </i>
  </colItems>
  <dataFields count="4">
    <dataField name="Sum of Amount" fld="1" baseField="0" baseItem="0" numFmtId="164"/>
    <dataField name="Sum of Profit" fld="2" baseField="0" baseItem="0"/>
    <dataField name="Count of Order ID" fld="0" subtotal="count" baseField="0" baseItem="0"/>
    <dataField name="Sum of Quantity" fld="3" baseField="0" baseItem="0"/>
  </dataFields>
  <formats count="3">
    <format dxfId="73">
      <pivotArea outline="0" collapsedLevelsAreSubtotals="1" fieldPosition="0"/>
    </format>
    <format dxfId="72">
      <pivotArea outline="0" collapsedLevelsAreSubtotals="1" fieldPosition="0"/>
    </format>
    <format dxfId="71">
      <pivotArea outline="0" collapsedLevelsAreSubtotals="1" fieldPosition="0"/>
    </format>
  </formats>
  <chartFormats count="6">
    <chartFormat chart="2" format="2"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0"/>
          </reference>
        </references>
      </pivotArea>
    </chartFormat>
    <chartFormat chart="6" format="23" series="1">
      <pivotArea type="data" outline="0" fieldPosition="0">
        <references count="1">
          <reference field="4294967294" count="1" selected="0">
            <x v="0"/>
          </reference>
        </references>
      </pivotArea>
    </chartFormat>
    <chartFormat chart="8" format="34" series="1">
      <pivotArea type="data" outline="0" fieldPosition="0">
        <references count="1">
          <reference field="4294967294" count="1" selected="0">
            <x v="0"/>
          </reference>
        </references>
      </pivotArea>
    </chartFormat>
    <chartFormat chart="8" format="35" series="1">
      <pivotArea type="data" outline="0" fieldPosition="0">
        <references count="1">
          <reference field="4294967294" count="1" selected="0">
            <x v="2"/>
          </reference>
        </references>
      </pivotArea>
    </chartFormat>
    <chartFormat chart="8" format="36"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200-000005000000}" name="PivotTable6" cacheId="0"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chartFormat="9">
  <location ref="A7:B9" firstHeaderRow="1" firstDataRow="1" firstDataCol="1"/>
  <pivotFields count="14">
    <pivotField showAll="0"/>
    <pivotField dataField="1" showAll="0"/>
    <pivotField showAll="0"/>
    <pivotField showAll="0"/>
    <pivotField showAll="0"/>
    <pivotField showAll="0"/>
    <pivotField showAll="0"/>
    <pivotField numFmtId="14" showAll="0">
      <items count="5">
        <item x="0"/>
        <item x="1"/>
        <item x="2"/>
        <item x="3"/>
        <item t="default"/>
      </items>
    </pivotField>
    <pivotField showAll="0"/>
    <pivotField axis="axisRow" showAll="0" measureFilter="1" sortType="descending">
      <items count="20">
        <item x="9"/>
        <item x="12"/>
        <item x="8"/>
        <item x="16"/>
        <item x="7"/>
        <item x="15"/>
        <item x="11"/>
        <item x="4"/>
        <item x="3"/>
        <item x="10"/>
        <item x="0"/>
        <item x="2"/>
        <item x="5"/>
        <item x="13"/>
        <item x="6"/>
        <item x="18"/>
        <item x="14"/>
        <item x="1"/>
        <item x="17"/>
        <item t="default"/>
      </items>
      <autoSortScope>
        <pivotArea dataOnly="0" outline="0" fieldPosition="0">
          <references count="1">
            <reference field="4294967294" count="1" selected="0">
              <x v="0"/>
            </reference>
          </references>
        </pivotArea>
      </autoSortScope>
    </pivotField>
    <pivotField showAll="0"/>
    <pivotField showAll="0"/>
    <pivotField showAll="0" sortType="ascending"/>
    <pivotField showAll="0"/>
  </pivotFields>
  <rowFields count="1">
    <field x="9"/>
  </rowFields>
  <rowItems count="2">
    <i>
      <x v="11"/>
    </i>
    <i t="grand">
      <x/>
    </i>
  </rowItems>
  <colItems count="1">
    <i/>
  </colItems>
  <dataFields count="1">
    <dataField name="Sum of Amount" fld="1" baseField="0" baseItem="0" numFmtId="164"/>
  </dataFields>
  <formats count="3">
    <format dxfId="23">
      <pivotArea outline="0" collapsedLevelsAreSubtotals="1" fieldPosition="0"/>
    </format>
    <format dxfId="22">
      <pivotArea outline="0" collapsedLevelsAreSubtotals="1" fieldPosition="0"/>
    </format>
    <format dxfId="21">
      <pivotArea outline="0" collapsedLevelsAreSubtotals="1" fieldPosition="0"/>
    </format>
  </formats>
  <chartFormats count="3">
    <chartFormat chart="2" format="2"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0"/>
          </reference>
        </references>
      </pivotArea>
    </chartFormat>
    <chartFormat chart="6" format="2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9" type="count" evalOrder="-1" id="3"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9CDD368-D42D-4ED0-ADDB-4B270F305574}" name="PivotTable22" cacheId="0"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chartFormat="16">
  <location ref="H56:L59" firstHeaderRow="1" firstDataRow="2" firstDataCol="1"/>
  <pivotFields count="14">
    <pivotField showAll="0"/>
    <pivotField showAll="0"/>
    <pivotField dataField="1" showAll="0"/>
    <pivotField showAll="0"/>
    <pivotField axis="axisCol" showAll="0">
      <items count="4">
        <item sd="0" x="2"/>
        <item sd="0" x="0"/>
        <item sd="0" x="1"/>
        <item t="default" sd="0"/>
      </items>
    </pivotField>
    <pivotField showAll="0"/>
    <pivotField showAll="0"/>
    <pivotField axis="axisRow" numFmtId="14" showAll="0">
      <items count="5">
        <item x="0"/>
        <item x="1"/>
        <item x="2"/>
        <item x="3"/>
        <item t="default"/>
      </items>
    </pivotField>
    <pivotField showAll="0"/>
    <pivotField showAll="0"/>
    <pivotField showAll="0"/>
    <pivotField showAll="0"/>
    <pivotField showAll="0"/>
    <pivotField showAll="0"/>
  </pivotFields>
  <rowFields count="1">
    <field x="7"/>
  </rowFields>
  <rowItems count="2">
    <i>
      <x v="1"/>
    </i>
    <i t="grand">
      <x/>
    </i>
  </rowItems>
  <colFields count="1">
    <field x="4"/>
  </colFields>
  <colItems count="4">
    <i>
      <x/>
    </i>
    <i>
      <x v="1"/>
    </i>
    <i>
      <x v="2"/>
    </i>
    <i t="grand">
      <x/>
    </i>
  </colItems>
  <dataFields count="1">
    <dataField name="Sum of Profit" fld="2" baseField="0" baseItem="0"/>
  </dataFields>
  <chartFormats count="3">
    <chartFormat chart="15" format="6" series="1">
      <pivotArea type="data" outline="0" fieldPosition="0">
        <references count="2">
          <reference field="4294967294" count="1" selected="0">
            <x v="0"/>
          </reference>
          <reference field="4" count="1" selected="0">
            <x v="0"/>
          </reference>
        </references>
      </pivotArea>
    </chartFormat>
    <chartFormat chart="15" format="7" series="1">
      <pivotArea type="data" outline="0" fieldPosition="0">
        <references count="2">
          <reference field="4294967294" count="1" selected="0">
            <x v="0"/>
          </reference>
          <reference field="4" count="1" selected="0">
            <x v="1"/>
          </reference>
        </references>
      </pivotArea>
    </chartFormat>
    <chartFormat chart="15" format="8" series="1">
      <pivotArea type="data" outline="0" fieldPosition="0">
        <references count="2">
          <reference field="4294967294" count="1" selected="0">
            <x v="0"/>
          </reference>
          <reference field="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200-000004000000}" name="PivotTable5" cacheId="0"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chartFormat="9">
  <location ref="O3:P9" firstHeaderRow="1" firstDataRow="1" firstDataCol="1"/>
  <pivotFields count="14">
    <pivotField dataField="1" showAll="0"/>
    <pivotField showAll="0"/>
    <pivotField showAll="0"/>
    <pivotField showAll="0"/>
    <pivotField showAll="0"/>
    <pivotField showAll="0"/>
    <pivotField axis="axisRow" showAll="0">
      <items count="6">
        <item x="0"/>
        <item x="2"/>
        <item x="4"/>
        <item x="1"/>
        <item x="3"/>
        <item t="default"/>
      </items>
    </pivotField>
    <pivotField numFmtId="14" showAll="0">
      <items count="5">
        <item x="0"/>
        <item x="1"/>
        <item x="2"/>
        <item x="3"/>
        <item t="default"/>
      </items>
    </pivotField>
    <pivotField showAll="0"/>
    <pivotField showAll="0"/>
    <pivotField showAll="0"/>
    <pivotField showAll="0"/>
    <pivotField showAll="0" sortType="ascending">
      <items count="8">
        <item x="3"/>
        <item x="0"/>
        <item x="2"/>
        <item x="6"/>
        <item x="4"/>
        <item x="5"/>
        <item x="1"/>
        <item t="default"/>
      </items>
    </pivotField>
    <pivotField showAll="0">
      <items count="13">
        <item h="1" x="2"/>
        <item h="1" x="10"/>
        <item h="1" x="1"/>
        <item x="3"/>
        <item h="1" x="7"/>
        <item h="1" x="0"/>
        <item h="1" x="9"/>
        <item h="1" x="6"/>
        <item h="1" x="8"/>
        <item h="1" x="11"/>
        <item h="1" x="4"/>
        <item h="1" x="5"/>
        <item t="default"/>
      </items>
    </pivotField>
  </pivotFields>
  <rowFields count="1">
    <field x="6"/>
  </rowFields>
  <rowItems count="6">
    <i>
      <x/>
    </i>
    <i>
      <x v="1"/>
    </i>
    <i>
      <x v="2"/>
    </i>
    <i>
      <x v="3"/>
    </i>
    <i>
      <x v="4"/>
    </i>
    <i t="grand">
      <x/>
    </i>
  </rowItems>
  <colItems count="1">
    <i/>
  </colItems>
  <dataFields count="1">
    <dataField name="Count of Order ID" fld="0" subtotal="count" baseField="0" baseItem="0"/>
  </dataFields>
  <formats count="3">
    <format dxfId="26">
      <pivotArea outline="0" collapsedLevelsAreSubtotals="1" fieldPosition="0"/>
    </format>
    <format dxfId="25">
      <pivotArea outline="0" collapsedLevelsAreSubtotals="1" fieldPosition="0"/>
    </format>
    <format dxfId="24">
      <pivotArea outline="0" collapsedLevelsAreSubtotals="1" fieldPosition="0"/>
    </format>
  </formats>
  <chartFormats count="6">
    <chartFormat chart="8" format="3" series="1">
      <pivotArea type="data" outline="0" fieldPosition="0">
        <references count="1">
          <reference field="4294967294" count="1" selected="0">
            <x v="0"/>
          </reference>
        </references>
      </pivotArea>
    </chartFormat>
    <chartFormat chart="8" format="4">
      <pivotArea type="data" outline="0" fieldPosition="0">
        <references count="2">
          <reference field="4294967294" count="1" selected="0">
            <x v="0"/>
          </reference>
          <reference field="6" count="1" selected="0">
            <x v="0"/>
          </reference>
        </references>
      </pivotArea>
    </chartFormat>
    <chartFormat chart="8" format="5">
      <pivotArea type="data" outline="0" fieldPosition="0">
        <references count="2">
          <reference field="4294967294" count="1" selected="0">
            <x v="0"/>
          </reference>
          <reference field="6" count="1" selected="0">
            <x v="1"/>
          </reference>
        </references>
      </pivotArea>
    </chartFormat>
    <chartFormat chart="8" format="6">
      <pivotArea type="data" outline="0" fieldPosition="0">
        <references count="2">
          <reference field="4294967294" count="1" selected="0">
            <x v="0"/>
          </reference>
          <reference field="6" count="1" selected="0">
            <x v="2"/>
          </reference>
        </references>
      </pivotArea>
    </chartFormat>
    <chartFormat chart="8" format="7">
      <pivotArea type="data" outline="0" fieldPosition="0">
        <references count="2">
          <reference field="4294967294" count="1" selected="0">
            <x v="0"/>
          </reference>
          <reference field="6" count="1" selected="0">
            <x v="3"/>
          </reference>
        </references>
      </pivotArea>
    </chartFormat>
    <chartFormat chart="8" format="8">
      <pivotArea type="data" outline="0" fieldPosition="0">
        <references count="2">
          <reference field="4294967294" count="1" selected="0">
            <x v="0"/>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200-000002000000}" name="PivotTable3" cacheId="0"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chartFormat="7">
  <location ref="A39:B43" firstHeaderRow="1" firstDataRow="1" firstDataCol="1"/>
  <pivotFields count="14">
    <pivotField showAll="0"/>
    <pivotField dataField="1" showAll="0"/>
    <pivotField showAll="0"/>
    <pivotField showAll="0"/>
    <pivotField axis="axisRow" showAll="0">
      <items count="4">
        <item x="2"/>
        <item x="0"/>
        <item x="1"/>
        <item t="default"/>
      </items>
    </pivotField>
    <pivotField showAll="0"/>
    <pivotField showAll="0"/>
    <pivotField numFmtId="14" showAll="0">
      <items count="5">
        <item x="0"/>
        <item x="1"/>
        <item x="2"/>
        <item x="3"/>
        <item t="default"/>
      </items>
    </pivotField>
    <pivotField showAll="0"/>
    <pivotField showAll="0"/>
    <pivotField showAll="0"/>
    <pivotField showAll="0"/>
    <pivotField showAll="0" sortType="ascending"/>
    <pivotField showAll="0"/>
  </pivotFields>
  <rowFields count="1">
    <field x="4"/>
  </rowFields>
  <rowItems count="4">
    <i>
      <x/>
    </i>
    <i>
      <x v="1"/>
    </i>
    <i>
      <x v="2"/>
    </i>
    <i t="grand">
      <x/>
    </i>
  </rowItems>
  <colItems count="1">
    <i/>
  </colItems>
  <dataFields count="1">
    <dataField name="Sum of Amount" fld="1" baseField="0" baseItem="0" numFmtId="164"/>
  </dataFields>
  <formats count="3">
    <format dxfId="29">
      <pivotArea outline="0" collapsedLevelsAreSubtotals="1" fieldPosition="0"/>
    </format>
    <format dxfId="28">
      <pivotArea outline="0" collapsedLevelsAreSubtotals="1" fieldPosition="0"/>
    </format>
    <format dxfId="27">
      <pivotArea outline="0" collapsedLevelsAreSubtotals="1" fieldPosition="0"/>
    </format>
  </formats>
  <chartFormats count="6">
    <chartFormat chart="2" format="2"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0"/>
          </reference>
        </references>
      </pivotArea>
    </chartFormat>
    <chartFormat chart="6" format="23" series="1">
      <pivotArea type="data" outline="0" fieldPosition="0">
        <references count="1">
          <reference field="4294967294" count="1" selected="0">
            <x v="0"/>
          </reference>
        </references>
      </pivotArea>
    </chartFormat>
    <chartFormat chart="6" format="24">
      <pivotArea type="data" outline="0" fieldPosition="0">
        <references count="2">
          <reference field="4294967294" count="1" selected="0">
            <x v="0"/>
          </reference>
          <reference field="4" count="1" selected="0">
            <x v="0"/>
          </reference>
        </references>
      </pivotArea>
    </chartFormat>
    <chartFormat chart="6" format="25">
      <pivotArea type="data" outline="0" fieldPosition="0">
        <references count="2">
          <reference field="4294967294" count="1" selected="0">
            <x v="0"/>
          </reference>
          <reference field="4" count="1" selected="0">
            <x v="1"/>
          </reference>
        </references>
      </pivotArea>
    </chartFormat>
    <chartFormat chart="6" format="26">
      <pivotArea type="data" outline="0" fieldPosition="0">
        <references count="2">
          <reference field="4294967294" count="1" selected="0">
            <x v="0"/>
          </reference>
          <reference field="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1" cacheId="0"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chartFormat="9">
  <location ref="A69:B82" firstHeaderRow="1" firstDataRow="1" firstDataCol="1"/>
  <pivotFields count="14">
    <pivotField showAll="0"/>
    <pivotField dataField="1" showAll="0"/>
    <pivotField showAll="0"/>
    <pivotField showAll="0"/>
    <pivotField showAll="0">
      <items count="4">
        <item x="2"/>
        <item x="0"/>
        <item x="1"/>
        <item t="default"/>
      </items>
    </pivotField>
    <pivotField showAll="0"/>
    <pivotField showAll="0"/>
    <pivotField numFmtId="14" showAll="0">
      <items count="5">
        <item x="0"/>
        <item x="1"/>
        <item x="2"/>
        <item x="3"/>
        <item t="default"/>
      </items>
    </pivotField>
    <pivotField showAll="0"/>
    <pivotField showAll="0"/>
    <pivotField showAll="0"/>
    <pivotField showAll="0"/>
    <pivotField showAll="0"/>
    <pivotField axis="axisRow" showAll="0">
      <items count="13">
        <item x="2"/>
        <item x="10"/>
        <item x="1"/>
        <item x="3"/>
        <item x="7"/>
        <item x="0"/>
        <item x="9"/>
        <item x="6"/>
        <item x="8"/>
        <item x="11"/>
        <item x="4"/>
        <item x="5"/>
        <item t="default"/>
      </items>
    </pivotField>
  </pivotFields>
  <rowFields count="1">
    <field x="13"/>
  </rowFields>
  <rowItems count="13">
    <i>
      <x/>
    </i>
    <i>
      <x v="1"/>
    </i>
    <i>
      <x v="2"/>
    </i>
    <i>
      <x v="3"/>
    </i>
    <i>
      <x v="4"/>
    </i>
    <i>
      <x v="5"/>
    </i>
    <i>
      <x v="6"/>
    </i>
    <i>
      <x v="7"/>
    </i>
    <i>
      <x v="8"/>
    </i>
    <i>
      <x v="9"/>
    </i>
    <i>
      <x v="10"/>
    </i>
    <i>
      <x v="11"/>
    </i>
    <i t="grand">
      <x/>
    </i>
  </rowItems>
  <colItems count="1">
    <i/>
  </colItems>
  <dataFields count="1">
    <dataField name="Sum of Amount" fld="1" baseField="0" baseItem="0"/>
  </dataFields>
  <formats count="1">
    <format dxfId="30">
      <pivotArea collapsedLevelsAreSubtotals="1" fieldPosition="0">
        <references count="1">
          <reference field="13" count="0"/>
        </references>
      </pivotArea>
    </format>
  </format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D9B78F6-8D14-4956-98C1-63492CE00FF0}" name="PivotTable14" cacheId="0"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chartFormat="9">
  <location ref="C3:C4" firstHeaderRow="1" firstDataRow="1" firstDataCol="0"/>
  <pivotFields count="14">
    <pivotField dataField="1" showAll="0"/>
    <pivotField showAll="0"/>
    <pivotField showAll="0"/>
    <pivotField showAll="0"/>
    <pivotField showAll="0"/>
    <pivotField showAll="0"/>
    <pivotField showAll="0"/>
    <pivotField numFmtId="14" showAll="0">
      <items count="5">
        <item x="0"/>
        <item x="1"/>
        <item x="2"/>
        <item x="3"/>
        <item t="default"/>
      </items>
    </pivotField>
    <pivotField showAll="0"/>
    <pivotField showAll="0"/>
    <pivotField showAll="0"/>
    <pivotField showAll="0"/>
    <pivotField showAll="0" sortType="ascending"/>
    <pivotField showAll="0"/>
  </pivotFields>
  <rowItems count="1">
    <i/>
  </rowItems>
  <colItems count="1">
    <i/>
  </colItems>
  <dataFields count="1">
    <dataField name="Count of Order ID" fld="0" subtotal="count" baseField="0" baseItem="0"/>
  </dataFields>
  <formats count="3">
    <format dxfId="33">
      <pivotArea outline="0" collapsedLevelsAreSubtotals="1" fieldPosition="0"/>
    </format>
    <format dxfId="32">
      <pivotArea outline="0" collapsedLevelsAreSubtotals="1" fieldPosition="0"/>
    </format>
    <format dxfId="3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791A2B0D-45EC-4473-9856-E0E6769CB784}" name="PivotTable25" cacheId="0"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chartFormat="17">
  <location ref="O47:Q55" firstHeaderRow="0" firstDataRow="1" firstDataCol="1"/>
  <pivotFields count="14">
    <pivotField dataField="1" showAll="0"/>
    <pivotField showAll="0"/>
    <pivotField showAll="0"/>
    <pivotField dataField="1" showAll="0"/>
    <pivotField showAll="0">
      <items count="4">
        <item x="2"/>
        <item x="0"/>
        <item x="1"/>
        <item t="default"/>
      </items>
    </pivotField>
    <pivotField showAll="0"/>
    <pivotField showAll="0"/>
    <pivotField numFmtId="14" showAll="0">
      <items count="5">
        <item x="0"/>
        <item x="1"/>
        <item x="2"/>
        <item x="3"/>
        <item t="default"/>
      </items>
    </pivotField>
    <pivotField showAll="0"/>
    <pivotField showAll="0"/>
    <pivotField showAll="0"/>
    <pivotField showAll="0"/>
    <pivotField axis="axisRow" showAll="0" sortType="ascending">
      <items count="8">
        <item x="3"/>
        <item x="0"/>
        <item x="2"/>
        <item x="6"/>
        <item x="4"/>
        <item x="5"/>
        <item x="1"/>
        <item t="default"/>
      </items>
    </pivotField>
    <pivotField showAll="0"/>
  </pivotFields>
  <rowFields count="1">
    <field x="12"/>
  </rowFields>
  <rowItems count="8">
    <i>
      <x/>
    </i>
    <i>
      <x v="1"/>
    </i>
    <i>
      <x v="2"/>
    </i>
    <i>
      <x v="3"/>
    </i>
    <i>
      <x v="4"/>
    </i>
    <i>
      <x v="5"/>
    </i>
    <i>
      <x v="6"/>
    </i>
    <i t="grand">
      <x/>
    </i>
  </rowItems>
  <colFields count="1">
    <field x="-2"/>
  </colFields>
  <colItems count="2">
    <i>
      <x/>
    </i>
    <i i="1">
      <x v="1"/>
    </i>
  </colItems>
  <dataFields count="2">
    <dataField name="Sum of Quantity" fld="3" baseField="0" baseItem="0"/>
    <dataField name="Count of Order ID" fld="0" subtotal="count" baseField="0" baseItem="0"/>
  </dataFields>
  <formats count="3">
    <format dxfId="36">
      <pivotArea outline="0" collapsedLevelsAreSubtotals="1" fieldPosition="0"/>
    </format>
    <format dxfId="35">
      <pivotArea outline="0" collapsedLevelsAreSubtotals="1" fieldPosition="0"/>
    </format>
    <format dxfId="34">
      <pivotArea outline="0" collapsedLevelsAreSubtotals="1" fieldPosition="0"/>
    </format>
  </formats>
  <chartFormats count="7">
    <chartFormat chart="8" format="7" series="1">
      <pivotArea type="data" outline="0" fieldPosition="0">
        <references count="1">
          <reference field="4294967294" count="1" selected="0">
            <x v="1"/>
          </reference>
        </references>
      </pivotArea>
    </chartFormat>
    <chartFormat chart="10" format="0" series="1">
      <pivotArea type="data" outline="0" fieldPosition="0">
        <references count="1">
          <reference field="4294967294" count="1" selected="0">
            <x v="0"/>
          </reference>
        </references>
      </pivotArea>
    </chartFormat>
    <chartFormat chart="10" format="1" series="1">
      <pivotArea type="data" outline="0" fieldPosition="0">
        <references count="1">
          <reference field="4294967294" count="1" selected="0">
            <x v="1"/>
          </reference>
        </references>
      </pivotArea>
    </chartFormat>
    <chartFormat chart="12" format="4" series="1">
      <pivotArea type="data" outline="0" fieldPosition="0">
        <references count="1">
          <reference field="4294967294" count="1" selected="0">
            <x v="0"/>
          </reference>
        </references>
      </pivotArea>
    </chartFormat>
    <chartFormat chart="12" format="5" series="1">
      <pivotArea type="data" outline="0" fieldPosition="0">
        <references count="1">
          <reference field="4294967294" count="1" selected="0">
            <x v="1"/>
          </reference>
        </references>
      </pivotArea>
    </chartFormat>
    <chartFormat chart="16" format="4" series="1">
      <pivotArea type="data" outline="0" fieldPosition="0">
        <references count="1">
          <reference field="4294967294" count="1" selected="0">
            <x v="0"/>
          </reference>
        </references>
      </pivotArea>
    </chartFormat>
    <chartFormat chart="16"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357F5A3B-D139-427C-8AAF-6D51600B3271}" sourceName="Category">
  <pivotTables>
    <pivotTable tabId="3" name="PivotTable1"/>
    <pivotTable tabId="3" name="PivotTable18"/>
    <pivotTable tabId="3" name="PivotTable15"/>
  </pivotTables>
  <data>
    <tabular pivotCacheId="2106917569">
      <items count="3">
        <i x="2"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1" xr10:uid="{D047B03E-0FD1-48D3-BF58-DECA24731376}" sourceName="Category">
  <pivotTables>
    <pivotTable tabId="3" name="PivotTable20"/>
    <pivotTable tabId="3" name="PivotTable19"/>
    <pivotTable tabId="3" name="PivotTable22"/>
  </pivotTables>
  <data>
    <tabular pivotCacheId="2106917569">
      <items count="3">
        <i x="2" s="1"/>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2" xr10:uid="{74151FE9-C812-4356-A725-7A910E44D9E0}" sourceName="Category">
  <pivotTables>
    <pivotTable tabId="3" name="PivotTable7"/>
    <pivotTable tabId="3" name="PivotTable24"/>
    <pivotTable tabId="3" name="PivotTable25"/>
  </pivotTables>
  <data>
    <tabular pivotCacheId="2106917569">
      <items count="3">
        <i x="2" s="1"/>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C0CC175F-F0FB-4673-8544-CF80FF6BFA38}" sourceName="Month">
  <pivotTables>
    <pivotTable tabId="3" name="PivotTable4"/>
    <pivotTable tabId="3" name="PivotTable26"/>
    <pivotTable tabId="3" name="PivotTable5"/>
  </pivotTables>
  <data>
    <tabular pivotCacheId="2106917569">
      <items count="12">
        <i x="2"/>
        <i x="10"/>
        <i x="1"/>
        <i x="3" s="1"/>
        <i x="7"/>
        <i x="0"/>
        <i x="9"/>
        <i x="6"/>
        <i x="8"/>
        <i x="11"/>
        <i x="4"/>
        <i x="5"/>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yName" xr10:uid="{E8BFB18D-1E6E-48C6-9AE0-6FD9183CC476}" sourceName="DayName">
  <pivotTables>
    <pivotTable tabId="3" name="PivotTable4"/>
    <pivotTable tabId="3" name="PivotTable26"/>
    <pivotTable tabId="3" name="PivotTable5"/>
  </pivotTables>
  <data>
    <tabular pivotCacheId="2106917569">
      <items count="7">
        <i x="3" s="1"/>
        <i x="0" s="1"/>
        <i x="2" s="1"/>
        <i x="6" s="1"/>
        <i x="4" s="1"/>
        <i x="5"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F47416D6-E25E-4442-97A1-8CD92E319468}" cache="Slicer_Category" caption="Category" columnCount="3" style="SlicerStyleLight2" rowHeight="234950"/>
  <slicer name="Category 1" xr10:uid="{8E9E1253-4490-4526-9B2F-0AEFF2418582}" cache="Slicer_Category1" caption="Category" columnCount="3" style="SlicerStyleLight2" rowHeight="237744"/>
  <slicer name="Category 2" xr10:uid="{4F53EA6D-8963-45B3-9887-231038B9007C}" cache="Slicer_Category2" caption="Category" columnCount="3" style="SlicerStyleLight2" rowHeight="237744"/>
  <slicer name="Month" xr10:uid="{34E24218-BB38-4395-9234-3592401EC164}" cache="Slicer_Month" caption="Month" columnCount="6" style="SlicerStyleLight2" rowHeight="237744"/>
  <slicer name="DayName" xr10:uid="{DDD6772D-9714-495C-963F-F60DE4155659}" cache="Slicer_DayName" caption="Day" columnCount="4" style="SlicerStyleLight2"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18" Type="http://schemas.openxmlformats.org/officeDocument/2006/relationships/pivotTable" Target="../pivotTables/pivotTable18.xml"/><Relationship Id="rId26" Type="http://schemas.openxmlformats.org/officeDocument/2006/relationships/drawing" Target="../drawings/drawing1.xml"/><Relationship Id="rId3" Type="http://schemas.openxmlformats.org/officeDocument/2006/relationships/pivotTable" Target="../pivotTables/pivotTable3.xml"/><Relationship Id="rId21" Type="http://schemas.openxmlformats.org/officeDocument/2006/relationships/pivotTable" Target="../pivotTables/pivotTable21.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openxmlformats.org/officeDocument/2006/relationships/pivotTable" Target="../pivotTables/pivotTable17.xml"/><Relationship Id="rId25" Type="http://schemas.openxmlformats.org/officeDocument/2006/relationships/printerSettings" Target="../printerSettings/printerSettings1.bin"/><Relationship Id="rId2" Type="http://schemas.openxmlformats.org/officeDocument/2006/relationships/pivotTable" Target="../pivotTables/pivotTable2.xml"/><Relationship Id="rId16" Type="http://schemas.openxmlformats.org/officeDocument/2006/relationships/pivotTable" Target="../pivotTables/pivotTable16.xml"/><Relationship Id="rId20" Type="http://schemas.openxmlformats.org/officeDocument/2006/relationships/pivotTable" Target="../pivotTables/pivotTable20.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24" Type="http://schemas.openxmlformats.org/officeDocument/2006/relationships/pivotTable" Target="../pivotTables/pivotTable24.xml"/><Relationship Id="rId5" Type="http://schemas.openxmlformats.org/officeDocument/2006/relationships/pivotTable" Target="../pivotTables/pivotTable5.xml"/><Relationship Id="rId15" Type="http://schemas.openxmlformats.org/officeDocument/2006/relationships/pivotTable" Target="../pivotTables/pivotTable15.xml"/><Relationship Id="rId23" Type="http://schemas.openxmlformats.org/officeDocument/2006/relationships/pivotTable" Target="../pivotTables/pivotTable23.xml"/><Relationship Id="rId10" Type="http://schemas.openxmlformats.org/officeDocument/2006/relationships/pivotTable" Target="../pivotTables/pivotTable10.xml"/><Relationship Id="rId19" Type="http://schemas.openxmlformats.org/officeDocument/2006/relationships/pivotTable" Target="../pivotTables/pivotTable19.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 Id="rId22" Type="http://schemas.openxmlformats.org/officeDocument/2006/relationships/pivotTable" Target="../pivotTables/pivotTable22.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tint="0.59999389629810485"/>
  </sheetPr>
  <dimension ref="A1:G1501"/>
  <sheetViews>
    <sheetView workbookViewId="0">
      <selection activeCell="C24" sqref="C24"/>
    </sheetView>
  </sheetViews>
  <sheetFormatPr defaultColWidth="12.77734375" defaultRowHeight="14.4" x14ac:dyDescent="0.3"/>
  <cols>
    <col min="6" max="6" width="18.44140625" customWidth="1"/>
  </cols>
  <sheetData>
    <row r="1" spans="1:7" x14ac:dyDescent="0.3">
      <c r="A1" t="s">
        <v>0</v>
      </c>
      <c r="B1" t="s">
        <v>1</v>
      </c>
      <c r="C1" t="s">
        <v>2</v>
      </c>
      <c r="D1" t="s">
        <v>3</v>
      </c>
      <c r="E1" t="s">
        <v>4</v>
      </c>
      <c r="F1" t="s">
        <v>5</v>
      </c>
      <c r="G1" t="s">
        <v>6</v>
      </c>
    </row>
    <row r="2" spans="1:7" x14ac:dyDescent="0.3">
      <c r="A2" t="s">
        <v>7</v>
      </c>
      <c r="B2">
        <v>1096</v>
      </c>
      <c r="C2">
        <v>658</v>
      </c>
      <c r="D2">
        <v>7</v>
      </c>
      <c r="E2" t="s">
        <v>8</v>
      </c>
      <c r="F2" t="s">
        <v>9</v>
      </c>
      <c r="G2" t="s">
        <v>10</v>
      </c>
    </row>
    <row r="3" spans="1:7" x14ac:dyDescent="0.3">
      <c r="A3" t="s">
        <v>11</v>
      </c>
      <c r="B3">
        <v>5729</v>
      </c>
      <c r="C3">
        <v>64</v>
      </c>
      <c r="D3">
        <v>14</v>
      </c>
      <c r="E3" t="s">
        <v>12</v>
      </c>
      <c r="F3" t="s">
        <v>13</v>
      </c>
      <c r="G3" t="s">
        <v>14</v>
      </c>
    </row>
    <row r="4" spans="1:7" x14ac:dyDescent="0.3">
      <c r="A4" t="s">
        <v>15</v>
      </c>
      <c r="B4">
        <v>2927</v>
      </c>
      <c r="C4">
        <v>146</v>
      </c>
      <c r="D4">
        <v>8</v>
      </c>
      <c r="E4" t="s">
        <v>12</v>
      </c>
      <c r="F4" t="s">
        <v>16</v>
      </c>
      <c r="G4" t="s">
        <v>14</v>
      </c>
    </row>
    <row r="5" spans="1:7" x14ac:dyDescent="0.3">
      <c r="A5" t="s">
        <v>17</v>
      </c>
      <c r="B5">
        <v>2847</v>
      </c>
      <c r="C5">
        <v>712</v>
      </c>
      <c r="D5">
        <v>8</v>
      </c>
      <c r="E5" t="s">
        <v>8</v>
      </c>
      <c r="F5" t="s">
        <v>18</v>
      </c>
      <c r="G5" t="s">
        <v>19</v>
      </c>
    </row>
    <row r="6" spans="1:7" x14ac:dyDescent="0.3">
      <c r="A6" t="s">
        <v>20</v>
      </c>
      <c r="B6">
        <v>2617</v>
      </c>
      <c r="C6">
        <v>1151</v>
      </c>
      <c r="D6">
        <v>4</v>
      </c>
      <c r="E6" t="s">
        <v>8</v>
      </c>
      <c r="F6" t="s">
        <v>21</v>
      </c>
      <c r="G6" t="s">
        <v>19</v>
      </c>
    </row>
    <row r="7" spans="1:7" x14ac:dyDescent="0.3">
      <c r="A7" t="s">
        <v>22</v>
      </c>
      <c r="B7">
        <v>2244</v>
      </c>
      <c r="C7">
        <v>247</v>
      </c>
      <c r="D7">
        <v>4</v>
      </c>
      <c r="E7" t="s">
        <v>23</v>
      </c>
      <c r="F7" t="s">
        <v>24</v>
      </c>
      <c r="G7" t="s">
        <v>19</v>
      </c>
    </row>
    <row r="8" spans="1:7" x14ac:dyDescent="0.3">
      <c r="A8" t="s">
        <v>25</v>
      </c>
      <c r="B8">
        <v>275</v>
      </c>
      <c r="C8">
        <v>-275</v>
      </c>
      <c r="D8">
        <v>4</v>
      </c>
      <c r="E8" t="s">
        <v>23</v>
      </c>
      <c r="F8" t="s">
        <v>26</v>
      </c>
      <c r="G8" t="s">
        <v>10</v>
      </c>
    </row>
    <row r="9" spans="1:7" x14ac:dyDescent="0.3">
      <c r="A9" t="s">
        <v>27</v>
      </c>
      <c r="B9">
        <v>387</v>
      </c>
      <c r="C9">
        <v>-213</v>
      </c>
      <c r="D9">
        <v>5</v>
      </c>
      <c r="E9" t="s">
        <v>23</v>
      </c>
      <c r="F9" t="s">
        <v>26</v>
      </c>
      <c r="G9" t="s">
        <v>28</v>
      </c>
    </row>
    <row r="10" spans="1:7" x14ac:dyDescent="0.3">
      <c r="A10" t="s">
        <v>29</v>
      </c>
      <c r="B10">
        <v>50</v>
      </c>
      <c r="C10">
        <v>-44</v>
      </c>
      <c r="D10">
        <v>2</v>
      </c>
      <c r="E10" t="s">
        <v>23</v>
      </c>
      <c r="F10" t="s">
        <v>30</v>
      </c>
      <c r="G10" t="s">
        <v>28</v>
      </c>
    </row>
    <row r="11" spans="1:7" x14ac:dyDescent="0.3">
      <c r="A11" t="s">
        <v>31</v>
      </c>
      <c r="B11">
        <v>135</v>
      </c>
      <c r="C11">
        <v>-54</v>
      </c>
      <c r="D11">
        <v>5</v>
      </c>
      <c r="E11" t="s">
        <v>23</v>
      </c>
      <c r="F11" t="s">
        <v>32</v>
      </c>
      <c r="G11" t="s">
        <v>10</v>
      </c>
    </row>
    <row r="12" spans="1:7" x14ac:dyDescent="0.3">
      <c r="A12" t="s">
        <v>33</v>
      </c>
      <c r="B12">
        <v>231</v>
      </c>
      <c r="C12">
        <v>-190</v>
      </c>
      <c r="D12">
        <v>9</v>
      </c>
      <c r="E12" t="s">
        <v>23</v>
      </c>
      <c r="F12" t="s">
        <v>30</v>
      </c>
      <c r="G12" t="s">
        <v>10</v>
      </c>
    </row>
    <row r="13" spans="1:7" x14ac:dyDescent="0.3">
      <c r="A13" t="s">
        <v>34</v>
      </c>
      <c r="B13">
        <v>2125</v>
      </c>
      <c r="C13">
        <v>-234</v>
      </c>
      <c r="D13">
        <v>6</v>
      </c>
      <c r="E13" t="s">
        <v>8</v>
      </c>
      <c r="F13" t="s">
        <v>18</v>
      </c>
      <c r="G13" t="s">
        <v>14</v>
      </c>
    </row>
    <row r="14" spans="1:7" x14ac:dyDescent="0.3">
      <c r="A14" t="s">
        <v>35</v>
      </c>
      <c r="B14">
        <v>3873</v>
      </c>
      <c r="C14">
        <v>-891</v>
      </c>
      <c r="D14">
        <v>6</v>
      </c>
      <c r="E14" t="s">
        <v>8</v>
      </c>
      <c r="F14" t="s">
        <v>21</v>
      </c>
      <c r="G14" t="s">
        <v>19</v>
      </c>
    </row>
    <row r="15" spans="1:7" x14ac:dyDescent="0.3">
      <c r="A15" t="s">
        <v>36</v>
      </c>
      <c r="B15">
        <v>729</v>
      </c>
      <c r="C15">
        <v>-492</v>
      </c>
      <c r="D15">
        <v>5</v>
      </c>
      <c r="E15" t="s">
        <v>12</v>
      </c>
      <c r="F15" t="s">
        <v>16</v>
      </c>
      <c r="G15" t="s">
        <v>28</v>
      </c>
    </row>
    <row r="16" spans="1:7" x14ac:dyDescent="0.3">
      <c r="A16" t="s">
        <v>37</v>
      </c>
      <c r="B16">
        <v>2188</v>
      </c>
      <c r="C16">
        <v>1050</v>
      </c>
      <c r="D16">
        <v>5</v>
      </c>
      <c r="E16" t="s">
        <v>12</v>
      </c>
      <c r="F16" t="s">
        <v>16</v>
      </c>
      <c r="G16" t="s">
        <v>19</v>
      </c>
    </row>
    <row r="17" spans="1:7" x14ac:dyDescent="0.3">
      <c r="A17" t="s">
        <v>38</v>
      </c>
      <c r="B17">
        <v>6</v>
      </c>
      <c r="C17">
        <v>-3</v>
      </c>
      <c r="D17">
        <v>1</v>
      </c>
      <c r="E17" t="s">
        <v>23</v>
      </c>
      <c r="F17" t="s">
        <v>30</v>
      </c>
      <c r="G17" t="s">
        <v>28</v>
      </c>
    </row>
    <row r="18" spans="1:7" x14ac:dyDescent="0.3">
      <c r="A18" t="s">
        <v>39</v>
      </c>
      <c r="B18">
        <v>1854</v>
      </c>
      <c r="C18">
        <v>433</v>
      </c>
      <c r="D18">
        <v>5</v>
      </c>
      <c r="E18" t="s">
        <v>12</v>
      </c>
      <c r="F18" t="s">
        <v>16</v>
      </c>
      <c r="G18" t="s">
        <v>19</v>
      </c>
    </row>
    <row r="19" spans="1:7" x14ac:dyDescent="0.3">
      <c r="A19" t="s">
        <v>40</v>
      </c>
      <c r="B19">
        <v>6</v>
      </c>
      <c r="C19">
        <v>1</v>
      </c>
      <c r="D19">
        <v>1</v>
      </c>
      <c r="E19" t="s">
        <v>23</v>
      </c>
      <c r="F19" t="s">
        <v>32</v>
      </c>
      <c r="G19" t="s">
        <v>28</v>
      </c>
    </row>
    <row r="20" spans="1:7" x14ac:dyDescent="0.3">
      <c r="A20" t="s">
        <v>41</v>
      </c>
      <c r="B20">
        <v>2093</v>
      </c>
      <c r="C20">
        <v>721</v>
      </c>
      <c r="D20">
        <v>5</v>
      </c>
      <c r="E20" t="s">
        <v>12</v>
      </c>
      <c r="F20" t="s">
        <v>13</v>
      </c>
      <c r="G20" t="s">
        <v>19</v>
      </c>
    </row>
    <row r="21" spans="1:7" x14ac:dyDescent="0.3">
      <c r="A21" t="s">
        <v>42</v>
      </c>
      <c r="B21">
        <v>7</v>
      </c>
      <c r="C21">
        <v>-1</v>
      </c>
      <c r="D21">
        <v>2</v>
      </c>
      <c r="E21" t="s">
        <v>23</v>
      </c>
      <c r="F21" t="s">
        <v>43</v>
      </c>
      <c r="G21" t="s">
        <v>28</v>
      </c>
    </row>
    <row r="22" spans="1:7" x14ac:dyDescent="0.3">
      <c r="A22" t="s">
        <v>44</v>
      </c>
      <c r="B22">
        <v>1622</v>
      </c>
      <c r="C22">
        <v>-624</v>
      </c>
      <c r="D22">
        <v>5</v>
      </c>
      <c r="E22" t="s">
        <v>12</v>
      </c>
      <c r="F22" t="s">
        <v>45</v>
      </c>
      <c r="G22" t="s">
        <v>19</v>
      </c>
    </row>
    <row r="23" spans="1:7" x14ac:dyDescent="0.3">
      <c r="A23" t="s">
        <v>46</v>
      </c>
      <c r="B23">
        <v>1622</v>
      </c>
      <c r="C23">
        <v>95</v>
      </c>
      <c r="D23">
        <v>5</v>
      </c>
      <c r="E23" t="s">
        <v>8</v>
      </c>
      <c r="F23" t="s">
        <v>18</v>
      </c>
      <c r="G23" t="s">
        <v>19</v>
      </c>
    </row>
    <row r="24" spans="1:7" x14ac:dyDescent="0.3">
      <c r="A24" t="s">
        <v>47</v>
      </c>
      <c r="B24">
        <v>373</v>
      </c>
      <c r="C24">
        <v>254</v>
      </c>
      <c r="D24">
        <v>6</v>
      </c>
      <c r="E24" t="s">
        <v>8</v>
      </c>
      <c r="F24" t="s">
        <v>18</v>
      </c>
      <c r="G24" t="s">
        <v>28</v>
      </c>
    </row>
    <row r="25" spans="1:7" x14ac:dyDescent="0.3">
      <c r="A25" t="s">
        <v>48</v>
      </c>
      <c r="B25">
        <v>82</v>
      </c>
      <c r="C25">
        <v>-33</v>
      </c>
      <c r="D25">
        <v>4</v>
      </c>
      <c r="E25" t="s">
        <v>23</v>
      </c>
      <c r="F25" t="s">
        <v>32</v>
      </c>
      <c r="G25" t="s">
        <v>10</v>
      </c>
    </row>
    <row r="26" spans="1:7" x14ac:dyDescent="0.3">
      <c r="A26" t="s">
        <v>49</v>
      </c>
      <c r="B26">
        <v>8</v>
      </c>
      <c r="C26">
        <v>2</v>
      </c>
      <c r="D26">
        <v>2</v>
      </c>
      <c r="E26" t="s">
        <v>23</v>
      </c>
      <c r="F26" t="s">
        <v>43</v>
      </c>
      <c r="G26" t="s">
        <v>28</v>
      </c>
    </row>
    <row r="27" spans="1:7" x14ac:dyDescent="0.3">
      <c r="A27" t="s">
        <v>50</v>
      </c>
      <c r="B27">
        <v>1954</v>
      </c>
      <c r="C27">
        <v>782</v>
      </c>
      <c r="D27">
        <v>3</v>
      </c>
      <c r="E27" t="s">
        <v>8</v>
      </c>
      <c r="F27" t="s">
        <v>21</v>
      </c>
      <c r="G27" t="s">
        <v>19</v>
      </c>
    </row>
    <row r="28" spans="1:7" x14ac:dyDescent="0.3">
      <c r="A28" t="s">
        <v>51</v>
      </c>
      <c r="B28">
        <v>1543</v>
      </c>
      <c r="C28">
        <v>370</v>
      </c>
      <c r="D28">
        <v>8</v>
      </c>
      <c r="E28" t="s">
        <v>8</v>
      </c>
      <c r="F28" t="s">
        <v>18</v>
      </c>
      <c r="G28" t="s">
        <v>19</v>
      </c>
    </row>
    <row r="29" spans="1:7" x14ac:dyDescent="0.3">
      <c r="A29" t="s">
        <v>52</v>
      </c>
      <c r="B29">
        <v>1506</v>
      </c>
      <c r="C29">
        <v>-266</v>
      </c>
      <c r="D29">
        <v>6</v>
      </c>
      <c r="E29" t="s">
        <v>8</v>
      </c>
      <c r="F29" t="s">
        <v>18</v>
      </c>
      <c r="G29" t="s">
        <v>19</v>
      </c>
    </row>
    <row r="30" spans="1:7" x14ac:dyDescent="0.3">
      <c r="A30" t="s">
        <v>53</v>
      </c>
      <c r="B30">
        <v>1829</v>
      </c>
      <c r="C30">
        <v>-56</v>
      </c>
      <c r="D30">
        <v>6</v>
      </c>
      <c r="E30" t="s">
        <v>12</v>
      </c>
      <c r="F30" t="s">
        <v>45</v>
      </c>
      <c r="G30" t="s">
        <v>19</v>
      </c>
    </row>
    <row r="31" spans="1:7" x14ac:dyDescent="0.3">
      <c r="A31" t="s">
        <v>54</v>
      </c>
      <c r="B31">
        <v>9</v>
      </c>
      <c r="C31">
        <v>-1</v>
      </c>
      <c r="D31">
        <v>3</v>
      </c>
      <c r="E31" t="s">
        <v>23</v>
      </c>
      <c r="F31" t="s">
        <v>43</v>
      </c>
      <c r="G31" t="s">
        <v>28</v>
      </c>
    </row>
    <row r="32" spans="1:7" x14ac:dyDescent="0.3">
      <c r="A32" t="s">
        <v>55</v>
      </c>
      <c r="B32">
        <v>1461</v>
      </c>
      <c r="C32">
        <v>202</v>
      </c>
      <c r="D32">
        <v>5</v>
      </c>
      <c r="E32" t="s">
        <v>12</v>
      </c>
      <c r="F32" t="s">
        <v>45</v>
      </c>
      <c r="G32" t="s">
        <v>14</v>
      </c>
    </row>
    <row r="33" spans="1:7" x14ac:dyDescent="0.3">
      <c r="A33" t="s">
        <v>56</v>
      </c>
      <c r="B33">
        <v>391</v>
      </c>
      <c r="C33">
        <v>113</v>
      </c>
      <c r="D33">
        <v>8</v>
      </c>
      <c r="E33" t="s">
        <v>23</v>
      </c>
      <c r="F33" t="s">
        <v>57</v>
      </c>
      <c r="G33" t="s">
        <v>10</v>
      </c>
    </row>
    <row r="34" spans="1:7" x14ac:dyDescent="0.3">
      <c r="A34" t="s">
        <v>58</v>
      </c>
      <c r="B34">
        <v>1824</v>
      </c>
      <c r="C34">
        <v>1303</v>
      </c>
      <c r="D34">
        <v>8</v>
      </c>
      <c r="E34" t="s">
        <v>8</v>
      </c>
      <c r="F34" t="s">
        <v>21</v>
      </c>
      <c r="G34" t="s">
        <v>19</v>
      </c>
    </row>
    <row r="35" spans="1:7" x14ac:dyDescent="0.3">
      <c r="A35" t="s">
        <v>59</v>
      </c>
      <c r="B35">
        <v>16</v>
      </c>
      <c r="C35">
        <v>-15</v>
      </c>
      <c r="D35">
        <v>4</v>
      </c>
      <c r="E35" t="s">
        <v>23</v>
      </c>
      <c r="F35" t="s">
        <v>30</v>
      </c>
      <c r="G35" t="s">
        <v>28</v>
      </c>
    </row>
    <row r="36" spans="1:7" x14ac:dyDescent="0.3">
      <c r="A36" t="s">
        <v>60</v>
      </c>
      <c r="B36">
        <v>1745</v>
      </c>
      <c r="C36">
        <v>122</v>
      </c>
      <c r="D36">
        <v>2</v>
      </c>
      <c r="E36" t="s">
        <v>12</v>
      </c>
      <c r="F36" t="s">
        <v>45</v>
      </c>
      <c r="G36" t="s">
        <v>19</v>
      </c>
    </row>
    <row r="37" spans="1:7" x14ac:dyDescent="0.3">
      <c r="A37" t="s">
        <v>61</v>
      </c>
      <c r="B37">
        <v>663</v>
      </c>
      <c r="C37">
        <v>-212</v>
      </c>
      <c r="D37">
        <v>5</v>
      </c>
      <c r="E37" t="s">
        <v>8</v>
      </c>
      <c r="F37" t="s">
        <v>18</v>
      </c>
      <c r="G37" t="s">
        <v>28</v>
      </c>
    </row>
    <row r="38" spans="1:7" x14ac:dyDescent="0.3">
      <c r="A38" t="s">
        <v>62</v>
      </c>
      <c r="B38">
        <v>10</v>
      </c>
      <c r="C38">
        <v>-1</v>
      </c>
      <c r="D38">
        <v>1</v>
      </c>
      <c r="E38" t="s">
        <v>23</v>
      </c>
      <c r="F38" t="s">
        <v>63</v>
      </c>
      <c r="G38" t="s">
        <v>28</v>
      </c>
    </row>
    <row r="39" spans="1:7" x14ac:dyDescent="0.3">
      <c r="A39" t="s">
        <v>64</v>
      </c>
      <c r="B39">
        <v>1630</v>
      </c>
      <c r="C39">
        <v>802</v>
      </c>
      <c r="D39">
        <v>5</v>
      </c>
      <c r="E39" t="s">
        <v>12</v>
      </c>
      <c r="F39" t="s">
        <v>45</v>
      </c>
      <c r="G39" t="s">
        <v>14</v>
      </c>
    </row>
    <row r="40" spans="1:7" x14ac:dyDescent="0.3">
      <c r="A40" t="s">
        <v>65</v>
      </c>
      <c r="B40">
        <v>12</v>
      </c>
      <c r="C40">
        <v>0</v>
      </c>
      <c r="D40">
        <v>2</v>
      </c>
      <c r="E40" t="s">
        <v>23</v>
      </c>
      <c r="F40" t="s">
        <v>30</v>
      </c>
      <c r="G40" t="s">
        <v>28</v>
      </c>
    </row>
    <row r="41" spans="1:7" x14ac:dyDescent="0.3">
      <c r="A41" t="s">
        <v>66</v>
      </c>
      <c r="B41">
        <v>12</v>
      </c>
      <c r="C41">
        <v>-7</v>
      </c>
      <c r="D41">
        <v>2</v>
      </c>
      <c r="E41" t="s">
        <v>23</v>
      </c>
      <c r="F41" t="s">
        <v>63</v>
      </c>
      <c r="G41" t="s">
        <v>28</v>
      </c>
    </row>
    <row r="42" spans="1:7" x14ac:dyDescent="0.3">
      <c r="A42" t="s">
        <v>67</v>
      </c>
      <c r="B42">
        <v>1709</v>
      </c>
      <c r="C42">
        <v>564</v>
      </c>
      <c r="D42">
        <v>3</v>
      </c>
      <c r="E42" t="s">
        <v>23</v>
      </c>
      <c r="F42" t="s">
        <v>24</v>
      </c>
      <c r="G42" t="s">
        <v>19</v>
      </c>
    </row>
    <row r="43" spans="1:7" x14ac:dyDescent="0.3">
      <c r="A43" t="s">
        <v>68</v>
      </c>
      <c r="B43">
        <v>12</v>
      </c>
      <c r="C43">
        <v>3</v>
      </c>
      <c r="D43">
        <v>1</v>
      </c>
      <c r="E43" t="s">
        <v>23</v>
      </c>
      <c r="F43" t="s">
        <v>57</v>
      </c>
      <c r="G43" t="s">
        <v>28</v>
      </c>
    </row>
    <row r="44" spans="1:7" x14ac:dyDescent="0.3">
      <c r="A44" t="s">
        <v>7</v>
      </c>
      <c r="B44">
        <v>1625</v>
      </c>
      <c r="C44">
        <v>-77</v>
      </c>
      <c r="D44">
        <v>3</v>
      </c>
      <c r="E44" t="s">
        <v>8</v>
      </c>
      <c r="F44" t="s">
        <v>21</v>
      </c>
      <c r="G44" t="s">
        <v>14</v>
      </c>
    </row>
    <row r="45" spans="1:7" x14ac:dyDescent="0.3">
      <c r="A45" t="s">
        <v>69</v>
      </c>
      <c r="B45">
        <v>13</v>
      </c>
      <c r="C45">
        <v>5</v>
      </c>
      <c r="D45">
        <v>2</v>
      </c>
      <c r="E45" t="s">
        <v>23</v>
      </c>
      <c r="F45" t="s">
        <v>30</v>
      </c>
      <c r="G45" t="s">
        <v>28</v>
      </c>
    </row>
    <row r="46" spans="1:7" x14ac:dyDescent="0.3">
      <c r="A46" t="s">
        <v>70</v>
      </c>
      <c r="B46">
        <v>1361</v>
      </c>
      <c r="C46">
        <v>980</v>
      </c>
      <c r="D46">
        <v>3</v>
      </c>
      <c r="E46" t="s">
        <v>12</v>
      </c>
      <c r="F46" t="s">
        <v>45</v>
      </c>
      <c r="G46" t="s">
        <v>10</v>
      </c>
    </row>
    <row r="47" spans="1:7" x14ac:dyDescent="0.3">
      <c r="A47" t="s">
        <v>71</v>
      </c>
      <c r="B47">
        <v>1622</v>
      </c>
      <c r="C47">
        <v>-448</v>
      </c>
      <c r="D47">
        <v>3</v>
      </c>
      <c r="E47" t="s">
        <v>8</v>
      </c>
      <c r="F47" t="s">
        <v>21</v>
      </c>
      <c r="G47" t="s">
        <v>14</v>
      </c>
    </row>
    <row r="48" spans="1:7" x14ac:dyDescent="0.3">
      <c r="A48" t="s">
        <v>72</v>
      </c>
      <c r="B48">
        <v>1547</v>
      </c>
      <c r="C48">
        <v>340</v>
      </c>
      <c r="D48">
        <v>6</v>
      </c>
      <c r="E48" t="s">
        <v>8</v>
      </c>
      <c r="F48" t="s">
        <v>73</v>
      </c>
      <c r="G48" t="s">
        <v>14</v>
      </c>
    </row>
    <row r="49" spans="1:7" x14ac:dyDescent="0.3">
      <c r="A49" t="s">
        <v>74</v>
      </c>
      <c r="B49">
        <v>1657</v>
      </c>
      <c r="C49">
        <v>460</v>
      </c>
      <c r="D49">
        <v>4</v>
      </c>
      <c r="E49" t="s">
        <v>12</v>
      </c>
      <c r="F49" t="s">
        <v>13</v>
      </c>
      <c r="G49" t="s">
        <v>19</v>
      </c>
    </row>
    <row r="50" spans="1:7" x14ac:dyDescent="0.3">
      <c r="A50" t="s">
        <v>75</v>
      </c>
      <c r="B50">
        <v>1603</v>
      </c>
      <c r="C50">
        <v>0</v>
      </c>
      <c r="D50">
        <v>9</v>
      </c>
      <c r="E50" t="s">
        <v>23</v>
      </c>
      <c r="F50" t="s">
        <v>26</v>
      </c>
      <c r="G50" t="s">
        <v>19</v>
      </c>
    </row>
    <row r="51" spans="1:7" x14ac:dyDescent="0.3">
      <c r="A51" t="s">
        <v>76</v>
      </c>
      <c r="B51">
        <v>1549</v>
      </c>
      <c r="C51">
        <v>-439</v>
      </c>
      <c r="D51">
        <v>4</v>
      </c>
      <c r="E51" t="s">
        <v>8</v>
      </c>
      <c r="F51" t="s">
        <v>21</v>
      </c>
      <c r="G51" t="s">
        <v>19</v>
      </c>
    </row>
    <row r="52" spans="1:7" x14ac:dyDescent="0.3">
      <c r="A52" t="s">
        <v>77</v>
      </c>
      <c r="B52">
        <v>1183</v>
      </c>
      <c r="C52">
        <v>106</v>
      </c>
      <c r="D52">
        <v>4</v>
      </c>
      <c r="E52" t="s">
        <v>8</v>
      </c>
      <c r="F52" t="s">
        <v>18</v>
      </c>
      <c r="G52" t="s">
        <v>14</v>
      </c>
    </row>
    <row r="53" spans="1:7" x14ac:dyDescent="0.3">
      <c r="A53" t="s">
        <v>38</v>
      </c>
      <c r="B53">
        <v>74</v>
      </c>
      <c r="C53">
        <v>-123</v>
      </c>
      <c r="D53">
        <v>8</v>
      </c>
      <c r="E53" t="s">
        <v>23</v>
      </c>
      <c r="F53" t="s">
        <v>43</v>
      </c>
      <c r="G53" t="s">
        <v>28</v>
      </c>
    </row>
    <row r="54" spans="1:7" x14ac:dyDescent="0.3">
      <c r="A54" t="s">
        <v>78</v>
      </c>
      <c r="B54">
        <v>1499</v>
      </c>
      <c r="C54">
        <v>239</v>
      </c>
      <c r="D54">
        <v>13</v>
      </c>
      <c r="E54" t="s">
        <v>23</v>
      </c>
      <c r="F54" t="s">
        <v>26</v>
      </c>
      <c r="G54" t="s">
        <v>19</v>
      </c>
    </row>
    <row r="55" spans="1:7" x14ac:dyDescent="0.3">
      <c r="A55" t="s">
        <v>79</v>
      </c>
      <c r="B55">
        <v>1120</v>
      </c>
      <c r="C55">
        <v>199</v>
      </c>
      <c r="D55">
        <v>6</v>
      </c>
      <c r="E55" t="s">
        <v>23</v>
      </c>
      <c r="F55" t="s">
        <v>26</v>
      </c>
      <c r="G55" t="s">
        <v>14</v>
      </c>
    </row>
    <row r="56" spans="1:7" x14ac:dyDescent="0.3">
      <c r="A56" t="s">
        <v>80</v>
      </c>
      <c r="B56">
        <v>15</v>
      </c>
      <c r="C56">
        <v>-2</v>
      </c>
      <c r="D56">
        <v>1</v>
      </c>
      <c r="E56" t="s">
        <v>23</v>
      </c>
      <c r="F56" t="s">
        <v>81</v>
      </c>
      <c r="G56" t="s">
        <v>82</v>
      </c>
    </row>
    <row r="57" spans="1:7" x14ac:dyDescent="0.3">
      <c r="A57" t="s">
        <v>83</v>
      </c>
      <c r="B57">
        <v>1487</v>
      </c>
      <c r="C57">
        <v>624</v>
      </c>
      <c r="D57">
        <v>3</v>
      </c>
      <c r="E57" t="s">
        <v>23</v>
      </c>
      <c r="F57" t="s">
        <v>24</v>
      </c>
      <c r="G57" t="s">
        <v>19</v>
      </c>
    </row>
    <row r="58" spans="1:7" x14ac:dyDescent="0.3">
      <c r="A58" t="s">
        <v>84</v>
      </c>
      <c r="B58">
        <v>1118</v>
      </c>
      <c r="C58">
        <v>206</v>
      </c>
      <c r="D58">
        <v>2</v>
      </c>
      <c r="E58" t="s">
        <v>12</v>
      </c>
      <c r="F58" t="s">
        <v>45</v>
      </c>
      <c r="G58" t="s">
        <v>19</v>
      </c>
    </row>
    <row r="59" spans="1:7" x14ac:dyDescent="0.3">
      <c r="A59" t="s">
        <v>85</v>
      </c>
      <c r="B59">
        <v>11</v>
      </c>
      <c r="C59">
        <v>-5</v>
      </c>
      <c r="D59">
        <v>2</v>
      </c>
      <c r="E59" t="s">
        <v>23</v>
      </c>
      <c r="F59" t="s">
        <v>30</v>
      </c>
      <c r="G59" t="s">
        <v>10</v>
      </c>
    </row>
    <row r="60" spans="1:7" x14ac:dyDescent="0.3">
      <c r="A60" t="s">
        <v>86</v>
      </c>
      <c r="B60">
        <v>15</v>
      </c>
      <c r="C60">
        <v>4</v>
      </c>
      <c r="D60">
        <v>1</v>
      </c>
      <c r="E60" t="s">
        <v>23</v>
      </c>
      <c r="F60" t="s">
        <v>30</v>
      </c>
      <c r="G60" t="s">
        <v>82</v>
      </c>
    </row>
    <row r="61" spans="1:7" x14ac:dyDescent="0.3">
      <c r="A61" t="s">
        <v>87</v>
      </c>
      <c r="B61">
        <v>1364</v>
      </c>
      <c r="C61">
        <v>1864</v>
      </c>
      <c r="D61">
        <v>5</v>
      </c>
      <c r="E61" t="s">
        <v>12</v>
      </c>
      <c r="F61" t="s">
        <v>45</v>
      </c>
      <c r="G61" t="s">
        <v>19</v>
      </c>
    </row>
    <row r="62" spans="1:7" x14ac:dyDescent="0.3">
      <c r="A62" t="s">
        <v>88</v>
      </c>
      <c r="B62">
        <v>1337</v>
      </c>
      <c r="C62">
        <v>147</v>
      </c>
      <c r="D62">
        <v>7</v>
      </c>
      <c r="E62" t="s">
        <v>8</v>
      </c>
      <c r="F62" t="s">
        <v>18</v>
      </c>
      <c r="G62" t="s">
        <v>19</v>
      </c>
    </row>
    <row r="63" spans="1:7" x14ac:dyDescent="0.3">
      <c r="A63" t="s">
        <v>89</v>
      </c>
      <c r="B63">
        <v>15</v>
      </c>
      <c r="C63">
        <v>2</v>
      </c>
      <c r="D63">
        <v>1</v>
      </c>
      <c r="E63" t="s">
        <v>23</v>
      </c>
      <c r="F63" t="s">
        <v>63</v>
      </c>
      <c r="G63" t="s">
        <v>82</v>
      </c>
    </row>
    <row r="64" spans="1:7" x14ac:dyDescent="0.3">
      <c r="A64" t="s">
        <v>90</v>
      </c>
      <c r="B64">
        <v>322</v>
      </c>
      <c r="C64">
        <v>-193</v>
      </c>
      <c r="D64">
        <v>5</v>
      </c>
      <c r="E64" t="s">
        <v>8</v>
      </c>
      <c r="F64" t="s">
        <v>18</v>
      </c>
      <c r="G64" t="s">
        <v>28</v>
      </c>
    </row>
    <row r="65" spans="1:7" x14ac:dyDescent="0.3">
      <c r="A65" t="s">
        <v>91</v>
      </c>
      <c r="B65">
        <v>1316</v>
      </c>
      <c r="C65">
        <v>527</v>
      </c>
      <c r="D65">
        <v>7</v>
      </c>
      <c r="E65" t="s">
        <v>8</v>
      </c>
      <c r="F65" t="s">
        <v>9</v>
      </c>
      <c r="G65" t="s">
        <v>19</v>
      </c>
    </row>
    <row r="66" spans="1:7" x14ac:dyDescent="0.3">
      <c r="A66" t="s">
        <v>92</v>
      </c>
      <c r="B66">
        <v>1314</v>
      </c>
      <c r="C66">
        <v>342</v>
      </c>
      <c r="D66">
        <v>3</v>
      </c>
      <c r="E66" t="s">
        <v>12</v>
      </c>
      <c r="F66" t="s">
        <v>16</v>
      </c>
      <c r="G66" t="s">
        <v>19</v>
      </c>
    </row>
    <row r="67" spans="1:7" x14ac:dyDescent="0.3">
      <c r="A67" t="s">
        <v>93</v>
      </c>
      <c r="B67">
        <v>17</v>
      </c>
      <c r="C67">
        <v>7</v>
      </c>
      <c r="D67">
        <v>3</v>
      </c>
      <c r="E67" t="s">
        <v>23</v>
      </c>
      <c r="F67" t="s">
        <v>30</v>
      </c>
      <c r="G67" t="s">
        <v>82</v>
      </c>
    </row>
    <row r="68" spans="1:7" x14ac:dyDescent="0.3">
      <c r="A68" t="s">
        <v>94</v>
      </c>
      <c r="B68">
        <v>17</v>
      </c>
      <c r="C68">
        <v>2</v>
      </c>
      <c r="D68">
        <v>2</v>
      </c>
      <c r="E68" t="s">
        <v>23</v>
      </c>
      <c r="F68" t="s">
        <v>43</v>
      </c>
      <c r="G68" t="s">
        <v>82</v>
      </c>
    </row>
    <row r="69" spans="1:7" x14ac:dyDescent="0.3">
      <c r="A69" t="s">
        <v>95</v>
      </c>
      <c r="B69">
        <v>17</v>
      </c>
      <c r="C69">
        <v>-12</v>
      </c>
      <c r="D69">
        <v>5</v>
      </c>
      <c r="E69" t="s">
        <v>23</v>
      </c>
      <c r="F69" t="s">
        <v>43</v>
      </c>
      <c r="G69" t="s">
        <v>82</v>
      </c>
    </row>
    <row r="70" spans="1:7" x14ac:dyDescent="0.3">
      <c r="A70" t="s">
        <v>96</v>
      </c>
      <c r="B70">
        <v>1308</v>
      </c>
      <c r="C70">
        <v>536</v>
      </c>
      <c r="D70">
        <v>3</v>
      </c>
      <c r="E70" t="s">
        <v>12</v>
      </c>
      <c r="F70" t="s">
        <v>16</v>
      </c>
      <c r="G70" t="s">
        <v>19</v>
      </c>
    </row>
    <row r="71" spans="1:7" x14ac:dyDescent="0.3">
      <c r="A71" t="s">
        <v>97</v>
      </c>
      <c r="B71">
        <v>1076</v>
      </c>
      <c r="C71">
        <v>-38</v>
      </c>
      <c r="D71">
        <v>4</v>
      </c>
      <c r="E71" t="s">
        <v>8</v>
      </c>
      <c r="F71" t="s">
        <v>18</v>
      </c>
      <c r="G71" t="s">
        <v>19</v>
      </c>
    </row>
    <row r="72" spans="1:7" x14ac:dyDescent="0.3">
      <c r="A72" t="s">
        <v>98</v>
      </c>
      <c r="B72">
        <v>1301</v>
      </c>
      <c r="C72">
        <v>573</v>
      </c>
      <c r="D72">
        <v>5</v>
      </c>
      <c r="E72" t="s">
        <v>8</v>
      </c>
      <c r="F72" t="s">
        <v>73</v>
      </c>
      <c r="G72" t="s">
        <v>19</v>
      </c>
    </row>
    <row r="73" spans="1:7" x14ac:dyDescent="0.3">
      <c r="A73" t="s">
        <v>99</v>
      </c>
      <c r="B73">
        <v>1300</v>
      </c>
      <c r="C73">
        <v>-16</v>
      </c>
      <c r="D73">
        <v>8</v>
      </c>
      <c r="E73" t="s">
        <v>8</v>
      </c>
      <c r="F73" t="s">
        <v>18</v>
      </c>
      <c r="G73" t="s">
        <v>19</v>
      </c>
    </row>
    <row r="74" spans="1:7" x14ac:dyDescent="0.3">
      <c r="A74" t="s">
        <v>100</v>
      </c>
      <c r="B74">
        <v>11</v>
      </c>
      <c r="C74">
        <v>-2</v>
      </c>
      <c r="D74">
        <v>4</v>
      </c>
      <c r="E74" t="s">
        <v>23</v>
      </c>
      <c r="F74" t="s">
        <v>30</v>
      </c>
      <c r="G74" t="s">
        <v>10</v>
      </c>
    </row>
    <row r="75" spans="1:7" x14ac:dyDescent="0.3">
      <c r="A75" t="s">
        <v>101</v>
      </c>
      <c r="B75">
        <v>1298</v>
      </c>
      <c r="C75">
        <v>65</v>
      </c>
      <c r="D75">
        <v>9</v>
      </c>
      <c r="E75" t="s">
        <v>8</v>
      </c>
      <c r="F75" t="s">
        <v>18</v>
      </c>
      <c r="G75" t="s">
        <v>14</v>
      </c>
    </row>
    <row r="76" spans="1:7" x14ac:dyDescent="0.3">
      <c r="A76" t="s">
        <v>102</v>
      </c>
      <c r="B76">
        <v>304</v>
      </c>
      <c r="C76">
        <v>97</v>
      </c>
      <c r="D76">
        <v>6</v>
      </c>
      <c r="E76" t="s">
        <v>23</v>
      </c>
      <c r="F76" t="s">
        <v>57</v>
      </c>
      <c r="G76" t="s">
        <v>28</v>
      </c>
    </row>
    <row r="77" spans="1:7" x14ac:dyDescent="0.3">
      <c r="A77" t="s">
        <v>103</v>
      </c>
      <c r="B77">
        <v>1055</v>
      </c>
      <c r="C77">
        <v>264</v>
      </c>
      <c r="D77">
        <v>4</v>
      </c>
      <c r="E77" t="s">
        <v>8</v>
      </c>
      <c r="F77" t="s">
        <v>18</v>
      </c>
      <c r="G77" t="s">
        <v>14</v>
      </c>
    </row>
    <row r="78" spans="1:7" x14ac:dyDescent="0.3">
      <c r="A78" t="s">
        <v>104</v>
      </c>
      <c r="B78">
        <v>17</v>
      </c>
      <c r="C78">
        <v>-13</v>
      </c>
      <c r="D78">
        <v>4</v>
      </c>
      <c r="E78" t="s">
        <v>23</v>
      </c>
      <c r="F78" t="s">
        <v>43</v>
      </c>
      <c r="G78" t="s">
        <v>82</v>
      </c>
    </row>
    <row r="79" spans="1:7" x14ac:dyDescent="0.3">
      <c r="A79" t="s">
        <v>105</v>
      </c>
      <c r="B79">
        <v>147</v>
      </c>
      <c r="C79">
        <v>73</v>
      </c>
      <c r="D79">
        <v>3</v>
      </c>
      <c r="E79" t="s">
        <v>23</v>
      </c>
      <c r="F79" t="s">
        <v>57</v>
      </c>
      <c r="G79" t="s">
        <v>10</v>
      </c>
    </row>
    <row r="80" spans="1:7" x14ac:dyDescent="0.3">
      <c r="A80" t="s">
        <v>106</v>
      </c>
      <c r="B80">
        <v>965</v>
      </c>
      <c r="C80">
        <v>-68</v>
      </c>
      <c r="D80">
        <v>3</v>
      </c>
      <c r="E80" t="s">
        <v>8</v>
      </c>
      <c r="F80" t="s">
        <v>18</v>
      </c>
      <c r="G80" t="s">
        <v>10</v>
      </c>
    </row>
    <row r="81" spans="1:7" x14ac:dyDescent="0.3">
      <c r="A81" t="s">
        <v>42</v>
      </c>
      <c r="B81">
        <v>12</v>
      </c>
      <c r="C81">
        <v>-2</v>
      </c>
      <c r="D81">
        <v>3</v>
      </c>
      <c r="E81" t="s">
        <v>23</v>
      </c>
      <c r="F81" t="s">
        <v>30</v>
      </c>
      <c r="G81" t="s">
        <v>10</v>
      </c>
    </row>
    <row r="82" spans="1:7" x14ac:dyDescent="0.3">
      <c r="A82" t="s">
        <v>107</v>
      </c>
      <c r="B82">
        <v>14</v>
      </c>
      <c r="C82">
        <v>-2</v>
      </c>
      <c r="D82">
        <v>3</v>
      </c>
      <c r="E82" t="s">
        <v>23</v>
      </c>
      <c r="F82" t="s">
        <v>30</v>
      </c>
      <c r="G82" t="s">
        <v>28</v>
      </c>
    </row>
    <row r="83" spans="1:7" x14ac:dyDescent="0.3">
      <c r="A83" t="s">
        <v>108</v>
      </c>
      <c r="B83">
        <v>934</v>
      </c>
      <c r="C83">
        <v>-916</v>
      </c>
      <c r="D83">
        <v>7</v>
      </c>
      <c r="E83" t="s">
        <v>8</v>
      </c>
      <c r="F83" t="s">
        <v>9</v>
      </c>
      <c r="G83" t="s">
        <v>10</v>
      </c>
    </row>
    <row r="84" spans="1:7" x14ac:dyDescent="0.3">
      <c r="A84" t="s">
        <v>109</v>
      </c>
      <c r="B84">
        <v>929</v>
      </c>
      <c r="C84">
        <v>-93</v>
      </c>
      <c r="D84">
        <v>9</v>
      </c>
      <c r="E84" t="s">
        <v>23</v>
      </c>
      <c r="F84" t="s">
        <v>26</v>
      </c>
      <c r="G84" t="s">
        <v>10</v>
      </c>
    </row>
    <row r="85" spans="1:7" x14ac:dyDescent="0.3">
      <c r="A85" t="s">
        <v>110</v>
      </c>
      <c r="B85">
        <v>18</v>
      </c>
      <c r="C85">
        <v>3</v>
      </c>
      <c r="D85">
        <v>2</v>
      </c>
      <c r="E85" t="s">
        <v>23</v>
      </c>
      <c r="F85" t="s">
        <v>30</v>
      </c>
      <c r="G85" t="s">
        <v>82</v>
      </c>
    </row>
    <row r="86" spans="1:7" x14ac:dyDescent="0.3">
      <c r="A86" t="s">
        <v>111</v>
      </c>
      <c r="B86">
        <v>916</v>
      </c>
      <c r="C86">
        <v>192</v>
      </c>
      <c r="D86">
        <v>11</v>
      </c>
      <c r="E86" t="s">
        <v>8</v>
      </c>
      <c r="F86" t="s">
        <v>21</v>
      </c>
      <c r="G86" t="s">
        <v>10</v>
      </c>
    </row>
    <row r="87" spans="1:7" x14ac:dyDescent="0.3">
      <c r="A87" t="s">
        <v>112</v>
      </c>
      <c r="B87">
        <v>76</v>
      </c>
      <c r="C87">
        <v>-72</v>
      </c>
      <c r="D87">
        <v>9</v>
      </c>
      <c r="E87" t="s">
        <v>23</v>
      </c>
      <c r="F87" t="s">
        <v>30</v>
      </c>
      <c r="G87" t="s">
        <v>10</v>
      </c>
    </row>
    <row r="88" spans="1:7" x14ac:dyDescent="0.3">
      <c r="A88" t="s">
        <v>113</v>
      </c>
      <c r="B88">
        <v>869</v>
      </c>
      <c r="C88">
        <v>67</v>
      </c>
      <c r="D88">
        <v>4</v>
      </c>
      <c r="E88" t="s">
        <v>12</v>
      </c>
      <c r="F88" t="s">
        <v>45</v>
      </c>
      <c r="G88" t="s">
        <v>10</v>
      </c>
    </row>
    <row r="89" spans="1:7" x14ac:dyDescent="0.3">
      <c r="A89" t="s">
        <v>114</v>
      </c>
      <c r="B89">
        <v>112</v>
      </c>
      <c r="C89">
        <v>24</v>
      </c>
      <c r="D89">
        <v>3</v>
      </c>
      <c r="E89" t="s">
        <v>23</v>
      </c>
      <c r="F89" t="s">
        <v>32</v>
      </c>
      <c r="G89" t="s">
        <v>10</v>
      </c>
    </row>
    <row r="90" spans="1:7" x14ac:dyDescent="0.3">
      <c r="A90" t="s">
        <v>41</v>
      </c>
      <c r="B90">
        <v>39</v>
      </c>
      <c r="C90">
        <v>16</v>
      </c>
      <c r="D90">
        <v>6</v>
      </c>
      <c r="E90" t="s">
        <v>23</v>
      </c>
      <c r="F90" t="s">
        <v>43</v>
      </c>
      <c r="G90" t="s">
        <v>28</v>
      </c>
    </row>
    <row r="91" spans="1:7" x14ac:dyDescent="0.3">
      <c r="A91" t="s">
        <v>115</v>
      </c>
      <c r="B91">
        <v>857</v>
      </c>
      <c r="C91">
        <v>-274</v>
      </c>
      <c r="D91">
        <v>2</v>
      </c>
      <c r="E91" t="s">
        <v>12</v>
      </c>
      <c r="F91" t="s">
        <v>45</v>
      </c>
      <c r="G91" t="s">
        <v>10</v>
      </c>
    </row>
    <row r="92" spans="1:7" x14ac:dyDescent="0.3">
      <c r="A92" t="s">
        <v>116</v>
      </c>
      <c r="B92">
        <v>828</v>
      </c>
      <c r="C92">
        <v>230</v>
      </c>
      <c r="D92">
        <v>2</v>
      </c>
      <c r="E92" t="s">
        <v>12</v>
      </c>
      <c r="F92" t="s">
        <v>13</v>
      </c>
      <c r="G92" t="s">
        <v>10</v>
      </c>
    </row>
    <row r="93" spans="1:7" x14ac:dyDescent="0.3">
      <c r="A93" t="s">
        <v>117</v>
      </c>
      <c r="B93">
        <v>1279</v>
      </c>
      <c r="C93">
        <v>-640</v>
      </c>
      <c r="D93">
        <v>8</v>
      </c>
      <c r="E93" t="s">
        <v>8</v>
      </c>
      <c r="F93" t="s">
        <v>18</v>
      </c>
      <c r="G93" t="s">
        <v>14</v>
      </c>
    </row>
    <row r="94" spans="1:7" x14ac:dyDescent="0.3">
      <c r="A94" t="s">
        <v>118</v>
      </c>
      <c r="B94">
        <v>1250</v>
      </c>
      <c r="C94">
        <v>486</v>
      </c>
      <c r="D94">
        <v>7</v>
      </c>
      <c r="E94" t="s">
        <v>23</v>
      </c>
      <c r="F94" t="s">
        <v>26</v>
      </c>
      <c r="G94" t="s">
        <v>14</v>
      </c>
    </row>
    <row r="95" spans="1:7" x14ac:dyDescent="0.3">
      <c r="A95" t="s">
        <v>119</v>
      </c>
      <c r="B95">
        <v>823</v>
      </c>
      <c r="C95">
        <v>-18</v>
      </c>
      <c r="D95">
        <v>7</v>
      </c>
      <c r="E95" t="s">
        <v>12</v>
      </c>
      <c r="F95" t="s">
        <v>13</v>
      </c>
      <c r="G95" t="s">
        <v>10</v>
      </c>
    </row>
    <row r="96" spans="1:7" x14ac:dyDescent="0.3">
      <c r="A96" t="s">
        <v>105</v>
      </c>
      <c r="B96">
        <v>1157</v>
      </c>
      <c r="C96">
        <v>-13</v>
      </c>
      <c r="D96">
        <v>9</v>
      </c>
      <c r="E96" t="s">
        <v>12</v>
      </c>
      <c r="F96" t="s">
        <v>16</v>
      </c>
      <c r="G96" t="s">
        <v>19</v>
      </c>
    </row>
    <row r="97" spans="1:7" x14ac:dyDescent="0.3">
      <c r="A97" t="s">
        <v>120</v>
      </c>
      <c r="B97">
        <v>126</v>
      </c>
      <c r="C97">
        <v>-63</v>
      </c>
      <c r="D97">
        <v>3</v>
      </c>
      <c r="E97" t="s">
        <v>8</v>
      </c>
      <c r="F97" t="s">
        <v>73</v>
      </c>
      <c r="G97" t="s">
        <v>28</v>
      </c>
    </row>
    <row r="98" spans="1:7" x14ac:dyDescent="0.3">
      <c r="A98" t="s">
        <v>121</v>
      </c>
      <c r="B98">
        <v>1145</v>
      </c>
      <c r="C98">
        <v>-706</v>
      </c>
      <c r="D98">
        <v>3</v>
      </c>
      <c r="E98" t="s">
        <v>8</v>
      </c>
      <c r="F98" t="s">
        <v>21</v>
      </c>
      <c r="G98" t="s">
        <v>19</v>
      </c>
    </row>
    <row r="99" spans="1:7" x14ac:dyDescent="0.3">
      <c r="A99" t="s">
        <v>122</v>
      </c>
      <c r="B99">
        <v>774</v>
      </c>
      <c r="C99">
        <v>170</v>
      </c>
      <c r="D99">
        <v>3</v>
      </c>
      <c r="E99" t="s">
        <v>8</v>
      </c>
      <c r="F99" t="s">
        <v>73</v>
      </c>
      <c r="G99" t="s">
        <v>10</v>
      </c>
    </row>
    <row r="100" spans="1:7" x14ac:dyDescent="0.3">
      <c r="A100" t="s">
        <v>123</v>
      </c>
      <c r="B100">
        <v>24</v>
      </c>
      <c r="C100">
        <v>-1</v>
      </c>
      <c r="D100">
        <v>2</v>
      </c>
      <c r="E100" t="s">
        <v>23</v>
      </c>
      <c r="F100" t="s">
        <v>30</v>
      </c>
      <c r="G100" t="s">
        <v>10</v>
      </c>
    </row>
    <row r="101" spans="1:7" x14ac:dyDescent="0.3">
      <c r="A101" t="s">
        <v>124</v>
      </c>
      <c r="B101">
        <v>774</v>
      </c>
      <c r="C101">
        <v>170</v>
      </c>
      <c r="D101">
        <v>3</v>
      </c>
      <c r="E101" t="s">
        <v>8</v>
      </c>
      <c r="F101" t="s">
        <v>73</v>
      </c>
      <c r="G101" t="s">
        <v>10</v>
      </c>
    </row>
    <row r="102" spans="1:7" x14ac:dyDescent="0.3">
      <c r="A102" t="s">
        <v>111</v>
      </c>
      <c r="B102">
        <v>93</v>
      </c>
      <c r="C102">
        <v>-1</v>
      </c>
      <c r="D102">
        <v>2</v>
      </c>
      <c r="E102" t="s">
        <v>23</v>
      </c>
      <c r="F102" t="s">
        <v>30</v>
      </c>
      <c r="G102" t="s">
        <v>10</v>
      </c>
    </row>
    <row r="103" spans="1:7" x14ac:dyDescent="0.3">
      <c r="A103" t="s">
        <v>125</v>
      </c>
      <c r="B103">
        <v>765</v>
      </c>
      <c r="C103">
        <v>-36</v>
      </c>
      <c r="D103">
        <v>3</v>
      </c>
      <c r="E103" t="s">
        <v>8</v>
      </c>
      <c r="F103" t="s">
        <v>9</v>
      </c>
      <c r="G103" t="s">
        <v>10</v>
      </c>
    </row>
    <row r="104" spans="1:7" x14ac:dyDescent="0.3">
      <c r="A104" t="s">
        <v>126</v>
      </c>
      <c r="B104">
        <v>762</v>
      </c>
      <c r="C104">
        <v>101</v>
      </c>
      <c r="D104">
        <v>6</v>
      </c>
      <c r="E104" t="s">
        <v>8</v>
      </c>
      <c r="F104" t="s">
        <v>18</v>
      </c>
      <c r="G104" t="s">
        <v>10</v>
      </c>
    </row>
    <row r="105" spans="1:7" x14ac:dyDescent="0.3">
      <c r="A105" t="s">
        <v>127</v>
      </c>
      <c r="B105">
        <v>761</v>
      </c>
      <c r="C105">
        <v>266</v>
      </c>
      <c r="D105">
        <v>9</v>
      </c>
      <c r="E105" t="s">
        <v>8</v>
      </c>
      <c r="F105" t="s">
        <v>9</v>
      </c>
      <c r="G105" t="s">
        <v>10</v>
      </c>
    </row>
    <row r="106" spans="1:7" x14ac:dyDescent="0.3">
      <c r="A106" t="s">
        <v>128</v>
      </c>
      <c r="B106">
        <v>96</v>
      </c>
      <c r="C106">
        <v>-48</v>
      </c>
      <c r="D106">
        <v>5</v>
      </c>
      <c r="E106" t="s">
        <v>23</v>
      </c>
      <c r="F106" t="s">
        <v>63</v>
      </c>
      <c r="G106" t="s">
        <v>28</v>
      </c>
    </row>
    <row r="107" spans="1:7" x14ac:dyDescent="0.3">
      <c r="A107" t="s">
        <v>129</v>
      </c>
      <c r="B107">
        <v>1137</v>
      </c>
      <c r="C107">
        <v>-14</v>
      </c>
      <c r="D107">
        <v>7</v>
      </c>
      <c r="E107" t="s">
        <v>8</v>
      </c>
      <c r="F107" t="s">
        <v>18</v>
      </c>
      <c r="G107" t="s">
        <v>14</v>
      </c>
    </row>
    <row r="108" spans="1:7" x14ac:dyDescent="0.3">
      <c r="A108" t="s">
        <v>121</v>
      </c>
      <c r="B108">
        <v>18</v>
      </c>
      <c r="C108">
        <v>8</v>
      </c>
      <c r="D108">
        <v>2</v>
      </c>
      <c r="E108" t="s">
        <v>23</v>
      </c>
      <c r="F108" t="s">
        <v>30</v>
      </c>
      <c r="G108" t="s">
        <v>82</v>
      </c>
    </row>
    <row r="109" spans="1:7" x14ac:dyDescent="0.3">
      <c r="A109" t="s">
        <v>130</v>
      </c>
      <c r="B109">
        <v>749</v>
      </c>
      <c r="C109">
        <v>-307</v>
      </c>
      <c r="D109">
        <v>7</v>
      </c>
      <c r="E109" t="s">
        <v>12</v>
      </c>
      <c r="F109" t="s">
        <v>131</v>
      </c>
      <c r="G109" t="s">
        <v>10</v>
      </c>
    </row>
    <row r="110" spans="1:7" x14ac:dyDescent="0.3">
      <c r="A110" t="s">
        <v>129</v>
      </c>
      <c r="B110">
        <v>1120</v>
      </c>
      <c r="C110">
        <v>199</v>
      </c>
      <c r="D110">
        <v>6</v>
      </c>
      <c r="E110" t="s">
        <v>23</v>
      </c>
      <c r="F110" t="s">
        <v>26</v>
      </c>
      <c r="G110" t="s">
        <v>14</v>
      </c>
    </row>
    <row r="111" spans="1:7" x14ac:dyDescent="0.3">
      <c r="A111" t="s">
        <v>132</v>
      </c>
      <c r="B111">
        <v>744</v>
      </c>
      <c r="C111">
        <v>119</v>
      </c>
      <c r="D111">
        <v>6</v>
      </c>
      <c r="E111" t="s">
        <v>8</v>
      </c>
      <c r="F111" t="s">
        <v>18</v>
      </c>
      <c r="G111" t="s">
        <v>10</v>
      </c>
    </row>
    <row r="112" spans="1:7" x14ac:dyDescent="0.3">
      <c r="A112" t="s">
        <v>133</v>
      </c>
      <c r="B112">
        <v>14</v>
      </c>
      <c r="C112">
        <v>0</v>
      </c>
      <c r="D112">
        <v>4</v>
      </c>
      <c r="E112" t="s">
        <v>23</v>
      </c>
      <c r="F112" t="s">
        <v>30</v>
      </c>
      <c r="G112" t="s">
        <v>28</v>
      </c>
    </row>
    <row r="113" spans="1:7" x14ac:dyDescent="0.3">
      <c r="A113" t="s">
        <v>134</v>
      </c>
      <c r="B113">
        <v>19</v>
      </c>
      <c r="C113">
        <v>8</v>
      </c>
      <c r="D113">
        <v>2</v>
      </c>
      <c r="E113" t="s">
        <v>23</v>
      </c>
      <c r="F113" t="s">
        <v>30</v>
      </c>
      <c r="G113" t="s">
        <v>82</v>
      </c>
    </row>
    <row r="114" spans="1:7" x14ac:dyDescent="0.3">
      <c r="A114" t="s">
        <v>135</v>
      </c>
      <c r="B114">
        <v>512</v>
      </c>
      <c r="C114">
        <v>-225</v>
      </c>
      <c r="D114">
        <v>5</v>
      </c>
      <c r="E114" t="s">
        <v>23</v>
      </c>
      <c r="F114" t="s">
        <v>26</v>
      </c>
      <c r="G114" t="s">
        <v>10</v>
      </c>
    </row>
    <row r="115" spans="1:7" x14ac:dyDescent="0.3">
      <c r="A115" t="s">
        <v>136</v>
      </c>
      <c r="B115">
        <v>742</v>
      </c>
      <c r="C115">
        <v>198</v>
      </c>
      <c r="D115">
        <v>2</v>
      </c>
      <c r="E115" t="s">
        <v>12</v>
      </c>
      <c r="F115" t="s">
        <v>16</v>
      </c>
      <c r="G115" t="s">
        <v>10</v>
      </c>
    </row>
    <row r="116" spans="1:7" x14ac:dyDescent="0.3">
      <c r="A116" t="s">
        <v>137</v>
      </c>
      <c r="B116">
        <v>44</v>
      </c>
      <c r="C116">
        <v>-40</v>
      </c>
      <c r="D116">
        <v>3</v>
      </c>
      <c r="E116" t="s">
        <v>23</v>
      </c>
      <c r="F116" t="s">
        <v>57</v>
      </c>
      <c r="G116" t="s">
        <v>10</v>
      </c>
    </row>
    <row r="117" spans="1:7" x14ac:dyDescent="0.3">
      <c r="A117" t="s">
        <v>29</v>
      </c>
      <c r="B117">
        <v>1061</v>
      </c>
      <c r="C117">
        <v>-36</v>
      </c>
      <c r="D117">
        <v>8</v>
      </c>
      <c r="E117" t="s">
        <v>12</v>
      </c>
      <c r="F117" t="s">
        <v>16</v>
      </c>
      <c r="G117" t="s">
        <v>14</v>
      </c>
    </row>
    <row r="118" spans="1:7" x14ac:dyDescent="0.3">
      <c r="A118" t="s">
        <v>138</v>
      </c>
      <c r="B118">
        <v>19</v>
      </c>
      <c r="C118">
        <v>-2</v>
      </c>
      <c r="D118">
        <v>2</v>
      </c>
      <c r="E118" t="s">
        <v>23</v>
      </c>
      <c r="F118" t="s">
        <v>63</v>
      </c>
      <c r="G118" t="s">
        <v>82</v>
      </c>
    </row>
    <row r="119" spans="1:7" x14ac:dyDescent="0.3">
      <c r="A119" t="s">
        <v>139</v>
      </c>
      <c r="B119">
        <v>17</v>
      </c>
      <c r="C119">
        <v>0</v>
      </c>
      <c r="D119">
        <v>1</v>
      </c>
      <c r="E119" t="s">
        <v>23</v>
      </c>
      <c r="F119" t="s">
        <v>30</v>
      </c>
      <c r="G119" t="s">
        <v>10</v>
      </c>
    </row>
    <row r="120" spans="1:7" x14ac:dyDescent="0.3">
      <c r="A120" t="s">
        <v>140</v>
      </c>
      <c r="B120">
        <v>741</v>
      </c>
      <c r="C120">
        <v>267</v>
      </c>
      <c r="D120">
        <v>5</v>
      </c>
      <c r="E120" t="s">
        <v>12</v>
      </c>
      <c r="F120" t="s">
        <v>16</v>
      </c>
      <c r="G120" t="s">
        <v>10</v>
      </c>
    </row>
    <row r="121" spans="1:7" x14ac:dyDescent="0.3">
      <c r="A121" t="s">
        <v>127</v>
      </c>
      <c r="B121">
        <v>735</v>
      </c>
      <c r="C121">
        <v>-235</v>
      </c>
      <c r="D121">
        <v>6</v>
      </c>
      <c r="E121" t="s">
        <v>8</v>
      </c>
      <c r="F121" t="s">
        <v>18</v>
      </c>
      <c r="G121" t="s">
        <v>10</v>
      </c>
    </row>
    <row r="122" spans="1:7" x14ac:dyDescent="0.3">
      <c r="A122" t="s">
        <v>141</v>
      </c>
      <c r="B122">
        <v>19</v>
      </c>
      <c r="C122">
        <v>-1</v>
      </c>
      <c r="D122">
        <v>1</v>
      </c>
      <c r="E122" t="s">
        <v>23</v>
      </c>
      <c r="F122" t="s">
        <v>142</v>
      </c>
      <c r="G122" t="s">
        <v>82</v>
      </c>
    </row>
    <row r="123" spans="1:7" x14ac:dyDescent="0.3">
      <c r="A123" t="s">
        <v>143</v>
      </c>
      <c r="B123">
        <v>1021</v>
      </c>
      <c r="C123">
        <v>-48</v>
      </c>
      <c r="D123">
        <v>4</v>
      </c>
      <c r="E123" t="s">
        <v>8</v>
      </c>
      <c r="F123" t="s">
        <v>9</v>
      </c>
      <c r="G123" t="s">
        <v>14</v>
      </c>
    </row>
    <row r="124" spans="1:7" x14ac:dyDescent="0.3">
      <c r="A124" t="s">
        <v>144</v>
      </c>
      <c r="B124">
        <v>556</v>
      </c>
      <c r="C124">
        <v>-209</v>
      </c>
      <c r="D124">
        <v>7</v>
      </c>
      <c r="E124" t="s">
        <v>23</v>
      </c>
      <c r="F124" t="s">
        <v>26</v>
      </c>
      <c r="G124" t="s">
        <v>10</v>
      </c>
    </row>
    <row r="125" spans="1:7" x14ac:dyDescent="0.3">
      <c r="A125" t="s">
        <v>145</v>
      </c>
      <c r="B125">
        <v>63</v>
      </c>
      <c r="C125">
        <v>-17</v>
      </c>
      <c r="D125">
        <v>6</v>
      </c>
      <c r="E125" t="s">
        <v>23</v>
      </c>
      <c r="F125" t="s">
        <v>63</v>
      </c>
      <c r="G125" t="s">
        <v>10</v>
      </c>
    </row>
    <row r="126" spans="1:7" x14ac:dyDescent="0.3">
      <c r="A126" t="s">
        <v>146</v>
      </c>
      <c r="B126">
        <v>734</v>
      </c>
      <c r="C126">
        <v>248</v>
      </c>
      <c r="D126">
        <v>2</v>
      </c>
      <c r="E126" t="s">
        <v>12</v>
      </c>
      <c r="F126" t="s">
        <v>13</v>
      </c>
      <c r="G126" t="s">
        <v>10</v>
      </c>
    </row>
    <row r="127" spans="1:7" x14ac:dyDescent="0.3">
      <c r="A127" t="s">
        <v>52</v>
      </c>
      <c r="B127">
        <v>933</v>
      </c>
      <c r="C127">
        <v>166</v>
      </c>
      <c r="D127">
        <v>5</v>
      </c>
      <c r="E127" t="s">
        <v>23</v>
      </c>
      <c r="F127" t="s">
        <v>26</v>
      </c>
      <c r="G127" t="s">
        <v>19</v>
      </c>
    </row>
    <row r="128" spans="1:7" x14ac:dyDescent="0.3">
      <c r="A128" t="s">
        <v>147</v>
      </c>
      <c r="B128">
        <v>20</v>
      </c>
      <c r="C128">
        <v>-9</v>
      </c>
      <c r="D128">
        <v>6</v>
      </c>
      <c r="E128" t="s">
        <v>23</v>
      </c>
      <c r="F128" t="s">
        <v>30</v>
      </c>
      <c r="G128" t="s">
        <v>82</v>
      </c>
    </row>
    <row r="129" spans="1:7" x14ac:dyDescent="0.3">
      <c r="A129" t="s">
        <v>148</v>
      </c>
      <c r="B129">
        <v>877</v>
      </c>
      <c r="C129">
        <v>395</v>
      </c>
      <c r="D129">
        <v>2</v>
      </c>
      <c r="E129" t="s">
        <v>12</v>
      </c>
      <c r="F129" t="s">
        <v>16</v>
      </c>
      <c r="G129" t="s">
        <v>19</v>
      </c>
    </row>
    <row r="130" spans="1:7" x14ac:dyDescent="0.3">
      <c r="A130" t="s">
        <v>140</v>
      </c>
      <c r="B130">
        <v>719</v>
      </c>
      <c r="C130">
        <v>303</v>
      </c>
      <c r="D130">
        <v>6</v>
      </c>
      <c r="E130" t="s">
        <v>12</v>
      </c>
      <c r="F130" t="s">
        <v>13</v>
      </c>
      <c r="G130" t="s">
        <v>10</v>
      </c>
    </row>
    <row r="131" spans="1:7" x14ac:dyDescent="0.3">
      <c r="A131" t="s">
        <v>149</v>
      </c>
      <c r="B131">
        <v>12</v>
      </c>
      <c r="C131">
        <v>1</v>
      </c>
      <c r="D131">
        <v>2</v>
      </c>
      <c r="E131" t="s">
        <v>23</v>
      </c>
      <c r="F131" t="s">
        <v>30</v>
      </c>
      <c r="G131" t="s">
        <v>10</v>
      </c>
    </row>
    <row r="132" spans="1:7" x14ac:dyDescent="0.3">
      <c r="A132" t="s">
        <v>150</v>
      </c>
      <c r="B132">
        <v>714</v>
      </c>
      <c r="C132">
        <v>56</v>
      </c>
      <c r="D132">
        <v>4</v>
      </c>
      <c r="E132" t="s">
        <v>23</v>
      </c>
      <c r="F132" t="s">
        <v>26</v>
      </c>
      <c r="G132" t="s">
        <v>10</v>
      </c>
    </row>
    <row r="133" spans="1:7" x14ac:dyDescent="0.3">
      <c r="A133" t="s">
        <v>151</v>
      </c>
      <c r="B133">
        <v>50</v>
      </c>
      <c r="C133">
        <v>-15</v>
      </c>
      <c r="D133">
        <v>4</v>
      </c>
      <c r="E133" t="s">
        <v>23</v>
      </c>
      <c r="F133" t="s">
        <v>63</v>
      </c>
      <c r="G133" t="s">
        <v>10</v>
      </c>
    </row>
    <row r="134" spans="1:7" x14ac:dyDescent="0.3">
      <c r="A134" t="s">
        <v>152</v>
      </c>
      <c r="B134">
        <v>709</v>
      </c>
      <c r="C134">
        <v>-100</v>
      </c>
      <c r="D134">
        <v>5</v>
      </c>
      <c r="E134" t="s">
        <v>8</v>
      </c>
      <c r="F134" t="s">
        <v>21</v>
      </c>
      <c r="G134" t="s">
        <v>10</v>
      </c>
    </row>
    <row r="135" spans="1:7" x14ac:dyDescent="0.3">
      <c r="A135" t="s">
        <v>153</v>
      </c>
      <c r="B135">
        <v>21</v>
      </c>
      <c r="C135">
        <v>-12</v>
      </c>
      <c r="D135">
        <v>3</v>
      </c>
      <c r="E135" t="s">
        <v>23</v>
      </c>
      <c r="F135" t="s">
        <v>30</v>
      </c>
      <c r="G135" t="s">
        <v>82</v>
      </c>
    </row>
    <row r="136" spans="1:7" x14ac:dyDescent="0.3">
      <c r="A136" t="s">
        <v>154</v>
      </c>
      <c r="B136">
        <v>693</v>
      </c>
      <c r="C136">
        <v>254</v>
      </c>
      <c r="D136">
        <v>6</v>
      </c>
      <c r="E136" t="s">
        <v>23</v>
      </c>
      <c r="F136" t="s">
        <v>26</v>
      </c>
      <c r="G136" t="s">
        <v>10</v>
      </c>
    </row>
    <row r="137" spans="1:7" x14ac:dyDescent="0.3">
      <c r="A137" t="s">
        <v>111</v>
      </c>
      <c r="B137">
        <v>24</v>
      </c>
      <c r="C137">
        <v>1</v>
      </c>
      <c r="D137">
        <v>4</v>
      </c>
      <c r="E137" t="s">
        <v>23</v>
      </c>
      <c r="F137" t="s">
        <v>30</v>
      </c>
      <c r="G137" t="s">
        <v>10</v>
      </c>
    </row>
    <row r="138" spans="1:7" x14ac:dyDescent="0.3">
      <c r="A138" t="s">
        <v>155</v>
      </c>
      <c r="B138">
        <v>24</v>
      </c>
      <c r="C138">
        <v>1</v>
      </c>
      <c r="D138">
        <v>2</v>
      </c>
      <c r="E138" t="s">
        <v>23</v>
      </c>
      <c r="F138" t="s">
        <v>30</v>
      </c>
      <c r="G138" t="s">
        <v>28</v>
      </c>
    </row>
    <row r="139" spans="1:7" x14ac:dyDescent="0.3">
      <c r="A139" t="s">
        <v>113</v>
      </c>
      <c r="B139">
        <v>24</v>
      </c>
      <c r="C139">
        <v>1</v>
      </c>
      <c r="D139">
        <v>2</v>
      </c>
      <c r="E139" t="s">
        <v>23</v>
      </c>
      <c r="F139" t="s">
        <v>30</v>
      </c>
      <c r="G139" t="s">
        <v>10</v>
      </c>
    </row>
    <row r="140" spans="1:7" x14ac:dyDescent="0.3">
      <c r="A140" t="s">
        <v>156</v>
      </c>
      <c r="B140">
        <v>21</v>
      </c>
      <c r="C140">
        <v>10</v>
      </c>
      <c r="D140">
        <v>1</v>
      </c>
      <c r="E140" t="s">
        <v>23</v>
      </c>
      <c r="F140" t="s">
        <v>81</v>
      </c>
      <c r="G140" t="s">
        <v>82</v>
      </c>
    </row>
    <row r="141" spans="1:7" x14ac:dyDescent="0.3">
      <c r="A141" t="s">
        <v>157</v>
      </c>
      <c r="B141">
        <v>681</v>
      </c>
      <c r="C141">
        <v>259</v>
      </c>
      <c r="D141">
        <v>4</v>
      </c>
      <c r="E141" t="s">
        <v>12</v>
      </c>
      <c r="F141" t="s">
        <v>13</v>
      </c>
      <c r="G141" t="s">
        <v>10</v>
      </c>
    </row>
    <row r="142" spans="1:7" x14ac:dyDescent="0.3">
      <c r="A142" t="s">
        <v>158</v>
      </c>
      <c r="B142">
        <v>674</v>
      </c>
      <c r="C142">
        <v>-187</v>
      </c>
      <c r="D142">
        <v>2</v>
      </c>
      <c r="E142" t="s">
        <v>12</v>
      </c>
      <c r="F142" t="s">
        <v>45</v>
      </c>
      <c r="G142" t="s">
        <v>10</v>
      </c>
    </row>
    <row r="143" spans="1:7" x14ac:dyDescent="0.3">
      <c r="A143" t="s">
        <v>61</v>
      </c>
      <c r="B143">
        <v>671</v>
      </c>
      <c r="C143">
        <v>-309</v>
      </c>
      <c r="D143">
        <v>5</v>
      </c>
      <c r="E143" t="s">
        <v>8</v>
      </c>
      <c r="F143" t="s">
        <v>9</v>
      </c>
      <c r="G143" t="s">
        <v>10</v>
      </c>
    </row>
    <row r="144" spans="1:7" x14ac:dyDescent="0.3">
      <c r="A144" t="s">
        <v>159</v>
      </c>
      <c r="B144">
        <v>646</v>
      </c>
      <c r="C144">
        <v>-213</v>
      </c>
      <c r="D144">
        <v>3</v>
      </c>
      <c r="E144" t="s">
        <v>8</v>
      </c>
      <c r="F144" t="s">
        <v>9</v>
      </c>
      <c r="G144" t="s">
        <v>10</v>
      </c>
    </row>
    <row r="145" spans="1:7" x14ac:dyDescent="0.3">
      <c r="A145" t="s">
        <v>160</v>
      </c>
      <c r="B145">
        <v>40</v>
      </c>
      <c r="C145">
        <v>15</v>
      </c>
      <c r="D145">
        <v>1</v>
      </c>
      <c r="E145" t="s">
        <v>23</v>
      </c>
      <c r="F145" t="s">
        <v>32</v>
      </c>
      <c r="G145" t="s">
        <v>10</v>
      </c>
    </row>
    <row r="146" spans="1:7" x14ac:dyDescent="0.3">
      <c r="A146" t="s">
        <v>161</v>
      </c>
      <c r="B146">
        <v>24</v>
      </c>
      <c r="C146">
        <v>-2</v>
      </c>
      <c r="D146">
        <v>2</v>
      </c>
      <c r="E146" t="s">
        <v>23</v>
      </c>
      <c r="F146" t="s">
        <v>81</v>
      </c>
      <c r="G146" t="s">
        <v>10</v>
      </c>
    </row>
    <row r="147" spans="1:7" x14ac:dyDescent="0.3">
      <c r="A147" t="s">
        <v>46</v>
      </c>
      <c r="B147">
        <v>644</v>
      </c>
      <c r="C147">
        <v>167</v>
      </c>
      <c r="D147">
        <v>2</v>
      </c>
      <c r="E147" t="s">
        <v>8</v>
      </c>
      <c r="F147" t="s">
        <v>18</v>
      </c>
      <c r="G147" t="s">
        <v>10</v>
      </c>
    </row>
    <row r="148" spans="1:7" x14ac:dyDescent="0.3">
      <c r="A148" t="s">
        <v>162</v>
      </c>
      <c r="B148">
        <v>643</v>
      </c>
      <c r="C148">
        <v>225</v>
      </c>
      <c r="D148">
        <v>2</v>
      </c>
      <c r="E148" t="s">
        <v>8</v>
      </c>
      <c r="F148" t="s">
        <v>18</v>
      </c>
      <c r="G148" t="s">
        <v>10</v>
      </c>
    </row>
    <row r="149" spans="1:7" x14ac:dyDescent="0.3">
      <c r="A149" t="s">
        <v>163</v>
      </c>
      <c r="B149">
        <v>632</v>
      </c>
      <c r="C149">
        <v>-316</v>
      </c>
      <c r="D149">
        <v>6</v>
      </c>
      <c r="E149" t="s">
        <v>23</v>
      </c>
      <c r="F149" t="s">
        <v>26</v>
      </c>
      <c r="G149" t="s">
        <v>10</v>
      </c>
    </row>
    <row r="150" spans="1:7" x14ac:dyDescent="0.3">
      <c r="A150" t="s">
        <v>112</v>
      </c>
      <c r="B150">
        <v>632</v>
      </c>
      <c r="C150">
        <v>316</v>
      </c>
      <c r="D150">
        <v>6</v>
      </c>
      <c r="E150" t="s">
        <v>23</v>
      </c>
      <c r="F150" t="s">
        <v>26</v>
      </c>
      <c r="G150" t="s">
        <v>10</v>
      </c>
    </row>
    <row r="151" spans="1:7" x14ac:dyDescent="0.3">
      <c r="A151" t="s">
        <v>164</v>
      </c>
      <c r="B151">
        <v>610</v>
      </c>
      <c r="C151">
        <v>208</v>
      </c>
      <c r="D151">
        <v>3</v>
      </c>
      <c r="E151" t="s">
        <v>8</v>
      </c>
      <c r="F151" t="s">
        <v>18</v>
      </c>
      <c r="G151" t="s">
        <v>10</v>
      </c>
    </row>
    <row r="152" spans="1:7" x14ac:dyDescent="0.3">
      <c r="A152" t="s">
        <v>122</v>
      </c>
      <c r="B152">
        <v>78</v>
      </c>
      <c r="C152">
        <v>-28</v>
      </c>
      <c r="D152">
        <v>6</v>
      </c>
      <c r="E152" t="s">
        <v>23</v>
      </c>
      <c r="F152" t="s">
        <v>32</v>
      </c>
      <c r="G152" t="s">
        <v>28</v>
      </c>
    </row>
    <row r="153" spans="1:7" x14ac:dyDescent="0.3">
      <c r="A153" t="s">
        <v>165</v>
      </c>
      <c r="B153">
        <v>595</v>
      </c>
      <c r="C153">
        <v>119</v>
      </c>
      <c r="D153">
        <v>4</v>
      </c>
      <c r="E153" t="s">
        <v>12</v>
      </c>
      <c r="F153" t="s">
        <v>16</v>
      </c>
      <c r="G153" t="s">
        <v>10</v>
      </c>
    </row>
    <row r="154" spans="1:7" x14ac:dyDescent="0.3">
      <c r="A154" t="s">
        <v>166</v>
      </c>
      <c r="B154">
        <v>595</v>
      </c>
      <c r="C154">
        <v>292</v>
      </c>
      <c r="D154">
        <v>3</v>
      </c>
      <c r="E154" t="s">
        <v>23</v>
      </c>
      <c r="F154" t="s">
        <v>26</v>
      </c>
      <c r="G154" t="s">
        <v>10</v>
      </c>
    </row>
    <row r="155" spans="1:7" x14ac:dyDescent="0.3">
      <c r="A155" t="s">
        <v>17</v>
      </c>
      <c r="B155">
        <v>852</v>
      </c>
      <c r="C155">
        <v>51</v>
      </c>
      <c r="D155">
        <v>5</v>
      </c>
      <c r="E155" t="s">
        <v>12</v>
      </c>
      <c r="F155" t="s">
        <v>16</v>
      </c>
      <c r="G155" t="s">
        <v>19</v>
      </c>
    </row>
    <row r="156" spans="1:7" x14ac:dyDescent="0.3">
      <c r="A156" t="s">
        <v>167</v>
      </c>
      <c r="B156">
        <v>594</v>
      </c>
      <c r="C156">
        <v>89</v>
      </c>
      <c r="D156">
        <v>3</v>
      </c>
      <c r="E156" t="s">
        <v>12</v>
      </c>
      <c r="F156" t="s">
        <v>16</v>
      </c>
      <c r="G156" t="s">
        <v>10</v>
      </c>
    </row>
    <row r="157" spans="1:7" x14ac:dyDescent="0.3">
      <c r="A157" t="s">
        <v>168</v>
      </c>
      <c r="B157">
        <v>585</v>
      </c>
      <c r="C157">
        <v>175</v>
      </c>
      <c r="D157">
        <v>13</v>
      </c>
      <c r="E157" t="s">
        <v>23</v>
      </c>
      <c r="F157" t="s">
        <v>81</v>
      </c>
      <c r="G157" t="s">
        <v>10</v>
      </c>
    </row>
    <row r="158" spans="1:7" x14ac:dyDescent="0.3">
      <c r="A158" t="s">
        <v>169</v>
      </c>
      <c r="B158">
        <v>582</v>
      </c>
      <c r="C158">
        <v>262</v>
      </c>
      <c r="D158">
        <v>5</v>
      </c>
      <c r="E158" t="s">
        <v>12</v>
      </c>
      <c r="F158" t="s">
        <v>131</v>
      </c>
      <c r="G158" t="s">
        <v>10</v>
      </c>
    </row>
    <row r="159" spans="1:7" x14ac:dyDescent="0.3">
      <c r="A159" t="s">
        <v>170</v>
      </c>
      <c r="B159">
        <v>845</v>
      </c>
      <c r="C159">
        <v>84</v>
      </c>
      <c r="D159">
        <v>7</v>
      </c>
      <c r="E159" t="s">
        <v>23</v>
      </c>
      <c r="F159" t="s">
        <v>26</v>
      </c>
      <c r="G159" t="s">
        <v>19</v>
      </c>
    </row>
    <row r="160" spans="1:7" x14ac:dyDescent="0.3">
      <c r="A160" t="s">
        <v>171</v>
      </c>
      <c r="B160">
        <v>829</v>
      </c>
      <c r="C160">
        <v>19</v>
      </c>
      <c r="D160">
        <v>4</v>
      </c>
      <c r="E160" t="s">
        <v>8</v>
      </c>
      <c r="F160" t="s">
        <v>18</v>
      </c>
      <c r="G160" t="s">
        <v>19</v>
      </c>
    </row>
    <row r="161" spans="1:7" x14ac:dyDescent="0.3">
      <c r="A161" t="s">
        <v>20</v>
      </c>
      <c r="B161">
        <v>561</v>
      </c>
      <c r="C161">
        <v>212</v>
      </c>
      <c r="D161">
        <v>3</v>
      </c>
      <c r="E161" t="s">
        <v>23</v>
      </c>
      <c r="F161" t="s">
        <v>26</v>
      </c>
      <c r="G161" t="s">
        <v>10</v>
      </c>
    </row>
    <row r="162" spans="1:7" x14ac:dyDescent="0.3">
      <c r="A162" t="s">
        <v>103</v>
      </c>
      <c r="B162">
        <v>771</v>
      </c>
      <c r="C162">
        <v>-424</v>
      </c>
      <c r="D162">
        <v>2</v>
      </c>
      <c r="E162" t="s">
        <v>8</v>
      </c>
      <c r="F162" t="s">
        <v>21</v>
      </c>
      <c r="G162" t="s">
        <v>19</v>
      </c>
    </row>
    <row r="163" spans="1:7" x14ac:dyDescent="0.3">
      <c r="A163" t="s">
        <v>172</v>
      </c>
      <c r="B163">
        <v>765</v>
      </c>
      <c r="C163">
        <v>8</v>
      </c>
      <c r="D163">
        <v>6</v>
      </c>
      <c r="E163" t="s">
        <v>23</v>
      </c>
      <c r="F163" t="s">
        <v>26</v>
      </c>
      <c r="G163" t="s">
        <v>14</v>
      </c>
    </row>
    <row r="164" spans="1:7" x14ac:dyDescent="0.3">
      <c r="A164" t="s">
        <v>173</v>
      </c>
      <c r="B164">
        <v>31</v>
      </c>
      <c r="C164">
        <v>2</v>
      </c>
      <c r="D164">
        <v>2</v>
      </c>
      <c r="E164" t="s">
        <v>23</v>
      </c>
      <c r="F164" t="s">
        <v>30</v>
      </c>
      <c r="G164" t="s">
        <v>10</v>
      </c>
    </row>
    <row r="165" spans="1:7" x14ac:dyDescent="0.3">
      <c r="A165" t="s">
        <v>174</v>
      </c>
      <c r="B165">
        <v>557</v>
      </c>
      <c r="C165">
        <v>-111</v>
      </c>
      <c r="D165">
        <v>2</v>
      </c>
      <c r="E165" t="s">
        <v>8</v>
      </c>
      <c r="F165" t="s">
        <v>9</v>
      </c>
      <c r="G165" t="s">
        <v>10</v>
      </c>
    </row>
    <row r="166" spans="1:7" x14ac:dyDescent="0.3">
      <c r="A166" t="s">
        <v>172</v>
      </c>
      <c r="B166">
        <v>757</v>
      </c>
      <c r="C166">
        <v>371</v>
      </c>
      <c r="D166">
        <v>2</v>
      </c>
      <c r="E166" t="s">
        <v>8</v>
      </c>
      <c r="F166" t="s">
        <v>18</v>
      </c>
      <c r="G166" t="s">
        <v>19</v>
      </c>
    </row>
    <row r="167" spans="1:7" x14ac:dyDescent="0.3">
      <c r="A167" t="s">
        <v>175</v>
      </c>
      <c r="B167">
        <v>545</v>
      </c>
      <c r="C167">
        <v>-73</v>
      </c>
      <c r="D167">
        <v>11</v>
      </c>
      <c r="E167" t="s">
        <v>8</v>
      </c>
      <c r="F167" t="s">
        <v>21</v>
      </c>
      <c r="G167" t="s">
        <v>10</v>
      </c>
    </row>
    <row r="168" spans="1:7" x14ac:dyDescent="0.3">
      <c r="A168" t="s">
        <v>176</v>
      </c>
      <c r="B168">
        <v>1052</v>
      </c>
      <c r="C168">
        <v>-82</v>
      </c>
      <c r="D168">
        <v>3</v>
      </c>
      <c r="E168" t="s">
        <v>12</v>
      </c>
      <c r="F168" t="s">
        <v>16</v>
      </c>
      <c r="G168" t="s">
        <v>28</v>
      </c>
    </row>
    <row r="169" spans="1:7" x14ac:dyDescent="0.3">
      <c r="A169" t="s">
        <v>177</v>
      </c>
      <c r="B169">
        <v>544</v>
      </c>
      <c r="C169">
        <v>-152</v>
      </c>
      <c r="D169">
        <v>3</v>
      </c>
      <c r="E169" t="s">
        <v>12</v>
      </c>
      <c r="F169" t="s">
        <v>16</v>
      </c>
      <c r="G169" t="s">
        <v>10</v>
      </c>
    </row>
    <row r="170" spans="1:7" x14ac:dyDescent="0.3">
      <c r="A170" t="s">
        <v>178</v>
      </c>
      <c r="B170">
        <v>22</v>
      </c>
      <c r="C170">
        <v>9</v>
      </c>
      <c r="D170">
        <v>2</v>
      </c>
      <c r="E170" t="s">
        <v>23</v>
      </c>
      <c r="F170" t="s">
        <v>63</v>
      </c>
      <c r="G170" t="s">
        <v>82</v>
      </c>
    </row>
    <row r="171" spans="1:7" x14ac:dyDescent="0.3">
      <c r="A171" t="s">
        <v>48</v>
      </c>
      <c r="B171">
        <v>757</v>
      </c>
      <c r="C171">
        <v>371</v>
      </c>
      <c r="D171">
        <v>2</v>
      </c>
      <c r="E171" t="s">
        <v>8</v>
      </c>
      <c r="F171" t="s">
        <v>18</v>
      </c>
      <c r="G171" t="s">
        <v>19</v>
      </c>
    </row>
    <row r="172" spans="1:7" x14ac:dyDescent="0.3">
      <c r="A172" t="s">
        <v>179</v>
      </c>
      <c r="B172">
        <v>742</v>
      </c>
      <c r="C172">
        <v>198</v>
      </c>
      <c r="D172">
        <v>2</v>
      </c>
      <c r="E172" t="s">
        <v>12</v>
      </c>
      <c r="F172" t="s">
        <v>16</v>
      </c>
      <c r="G172" t="s">
        <v>19</v>
      </c>
    </row>
    <row r="173" spans="1:7" x14ac:dyDescent="0.3">
      <c r="A173" t="s">
        <v>180</v>
      </c>
      <c r="B173">
        <v>537</v>
      </c>
      <c r="C173">
        <v>107</v>
      </c>
      <c r="D173">
        <v>3</v>
      </c>
      <c r="E173" t="s">
        <v>23</v>
      </c>
      <c r="F173" t="s">
        <v>26</v>
      </c>
      <c r="G173" t="s">
        <v>10</v>
      </c>
    </row>
    <row r="174" spans="1:7" x14ac:dyDescent="0.3">
      <c r="A174" t="s">
        <v>172</v>
      </c>
      <c r="B174">
        <v>536</v>
      </c>
      <c r="C174">
        <v>91</v>
      </c>
      <c r="D174">
        <v>1</v>
      </c>
      <c r="E174" t="s">
        <v>23</v>
      </c>
      <c r="F174" t="s">
        <v>24</v>
      </c>
      <c r="G174" t="s">
        <v>10</v>
      </c>
    </row>
    <row r="175" spans="1:7" x14ac:dyDescent="0.3">
      <c r="A175" t="s">
        <v>123</v>
      </c>
      <c r="B175">
        <v>6</v>
      </c>
      <c r="C175">
        <v>3</v>
      </c>
      <c r="D175">
        <v>1</v>
      </c>
      <c r="E175" t="s">
        <v>23</v>
      </c>
      <c r="F175" t="s">
        <v>30</v>
      </c>
      <c r="G175" t="s">
        <v>10</v>
      </c>
    </row>
    <row r="176" spans="1:7" x14ac:dyDescent="0.3">
      <c r="A176" t="s">
        <v>7</v>
      </c>
      <c r="B176">
        <v>523</v>
      </c>
      <c r="C176">
        <v>204</v>
      </c>
      <c r="D176">
        <v>7</v>
      </c>
      <c r="E176" t="s">
        <v>23</v>
      </c>
      <c r="F176" t="s">
        <v>24</v>
      </c>
      <c r="G176" t="s">
        <v>10</v>
      </c>
    </row>
    <row r="177" spans="1:7" x14ac:dyDescent="0.3">
      <c r="A177" t="s">
        <v>181</v>
      </c>
      <c r="B177">
        <v>27</v>
      </c>
      <c r="C177">
        <v>9</v>
      </c>
      <c r="D177">
        <v>2</v>
      </c>
      <c r="E177" t="s">
        <v>23</v>
      </c>
      <c r="F177" t="s">
        <v>81</v>
      </c>
      <c r="G177" t="s">
        <v>28</v>
      </c>
    </row>
    <row r="178" spans="1:7" x14ac:dyDescent="0.3">
      <c r="A178" t="s">
        <v>182</v>
      </c>
      <c r="B178">
        <v>516</v>
      </c>
      <c r="C178">
        <v>392</v>
      </c>
      <c r="D178">
        <v>8</v>
      </c>
      <c r="E178" t="s">
        <v>12</v>
      </c>
      <c r="F178" t="s">
        <v>13</v>
      </c>
      <c r="G178" t="s">
        <v>10</v>
      </c>
    </row>
    <row r="179" spans="1:7" x14ac:dyDescent="0.3">
      <c r="A179" t="s">
        <v>183</v>
      </c>
      <c r="B179">
        <v>504</v>
      </c>
      <c r="C179">
        <v>116</v>
      </c>
      <c r="D179">
        <v>3</v>
      </c>
      <c r="E179" t="s">
        <v>12</v>
      </c>
      <c r="F179" t="s">
        <v>16</v>
      </c>
      <c r="G179" t="s">
        <v>10</v>
      </c>
    </row>
    <row r="180" spans="1:7" x14ac:dyDescent="0.3">
      <c r="A180" t="s">
        <v>184</v>
      </c>
      <c r="B180">
        <v>502</v>
      </c>
      <c r="C180">
        <v>84</v>
      </c>
      <c r="D180">
        <v>4</v>
      </c>
      <c r="E180" t="s">
        <v>8</v>
      </c>
      <c r="F180" t="s">
        <v>21</v>
      </c>
      <c r="G180" t="s">
        <v>10</v>
      </c>
    </row>
    <row r="181" spans="1:7" x14ac:dyDescent="0.3">
      <c r="A181" t="s">
        <v>185</v>
      </c>
      <c r="B181">
        <v>734</v>
      </c>
      <c r="C181">
        <v>213</v>
      </c>
      <c r="D181">
        <v>6</v>
      </c>
      <c r="E181" t="s">
        <v>8</v>
      </c>
      <c r="F181" t="s">
        <v>9</v>
      </c>
      <c r="G181" t="s">
        <v>19</v>
      </c>
    </row>
    <row r="182" spans="1:7" x14ac:dyDescent="0.3">
      <c r="A182" t="s">
        <v>186</v>
      </c>
      <c r="B182">
        <v>42</v>
      </c>
      <c r="C182">
        <v>12</v>
      </c>
      <c r="D182">
        <v>2</v>
      </c>
      <c r="E182" t="s">
        <v>23</v>
      </c>
      <c r="F182" t="s">
        <v>32</v>
      </c>
      <c r="G182" t="s">
        <v>10</v>
      </c>
    </row>
    <row r="183" spans="1:7" x14ac:dyDescent="0.3">
      <c r="A183" t="s">
        <v>187</v>
      </c>
      <c r="B183">
        <v>29</v>
      </c>
      <c r="C183">
        <v>11</v>
      </c>
      <c r="D183">
        <v>4</v>
      </c>
      <c r="E183" t="s">
        <v>23</v>
      </c>
      <c r="F183" t="s">
        <v>43</v>
      </c>
      <c r="G183" t="s">
        <v>10</v>
      </c>
    </row>
    <row r="184" spans="1:7" x14ac:dyDescent="0.3">
      <c r="A184" t="s">
        <v>188</v>
      </c>
      <c r="B184">
        <v>240</v>
      </c>
      <c r="C184">
        <v>12</v>
      </c>
      <c r="D184">
        <v>6</v>
      </c>
      <c r="E184" t="s">
        <v>23</v>
      </c>
      <c r="F184" t="s">
        <v>32</v>
      </c>
      <c r="G184" t="s">
        <v>28</v>
      </c>
    </row>
    <row r="185" spans="1:7" x14ac:dyDescent="0.3">
      <c r="A185" t="s">
        <v>189</v>
      </c>
      <c r="B185">
        <v>496</v>
      </c>
      <c r="C185">
        <v>-79</v>
      </c>
      <c r="D185">
        <v>2</v>
      </c>
      <c r="E185" t="s">
        <v>23</v>
      </c>
      <c r="F185" t="s">
        <v>24</v>
      </c>
      <c r="G185" t="s">
        <v>10</v>
      </c>
    </row>
    <row r="186" spans="1:7" x14ac:dyDescent="0.3">
      <c r="A186" t="s">
        <v>190</v>
      </c>
      <c r="B186">
        <v>485</v>
      </c>
      <c r="C186">
        <v>29</v>
      </c>
      <c r="D186">
        <v>4</v>
      </c>
      <c r="E186" t="s">
        <v>8</v>
      </c>
      <c r="F186" t="s">
        <v>9</v>
      </c>
      <c r="G186" t="s">
        <v>10</v>
      </c>
    </row>
    <row r="187" spans="1:7" x14ac:dyDescent="0.3">
      <c r="A187" t="s">
        <v>191</v>
      </c>
      <c r="B187">
        <v>31</v>
      </c>
      <c r="C187">
        <v>-11</v>
      </c>
      <c r="D187">
        <v>3</v>
      </c>
      <c r="E187" t="s">
        <v>23</v>
      </c>
      <c r="F187" t="s">
        <v>43</v>
      </c>
      <c r="G187" t="s">
        <v>28</v>
      </c>
    </row>
    <row r="188" spans="1:7" x14ac:dyDescent="0.3">
      <c r="A188" t="s">
        <v>192</v>
      </c>
      <c r="B188">
        <v>676</v>
      </c>
      <c r="C188">
        <v>151</v>
      </c>
      <c r="D188">
        <v>3</v>
      </c>
      <c r="E188" t="s">
        <v>8</v>
      </c>
      <c r="F188" t="s">
        <v>18</v>
      </c>
      <c r="G188" t="s">
        <v>19</v>
      </c>
    </row>
    <row r="189" spans="1:7" x14ac:dyDescent="0.3">
      <c r="A189" t="s">
        <v>157</v>
      </c>
      <c r="B189">
        <v>23</v>
      </c>
      <c r="C189">
        <v>8</v>
      </c>
      <c r="D189">
        <v>2</v>
      </c>
      <c r="E189" t="s">
        <v>23</v>
      </c>
      <c r="F189" t="s">
        <v>30</v>
      </c>
      <c r="G189" t="s">
        <v>82</v>
      </c>
    </row>
    <row r="190" spans="1:7" x14ac:dyDescent="0.3">
      <c r="A190" t="s">
        <v>193</v>
      </c>
      <c r="B190">
        <v>13</v>
      </c>
      <c r="C190">
        <v>3</v>
      </c>
      <c r="D190">
        <v>2</v>
      </c>
      <c r="E190" t="s">
        <v>23</v>
      </c>
      <c r="F190" t="s">
        <v>30</v>
      </c>
      <c r="G190" t="s">
        <v>10</v>
      </c>
    </row>
    <row r="191" spans="1:7" x14ac:dyDescent="0.3">
      <c r="A191" t="s">
        <v>194</v>
      </c>
      <c r="B191">
        <v>180</v>
      </c>
      <c r="C191">
        <v>0</v>
      </c>
      <c r="D191">
        <v>8</v>
      </c>
      <c r="E191" t="s">
        <v>23</v>
      </c>
      <c r="F191" t="s">
        <v>57</v>
      </c>
      <c r="G191" t="s">
        <v>10</v>
      </c>
    </row>
    <row r="192" spans="1:7" x14ac:dyDescent="0.3">
      <c r="A192" t="s">
        <v>11</v>
      </c>
      <c r="B192">
        <v>671</v>
      </c>
      <c r="C192">
        <v>114</v>
      </c>
      <c r="D192">
        <v>9</v>
      </c>
      <c r="E192" t="s">
        <v>8</v>
      </c>
      <c r="F192" t="s">
        <v>21</v>
      </c>
      <c r="G192" t="s">
        <v>19</v>
      </c>
    </row>
    <row r="193" spans="1:7" x14ac:dyDescent="0.3">
      <c r="A193" t="s">
        <v>195</v>
      </c>
      <c r="B193">
        <v>22</v>
      </c>
      <c r="C193">
        <v>11</v>
      </c>
      <c r="D193">
        <v>3</v>
      </c>
      <c r="E193" t="s">
        <v>23</v>
      </c>
      <c r="F193" t="s">
        <v>32</v>
      </c>
      <c r="G193" t="s">
        <v>10</v>
      </c>
    </row>
    <row r="194" spans="1:7" x14ac:dyDescent="0.3">
      <c r="A194" t="s">
        <v>117</v>
      </c>
      <c r="B194">
        <v>668</v>
      </c>
      <c r="C194">
        <v>-31</v>
      </c>
      <c r="D194">
        <v>3</v>
      </c>
      <c r="E194" t="s">
        <v>8</v>
      </c>
      <c r="F194" t="s">
        <v>18</v>
      </c>
      <c r="G194" t="s">
        <v>19</v>
      </c>
    </row>
    <row r="195" spans="1:7" x14ac:dyDescent="0.3">
      <c r="A195" t="s">
        <v>122</v>
      </c>
      <c r="B195">
        <v>145</v>
      </c>
      <c r="C195">
        <v>0</v>
      </c>
      <c r="D195">
        <v>3</v>
      </c>
      <c r="E195" t="s">
        <v>23</v>
      </c>
      <c r="F195" t="s">
        <v>26</v>
      </c>
      <c r="G195" t="s">
        <v>28</v>
      </c>
    </row>
    <row r="196" spans="1:7" x14ac:dyDescent="0.3">
      <c r="A196" t="s">
        <v>196</v>
      </c>
      <c r="B196">
        <v>24</v>
      </c>
      <c r="C196">
        <v>8</v>
      </c>
      <c r="D196">
        <v>2</v>
      </c>
      <c r="E196" t="s">
        <v>23</v>
      </c>
      <c r="F196" t="s">
        <v>43</v>
      </c>
      <c r="G196" t="s">
        <v>82</v>
      </c>
    </row>
    <row r="197" spans="1:7" x14ac:dyDescent="0.3">
      <c r="A197" t="s">
        <v>87</v>
      </c>
      <c r="B197">
        <v>476</v>
      </c>
      <c r="C197">
        <v>0</v>
      </c>
      <c r="D197">
        <v>3</v>
      </c>
      <c r="E197" t="s">
        <v>12</v>
      </c>
      <c r="F197" t="s">
        <v>13</v>
      </c>
      <c r="G197" t="s">
        <v>10</v>
      </c>
    </row>
    <row r="198" spans="1:7" x14ac:dyDescent="0.3">
      <c r="A198" t="s">
        <v>185</v>
      </c>
      <c r="B198">
        <v>24</v>
      </c>
      <c r="C198">
        <v>11</v>
      </c>
      <c r="D198">
        <v>5</v>
      </c>
      <c r="E198" t="s">
        <v>23</v>
      </c>
      <c r="F198" t="s">
        <v>30</v>
      </c>
      <c r="G198" t="s">
        <v>82</v>
      </c>
    </row>
    <row r="199" spans="1:7" x14ac:dyDescent="0.3">
      <c r="A199" t="s">
        <v>22</v>
      </c>
      <c r="B199">
        <v>37</v>
      </c>
      <c r="C199">
        <v>3</v>
      </c>
      <c r="D199">
        <v>3</v>
      </c>
      <c r="E199" t="s">
        <v>23</v>
      </c>
      <c r="F199" t="s">
        <v>30</v>
      </c>
      <c r="G199" t="s">
        <v>10</v>
      </c>
    </row>
    <row r="200" spans="1:7" x14ac:dyDescent="0.3">
      <c r="A200" t="s">
        <v>197</v>
      </c>
      <c r="B200">
        <v>152</v>
      </c>
      <c r="C200">
        <v>50</v>
      </c>
      <c r="D200">
        <v>6</v>
      </c>
      <c r="E200" t="s">
        <v>23</v>
      </c>
      <c r="F200" t="s">
        <v>57</v>
      </c>
      <c r="G200" t="s">
        <v>28</v>
      </c>
    </row>
    <row r="201" spans="1:7" x14ac:dyDescent="0.3">
      <c r="A201" t="s">
        <v>198</v>
      </c>
      <c r="B201">
        <v>32</v>
      </c>
      <c r="C201">
        <v>11</v>
      </c>
      <c r="D201">
        <v>2</v>
      </c>
      <c r="E201" t="s">
        <v>23</v>
      </c>
      <c r="F201" t="s">
        <v>63</v>
      </c>
      <c r="G201" t="s">
        <v>28</v>
      </c>
    </row>
    <row r="202" spans="1:7" x14ac:dyDescent="0.3">
      <c r="A202" t="s">
        <v>199</v>
      </c>
      <c r="B202">
        <v>52</v>
      </c>
      <c r="C202">
        <v>11</v>
      </c>
      <c r="D202">
        <v>5</v>
      </c>
      <c r="E202" t="s">
        <v>23</v>
      </c>
      <c r="F202" t="s">
        <v>63</v>
      </c>
      <c r="G202" t="s">
        <v>10</v>
      </c>
    </row>
    <row r="203" spans="1:7" x14ac:dyDescent="0.3">
      <c r="A203" t="s">
        <v>200</v>
      </c>
      <c r="B203">
        <v>24</v>
      </c>
      <c r="C203">
        <v>11</v>
      </c>
      <c r="D203">
        <v>3</v>
      </c>
      <c r="E203" t="s">
        <v>23</v>
      </c>
      <c r="F203" t="s">
        <v>30</v>
      </c>
      <c r="G203" t="s">
        <v>82</v>
      </c>
    </row>
    <row r="204" spans="1:7" x14ac:dyDescent="0.3">
      <c r="A204" t="s">
        <v>121</v>
      </c>
      <c r="B204">
        <v>473</v>
      </c>
      <c r="C204">
        <v>42</v>
      </c>
      <c r="D204">
        <v>4</v>
      </c>
      <c r="E204" t="s">
        <v>12</v>
      </c>
      <c r="F204" t="s">
        <v>13</v>
      </c>
      <c r="G204" t="s">
        <v>10</v>
      </c>
    </row>
    <row r="205" spans="1:7" x14ac:dyDescent="0.3">
      <c r="A205" t="s">
        <v>201</v>
      </c>
      <c r="B205">
        <v>263</v>
      </c>
      <c r="C205">
        <v>50</v>
      </c>
      <c r="D205">
        <v>5</v>
      </c>
      <c r="E205" t="s">
        <v>23</v>
      </c>
      <c r="F205" t="s">
        <v>57</v>
      </c>
      <c r="G205" t="s">
        <v>10</v>
      </c>
    </row>
    <row r="206" spans="1:7" x14ac:dyDescent="0.3">
      <c r="A206" t="s">
        <v>202</v>
      </c>
      <c r="B206">
        <v>61</v>
      </c>
      <c r="C206">
        <v>11</v>
      </c>
      <c r="D206">
        <v>3</v>
      </c>
      <c r="E206" t="s">
        <v>23</v>
      </c>
      <c r="F206" t="s">
        <v>32</v>
      </c>
      <c r="G206" t="s">
        <v>10</v>
      </c>
    </row>
    <row r="207" spans="1:7" x14ac:dyDescent="0.3">
      <c r="A207" t="s">
        <v>203</v>
      </c>
      <c r="B207">
        <v>469</v>
      </c>
      <c r="C207">
        <v>-459</v>
      </c>
      <c r="D207">
        <v>3</v>
      </c>
      <c r="E207" t="s">
        <v>8</v>
      </c>
      <c r="F207" t="s">
        <v>9</v>
      </c>
      <c r="G207" t="s">
        <v>10</v>
      </c>
    </row>
    <row r="208" spans="1:7" x14ac:dyDescent="0.3">
      <c r="A208" t="s">
        <v>204</v>
      </c>
      <c r="B208">
        <v>1272</v>
      </c>
      <c r="C208">
        <v>547</v>
      </c>
      <c r="D208">
        <v>2</v>
      </c>
      <c r="E208" t="s">
        <v>8</v>
      </c>
      <c r="F208" t="s">
        <v>21</v>
      </c>
      <c r="G208" t="s">
        <v>10</v>
      </c>
    </row>
    <row r="209" spans="1:7" x14ac:dyDescent="0.3">
      <c r="A209" t="s">
        <v>200</v>
      </c>
      <c r="B209">
        <v>169</v>
      </c>
      <c r="C209">
        <v>0</v>
      </c>
      <c r="D209">
        <v>3</v>
      </c>
      <c r="E209" t="s">
        <v>8</v>
      </c>
      <c r="F209" t="s">
        <v>73</v>
      </c>
      <c r="G209" t="s">
        <v>10</v>
      </c>
    </row>
    <row r="210" spans="1:7" x14ac:dyDescent="0.3">
      <c r="A210" t="s">
        <v>134</v>
      </c>
      <c r="B210">
        <v>25</v>
      </c>
      <c r="C210">
        <v>11</v>
      </c>
      <c r="D210">
        <v>3</v>
      </c>
      <c r="E210" t="s">
        <v>23</v>
      </c>
      <c r="F210" t="s">
        <v>63</v>
      </c>
      <c r="G210" t="s">
        <v>82</v>
      </c>
    </row>
    <row r="211" spans="1:7" x14ac:dyDescent="0.3">
      <c r="A211" t="s">
        <v>119</v>
      </c>
      <c r="B211">
        <v>457</v>
      </c>
      <c r="C211">
        <v>-41</v>
      </c>
      <c r="D211">
        <v>4</v>
      </c>
      <c r="E211" t="s">
        <v>23</v>
      </c>
      <c r="F211" t="s">
        <v>26</v>
      </c>
      <c r="G211" t="s">
        <v>10</v>
      </c>
    </row>
    <row r="212" spans="1:7" x14ac:dyDescent="0.3">
      <c r="A212" t="s">
        <v>134</v>
      </c>
      <c r="B212">
        <v>455</v>
      </c>
      <c r="C212">
        <v>77</v>
      </c>
      <c r="D212">
        <v>8</v>
      </c>
      <c r="E212" t="s">
        <v>8</v>
      </c>
      <c r="F212" t="s">
        <v>73</v>
      </c>
      <c r="G212" t="s">
        <v>10</v>
      </c>
    </row>
    <row r="213" spans="1:7" x14ac:dyDescent="0.3">
      <c r="A213" t="s">
        <v>126</v>
      </c>
      <c r="B213">
        <v>25</v>
      </c>
      <c r="C213">
        <v>2</v>
      </c>
      <c r="D213">
        <v>2</v>
      </c>
      <c r="E213" t="s">
        <v>23</v>
      </c>
      <c r="F213" t="s">
        <v>30</v>
      </c>
      <c r="G213" t="s">
        <v>82</v>
      </c>
    </row>
    <row r="214" spans="1:7" x14ac:dyDescent="0.3">
      <c r="A214" t="s">
        <v>205</v>
      </c>
      <c r="B214">
        <v>450</v>
      </c>
      <c r="C214">
        <v>-90</v>
      </c>
      <c r="D214">
        <v>3</v>
      </c>
      <c r="E214" t="s">
        <v>8</v>
      </c>
      <c r="F214" t="s">
        <v>18</v>
      </c>
      <c r="G214" t="s">
        <v>10</v>
      </c>
    </row>
    <row r="215" spans="1:7" x14ac:dyDescent="0.3">
      <c r="A215" t="s">
        <v>206</v>
      </c>
      <c r="B215">
        <v>30</v>
      </c>
      <c r="C215">
        <v>-35</v>
      </c>
      <c r="D215">
        <v>1</v>
      </c>
      <c r="E215" t="s">
        <v>12</v>
      </c>
      <c r="F215" t="s">
        <v>13</v>
      </c>
      <c r="G215" t="s">
        <v>10</v>
      </c>
    </row>
    <row r="216" spans="1:7" x14ac:dyDescent="0.3">
      <c r="A216" t="s">
        <v>207</v>
      </c>
      <c r="B216">
        <v>659</v>
      </c>
      <c r="C216">
        <v>-37</v>
      </c>
      <c r="D216">
        <v>2</v>
      </c>
      <c r="E216" t="s">
        <v>12</v>
      </c>
      <c r="F216" t="s">
        <v>16</v>
      </c>
      <c r="G216" t="s">
        <v>19</v>
      </c>
    </row>
    <row r="217" spans="1:7" x14ac:dyDescent="0.3">
      <c r="A217" t="s">
        <v>208</v>
      </c>
      <c r="B217">
        <v>448</v>
      </c>
      <c r="C217">
        <v>148</v>
      </c>
      <c r="D217">
        <v>2</v>
      </c>
      <c r="E217" t="s">
        <v>8</v>
      </c>
      <c r="F217" t="s">
        <v>18</v>
      </c>
      <c r="G217" t="s">
        <v>10</v>
      </c>
    </row>
    <row r="218" spans="1:7" x14ac:dyDescent="0.3">
      <c r="A218" t="s">
        <v>209</v>
      </c>
      <c r="B218">
        <v>446</v>
      </c>
      <c r="C218">
        <v>53</v>
      </c>
      <c r="D218">
        <v>3</v>
      </c>
      <c r="E218" t="s">
        <v>8</v>
      </c>
      <c r="F218" t="s">
        <v>18</v>
      </c>
      <c r="G218" t="s">
        <v>10</v>
      </c>
    </row>
    <row r="219" spans="1:7" x14ac:dyDescent="0.3">
      <c r="A219" t="s">
        <v>210</v>
      </c>
      <c r="B219">
        <v>98</v>
      </c>
      <c r="C219">
        <v>-45</v>
      </c>
      <c r="D219">
        <v>2</v>
      </c>
      <c r="E219" t="s">
        <v>12</v>
      </c>
      <c r="F219" t="s">
        <v>13</v>
      </c>
      <c r="G219" t="s">
        <v>28</v>
      </c>
    </row>
    <row r="220" spans="1:7" x14ac:dyDescent="0.3">
      <c r="A220" t="s">
        <v>11</v>
      </c>
      <c r="B220">
        <v>443</v>
      </c>
      <c r="C220">
        <v>11</v>
      </c>
      <c r="D220">
        <v>1</v>
      </c>
      <c r="E220" t="s">
        <v>23</v>
      </c>
      <c r="F220" t="s">
        <v>26</v>
      </c>
      <c r="G220" t="s">
        <v>10</v>
      </c>
    </row>
    <row r="221" spans="1:7" x14ac:dyDescent="0.3">
      <c r="A221" t="s">
        <v>117</v>
      </c>
      <c r="B221">
        <v>427</v>
      </c>
      <c r="C221">
        <v>-50</v>
      </c>
      <c r="D221">
        <v>7</v>
      </c>
      <c r="E221" t="s">
        <v>8</v>
      </c>
      <c r="F221" t="s">
        <v>21</v>
      </c>
      <c r="G221" t="s">
        <v>10</v>
      </c>
    </row>
    <row r="222" spans="1:7" x14ac:dyDescent="0.3">
      <c r="A222" t="s">
        <v>155</v>
      </c>
      <c r="B222">
        <v>656</v>
      </c>
      <c r="C222">
        <v>-36</v>
      </c>
      <c r="D222">
        <v>2</v>
      </c>
      <c r="E222" t="s">
        <v>12</v>
      </c>
      <c r="F222" t="s">
        <v>16</v>
      </c>
      <c r="G222" t="s">
        <v>19</v>
      </c>
    </row>
    <row r="223" spans="1:7" x14ac:dyDescent="0.3">
      <c r="A223" t="s">
        <v>211</v>
      </c>
      <c r="B223">
        <v>424</v>
      </c>
      <c r="C223">
        <v>161</v>
      </c>
      <c r="D223">
        <v>2</v>
      </c>
      <c r="E223" t="s">
        <v>23</v>
      </c>
      <c r="F223" t="s">
        <v>26</v>
      </c>
      <c r="G223" t="s">
        <v>10</v>
      </c>
    </row>
    <row r="224" spans="1:7" x14ac:dyDescent="0.3">
      <c r="A224" t="s">
        <v>106</v>
      </c>
      <c r="B224">
        <v>27</v>
      </c>
      <c r="C224">
        <v>8</v>
      </c>
      <c r="D224">
        <v>2</v>
      </c>
      <c r="E224" t="s">
        <v>23</v>
      </c>
      <c r="F224" t="s">
        <v>81</v>
      </c>
      <c r="G224" t="s">
        <v>82</v>
      </c>
    </row>
    <row r="225" spans="1:7" x14ac:dyDescent="0.3">
      <c r="A225" t="s">
        <v>20</v>
      </c>
      <c r="B225">
        <v>424</v>
      </c>
      <c r="C225">
        <v>-272</v>
      </c>
      <c r="D225">
        <v>5</v>
      </c>
      <c r="E225" t="s">
        <v>8</v>
      </c>
      <c r="F225" t="s">
        <v>21</v>
      </c>
      <c r="G225" t="s">
        <v>10</v>
      </c>
    </row>
    <row r="226" spans="1:7" x14ac:dyDescent="0.3">
      <c r="A226" t="s">
        <v>212</v>
      </c>
      <c r="B226">
        <v>202</v>
      </c>
      <c r="C226">
        <v>4</v>
      </c>
      <c r="D226">
        <v>4</v>
      </c>
      <c r="E226" t="s">
        <v>23</v>
      </c>
      <c r="F226" t="s">
        <v>30</v>
      </c>
      <c r="G226" t="s">
        <v>10</v>
      </c>
    </row>
    <row r="227" spans="1:7" x14ac:dyDescent="0.3">
      <c r="A227" t="s">
        <v>186</v>
      </c>
      <c r="B227">
        <v>1275</v>
      </c>
      <c r="C227">
        <v>357</v>
      </c>
      <c r="D227">
        <v>2</v>
      </c>
      <c r="E227" t="s">
        <v>8</v>
      </c>
      <c r="F227" t="s">
        <v>21</v>
      </c>
      <c r="G227" t="s">
        <v>28</v>
      </c>
    </row>
    <row r="228" spans="1:7" x14ac:dyDescent="0.3">
      <c r="A228" t="s">
        <v>37</v>
      </c>
      <c r="B228">
        <v>418</v>
      </c>
      <c r="C228">
        <v>70</v>
      </c>
      <c r="D228">
        <v>7</v>
      </c>
      <c r="E228" t="s">
        <v>8</v>
      </c>
      <c r="F228" t="s">
        <v>21</v>
      </c>
      <c r="G228" t="s">
        <v>10</v>
      </c>
    </row>
    <row r="229" spans="1:7" x14ac:dyDescent="0.3">
      <c r="A229" t="s">
        <v>213</v>
      </c>
      <c r="B229">
        <v>417</v>
      </c>
      <c r="C229">
        <v>49</v>
      </c>
      <c r="D229">
        <v>3</v>
      </c>
      <c r="E229" t="s">
        <v>8</v>
      </c>
      <c r="F229" t="s">
        <v>9</v>
      </c>
      <c r="G229" t="s">
        <v>10</v>
      </c>
    </row>
    <row r="230" spans="1:7" x14ac:dyDescent="0.3">
      <c r="A230" t="s">
        <v>41</v>
      </c>
      <c r="B230">
        <v>199</v>
      </c>
      <c r="C230">
        <v>48</v>
      </c>
      <c r="D230">
        <v>4</v>
      </c>
      <c r="E230" t="s">
        <v>23</v>
      </c>
      <c r="F230" t="s">
        <v>57</v>
      </c>
      <c r="G230" t="s">
        <v>28</v>
      </c>
    </row>
    <row r="231" spans="1:7" x14ac:dyDescent="0.3">
      <c r="A231" t="s">
        <v>161</v>
      </c>
      <c r="B231">
        <v>385</v>
      </c>
      <c r="C231">
        <v>-77</v>
      </c>
      <c r="D231">
        <v>11</v>
      </c>
      <c r="E231" t="s">
        <v>12</v>
      </c>
      <c r="F231" t="s">
        <v>131</v>
      </c>
      <c r="G231" t="s">
        <v>28</v>
      </c>
    </row>
    <row r="232" spans="1:7" x14ac:dyDescent="0.3">
      <c r="A232" t="s">
        <v>164</v>
      </c>
      <c r="B232">
        <v>414</v>
      </c>
      <c r="C232">
        <v>199</v>
      </c>
      <c r="D232">
        <v>3</v>
      </c>
      <c r="E232" t="s">
        <v>8</v>
      </c>
      <c r="F232" t="s">
        <v>21</v>
      </c>
      <c r="G232" t="s">
        <v>10</v>
      </c>
    </row>
    <row r="233" spans="1:7" x14ac:dyDescent="0.3">
      <c r="A233" t="s">
        <v>33</v>
      </c>
      <c r="B233">
        <v>97</v>
      </c>
      <c r="C233">
        <v>-45</v>
      </c>
      <c r="D233">
        <v>4</v>
      </c>
      <c r="E233" t="s">
        <v>23</v>
      </c>
      <c r="F233" t="s">
        <v>26</v>
      </c>
      <c r="G233" t="s">
        <v>10</v>
      </c>
    </row>
    <row r="234" spans="1:7" x14ac:dyDescent="0.3">
      <c r="A234" t="s">
        <v>214</v>
      </c>
      <c r="B234">
        <v>648</v>
      </c>
      <c r="C234">
        <v>50</v>
      </c>
      <c r="D234">
        <v>6</v>
      </c>
      <c r="E234" t="s">
        <v>8</v>
      </c>
      <c r="F234" t="s">
        <v>9</v>
      </c>
      <c r="G234" t="s">
        <v>19</v>
      </c>
    </row>
    <row r="235" spans="1:7" x14ac:dyDescent="0.3">
      <c r="A235" t="s">
        <v>215</v>
      </c>
      <c r="B235">
        <v>27</v>
      </c>
      <c r="C235">
        <v>-25</v>
      </c>
      <c r="D235">
        <v>2</v>
      </c>
      <c r="E235" t="s">
        <v>23</v>
      </c>
      <c r="F235" t="s">
        <v>142</v>
      </c>
      <c r="G235" t="s">
        <v>82</v>
      </c>
    </row>
    <row r="236" spans="1:7" x14ac:dyDescent="0.3">
      <c r="A236" t="s">
        <v>216</v>
      </c>
      <c r="B236">
        <v>27</v>
      </c>
      <c r="C236">
        <v>12</v>
      </c>
      <c r="D236">
        <v>1</v>
      </c>
      <c r="E236" t="s">
        <v>23</v>
      </c>
      <c r="F236" t="s">
        <v>57</v>
      </c>
      <c r="G236" t="s">
        <v>82</v>
      </c>
    </row>
    <row r="237" spans="1:7" x14ac:dyDescent="0.3">
      <c r="A237" t="s">
        <v>217</v>
      </c>
      <c r="B237">
        <v>27</v>
      </c>
      <c r="C237">
        <v>1</v>
      </c>
      <c r="D237">
        <v>1</v>
      </c>
      <c r="E237" t="s">
        <v>23</v>
      </c>
      <c r="F237" t="s">
        <v>57</v>
      </c>
      <c r="G237" t="s">
        <v>28</v>
      </c>
    </row>
    <row r="238" spans="1:7" x14ac:dyDescent="0.3">
      <c r="A238" t="s">
        <v>64</v>
      </c>
      <c r="B238">
        <v>413</v>
      </c>
      <c r="C238">
        <v>-314</v>
      </c>
      <c r="D238">
        <v>9</v>
      </c>
      <c r="E238" t="s">
        <v>12</v>
      </c>
      <c r="F238" t="s">
        <v>13</v>
      </c>
      <c r="G238" t="s">
        <v>10</v>
      </c>
    </row>
    <row r="239" spans="1:7" x14ac:dyDescent="0.3">
      <c r="A239" t="s">
        <v>129</v>
      </c>
      <c r="B239">
        <v>53</v>
      </c>
      <c r="C239">
        <v>2</v>
      </c>
      <c r="D239">
        <v>4</v>
      </c>
      <c r="E239" t="s">
        <v>23</v>
      </c>
      <c r="F239" t="s">
        <v>30</v>
      </c>
      <c r="G239" t="s">
        <v>10</v>
      </c>
    </row>
    <row r="240" spans="1:7" x14ac:dyDescent="0.3">
      <c r="A240" t="s">
        <v>79</v>
      </c>
      <c r="B240">
        <v>29</v>
      </c>
      <c r="C240">
        <v>8</v>
      </c>
      <c r="D240">
        <v>5</v>
      </c>
      <c r="E240" t="s">
        <v>23</v>
      </c>
      <c r="F240" t="s">
        <v>30</v>
      </c>
      <c r="G240" t="s">
        <v>28</v>
      </c>
    </row>
    <row r="241" spans="1:7" x14ac:dyDescent="0.3">
      <c r="A241" t="s">
        <v>218</v>
      </c>
      <c r="B241">
        <v>30</v>
      </c>
      <c r="C241">
        <v>13</v>
      </c>
      <c r="D241">
        <v>1</v>
      </c>
      <c r="E241" t="s">
        <v>23</v>
      </c>
      <c r="F241" t="s">
        <v>81</v>
      </c>
      <c r="G241" t="s">
        <v>28</v>
      </c>
    </row>
    <row r="242" spans="1:7" x14ac:dyDescent="0.3">
      <c r="A242" t="s">
        <v>219</v>
      </c>
      <c r="B242">
        <v>412</v>
      </c>
      <c r="C242">
        <v>412</v>
      </c>
      <c r="D242">
        <v>6</v>
      </c>
      <c r="E242" t="s">
        <v>23</v>
      </c>
      <c r="F242" t="s">
        <v>26</v>
      </c>
      <c r="G242" t="s">
        <v>10</v>
      </c>
    </row>
    <row r="243" spans="1:7" x14ac:dyDescent="0.3">
      <c r="A243" t="s">
        <v>220</v>
      </c>
      <c r="B243">
        <v>646</v>
      </c>
      <c r="C243">
        <v>-23</v>
      </c>
      <c r="D243">
        <v>2</v>
      </c>
      <c r="E243" t="s">
        <v>8</v>
      </c>
      <c r="F243" t="s">
        <v>18</v>
      </c>
      <c r="G243" t="s">
        <v>19</v>
      </c>
    </row>
    <row r="244" spans="1:7" x14ac:dyDescent="0.3">
      <c r="A244" t="s">
        <v>123</v>
      </c>
      <c r="B244">
        <v>30</v>
      </c>
      <c r="C244">
        <v>-5</v>
      </c>
      <c r="D244">
        <v>5</v>
      </c>
      <c r="E244" t="s">
        <v>23</v>
      </c>
      <c r="F244" t="s">
        <v>57</v>
      </c>
      <c r="G244" t="s">
        <v>28</v>
      </c>
    </row>
    <row r="245" spans="1:7" x14ac:dyDescent="0.3">
      <c r="A245" t="s">
        <v>129</v>
      </c>
      <c r="B245">
        <v>618</v>
      </c>
      <c r="C245">
        <v>27</v>
      </c>
      <c r="D245">
        <v>4</v>
      </c>
      <c r="E245" t="s">
        <v>12</v>
      </c>
      <c r="F245" t="s">
        <v>16</v>
      </c>
      <c r="G245" t="s">
        <v>19</v>
      </c>
    </row>
    <row r="246" spans="1:7" x14ac:dyDescent="0.3">
      <c r="A246" t="s">
        <v>221</v>
      </c>
      <c r="B246">
        <v>143</v>
      </c>
      <c r="C246">
        <v>-124</v>
      </c>
      <c r="D246">
        <v>5</v>
      </c>
      <c r="E246" t="s">
        <v>23</v>
      </c>
      <c r="F246" t="s">
        <v>26</v>
      </c>
      <c r="G246" t="s">
        <v>28</v>
      </c>
    </row>
    <row r="247" spans="1:7" x14ac:dyDescent="0.3">
      <c r="A247" t="s">
        <v>64</v>
      </c>
      <c r="B247">
        <v>31</v>
      </c>
      <c r="C247">
        <v>1</v>
      </c>
      <c r="D247">
        <v>2</v>
      </c>
      <c r="E247" t="s">
        <v>23</v>
      </c>
      <c r="F247" t="s">
        <v>30</v>
      </c>
      <c r="G247" t="s">
        <v>28</v>
      </c>
    </row>
    <row r="248" spans="1:7" x14ac:dyDescent="0.3">
      <c r="A248" t="s">
        <v>128</v>
      </c>
      <c r="B248">
        <v>409</v>
      </c>
      <c r="C248">
        <v>86</v>
      </c>
      <c r="D248">
        <v>3</v>
      </c>
      <c r="E248" t="s">
        <v>23</v>
      </c>
      <c r="F248" t="s">
        <v>26</v>
      </c>
      <c r="G248" t="s">
        <v>10</v>
      </c>
    </row>
    <row r="249" spans="1:7" x14ac:dyDescent="0.3">
      <c r="A249" t="s">
        <v>123</v>
      </c>
      <c r="B249">
        <v>406</v>
      </c>
      <c r="C249">
        <v>126</v>
      </c>
      <c r="D249">
        <v>2</v>
      </c>
      <c r="E249" t="s">
        <v>23</v>
      </c>
      <c r="F249" t="s">
        <v>26</v>
      </c>
      <c r="G249" t="s">
        <v>10</v>
      </c>
    </row>
    <row r="250" spans="1:7" x14ac:dyDescent="0.3">
      <c r="A250" t="s">
        <v>222</v>
      </c>
      <c r="B250">
        <v>565</v>
      </c>
      <c r="C250">
        <v>66</v>
      </c>
      <c r="D250">
        <v>7</v>
      </c>
      <c r="E250" t="s">
        <v>23</v>
      </c>
      <c r="F250" t="s">
        <v>26</v>
      </c>
      <c r="G250" t="s">
        <v>19</v>
      </c>
    </row>
    <row r="251" spans="1:7" x14ac:dyDescent="0.3">
      <c r="A251" t="s">
        <v>167</v>
      </c>
      <c r="B251">
        <v>85</v>
      </c>
      <c r="C251">
        <v>2</v>
      </c>
      <c r="D251">
        <v>6</v>
      </c>
      <c r="E251" t="s">
        <v>23</v>
      </c>
      <c r="F251" t="s">
        <v>57</v>
      </c>
      <c r="G251" t="s">
        <v>10</v>
      </c>
    </row>
    <row r="252" spans="1:7" x14ac:dyDescent="0.3">
      <c r="A252" t="s">
        <v>223</v>
      </c>
      <c r="B252">
        <v>561</v>
      </c>
      <c r="C252">
        <v>118</v>
      </c>
      <c r="D252">
        <v>5</v>
      </c>
      <c r="E252" t="s">
        <v>12</v>
      </c>
      <c r="F252" t="s">
        <v>16</v>
      </c>
      <c r="G252" t="s">
        <v>19</v>
      </c>
    </row>
    <row r="253" spans="1:7" x14ac:dyDescent="0.3">
      <c r="A253" t="s">
        <v>224</v>
      </c>
      <c r="B253">
        <v>503</v>
      </c>
      <c r="C253">
        <v>-56</v>
      </c>
      <c r="D253">
        <v>2</v>
      </c>
      <c r="E253" t="s">
        <v>23</v>
      </c>
      <c r="F253" t="s">
        <v>24</v>
      </c>
      <c r="G253" t="s">
        <v>10</v>
      </c>
    </row>
    <row r="254" spans="1:7" x14ac:dyDescent="0.3">
      <c r="A254" t="s">
        <v>188</v>
      </c>
      <c r="B254">
        <v>31</v>
      </c>
      <c r="C254">
        <v>14</v>
      </c>
      <c r="D254">
        <v>3</v>
      </c>
      <c r="E254" t="s">
        <v>23</v>
      </c>
      <c r="F254" t="s">
        <v>57</v>
      </c>
      <c r="G254" t="s">
        <v>28</v>
      </c>
    </row>
    <row r="255" spans="1:7" x14ac:dyDescent="0.3">
      <c r="A255" t="s">
        <v>225</v>
      </c>
      <c r="B255">
        <v>398</v>
      </c>
      <c r="C255">
        <v>111</v>
      </c>
      <c r="D255">
        <v>8</v>
      </c>
      <c r="E255" t="s">
        <v>23</v>
      </c>
      <c r="F255" t="s">
        <v>30</v>
      </c>
      <c r="G255" t="s">
        <v>10</v>
      </c>
    </row>
    <row r="256" spans="1:7" x14ac:dyDescent="0.3">
      <c r="A256" t="s">
        <v>226</v>
      </c>
      <c r="B256">
        <v>388</v>
      </c>
      <c r="C256">
        <v>93</v>
      </c>
      <c r="D256">
        <v>2</v>
      </c>
      <c r="E256" t="s">
        <v>12</v>
      </c>
      <c r="F256" t="s">
        <v>16</v>
      </c>
      <c r="G256" t="s">
        <v>10</v>
      </c>
    </row>
    <row r="257" spans="1:7" x14ac:dyDescent="0.3">
      <c r="A257" t="s">
        <v>60</v>
      </c>
      <c r="B257">
        <v>498</v>
      </c>
      <c r="C257">
        <v>-116</v>
      </c>
      <c r="D257">
        <v>4</v>
      </c>
      <c r="E257" t="s">
        <v>23</v>
      </c>
      <c r="F257" t="s">
        <v>26</v>
      </c>
      <c r="G257" t="s">
        <v>28</v>
      </c>
    </row>
    <row r="258" spans="1:7" x14ac:dyDescent="0.3">
      <c r="A258" t="s">
        <v>227</v>
      </c>
      <c r="B258">
        <v>561</v>
      </c>
      <c r="C258">
        <v>212</v>
      </c>
      <c r="D258">
        <v>3</v>
      </c>
      <c r="E258" t="s">
        <v>23</v>
      </c>
      <c r="F258" t="s">
        <v>26</v>
      </c>
      <c r="G258" t="s">
        <v>19</v>
      </c>
    </row>
    <row r="259" spans="1:7" x14ac:dyDescent="0.3">
      <c r="A259" t="s">
        <v>228</v>
      </c>
      <c r="B259">
        <v>61</v>
      </c>
      <c r="C259">
        <v>3</v>
      </c>
      <c r="D259">
        <v>4</v>
      </c>
      <c r="E259" t="s">
        <v>23</v>
      </c>
      <c r="F259" t="s">
        <v>30</v>
      </c>
      <c r="G259" t="s">
        <v>10</v>
      </c>
    </row>
    <row r="260" spans="1:7" x14ac:dyDescent="0.3">
      <c r="A260" t="s">
        <v>229</v>
      </c>
      <c r="B260">
        <v>34</v>
      </c>
      <c r="C260">
        <v>-22</v>
      </c>
      <c r="D260">
        <v>4</v>
      </c>
      <c r="E260" t="s">
        <v>23</v>
      </c>
      <c r="F260" t="s">
        <v>81</v>
      </c>
      <c r="G260" t="s">
        <v>10</v>
      </c>
    </row>
    <row r="261" spans="1:7" x14ac:dyDescent="0.3">
      <c r="A261" t="s">
        <v>230</v>
      </c>
      <c r="B261">
        <v>32</v>
      </c>
      <c r="C261">
        <v>6</v>
      </c>
      <c r="D261">
        <v>3</v>
      </c>
      <c r="E261" t="s">
        <v>23</v>
      </c>
      <c r="F261" t="s">
        <v>142</v>
      </c>
      <c r="G261" t="s">
        <v>28</v>
      </c>
    </row>
    <row r="262" spans="1:7" x14ac:dyDescent="0.3">
      <c r="A262" t="s">
        <v>39</v>
      </c>
      <c r="B262">
        <v>623</v>
      </c>
      <c r="C262">
        <v>-192</v>
      </c>
      <c r="D262">
        <v>3</v>
      </c>
      <c r="E262" t="s">
        <v>12</v>
      </c>
      <c r="F262" t="s">
        <v>45</v>
      </c>
      <c r="G262" t="s">
        <v>28</v>
      </c>
    </row>
    <row r="263" spans="1:7" x14ac:dyDescent="0.3">
      <c r="A263" t="s">
        <v>231</v>
      </c>
      <c r="B263">
        <v>520</v>
      </c>
      <c r="C263">
        <v>151</v>
      </c>
      <c r="D263">
        <v>3</v>
      </c>
      <c r="E263" t="s">
        <v>8</v>
      </c>
      <c r="F263" t="s">
        <v>21</v>
      </c>
      <c r="G263" t="s">
        <v>19</v>
      </c>
    </row>
    <row r="264" spans="1:7" x14ac:dyDescent="0.3">
      <c r="A264" t="s">
        <v>112</v>
      </c>
      <c r="B264">
        <v>32</v>
      </c>
      <c r="C264">
        <v>-16</v>
      </c>
      <c r="D264">
        <v>6</v>
      </c>
      <c r="E264" t="s">
        <v>23</v>
      </c>
      <c r="F264" t="s">
        <v>26</v>
      </c>
      <c r="G264" t="s">
        <v>28</v>
      </c>
    </row>
    <row r="265" spans="1:7" x14ac:dyDescent="0.3">
      <c r="A265" t="s">
        <v>33</v>
      </c>
      <c r="B265">
        <v>32</v>
      </c>
      <c r="C265">
        <v>-5</v>
      </c>
      <c r="D265">
        <v>5</v>
      </c>
      <c r="E265" t="s">
        <v>23</v>
      </c>
      <c r="F265" t="s">
        <v>30</v>
      </c>
      <c r="G265" t="s">
        <v>28</v>
      </c>
    </row>
    <row r="266" spans="1:7" x14ac:dyDescent="0.3">
      <c r="A266" t="s">
        <v>232</v>
      </c>
      <c r="B266">
        <v>510</v>
      </c>
      <c r="C266">
        <v>234</v>
      </c>
      <c r="D266">
        <v>6</v>
      </c>
      <c r="E266" t="s">
        <v>8</v>
      </c>
      <c r="F266" t="s">
        <v>9</v>
      </c>
      <c r="G266" t="s">
        <v>14</v>
      </c>
    </row>
    <row r="267" spans="1:7" x14ac:dyDescent="0.3">
      <c r="A267" t="s">
        <v>233</v>
      </c>
      <c r="B267">
        <v>382</v>
      </c>
      <c r="C267">
        <v>68</v>
      </c>
      <c r="D267">
        <v>3</v>
      </c>
      <c r="E267" t="s">
        <v>23</v>
      </c>
      <c r="F267" t="s">
        <v>26</v>
      </c>
      <c r="G267" t="s">
        <v>10</v>
      </c>
    </row>
    <row r="268" spans="1:7" x14ac:dyDescent="0.3">
      <c r="A268" t="s">
        <v>115</v>
      </c>
      <c r="B268">
        <v>33</v>
      </c>
      <c r="C268">
        <v>13</v>
      </c>
      <c r="D268">
        <v>3</v>
      </c>
      <c r="E268" t="s">
        <v>23</v>
      </c>
      <c r="F268" t="s">
        <v>63</v>
      </c>
      <c r="G268" t="s">
        <v>28</v>
      </c>
    </row>
    <row r="269" spans="1:7" x14ac:dyDescent="0.3">
      <c r="A269" t="s">
        <v>53</v>
      </c>
      <c r="B269">
        <v>381</v>
      </c>
      <c r="C269">
        <v>-13</v>
      </c>
      <c r="D269">
        <v>2</v>
      </c>
      <c r="E269" t="s">
        <v>23</v>
      </c>
      <c r="F269" t="s">
        <v>26</v>
      </c>
      <c r="G269" t="s">
        <v>10</v>
      </c>
    </row>
    <row r="270" spans="1:7" x14ac:dyDescent="0.3">
      <c r="A270" t="s">
        <v>88</v>
      </c>
      <c r="B270">
        <v>490</v>
      </c>
      <c r="C270">
        <v>88</v>
      </c>
      <c r="D270">
        <v>2</v>
      </c>
      <c r="E270" t="s">
        <v>8</v>
      </c>
      <c r="F270" t="s">
        <v>73</v>
      </c>
      <c r="G270" t="s">
        <v>14</v>
      </c>
    </row>
    <row r="271" spans="1:7" x14ac:dyDescent="0.3">
      <c r="A271" t="s">
        <v>234</v>
      </c>
      <c r="B271">
        <v>381</v>
      </c>
      <c r="C271">
        <v>144</v>
      </c>
      <c r="D271">
        <v>2</v>
      </c>
      <c r="E271" t="s">
        <v>23</v>
      </c>
      <c r="F271" t="s">
        <v>26</v>
      </c>
      <c r="G271" t="s">
        <v>10</v>
      </c>
    </row>
    <row r="272" spans="1:7" x14ac:dyDescent="0.3">
      <c r="A272" t="s">
        <v>230</v>
      </c>
      <c r="B272">
        <v>487</v>
      </c>
      <c r="C272">
        <v>143</v>
      </c>
      <c r="D272">
        <v>4</v>
      </c>
      <c r="E272" t="s">
        <v>8</v>
      </c>
      <c r="F272" t="s">
        <v>21</v>
      </c>
      <c r="G272" t="s">
        <v>14</v>
      </c>
    </row>
    <row r="273" spans="1:7" x14ac:dyDescent="0.3">
      <c r="A273" t="s">
        <v>209</v>
      </c>
      <c r="B273">
        <v>366</v>
      </c>
      <c r="C273">
        <v>84</v>
      </c>
      <c r="D273">
        <v>3</v>
      </c>
      <c r="E273" t="s">
        <v>12</v>
      </c>
      <c r="F273" t="s">
        <v>16</v>
      </c>
      <c r="G273" t="s">
        <v>10</v>
      </c>
    </row>
    <row r="274" spans="1:7" x14ac:dyDescent="0.3">
      <c r="A274" t="s">
        <v>210</v>
      </c>
      <c r="B274">
        <v>33</v>
      </c>
      <c r="C274">
        <v>-29</v>
      </c>
      <c r="D274">
        <v>3</v>
      </c>
      <c r="E274" t="s">
        <v>23</v>
      </c>
      <c r="F274" t="s">
        <v>142</v>
      </c>
      <c r="G274" t="s">
        <v>28</v>
      </c>
    </row>
    <row r="275" spans="1:7" x14ac:dyDescent="0.3">
      <c r="A275" t="s">
        <v>136</v>
      </c>
      <c r="B275">
        <v>365</v>
      </c>
      <c r="C275">
        <v>107</v>
      </c>
      <c r="D275">
        <v>3</v>
      </c>
      <c r="E275" t="s">
        <v>8</v>
      </c>
      <c r="F275" t="s">
        <v>21</v>
      </c>
      <c r="G275" t="s">
        <v>10</v>
      </c>
    </row>
    <row r="276" spans="1:7" x14ac:dyDescent="0.3">
      <c r="A276" t="s">
        <v>219</v>
      </c>
      <c r="B276">
        <v>207</v>
      </c>
      <c r="C276">
        <v>-100</v>
      </c>
      <c r="D276">
        <v>2</v>
      </c>
      <c r="E276" t="s">
        <v>23</v>
      </c>
      <c r="F276" t="s">
        <v>26</v>
      </c>
      <c r="G276" t="s">
        <v>28</v>
      </c>
    </row>
    <row r="277" spans="1:7" x14ac:dyDescent="0.3">
      <c r="A277" t="s">
        <v>200</v>
      </c>
      <c r="B277">
        <v>359</v>
      </c>
      <c r="C277">
        <v>-338</v>
      </c>
      <c r="D277">
        <v>5</v>
      </c>
      <c r="E277" t="s">
        <v>12</v>
      </c>
      <c r="F277" t="s">
        <v>16</v>
      </c>
      <c r="G277" t="s">
        <v>10</v>
      </c>
    </row>
    <row r="278" spans="1:7" x14ac:dyDescent="0.3">
      <c r="A278" t="s">
        <v>135</v>
      </c>
      <c r="B278">
        <v>351</v>
      </c>
      <c r="C278">
        <v>-47</v>
      </c>
      <c r="D278">
        <v>8</v>
      </c>
      <c r="E278" t="s">
        <v>8</v>
      </c>
      <c r="F278" t="s">
        <v>21</v>
      </c>
      <c r="G278" t="s">
        <v>10</v>
      </c>
    </row>
    <row r="279" spans="1:7" x14ac:dyDescent="0.3">
      <c r="A279" t="s">
        <v>111</v>
      </c>
      <c r="B279">
        <v>485</v>
      </c>
      <c r="C279">
        <v>199</v>
      </c>
      <c r="D279">
        <v>4</v>
      </c>
      <c r="E279" t="s">
        <v>23</v>
      </c>
      <c r="F279" t="s">
        <v>26</v>
      </c>
      <c r="G279" t="s">
        <v>14</v>
      </c>
    </row>
    <row r="280" spans="1:7" x14ac:dyDescent="0.3">
      <c r="A280" t="s">
        <v>29</v>
      </c>
      <c r="B280">
        <v>37</v>
      </c>
      <c r="C280">
        <v>-23</v>
      </c>
      <c r="D280">
        <v>4</v>
      </c>
      <c r="E280" t="s">
        <v>23</v>
      </c>
      <c r="F280" t="s">
        <v>142</v>
      </c>
      <c r="G280" t="s">
        <v>28</v>
      </c>
    </row>
    <row r="281" spans="1:7" x14ac:dyDescent="0.3">
      <c r="A281" t="s">
        <v>116</v>
      </c>
      <c r="B281">
        <v>34</v>
      </c>
      <c r="C281">
        <v>10</v>
      </c>
      <c r="D281">
        <v>2</v>
      </c>
      <c r="E281" t="s">
        <v>23</v>
      </c>
      <c r="F281" t="s">
        <v>81</v>
      </c>
      <c r="G281" t="s">
        <v>82</v>
      </c>
    </row>
    <row r="282" spans="1:7" x14ac:dyDescent="0.3">
      <c r="A282" t="s">
        <v>235</v>
      </c>
      <c r="B282">
        <v>346</v>
      </c>
      <c r="C282">
        <v>108</v>
      </c>
      <c r="D282">
        <v>3</v>
      </c>
      <c r="E282" t="s">
        <v>12</v>
      </c>
      <c r="F282" t="s">
        <v>13</v>
      </c>
      <c r="G282" t="s">
        <v>10</v>
      </c>
    </row>
    <row r="283" spans="1:7" x14ac:dyDescent="0.3">
      <c r="A283" t="s">
        <v>158</v>
      </c>
      <c r="B283">
        <v>342</v>
      </c>
      <c r="C283">
        <v>-103</v>
      </c>
      <c r="D283">
        <v>4</v>
      </c>
      <c r="E283" t="s">
        <v>8</v>
      </c>
      <c r="F283" t="s">
        <v>9</v>
      </c>
      <c r="G283" t="s">
        <v>10</v>
      </c>
    </row>
    <row r="284" spans="1:7" x14ac:dyDescent="0.3">
      <c r="A284" t="s">
        <v>236</v>
      </c>
      <c r="B284">
        <v>35</v>
      </c>
      <c r="C284">
        <v>-8</v>
      </c>
      <c r="D284">
        <v>2</v>
      </c>
      <c r="E284" t="s">
        <v>12</v>
      </c>
      <c r="F284" t="s">
        <v>131</v>
      </c>
      <c r="G284" t="s">
        <v>82</v>
      </c>
    </row>
    <row r="285" spans="1:7" x14ac:dyDescent="0.3">
      <c r="A285" t="s">
        <v>237</v>
      </c>
      <c r="B285">
        <v>121</v>
      </c>
      <c r="C285">
        <v>41</v>
      </c>
      <c r="D285">
        <v>4</v>
      </c>
      <c r="E285" t="s">
        <v>23</v>
      </c>
      <c r="F285" t="s">
        <v>57</v>
      </c>
      <c r="G285" t="s">
        <v>28</v>
      </c>
    </row>
    <row r="286" spans="1:7" x14ac:dyDescent="0.3">
      <c r="A286" t="s">
        <v>134</v>
      </c>
      <c r="B286">
        <v>336</v>
      </c>
      <c r="C286">
        <v>57</v>
      </c>
      <c r="D286">
        <v>2</v>
      </c>
      <c r="E286" t="s">
        <v>8</v>
      </c>
      <c r="F286" t="s">
        <v>21</v>
      </c>
      <c r="G286" t="s">
        <v>10</v>
      </c>
    </row>
    <row r="287" spans="1:7" x14ac:dyDescent="0.3">
      <c r="A287" t="s">
        <v>31</v>
      </c>
      <c r="B287">
        <v>336</v>
      </c>
      <c r="C287">
        <v>71</v>
      </c>
      <c r="D287">
        <v>3</v>
      </c>
      <c r="E287" t="s">
        <v>12</v>
      </c>
      <c r="F287" t="s">
        <v>16</v>
      </c>
      <c r="G287" t="s">
        <v>10</v>
      </c>
    </row>
    <row r="288" spans="1:7" x14ac:dyDescent="0.3">
      <c r="A288" t="s">
        <v>238</v>
      </c>
      <c r="B288">
        <v>27</v>
      </c>
      <c r="C288">
        <v>4</v>
      </c>
      <c r="D288">
        <v>1</v>
      </c>
      <c r="E288" t="s">
        <v>23</v>
      </c>
      <c r="F288" t="s">
        <v>30</v>
      </c>
      <c r="G288" t="s">
        <v>10</v>
      </c>
    </row>
    <row r="289" spans="1:7" x14ac:dyDescent="0.3">
      <c r="A289" t="s">
        <v>173</v>
      </c>
      <c r="B289">
        <v>333</v>
      </c>
      <c r="C289">
        <v>50</v>
      </c>
      <c r="D289">
        <v>2</v>
      </c>
      <c r="E289" t="s">
        <v>8</v>
      </c>
      <c r="F289" t="s">
        <v>21</v>
      </c>
      <c r="G289" t="s">
        <v>10</v>
      </c>
    </row>
    <row r="290" spans="1:7" x14ac:dyDescent="0.3">
      <c r="A290" t="s">
        <v>22</v>
      </c>
      <c r="B290">
        <v>36</v>
      </c>
      <c r="C290">
        <v>7</v>
      </c>
      <c r="D290">
        <v>3</v>
      </c>
      <c r="E290" t="s">
        <v>23</v>
      </c>
      <c r="F290" t="s">
        <v>63</v>
      </c>
      <c r="G290" t="s">
        <v>82</v>
      </c>
    </row>
    <row r="291" spans="1:7" x14ac:dyDescent="0.3">
      <c r="A291" t="s">
        <v>239</v>
      </c>
      <c r="B291">
        <v>333</v>
      </c>
      <c r="C291">
        <v>-15</v>
      </c>
      <c r="D291">
        <v>3</v>
      </c>
      <c r="E291" t="s">
        <v>8</v>
      </c>
      <c r="F291" t="s">
        <v>21</v>
      </c>
      <c r="G291" t="s">
        <v>10</v>
      </c>
    </row>
    <row r="292" spans="1:7" x14ac:dyDescent="0.3">
      <c r="A292" t="s">
        <v>240</v>
      </c>
      <c r="B292">
        <v>327</v>
      </c>
      <c r="C292">
        <v>114</v>
      </c>
      <c r="D292">
        <v>4</v>
      </c>
      <c r="E292" t="s">
        <v>23</v>
      </c>
      <c r="F292" t="s">
        <v>24</v>
      </c>
      <c r="G292" t="s">
        <v>10</v>
      </c>
    </row>
    <row r="293" spans="1:7" x14ac:dyDescent="0.3">
      <c r="A293" t="s">
        <v>241</v>
      </c>
      <c r="B293">
        <v>18</v>
      </c>
      <c r="C293">
        <v>6</v>
      </c>
      <c r="D293">
        <v>3</v>
      </c>
      <c r="E293" t="s">
        <v>23</v>
      </c>
      <c r="F293" t="s">
        <v>30</v>
      </c>
      <c r="G293" t="s">
        <v>28</v>
      </c>
    </row>
    <row r="294" spans="1:7" x14ac:dyDescent="0.3">
      <c r="A294" t="s">
        <v>230</v>
      </c>
      <c r="B294">
        <v>325</v>
      </c>
      <c r="C294">
        <v>32</v>
      </c>
      <c r="D294">
        <v>7</v>
      </c>
      <c r="E294" t="s">
        <v>23</v>
      </c>
      <c r="F294" t="s">
        <v>81</v>
      </c>
      <c r="G294" t="s">
        <v>10</v>
      </c>
    </row>
    <row r="295" spans="1:7" x14ac:dyDescent="0.3">
      <c r="A295" t="s">
        <v>242</v>
      </c>
      <c r="B295">
        <v>482</v>
      </c>
      <c r="C295">
        <v>-6</v>
      </c>
      <c r="D295">
        <v>7</v>
      </c>
      <c r="E295" t="s">
        <v>8</v>
      </c>
      <c r="F295" t="s">
        <v>9</v>
      </c>
      <c r="G295" t="s">
        <v>14</v>
      </c>
    </row>
    <row r="296" spans="1:7" x14ac:dyDescent="0.3">
      <c r="A296" t="s">
        <v>36</v>
      </c>
      <c r="B296">
        <v>465</v>
      </c>
      <c r="C296">
        <v>-33</v>
      </c>
      <c r="D296">
        <v>4</v>
      </c>
      <c r="E296" t="s">
        <v>8</v>
      </c>
      <c r="F296" t="s">
        <v>21</v>
      </c>
      <c r="G296" t="s">
        <v>14</v>
      </c>
    </row>
    <row r="297" spans="1:7" x14ac:dyDescent="0.3">
      <c r="A297" t="s">
        <v>144</v>
      </c>
      <c r="B297">
        <v>40</v>
      </c>
      <c r="C297">
        <v>-12</v>
      </c>
      <c r="D297">
        <v>3</v>
      </c>
      <c r="E297" t="s">
        <v>23</v>
      </c>
      <c r="F297" t="s">
        <v>142</v>
      </c>
      <c r="G297" t="s">
        <v>10</v>
      </c>
    </row>
    <row r="298" spans="1:7" x14ac:dyDescent="0.3">
      <c r="A298" t="s">
        <v>149</v>
      </c>
      <c r="B298">
        <v>107</v>
      </c>
      <c r="C298">
        <v>36</v>
      </c>
      <c r="D298">
        <v>6</v>
      </c>
      <c r="E298" t="s">
        <v>23</v>
      </c>
      <c r="F298" t="s">
        <v>57</v>
      </c>
      <c r="G298" t="s">
        <v>10</v>
      </c>
    </row>
    <row r="299" spans="1:7" x14ac:dyDescent="0.3">
      <c r="A299" t="s">
        <v>38</v>
      </c>
      <c r="B299">
        <v>312</v>
      </c>
      <c r="C299">
        <v>-312</v>
      </c>
      <c r="D299">
        <v>7</v>
      </c>
      <c r="E299" t="s">
        <v>12</v>
      </c>
      <c r="F299" t="s">
        <v>13</v>
      </c>
      <c r="G299" t="s">
        <v>10</v>
      </c>
    </row>
    <row r="300" spans="1:7" x14ac:dyDescent="0.3">
      <c r="A300" t="s">
        <v>243</v>
      </c>
      <c r="B300">
        <v>451</v>
      </c>
      <c r="C300">
        <v>25</v>
      </c>
      <c r="D300">
        <v>3</v>
      </c>
      <c r="E300" t="s">
        <v>8</v>
      </c>
      <c r="F300" t="s">
        <v>21</v>
      </c>
      <c r="G300" t="s">
        <v>14</v>
      </c>
    </row>
    <row r="301" spans="1:7" x14ac:dyDescent="0.3">
      <c r="A301" t="s">
        <v>177</v>
      </c>
      <c r="B301">
        <v>312</v>
      </c>
      <c r="C301">
        <v>62</v>
      </c>
      <c r="D301">
        <v>1</v>
      </c>
      <c r="E301" t="s">
        <v>8</v>
      </c>
      <c r="F301" t="s">
        <v>9</v>
      </c>
      <c r="G301" t="s">
        <v>10</v>
      </c>
    </row>
    <row r="302" spans="1:7" x14ac:dyDescent="0.3">
      <c r="A302" t="s">
        <v>244</v>
      </c>
      <c r="B302">
        <v>311</v>
      </c>
      <c r="C302">
        <v>72</v>
      </c>
      <c r="D302">
        <v>2</v>
      </c>
      <c r="E302" t="s">
        <v>12</v>
      </c>
      <c r="F302" t="s">
        <v>16</v>
      </c>
      <c r="G302" t="s">
        <v>10</v>
      </c>
    </row>
    <row r="303" spans="1:7" x14ac:dyDescent="0.3">
      <c r="A303" t="s">
        <v>245</v>
      </c>
      <c r="B303">
        <v>11</v>
      </c>
      <c r="C303">
        <v>5</v>
      </c>
      <c r="D303">
        <v>2</v>
      </c>
      <c r="E303" t="s">
        <v>23</v>
      </c>
      <c r="F303" t="s">
        <v>30</v>
      </c>
      <c r="G303" t="s">
        <v>28</v>
      </c>
    </row>
    <row r="304" spans="1:7" x14ac:dyDescent="0.3">
      <c r="A304" t="s">
        <v>221</v>
      </c>
      <c r="B304">
        <v>37</v>
      </c>
      <c r="C304">
        <v>-5</v>
      </c>
      <c r="D304">
        <v>3</v>
      </c>
      <c r="E304" t="s">
        <v>23</v>
      </c>
      <c r="F304" t="s">
        <v>81</v>
      </c>
      <c r="G304" t="s">
        <v>82</v>
      </c>
    </row>
    <row r="305" spans="1:7" x14ac:dyDescent="0.3">
      <c r="A305" t="s">
        <v>246</v>
      </c>
      <c r="B305">
        <v>444</v>
      </c>
      <c r="C305">
        <v>-200</v>
      </c>
      <c r="D305">
        <v>4</v>
      </c>
      <c r="E305" t="s">
        <v>8</v>
      </c>
      <c r="F305" t="s">
        <v>21</v>
      </c>
      <c r="G305" t="s">
        <v>14</v>
      </c>
    </row>
    <row r="306" spans="1:7" x14ac:dyDescent="0.3">
      <c r="A306" t="s">
        <v>247</v>
      </c>
      <c r="B306">
        <v>434</v>
      </c>
      <c r="C306">
        <v>26</v>
      </c>
      <c r="D306">
        <v>11</v>
      </c>
      <c r="E306" t="s">
        <v>23</v>
      </c>
      <c r="F306" t="s">
        <v>142</v>
      </c>
      <c r="G306" t="s">
        <v>19</v>
      </c>
    </row>
    <row r="307" spans="1:7" x14ac:dyDescent="0.3">
      <c r="A307" t="s">
        <v>248</v>
      </c>
      <c r="B307">
        <v>299</v>
      </c>
      <c r="C307">
        <v>0</v>
      </c>
      <c r="D307">
        <v>6</v>
      </c>
      <c r="E307" t="s">
        <v>23</v>
      </c>
      <c r="F307" t="s">
        <v>57</v>
      </c>
      <c r="G307" t="s">
        <v>10</v>
      </c>
    </row>
    <row r="308" spans="1:7" x14ac:dyDescent="0.3">
      <c r="A308" t="s">
        <v>134</v>
      </c>
      <c r="B308">
        <v>37</v>
      </c>
      <c r="C308">
        <v>17</v>
      </c>
      <c r="D308">
        <v>3</v>
      </c>
      <c r="E308" t="s">
        <v>23</v>
      </c>
      <c r="F308" t="s">
        <v>30</v>
      </c>
      <c r="G308" t="s">
        <v>82</v>
      </c>
    </row>
    <row r="309" spans="1:7" x14ac:dyDescent="0.3">
      <c r="A309" t="s">
        <v>249</v>
      </c>
      <c r="B309">
        <v>299</v>
      </c>
      <c r="C309">
        <v>113</v>
      </c>
      <c r="D309">
        <v>2</v>
      </c>
      <c r="E309" t="s">
        <v>12</v>
      </c>
      <c r="F309" t="s">
        <v>16</v>
      </c>
      <c r="G309" t="s">
        <v>10</v>
      </c>
    </row>
    <row r="310" spans="1:7" x14ac:dyDescent="0.3">
      <c r="A310" t="s">
        <v>250</v>
      </c>
      <c r="B310">
        <v>298</v>
      </c>
      <c r="C310">
        <v>74</v>
      </c>
      <c r="D310">
        <v>2</v>
      </c>
      <c r="E310" t="s">
        <v>12</v>
      </c>
      <c r="F310" t="s">
        <v>16</v>
      </c>
      <c r="G310" t="s">
        <v>10</v>
      </c>
    </row>
    <row r="311" spans="1:7" x14ac:dyDescent="0.3">
      <c r="A311" t="s">
        <v>251</v>
      </c>
      <c r="B311">
        <v>94</v>
      </c>
      <c r="C311">
        <v>7</v>
      </c>
      <c r="D311">
        <v>7</v>
      </c>
      <c r="E311" t="s">
        <v>23</v>
      </c>
      <c r="F311" t="s">
        <v>63</v>
      </c>
      <c r="G311" t="s">
        <v>28</v>
      </c>
    </row>
    <row r="312" spans="1:7" x14ac:dyDescent="0.3">
      <c r="A312" t="s">
        <v>252</v>
      </c>
      <c r="B312">
        <v>296</v>
      </c>
      <c r="C312">
        <v>225</v>
      </c>
      <c r="D312">
        <v>11</v>
      </c>
      <c r="E312" t="s">
        <v>23</v>
      </c>
      <c r="F312" t="s">
        <v>26</v>
      </c>
      <c r="G312" t="s">
        <v>10</v>
      </c>
    </row>
    <row r="313" spans="1:7" x14ac:dyDescent="0.3">
      <c r="A313" t="s">
        <v>253</v>
      </c>
      <c r="B313">
        <v>37</v>
      </c>
      <c r="C313">
        <v>17</v>
      </c>
      <c r="D313">
        <v>3</v>
      </c>
      <c r="E313" t="s">
        <v>23</v>
      </c>
      <c r="F313" t="s">
        <v>30</v>
      </c>
      <c r="G313" t="s">
        <v>82</v>
      </c>
    </row>
    <row r="314" spans="1:7" x14ac:dyDescent="0.3">
      <c r="A314" t="s">
        <v>254</v>
      </c>
      <c r="B314">
        <v>291</v>
      </c>
      <c r="C314">
        <v>93</v>
      </c>
      <c r="D314">
        <v>2</v>
      </c>
      <c r="E314" t="s">
        <v>8</v>
      </c>
      <c r="F314" t="s">
        <v>18</v>
      </c>
      <c r="G314" t="s">
        <v>10</v>
      </c>
    </row>
    <row r="315" spans="1:7" x14ac:dyDescent="0.3">
      <c r="A315" t="s">
        <v>215</v>
      </c>
      <c r="B315">
        <v>327</v>
      </c>
      <c r="C315">
        <v>-39</v>
      </c>
      <c r="D315">
        <v>1</v>
      </c>
      <c r="E315" t="s">
        <v>8</v>
      </c>
      <c r="F315" t="s">
        <v>21</v>
      </c>
      <c r="G315" t="s">
        <v>10</v>
      </c>
    </row>
    <row r="316" spans="1:7" x14ac:dyDescent="0.3">
      <c r="A316" t="s">
        <v>231</v>
      </c>
      <c r="B316">
        <v>291</v>
      </c>
      <c r="C316">
        <v>119</v>
      </c>
      <c r="D316">
        <v>11</v>
      </c>
      <c r="E316" t="s">
        <v>23</v>
      </c>
      <c r="F316" t="s">
        <v>26</v>
      </c>
      <c r="G316" t="s">
        <v>10</v>
      </c>
    </row>
    <row r="317" spans="1:7" x14ac:dyDescent="0.3">
      <c r="A317" t="s">
        <v>191</v>
      </c>
      <c r="B317">
        <v>287</v>
      </c>
      <c r="C317">
        <v>-66</v>
      </c>
      <c r="D317">
        <v>6</v>
      </c>
      <c r="E317" t="s">
        <v>23</v>
      </c>
      <c r="F317" t="s">
        <v>32</v>
      </c>
      <c r="G317" t="s">
        <v>10</v>
      </c>
    </row>
    <row r="318" spans="1:7" x14ac:dyDescent="0.3">
      <c r="A318" t="s">
        <v>255</v>
      </c>
      <c r="B318">
        <v>42</v>
      </c>
      <c r="C318">
        <v>15</v>
      </c>
      <c r="D318">
        <v>1</v>
      </c>
      <c r="E318" t="s">
        <v>8</v>
      </c>
      <c r="F318" t="s">
        <v>73</v>
      </c>
      <c r="G318" t="s">
        <v>28</v>
      </c>
    </row>
    <row r="319" spans="1:7" x14ac:dyDescent="0.3">
      <c r="A319" t="s">
        <v>212</v>
      </c>
      <c r="B319">
        <v>429</v>
      </c>
      <c r="C319">
        <v>61</v>
      </c>
      <c r="D319">
        <v>3</v>
      </c>
      <c r="E319" t="s">
        <v>8</v>
      </c>
      <c r="F319" t="s">
        <v>9</v>
      </c>
      <c r="G319" t="s">
        <v>19</v>
      </c>
    </row>
    <row r="320" spans="1:7" x14ac:dyDescent="0.3">
      <c r="A320" t="s">
        <v>256</v>
      </c>
      <c r="B320">
        <v>285</v>
      </c>
      <c r="C320">
        <v>128</v>
      </c>
      <c r="D320">
        <v>2</v>
      </c>
      <c r="E320" t="s">
        <v>8</v>
      </c>
      <c r="F320" t="s">
        <v>18</v>
      </c>
      <c r="G320" t="s">
        <v>10</v>
      </c>
    </row>
    <row r="321" spans="1:7" x14ac:dyDescent="0.3">
      <c r="A321" t="s">
        <v>257</v>
      </c>
      <c r="B321">
        <v>277</v>
      </c>
      <c r="C321">
        <v>3</v>
      </c>
      <c r="D321">
        <v>1</v>
      </c>
      <c r="E321" t="s">
        <v>8</v>
      </c>
      <c r="F321" t="s">
        <v>9</v>
      </c>
      <c r="G321" t="s">
        <v>10</v>
      </c>
    </row>
    <row r="322" spans="1:7" x14ac:dyDescent="0.3">
      <c r="A322" t="s">
        <v>48</v>
      </c>
      <c r="B322">
        <v>274</v>
      </c>
      <c r="C322">
        <v>-7</v>
      </c>
      <c r="D322">
        <v>4</v>
      </c>
      <c r="E322" t="s">
        <v>8</v>
      </c>
      <c r="F322" t="s">
        <v>21</v>
      </c>
      <c r="G322" t="s">
        <v>10</v>
      </c>
    </row>
    <row r="323" spans="1:7" x14ac:dyDescent="0.3">
      <c r="A323" t="s">
        <v>258</v>
      </c>
      <c r="B323">
        <v>273</v>
      </c>
      <c r="C323">
        <v>-87</v>
      </c>
      <c r="D323">
        <v>4</v>
      </c>
      <c r="E323" t="s">
        <v>8</v>
      </c>
      <c r="F323" t="s">
        <v>21</v>
      </c>
      <c r="G323" t="s">
        <v>10</v>
      </c>
    </row>
    <row r="324" spans="1:7" x14ac:dyDescent="0.3">
      <c r="A324" t="s">
        <v>172</v>
      </c>
      <c r="B324">
        <v>269</v>
      </c>
      <c r="C324">
        <v>91</v>
      </c>
      <c r="D324">
        <v>1</v>
      </c>
      <c r="E324" t="s">
        <v>8</v>
      </c>
      <c r="F324" t="s">
        <v>9</v>
      </c>
      <c r="G324" t="s">
        <v>10</v>
      </c>
    </row>
    <row r="325" spans="1:7" x14ac:dyDescent="0.3">
      <c r="A325" t="s">
        <v>254</v>
      </c>
      <c r="B325">
        <v>11</v>
      </c>
      <c r="C325">
        <v>5</v>
      </c>
      <c r="D325">
        <v>1</v>
      </c>
      <c r="E325" t="s">
        <v>23</v>
      </c>
      <c r="F325" t="s">
        <v>43</v>
      </c>
      <c r="G325" t="s">
        <v>10</v>
      </c>
    </row>
    <row r="326" spans="1:7" x14ac:dyDescent="0.3">
      <c r="A326" t="s">
        <v>15</v>
      </c>
      <c r="B326">
        <v>39</v>
      </c>
      <c r="C326">
        <v>2</v>
      </c>
      <c r="D326">
        <v>2</v>
      </c>
      <c r="E326" t="s">
        <v>23</v>
      </c>
      <c r="F326" t="s">
        <v>26</v>
      </c>
      <c r="G326" t="s">
        <v>82</v>
      </c>
    </row>
    <row r="327" spans="1:7" x14ac:dyDescent="0.3">
      <c r="A327" t="s">
        <v>243</v>
      </c>
      <c r="B327">
        <v>264</v>
      </c>
      <c r="C327">
        <v>-26</v>
      </c>
      <c r="D327">
        <v>3</v>
      </c>
      <c r="E327" t="s">
        <v>23</v>
      </c>
      <c r="F327" t="s">
        <v>24</v>
      </c>
      <c r="G327" t="s">
        <v>10</v>
      </c>
    </row>
    <row r="328" spans="1:7" x14ac:dyDescent="0.3">
      <c r="A328" t="s">
        <v>259</v>
      </c>
      <c r="B328">
        <v>40</v>
      </c>
      <c r="C328">
        <v>16</v>
      </c>
      <c r="D328">
        <v>3</v>
      </c>
      <c r="E328" t="s">
        <v>23</v>
      </c>
      <c r="F328" t="s">
        <v>30</v>
      </c>
      <c r="G328" t="s">
        <v>82</v>
      </c>
    </row>
    <row r="329" spans="1:7" x14ac:dyDescent="0.3">
      <c r="A329" t="s">
        <v>260</v>
      </c>
      <c r="B329">
        <v>41</v>
      </c>
      <c r="C329">
        <v>19</v>
      </c>
      <c r="D329">
        <v>2</v>
      </c>
      <c r="E329" t="s">
        <v>23</v>
      </c>
      <c r="F329" t="s">
        <v>81</v>
      </c>
      <c r="G329" t="s">
        <v>82</v>
      </c>
    </row>
    <row r="330" spans="1:7" x14ac:dyDescent="0.3">
      <c r="A330" t="s">
        <v>222</v>
      </c>
      <c r="B330">
        <v>253</v>
      </c>
      <c r="C330">
        <v>-63</v>
      </c>
      <c r="D330">
        <v>2</v>
      </c>
      <c r="E330" t="s">
        <v>23</v>
      </c>
      <c r="F330" t="s">
        <v>26</v>
      </c>
      <c r="G330" t="s">
        <v>28</v>
      </c>
    </row>
    <row r="331" spans="1:7" x14ac:dyDescent="0.3">
      <c r="A331" t="s">
        <v>261</v>
      </c>
      <c r="B331">
        <v>406</v>
      </c>
      <c r="C331">
        <v>97</v>
      </c>
      <c r="D331">
        <v>7</v>
      </c>
      <c r="E331" t="s">
        <v>12</v>
      </c>
      <c r="F331" t="s">
        <v>13</v>
      </c>
      <c r="G331" t="s">
        <v>19</v>
      </c>
    </row>
    <row r="332" spans="1:7" x14ac:dyDescent="0.3">
      <c r="A332" t="s">
        <v>262</v>
      </c>
      <c r="B332">
        <v>32</v>
      </c>
      <c r="C332">
        <v>7</v>
      </c>
      <c r="D332">
        <v>3</v>
      </c>
      <c r="E332" t="s">
        <v>23</v>
      </c>
      <c r="F332" t="s">
        <v>30</v>
      </c>
      <c r="G332" t="s">
        <v>10</v>
      </c>
    </row>
    <row r="333" spans="1:7" x14ac:dyDescent="0.3">
      <c r="A333" t="s">
        <v>177</v>
      </c>
      <c r="B333">
        <v>260</v>
      </c>
      <c r="C333">
        <v>68</v>
      </c>
      <c r="D333">
        <v>2</v>
      </c>
      <c r="E333" t="s">
        <v>8</v>
      </c>
      <c r="F333" t="s">
        <v>18</v>
      </c>
      <c r="G333" t="s">
        <v>10</v>
      </c>
    </row>
    <row r="334" spans="1:7" x14ac:dyDescent="0.3">
      <c r="A334" t="s">
        <v>263</v>
      </c>
      <c r="B334">
        <v>41</v>
      </c>
      <c r="C334">
        <v>19</v>
      </c>
      <c r="D334">
        <v>5</v>
      </c>
      <c r="E334" t="s">
        <v>23</v>
      </c>
      <c r="F334" t="s">
        <v>30</v>
      </c>
      <c r="G334" t="s">
        <v>82</v>
      </c>
    </row>
    <row r="335" spans="1:7" x14ac:dyDescent="0.3">
      <c r="A335" t="s">
        <v>55</v>
      </c>
      <c r="B335">
        <v>401</v>
      </c>
      <c r="C335">
        <v>13</v>
      </c>
      <c r="D335">
        <v>6</v>
      </c>
      <c r="E335" t="s">
        <v>12</v>
      </c>
      <c r="F335" t="s">
        <v>13</v>
      </c>
      <c r="G335" t="s">
        <v>19</v>
      </c>
    </row>
    <row r="336" spans="1:7" x14ac:dyDescent="0.3">
      <c r="A336" t="s">
        <v>259</v>
      </c>
      <c r="B336">
        <v>382</v>
      </c>
      <c r="C336">
        <v>30</v>
      </c>
      <c r="D336">
        <v>3</v>
      </c>
      <c r="E336" t="s">
        <v>23</v>
      </c>
      <c r="F336" t="s">
        <v>26</v>
      </c>
      <c r="G336" t="s">
        <v>19</v>
      </c>
    </row>
    <row r="337" spans="1:7" x14ac:dyDescent="0.3">
      <c r="A337" t="s">
        <v>264</v>
      </c>
      <c r="B337">
        <v>867</v>
      </c>
      <c r="C337">
        <v>251</v>
      </c>
      <c r="D337">
        <v>5</v>
      </c>
      <c r="E337" t="s">
        <v>8</v>
      </c>
      <c r="F337" t="s">
        <v>21</v>
      </c>
      <c r="G337" t="s">
        <v>10</v>
      </c>
    </row>
    <row r="338" spans="1:7" x14ac:dyDescent="0.3">
      <c r="A338" t="s">
        <v>265</v>
      </c>
      <c r="B338">
        <v>43</v>
      </c>
      <c r="C338">
        <v>0</v>
      </c>
      <c r="D338">
        <v>3</v>
      </c>
      <c r="E338" t="s">
        <v>23</v>
      </c>
      <c r="F338" t="s">
        <v>26</v>
      </c>
      <c r="G338" t="s">
        <v>82</v>
      </c>
    </row>
    <row r="339" spans="1:7" x14ac:dyDescent="0.3">
      <c r="A339" t="s">
        <v>266</v>
      </c>
      <c r="B339">
        <v>43</v>
      </c>
      <c r="C339">
        <v>-43</v>
      </c>
      <c r="D339">
        <v>7</v>
      </c>
      <c r="E339" t="s">
        <v>23</v>
      </c>
      <c r="F339" t="s">
        <v>57</v>
      </c>
      <c r="G339" t="s">
        <v>82</v>
      </c>
    </row>
    <row r="340" spans="1:7" x14ac:dyDescent="0.3">
      <c r="A340" t="s">
        <v>217</v>
      </c>
      <c r="B340">
        <v>74</v>
      </c>
      <c r="C340">
        <v>29</v>
      </c>
      <c r="D340">
        <v>3</v>
      </c>
      <c r="E340" t="s">
        <v>23</v>
      </c>
      <c r="F340" t="s">
        <v>57</v>
      </c>
      <c r="G340" t="s">
        <v>10</v>
      </c>
    </row>
    <row r="341" spans="1:7" x14ac:dyDescent="0.3">
      <c r="A341" t="s">
        <v>38</v>
      </c>
      <c r="B341">
        <v>44</v>
      </c>
      <c r="C341">
        <v>-26</v>
      </c>
      <c r="D341">
        <v>3</v>
      </c>
      <c r="E341" t="s">
        <v>23</v>
      </c>
      <c r="F341" t="s">
        <v>30</v>
      </c>
      <c r="G341" t="s">
        <v>82</v>
      </c>
    </row>
    <row r="342" spans="1:7" x14ac:dyDescent="0.3">
      <c r="A342" t="s">
        <v>267</v>
      </c>
      <c r="B342">
        <v>259</v>
      </c>
      <c r="C342">
        <v>-55</v>
      </c>
      <c r="D342">
        <v>2</v>
      </c>
      <c r="E342" t="s">
        <v>12</v>
      </c>
      <c r="F342" t="s">
        <v>13</v>
      </c>
      <c r="G342" t="s">
        <v>10</v>
      </c>
    </row>
    <row r="343" spans="1:7" x14ac:dyDescent="0.3">
      <c r="A343" t="s">
        <v>87</v>
      </c>
      <c r="B343">
        <v>257</v>
      </c>
      <c r="C343">
        <v>23</v>
      </c>
      <c r="D343">
        <v>5</v>
      </c>
      <c r="E343" t="s">
        <v>23</v>
      </c>
      <c r="F343" t="s">
        <v>30</v>
      </c>
      <c r="G343" t="s">
        <v>10</v>
      </c>
    </row>
    <row r="344" spans="1:7" x14ac:dyDescent="0.3">
      <c r="A344" t="s">
        <v>127</v>
      </c>
      <c r="B344">
        <v>76</v>
      </c>
      <c r="C344">
        <v>27</v>
      </c>
      <c r="D344">
        <v>5</v>
      </c>
      <c r="E344" t="s">
        <v>23</v>
      </c>
      <c r="F344" t="s">
        <v>57</v>
      </c>
      <c r="G344" t="s">
        <v>10</v>
      </c>
    </row>
    <row r="345" spans="1:7" x14ac:dyDescent="0.3">
      <c r="A345" t="s">
        <v>268</v>
      </c>
      <c r="B345">
        <v>44</v>
      </c>
      <c r="C345">
        <v>-32</v>
      </c>
      <c r="D345">
        <v>3</v>
      </c>
      <c r="E345" t="s">
        <v>23</v>
      </c>
      <c r="F345" t="s">
        <v>57</v>
      </c>
      <c r="G345" t="s">
        <v>82</v>
      </c>
    </row>
    <row r="346" spans="1:7" x14ac:dyDescent="0.3">
      <c r="A346" t="s">
        <v>269</v>
      </c>
      <c r="B346">
        <v>257</v>
      </c>
      <c r="C346">
        <v>3</v>
      </c>
      <c r="D346">
        <v>2</v>
      </c>
      <c r="E346" t="s">
        <v>23</v>
      </c>
      <c r="F346" t="s">
        <v>26</v>
      </c>
      <c r="G346" t="s">
        <v>10</v>
      </c>
    </row>
    <row r="347" spans="1:7" x14ac:dyDescent="0.3">
      <c r="A347" t="s">
        <v>270</v>
      </c>
      <c r="B347">
        <v>255</v>
      </c>
      <c r="C347">
        <v>76</v>
      </c>
      <c r="D347">
        <v>9</v>
      </c>
      <c r="E347" t="s">
        <v>23</v>
      </c>
      <c r="F347" t="s">
        <v>30</v>
      </c>
      <c r="G347" t="s">
        <v>10</v>
      </c>
    </row>
    <row r="348" spans="1:7" x14ac:dyDescent="0.3">
      <c r="A348" t="s">
        <v>271</v>
      </c>
      <c r="B348">
        <v>44</v>
      </c>
      <c r="C348">
        <v>14</v>
      </c>
      <c r="D348">
        <v>3</v>
      </c>
      <c r="E348" t="s">
        <v>23</v>
      </c>
      <c r="F348" t="s">
        <v>30</v>
      </c>
      <c r="G348" t="s">
        <v>82</v>
      </c>
    </row>
    <row r="349" spans="1:7" x14ac:dyDescent="0.3">
      <c r="A349" t="s">
        <v>221</v>
      </c>
      <c r="B349">
        <v>45</v>
      </c>
      <c r="C349">
        <v>-2</v>
      </c>
      <c r="D349">
        <v>4</v>
      </c>
      <c r="E349" t="s">
        <v>23</v>
      </c>
      <c r="F349" t="s">
        <v>142</v>
      </c>
      <c r="G349" t="s">
        <v>10</v>
      </c>
    </row>
    <row r="350" spans="1:7" x14ac:dyDescent="0.3">
      <c r="A350" t="s">
        <v>7</v>
      </c>
      <c r="B350">
        <v>44</v>
      </c>
      <c r="C350">
        <v>-3</v>
      </c>
      <c r="D350">
        <v>1</v>
      </c>
      <c r="E350" t="s">
        <v>23</v>
      </c>
      <c r="F350" t="s">
        <v>26</v>
      </c>
      <c r="G350" t="s">
        <v>82</v>
      </c>
    </row>
    <row r="351" spans="1:7" x14ac:dyDescent="0.3">
      <c r="A351" t="s">
        <v>88</v>
      </c>
      <c r="B351">
        <v>382</v>
      </c>
      <c r="C351">
        <v>119</v>
      </c>
      <c r="D351">
        <v>2</v>
      </c>
      <c r="E351" t="s">
        <v>23</v>
      </c>
      <c r="F351" t="s">
        <v>26</v>
      </c>
      <c r="G351" t="s">
        <v>19</v>
      </c>
    </row>
    <row r="352" spans="1:7" x14ac:dyDescent="0.3">
      <c r="A352" t="s">
        <v>179</v>
      </c>
      <c r="B352">
        <v>250</v>
      </c>
      <c r="C352">
        <v>100</v>
      </c>
      <c r="D352">
        <v>3</v>
      </c>
      <c r="E352" t="s">
        <v>23</v>
      </c>
      <c r="F352" t="s">
        <v>24</v>
      </c>
      <c r="G352" t="s">
        <v>10</v>
      </c>
    </row>
    <row r="353" spans="1:7" x14ac:dyDescent="0.3">
      <c r="A353" t="s">
        <v>272</v>
      </c>
      <c r="B353">
        <v>45</v>
      </c>
      <c r="C353">
        <v>-15</v>
      </c>
      <c r="D353">
        <v>2</v>
      </c>
      <c r="E353" t="s">
        <v>12</v>
      </c>
      <c r="F353" t="s">
        <v>13</v>
      </c>
      <c r="G353" t="s">
        <v>10</v>
      </c>
    </row>
    <row r="354" spans="1:7" x14ac:dyDescent="0.3">
      <c r="A354" t="s">
        <v>167</v>
      </c>
      <c r="B354">
        <v>246</v>
      </c>
      <c r="C354">
        <v>61</v>
      </c>
      <c r="D354">
        <v>2</v>
      </c>
      <c r="E354" t="s">
        <v>12</v>
      </c>
      <c r="F354" t="s">
        <v>16</v>
      </c>
      <c r="G354" t="s">
        <v>10</v>
      </c>
    </row>
    <row r="355" spans="1:7" x14ac:dyDescent="0.3">
      <c r="A355" t="s">
        <v>254</v>
      </c>
      <c r="B355">
        <v>50</v>
      </c>
      <c r="C355">
        <v>25</v>
      </c>
      <c r="D355">
        <v>5</v>
      </c>
      <c r="E355" t="s">
        <v>23</v>
      </c>
      <c r="F355" t="s">
        <v>57</v>
      </c>
      <c r="G355" t="s">
        <v>10</v>
      </c>
    </row>
    <row r="356" spans="1:7" x14ac:dyDescent="0.3">
      <c r="A356" t="s">
        <v>273</v>
      </c>
      <c r="B356">
        <v>246</v>
      </c>
      <c r="C356">
        <v>98</v>
      </c>
      <c r="D356">
        <v>5</v>
      </c>
      <c r="E356" t="s">
        <v>23</v>
      </c>
      <c r="F356" t="s">
        <v>30</v>
      </c>
      <c r="G356" t="s">
        <v>10</v>
      </c>
    </row>
    <row r="357" spans="1:7" x14ac:dyDescent="0.3">
      <c r="A357" t="s">
        <v>25</v>
      </c>
      <c r="B357">
        <v>44</v>
      </c>
      <c r="C357">
        <v>99</v>
      </c>
      <c r="D357">
        <v>3</v>
      </c>
      <c r="E357" t="s">
        <v>23</v>
      </c>
      <c r="F357" t="s">
        <v>32</v>
      </c>
      <c r="G357" t="s">
        <v>82</v>
      </c>
    </row>
    <row r="358" spans="1:7" x14ac:dyDescent="0.3">
      <c r="A358" t="s">
        <v>274</v>
      </c>
      <c r="B358">
        <v>245</v>
      </c>
      <c r="C358">
        <v>-78</v>
      </c>
      <c r="D358">
        <v>3</v>
      </c>
      <c r="E358" t="s">
        <v>23</v>
      </c>
      <c r="F358" t="s">
        <v>26</v>
      </c>
      <c r="G358" t="s">
        <v>10</v>
      </c>
    </row>
    <row r="359" spans="1:7" x14ac:dyDescent="0.3">
      <c r="A359" t="s">
        <v>187</v>
      </c>
      <c r="B359">
        <v>245</v>
      </c>
      <c r="C359">
        <v>30</v>
      </c>
      <c r="D359">
        <v>2</v>
      </c>
      <c r="E359" t="s">
        <v>23</v>
      </c>
      <c r="F359" t="s">
        <v>26</v>
      </c>
      <c r="G359" t="s">
        <v>10</v>
      </c>
    </row>
    <row r="360" spans="1:7" x14ac:dyDescent="0.3">
      <c r="A360" t="s">
        <v>275</v>
      </c>
      <c r="B360">
        <v>376</v>
      </c>
      <c r="C360">
        <v>0</v>
      </c>
      <c r="D360">
        <v>7</v>
      </c>
      <c r="E360" t="s">
        <v>23</v>
      </c>
      <c r="F360" t="s">
        <v>57</v>
      </c>
      <c r="G360" t="s">
        <v>19</v>
      </c>
    </row>
    <row r="361" spans="1:7" x14ac:dyDescent="0.3">
      <c r="A361" t="s">
        <v>111</v>
      </c>
      <c r="B361">
        <v>45</v>
      </c>
      <c r="C361">
        <v>1</v>
      </c>
      <c r="D361">
        <v>3</v>
      </c>
      <c r="E361" t="s">
        <v>23</v>
      </c>
      <c r="F361" t="s">
        <v>81</v>
      </c>
      <c r="G361" t="s">
        <v>82</v>
      </c>
    </row>
    <row r="362" spans="1:7" x14ac:dyDescent="0.3">
      <c r="A362" t="s">
        <v>276</v>
      </c>
      <c r="B362">
        <v>45</v>
      </c>
      <c r="C362">
        <v>-28</v>
      </c>
      <c r="D362">
        <v>2</v>
      </c>
      <c r="E362" t="s">
        <v>23</v>
      </c>
      <c r="F362" t="s">
        <v>57</v>
      </c>
      <c r="G362" t="s">
        <v>82</v>
      </c>
    </row>
    <row r="363" spans="1:7" x14ac:dyDescent="0.3">
      <c r="A363" t="s">
        <v>277</v>
      </c>
      <c r="B363">
        <v>244</v>
      </c>
      <c r="C363">
        <v>-122</v>
      </c>
      <c r="D363">
        <v>5</v>
      </c>
      <c r="E363" t="s">
        <v>12</v>
      </c>
      <c r="F363" t="s">
        <v>131</v>
      </c>
      <c r="G363" t="s">
        <v>10</v>
      </c>
    </row>
    <row r="364" spans="1:7" x14ac:dyDescent="0.3">
      <c r="A364" t="s">
        <v>278</v>
      </c>
      <c r="B364">
        <v>244</v>
      </c>
      <c r="C364">
        <v>83</v>
      </c>
      <c r="D364">
        <v>2</v>
      </c>
      <c r="E364" t="s">
        <v>12</v>
      </c>
      <c r="F364" t="s">
        <v>16</v>
      </c>
      <c r="G364" t="s">
        <v>10</v>
      </c>
    </row>
    <row r="365" spans="1:7" x14ac:dyDescent="0.3">
      <c r="A365" t="s">
        <v>170</v>
      </c>
      <c r="B365">
        <v>10</v>
      </c>
      <c r="C365">
        <v>4</v>
      </c>
      <c r="D365">
        <v>1</v>
      </c>
      <c r="E365" t="s">
        <v>23</v>
      </c>
      <c r="F365" t="s">
        <v>32</v>
      </c>
      <c r="G365" t="s">
        <v>28</v>
      </c>
    </row>
    <row r="366" spans="1:7" x14ac:dyDescent="0.3">
      <c r="A366" t="s">
        <v>249</v>
      </c>
      <c r="B366">
        <v>375</v>
      </c>
      <c r="C366">
        <v>180</v>
      </c>
      <c r="D366">
        <v>3</v>
      </c>
      <c r="E366" t="s">
        <v>12</v>
      </c>
      <c r="F366" t="s">
        <v>16</v>
      </c>
      <c r="G366" t="s">
        <v>19</v>
      </c>
    </row>
    <row r="367" spans="1:7" x14ac:dyDescent="0.3">
      <c r="A367" t="s">
        <v>104</v>
      </c>
      <c r="B367">
        <v>46</v>
      </c>
      <c r="C367">
        <v>14</v>
      </c>
      <c r="D367">
        <v>5</v>
      </c>
      <c r="E367" t="s">
        <v>23</v>
      </c>
      <c r="F367" t="s">
        <v>43</v>
      </c>
      <c r="G367" t="s">
        <v>82</v>
      </c>
    </row>
    <row r="368" spans="1:7" x14ac:dyDescent="0.3">
      <c r="A368" t="s">
        <v>279</v>
      </c>
      <c r="B368">
        <v>49</v>
      </c>
      <c r="C368">
        <v>-31</v>
      </c>
      <c r="D368">
        <v>2</v>
      </c>
      <c r="E368" t="s">
        <v>23</v>
      </c>
      <c r="F368" t="s">
        <v>57</v>
      </c>
      <c r="G368" t="s">
        <v>28</v>
      </c>
    </row>
    <row r="369" spans="1:7" x14ac:dyDescent="0.3">
      <c r="A369" t="s">
        <v>280</v>
      </c>
      <c r="B369">
        <v>47</v>
      </c>
      <c r="C369">
        <v>-20</v>
      </c>
      <c r="D369">
        <v>2</v>
      </c>
      <c r="E369" t="s">
        <v>23</v>
      </c>
      <c r="F369" t="s">
        <v>32</v>
      </c>
      <c r="G369" t="s">
        <v>82</v>
      </c>
    </row>
    <row r="370" spans="1:7" x14ac:dyDescent="0.3">
      <c r="A370" t="s">
        <v>202</v>
      </c>
      <c r="B370">
        <v>355</v>
      </c>
      <c r="C370">
        <v>-114</v>
      </c>
      <c r="D370">
        <v>7</v>
      </c>
      <c r="E370" t="s">
        <v>23</v>
      </c>
      <c r="F370" t="s">
        <v>57</v>
      </c>
      <c r="G370" t="s">
        <v>19</v>
      </c>
    </row>
    <row r="371" spans="1:7" x14ac:dyDescent="0.3">
      <c r="A371" t="s">
        <v>281</v>
      </c>
      <c r="B371">
        <v>32</v>
      </c>
      <c r="C371">
        <v>8</v>
      </c>
      <c r="D371">
        <v>5</v>
      </c>
      <c r="E371" t="s">
        <v>23</v>
      </c>
      <c r="F371" t="s">
        <v>30</v>
      </c>
      <c r="G371" t="s">
        <v>28</v>
      </c>
    </row>
    <row r="372" spans="1:7" x14ac:dyDescent="0.3">
      <c r="A372" t="s">
        <v>7</v>
      </c>
      <c r="B372">
        <v>243</v>
      </c>
      <c r="C372">
        <v>-14</v>
      </c>
      <c r="D372">
        <v>2</v>
      </c>
      <c r="E372" t="s">
        <v>12</v>
      </c>
      <c r="F372" t="s">
        <v>13</v>
      </c>
      <c r="G372" t="s">
        <v>10</v>
      </c>
    </row>
    <row r="373" spans="1:7" x14ac:dyDescent="0.3">
      <c r="A373" t="s">
        <v>282</v>
      </c>
      <c r="B373">
        <v>241</v>
      </c>
      <c r="C373">
        <v>-77</v>
      </c>
      <c r="D373">
        <v>4</v>
      </c>
      <c r="E373" t="s">
        <v>8</v>
      </c>
      <c r="F373" t="s">
        <v>9</v>
      </c>
      <c r="G373" t="s">
        <v>10</v>
      </c>
    </row>
    <row r="374" spans="1:7" x14ac:dyDescent="0.3">
      <c r="A374" t="s">
        <v>283</v>
      </c>
      <c r="B374">
        <v>47</v>
      </c>
      <c r="C374">
        <v>15</v>
      </c>
      <c r="D374">
        <v>5</v>
      </c>
      <c r="E374" t="s">
        <v>23</v>
      </c>
      <c r="F374" t="s">
        <v>26</v>
      </c>
      <c r="G374" t="s">
        <v>82</v>
      </c>
    </row>
    <row r="375" spans="1:7" x14ac:dyDescent="0.3">
      <c r="A375" t="s">
        <v>49</v>
      </c>
      <c r="B375">
        <v>50</v>
      </c>
      <c r="C375">
        <v>-10</v>
      </c>
      <c r="D375">
        <v>6</v>
      </c>
      <c r="E375" t="s">
        <v>23</v>
      </c>
      <c r="F375" t="s">
        <v>43</v>
      </c>
      <c r="G375" t="s">
        <v>82</v>
      </c>
    </row>
    <row r="376" spans="1:7" x14ac:dyDescent="0.3">
      <c r="A376" t="s">
        <v>211</v>
      </c>
      <c r="B376">
        <v>15</v>
      </c>
      <c r="C376">
        <v>6</v>
      </c>
      <c r="D376">
        <v>2</v>
      </c>
      <c r="E376" t="s">
        <v>23</v>
      </c>
      <c r="F376" t="s">
        <v>30</v>
      </c>
      <c r="G376" t="s">
        <v>10</v>
      </c>
    </row>
    <row r="377" spans="1:7" x14ac:dyDescent="0.3">
      <c r="A377" t="s">
        <v>111</v>
      </c>
      <c r="B377">
        <v>148</v>
      </c>
      <c r="C377">
        <v>24</v>
      </c>
      <c r="D377">
        <v>3</v>
      </c>
      <c r="E377" t="s">
        <v>23</v>
      </c>
      <c r="F377" t="s">
        <v>57</v>
      </c>
      <c r="G377" t="s">
        <v>10</v>
      </c>
    </row>
    <row r="378" spans="1:7" x14ac:dyDescent="0.3">
      <c r="A378" t="s">
        <v>284</v>
      </c>
      <c r="B378">
        <v>299</v>
      </c>
      <c r="C378">
        <v>-28</v>
      </c>
      <c r="D378">
        <v>3</v>
      </c>
      <c r="E378" t="s">
        <v>8</v>
      </c>
      <c r="F378" t="s">
        <v>9</v>
      </c>
      <c r="G378" t="s">
        <v>28</v>
      </c>
    </row>
    <row r="379" spans="1:7" x14ac:dyDescent="0.3">
      <c r="A379" t="s">
        <v>112</v>
      </c>
      <c r="B379">
        <v>68</v>
      </c>
      <c r="C379">
        <v>-30</v>
      </c>
      <c r="D379">
        <v>1</v>
      </c>
      <c r="E379" t="s">
        <v>8</v>
      </c>
      <c r="F379" t="s">
        <v>21</v>
      </c>
      <c r="G379" t="s">
        <v>28</v>
      </c>
    </row>
    <row r="380" spans="1:7" x14ac:dyDescent="0.3">
      <c r="A380" t="s">
        <v>111</v>
      </c>
      <c r="B380">
        <v>52</v>
      </c>
      <c r="C380">
        <v>18</v>
      </c>
      <c r="D380">
        <v>5</v>
      </c>
      <c r="E380" t="s">
        <v>23</v>
      </c>
      <c r="F380" t="s">
        <v>63</v>
      </c>
      <c r="G380" t="s">
        <v>82</v>
      </c>
    </row>
    <row r="381" spans="1:7" x14ac:dyDescent="0.3">
      <c r="A381" t="s">
        <v>163</v>
      </c>
      <c r="B381">
        <v>239</v>
      </c>
      <c r="C381">
        <v>-162</v>
      </c>
      <c r="D381">
        <v>5</v>
      </c>
      <c r="E381" t="s">
        <v>12</v>
      </c>
      <c r="F381" t="s">
        <v>13</v>
      </c>
      <c r="G381" t="s">
        <v>10</v>
      </c>
    </row>
    <row r="382" spans="1:7" x14ac:dyDescent="0.3">
      <c r="A382" t="s">
        <v>167</v>
      </c>
      <c r="B382">
        <v>27</v>
      </c>
      <c r="C382">
        <v>6</v>
      </c>
      <c r="D382">
        <v>3</v>
      </c>
      <c r="E382" t="s">
        <v>23</v>
      </c>
      <c r="F382" t="s">
        <v>43</v>
      </c>
      <c r="G382" t="s">
        <v>10</v>
      </c>
    </row>
    <row r="383" spans="1:7" x14ac:dyDescent="0.3">
      <c r="A383" t="s">
        <v>135</v>
      </c>
      <c r="B383">
        <v>238</v>
      </c>
      <c r="C383">
        <v>20</v>
      </c>
      <c r="D383">
        <v>2</v>
      </c>
      <c r="E383" t="s">
        <v>23</v>
      </c>
      <c r="F383" t="s">
        <v>26</v>
      </c>
      <c r="G383" t="s">
        <v>10</v>
      </c>
    </row>
    <row r="384" spans="1:7" x14ac:dyDescent="0.3">
      <c r="A384" t="s">
        <v>209</v>
      </c>
      <c r="B384">
        <v>48</v>
      </c>
      <c r="C384">
        <v>16</v>
      </c>
      <c r="D384">
        <v>3</v>
      </c>
      <c r="E384" t="s">
        <v>23</v>
      </c>
      <c r="F384" t="s">
        <v>142</v>
      </c>
      <c r="G384" t="s">
        <v>10</v>
      </c>
    </row>
    <row r="385" spans="1:7" x14ac:dyDescent="0.3">
      <c r="A385" t="s">
        <v>285</v>
      </c>
      <c r="B385">
        <v>66</v>
      </c>
      <c r="C385">
        <v>22</v>
      </c>
      <c r="D385">
        <v>3</v>
      </c>
      <c r="E385" t="s">
        <v>23</v>
      </c>
      <c r="F385" t="s">
        <v>57</v>
      </c>
      <c r="G385" t="s">
        <v>28</v>
      </c>
    </row>
    <row r="386" spans="1:7" x14ac:dyDescent="0.3">
      <c r="A386" t="s">
        <v>286</v>
      </c>
      <c r="B386">
        <v>53</v>
      </c>
      <c r="C386">
        <v>24</v>
      </c>
      <c r="D386">
        <v>1</v>
      </c>
      <c r="E386" t="s">
        <v>23</v>
      </c>
      <c r="F386" t="s">
        <v>30</v>
      </c>
      <c r="G386" t="s">
        <v>82</v>
      </c>
    </row>
    <row r="387" spans="1:7" x14ac:dyDescent="0.3">
      <c r="A387" t="s">
        <v>239</v>
      </c>
      <c r="B387">
        <v>233</v>
      </c>
      <c r="C387">
        <v>-10</v>
      </c>
      <c r="D387">
        <v>5</v>
      </c>
      <c r="E387" t="s">
        <v>8</v>
      </c>
      <c r="F387" t="s">
        <v>9</v>
      </c>
      <c r="G387" t="s">
        <v>10</v>
      </c>
    </row>
    <row r="388" spans="1:7" x14ac:dyDescent="0.3">
      <c r="A388" t="s">
        <v>234</v>
      </c>
      <c r="B388">
        <v>53</v>
      </c>
      <c r="C388">
        <v>-2</v>
      </c>
      <c r="D388">
        <v>3</v>
      </c>
      <c r="E388" t="s">
        <v>23</v>
      </c>
      <c r="F388" t="s">
        <v>26</v>
      </c>
      <c r="G388" t="s">
        <v>82</v>
      </c>
    </row>
    <row r="389" spans="1:7" x14ac:dyDescent="0.3">
      <c r="A389" t="s">
        <v>207</v>
      </c>
      <c r="B389">
        <v>54</v>
      </c>
      <c r="C389">
        <v>8</v>
      </c>
      <c r="D389">
        <v>4</v>
      </c>
      <c r="E389" t="s">
        <v>23</v>
      </c>
      <c r="F389" t="s">
        <v>81</v>
      </c>
      <c r="G389" t="s">
        <v>82</v>
      </c>
    </row>
    <row r="390" spans="1:7" x14ac:dyDescent="0.3">
      <c r="A390" t="s">
        <v>287</v>
      </c>
      <c r="B390">
        <v>352</v>
      </c>
      <c r="C390">
        <v>-345</v>
      </c>
      <c r="D390">
        <v>5</v>
      </c>
      <c r="E390" t="s">
        <v>23</v>
      </c>
      <c r="F390" t="s">
        <v>26</v>
      </c>
      <c r="G390" t="s">
        <v>19</v>
      </c>
    </row>
    <row r="391" spans="1:7" x14ac:dyDescent="0.3">
      <c r="A391" t="s">
        <v>146</v>
      </c>
      <c r="B391">
        <v>349</v>
      </c>
      <c r="C391">
        <v>0</v>
      </c>
      <c r="D391">
        <v>7</v>
      </c>
      <c r="E391" t="s">
        <v>23</v>
      </c>
      <c r="F391" t="s">
        <v>57</v>
      </c>
      <c r="G391" t="s">
        <v>19</v>
      </c>
    </row>
    <row r="392" spans="1:7" x14ac:dyDescent="0.3">
      <c r="A392" t="s">
        <v>288</v>
      </c>
      <c r="B392">
        <v>341</v>
      </c>
      <c r="C392">
        <v>-85</v>
      </c>
      <c r="D392">
        <v>6</v>
      </c>
      <c r="E392" t="s">
        <v>23</v>
      </c>
      <c r="F392" t="s">
        <v>24</v>
      </c>
      <c r="G392" t="s">
        <v>19</v>
      </c>
    </row>
    <row r="393" spans="1:7" x14ac:dyDescent="0.3">
      <c r="A393" t="s">
        <v>264</v>
      </c>
      <c r="B393">
        <v>54</v>
      </c>
      <c r="C393">
        <v>12</v>
      </c>
      <c r="D393">
        <v>3</v>
      </c>
      <c r="E393" t="s">
        <v>23</v>
      </c>
      <c r="F393" t="s">
        <v>26</v>
      </c>
      <c r="G393" t="s">
        <v>82</v>
      </c>
    </row>
    <row r="394" spans="1:7" x14ac:dyDescent="0.3">
      <c r="A394" t="s">
        <v>11</v>
      </c>
      <c r="B394">
        <v>57</v>
      </c>
      <c r="C394">
        <v>7</v>
      </c>
      <c r="D394">
        <v>2</v>
      </c>
      <c r="E394" t="s">
        <v>23</v>
      </c>
      <c r="F394" t="s">
        <v>142</v>
      </c>
      <c r="G394" t="s">
        <v>28</v>
      </c>
    </row>
    <row r="395" spans="1:7" x14ac:dyDescent="0.3">
      <c r="A395" t="s">
        <v>85</v>
      </c>
      <c r="B395">
        <v>340</v>
      </c>
      <c r="C395">
        <v>20</v>
      </c>
      <c r="D395">
        <v>7</v>
      </c>
      <c r="E395" t="s">
        <v>23</v>
      </c>
      <c r="F395" t="s">
        <v>142</v>
      </c>
      <c r="G395" t="s">
        <v>19</v>
      </c>
    </row>
    <row r="396" spans="1:7" x14ac:dyDescent="0.3">
      <c r="A396" t="s">
        <v>11</v>
      </c>
      <c r="B396">
        <v>227</v>
      </c>
      <c r="C396">
        <v>48</v>
      </c>
      <c r="D396">
        <v>5</v>
      </c>
      <c r="E396" t="s">
        <v>23</v>
      </c>
      <c r="F396" t="s">
        <v>57</v>
      </c>
      <c r="G396" t="s">
        <v>10</v>
      </c>
    </row>
    <row r="397" spans="1:7" x14ac:dyDescent="0.3">
      <c r="A397" t="s">
        <v>255</v>
      </c>
      <c r="B397">
        <v>330</v>
      </c>
      <c r="C397">
        <v>81</v>
      </c>
      <c r="D397">
        <v>1</v>
      </c>
      <c r="E397" t="s">
        <v>12</v>
      </c>
      <c r="F397" t="s">
        <v>16</v>
      </c>
      <c r="G397" t="s">
        <v>19</v>
      </c>
    </row>
    <row r="398" spans="1:7" x14ac:dyDescent="0.3">
      <c r="A398" t="s">
        <v>62</v>
      </c>
      <c r="B398">
        <v>216</v>
      </c>
      <c r="C398">
        <v>-38</v>
      </c>
      <c r="D398">
        <v>6</v>
      </c>
      <c r="E398" t="s">
        <v>12</v>
      </c>
      <c r="F398" t="s">
        <v>131</v>
      </c>
      <c r="G398" t="s">
        <v>28</v>
      </c>
    </row>
    <row r="399" spans="1:7" x14ac:dyDescent="0.3">
      <c r="A399" t="s">
        <v>289</v>
      </c>
      <c r="B399">
        <v>224</v>
      </c>
      <c r="C399">
        <v>-143</v>
      </c>
      <c r="D399">
        <v>3</v>
      </c>
      <c r="E399" t="s">
        <v>12</v>
      </c>
      <c r="F399" t="s">
        <v>13</v>
      </c>
      <c r="G399" t="s">
        <v>10</v>
      </c>
    </row>
    <row r="400" spans="1:7" x14ac:dyDescent="0.3">
      <c r="A400" t="s">
        <v>290</v>
      </c>
      <c r="B400">
        <v>55</v>
      </c>
      <c r="C400">
        <v>-33</v>
      </c>
      <c r="D400">
        <v>2</v>
      </c>
      <c r="E400" t="s">
        <v>12</v>
      </c>
      <c r="F400" t="s">
        <v>13</v>
      </c>
      <c r="G400" t="s">
        <v>82</v>
      </c>
    </row>
    <row r="401" spans="1:7" x14ac:dyDescent="0.3">
      <c r="A401" t="s">
        <v>153</v>
      </c>
      <c r="B401">
        <v>49</v>
      </c>
      <c r="C401">
        <v>21</v>
      </c>
      <c r="D401">
        <v>1</v>
      </c>
      <c r="E401" t="s">
        <v>23</v>
      </c>
      <c r="F401" t="s">
        <v>57</v>
      </c>
      <c r="G401" t="s">
        <v>28</v>
      </c>
    </row>
    <row r="402" spans="1:7" x14ac:dyDescent="0.3">
      <c r="A402" t="s">
        <v>207</v>
      </c>
      <c r="B402">
        <v>224</v>
      </c>
      <c r="C402">
        <v>87</v>
      </c>
      <c r="D402">
        <v>3</v>
      </c>
      <c r="E402" t="s">
        <v>23</v>
      </c>
      <c r="F402" t="s">
        <v>24</v>
      </c>
      <c r="G402" t="s">
        <v>10</v>
      </c>
    </row>
    <row r="403" spans="1:7" x14ac:dyDescent="0.3">
      <c r="A403" t="s">
        <v>187</v>
      </c>
      <c r="B403">
        <v>223</v>
      </c>
      <c r="C403">
        <v>27</v>
      </c>
      <c r="D403">
        <v>2</v>
      </c>
      <c r="E403" t="s">
        <v>12</v>
      </c>
      <c r="F403" t="s">
        <v>16</v>
      </c>
      <c r="G403" t="s">
        <v>10</v>
      </c>
    </row>
    <row r="404" spans="1:7" x14ac:dyDescent="0.3">
      <c r="A404" t="s">
        <v>291</v>
      </c>
      <c r="B404">
        <v>324</v>
      </c>
      <c r="C404">
        <v>39</v>
      </c>
      <c r="D404">
        <v>8</v>
      </c>
      <c r="E404" t="s">
        <v>8</v>
      </c>
      <c r="F404" t="s">
        <v>73</v>
      </c>
      <c r="G404" t="s">
        <v>19</v>
      </c>
    </row>
    <row r="405" spans="1:7" x14ac:dyDescent="0.3">
      <c r="A405" t="s">
        <v>123</v>
      </c>
      <c r="B405">
        <v>56</v>
      </c>
      <c r="C405">
        <v>18</v>
      </c>
      <c r="D405">
        <v>2</v>
      </c>
      <c r="E405" t="s">
        <v>23</v>
      </c>
      <c r="F405" t="s">
        <v>30</v>
      </c>
      <c r="G405" t="s">
        <v>82</v>
      </c>
    </row>
    <row r="406" spans="1:7" x14ac:dyDescent="0.3">
      <c r="A406" t="s">
        <v>292</v>
      </c>
      <c r="B406">
        <v>223</v>
      </c>
      <c r="C406">
        <v>62</v>
      </c>
      <c r="D406">
        <v>7</v>
      </c>
      <c r="E406" t="s">
        <v>23</v>
      </c>
      <c r="F406" t="s">
        <v>142</v>
      </c>
      <c r="G406" t="s">
        <v>10</v>
      </c>
    </row>
    <row r="407" spans="1:7" x14ac:dyDescent="0.3">
      <c r="A407" t="s">
        <v>269</v>
      </c>
      <c r="B407">
        <v>10</v>
      </c>
      <c r="C407">
        <v>2</v>
      </c>
      <c r="D407">
        <v>2</v>
      </c>
      <c r="E407" t="s">
        <v>23</v>
      </c>
      <c r="F407" t="s">
        <v>43</v>
      </c>
      <c r="G407" t="s">
        <v>10</v>
      </c>
    </row>
    <row r="408" spans="1:7" x14ac:dyDescent="0.3">
      <c r="A408" t="s">
        <v>293</v>
      </c>
      <c r="B408">
        <v>57</v>
      </c>
      <c r="C408">
        <v>6</v>
      </c>
      <c r="D408">
        <v>5</v>
      </c>
      <c r="E408" t="s">
        <v>23</v>
      </c>
      <c r="F408" t="s">
        <v>63</v>
      </c>
      <c r="G408" t="s">
        <v>82</v>
      </c>
    </row>
    <row r="409" spans="1:7" x14ac:dyDescent="0.3">
      <c r="A409" t="s">
        <v>103</v>
      </c>
      <c r="B409">
        <v>322</v>
      </c>
      <c r="C409">
        <v>-113</v>
      </c>
      <c r="D409">
        <v>4</v>
      </c>
      <c r="E409" t="s">
        <v>23</v>
      </c>
      <c r="F409" t="s">
        <v>26</v>
      </c>
      <c r="G409" t="s">
        <v>19</v>
      </c>
    </row>
    <row r="410" spans="1:7" x14ac:dyDescent="0.3">
      <c r="A410" t="s">
        <v>294</v>
      </c>
      <c r="B410">
        <v>219</v>
      </c>
      <c r="C410">
        <v>4</v>
      </c>
      <c r="D410">
        <v>2</v>
      </c>
      <c r="E410" t="s">
        <v>23</v>
      </c>
      <c r="F410" t="s">
        <v>26</v>
      </c>
      <c r="G410" t="s">
        <v>10</v>
      </c>
    </row>
    <row r="411" spans="1:7" x14ac:dyDescent="0.3">
      <c r="A411" t="s">
        <v>295</v>
      </c>
      <c r="B411">
        <v>103</v>
      </c>
      <c r="C411">
        <v>21</v>
      </c>
      <c r="D411">
        <v>7</v>
      </c>
      <c r="E411" t="s">
        <v>23</v>
      </c>
      <c r="F411" t="s">
        <v>57</v>
      </c>
      <c r="G411" t="s">
        <v>28</v>
      </c>
    </row>
    <row r="412" spans="1:7" x14ac:dyDescent="0.3">
      <c r="A412" t="s">
        <v>33</v>
      </c>
      <c r="B412">
        <v>47</v>
      </c>
      <c r="C412">
        <v>-27</v>
      </c>
      <c r="D412">
        <v>4</v>
      </c>
      <c r="E412" t="s">
        <v>23</v>
      </c>
      <c r="F412" t="s">
        <v>26</v>
      </c>
      <c r="G412" t="s">
        <v>10</v>
      </c>
    </row>
    <row r="413" spans="1:7" x14ac:dyDescent="0.3">
      <c r="A413" t="s">
        <v>187</v>
      </c>
      <c r="B413">
        <v>219</v>
      </c>
      <c r="C413">
        <v>0</v>
      </c>
      <c r="D413">
        <v>1</v>
      </c>
      <c r="E413" t="s">
        <v>23</v>
      </c>
      <c r="F413" t="s">
        <v>26</v>
      </c>
      <c r="G413" t="s">
        <v>10</v>
      </c>
    </row>
    <row r="414" spans="1:7" x14ac:dyDescent="0.3">
      <c r="A414" t="s">
        <v>240</v>
      </c>
      <c r="B414">
        <v>57</v>
      </c>
      <c r="C414">
        <v>-48</v>
      </c>
      <c r="D414">
        <v>6</v>
      </c>
      <c r="E414" t="s">
        <v>23</v>
      </c>
      <c r="F414" t="s">
        <v>63</v>
      </c>
      <c r="G414" t="s">
        <v>82</v>
      </c>
    </row>
    <row r="415" spans="1:7" x14ac:dyDescent="0.3">
      <c r="A415" t="s">
        <v>296</v>
      </c>
      <c r="B415">
        <v>319</v>
      </c>
      <c r="C415">
        <v>102</v>
      </c>
      <c r="D415">
        <v>6</v>
      </c>
      <c r="E415" t="s">
        <v>8</v>
      </c>
      <c r="F415" t="s">
        <v>73</v>
      </c>
      <c r="G415" t="s">
        <v>19</v>
      </c>
    </row>
    <row r="416" spans="1:7" x14ac:dyDescent="0.3">
      <c r="A416" t="s">
        <v>60</v>
      </c>
      <c r="B416">
        <v>315</v>
      </c>
      <c r="C416">
        <v>-8</v>
      </c>
      <c r="D416">
        <v>3</v>
      </c>
      <c r="E416" t="s">
        <v>12</v>
      </c>
      <c r="F416" t="s">
        <v>13</v>
      </c>
      <c r="G416" t="s">
        <v>19</v>
      </c>
    </row>
    <row r="417" spans="1:7" x14ac:dyDescent="0.3">
      <c r="A417" t="s">
        <v>216</v>
      </c>
      <c r="B417">
        <v>314</v>
      </c>
      <c r="C417">
        <v>-41</v>
      </c>
      <c r="D417">
        <v>3</v>
      </c>
      <c r="E417" t="s">
        <v>8</v>
      </c>
      <c r="F417" t="s">
        <v>9</v>
      </c>
      <c r="G417" t="s">
        <v>19</v>
      </c>
    </row>
    <row r="418" spans="1:7" x14ac:dyDescent="0.3">
      <c r="A418" t="s">
        <v>194</v>
      </c>
      <c r="B418">
        <v>311</v>
      </c>
      <c r="C418">
        <v>40</v>
      </c>
      <c r="D418">
        <v>1</v>
      </c>
      <c r="E418" t="s">
        <v>8</v>
      </c>
      <c r="F418" t="s">
        <v>9</v>
      </c>
      <c r="G418" t="s">
        <v>14</v>
      </c>
    </row>
    <row r="419" spans="1:7" x14ac:dyDescent="0.3">
      <c r="A419" t="s">
        <v>79</v>
      </c>
      <c r="B419">
        <v>307</v>
      </c>
      <c r="C419">
        <v>74</v>
      </c>
      <c r="D419">
        <v>3</v>
      </c>
      <c r="E419" t="s">
        <v>8</v>
      </c>
      <c r="F419" t="s">
        <v>73</v>
      </c>
      <c r="G419" t="s">
        <v>14</v>
      </c>
    </row>
    <row r="420" spans="1:7" x14ac:dyDescent="0.3">
      <c r="A420" t="s">
        <v>187</v>
      </c>
      <c r="B420">
        <v>294</v>
      </c>
      <c r="C420">
        <v>109</v>
      </c>
      <c r="D420">
        <v>7</v>
      </c>
      <c r="E420" t="s">
        <v>8</v>
      </c>
      <c r="F420" t="s">
        <v>73</v>
      </c>
      <c r="G420" t="s">
        <v>14</v>
      </c>
    </row>
    <row r="421" spans="1:7" x14ac:dyDescent="0.3">
      <c r="A421" t="s">
        <v>271</v>
      </c>
      <c r="B421">
        <v>216</v>
      </c>
      <c r="C421">
        <v>-83</v>
      </c>
      <c r="D421">
        <v>3</v>
      </c>
      <c r="E421" t="s">
        <v>8</v>
      </c>
      <c r="F421" t="s">
        <v>9</v>
      </c>
      <c r="G421" t="s">
        <v>10</v>
      </c>
    </row>
    <row r="422" spans="1:7" x14ac:dyDescent="0.3">
      <c r="A422" t="s">
        <v>290</v>
      </c>
      <c r="B422">
        <v>58</v>
      </c>
      <c r="C422">
        <v>-42</v>
      </c>
      <c r="D422">
        <v>2</v>
      </c>
      <c r="E422" t="s">
        <v>12</v>
      </c>
      <c r="F422" t="s">
        <v>13</v>
      </c>
      <c r="G422" t="s">
        <v>82</v>
      </c>
    </row>
    <row r="423" spans="1:7" x14ac:dyDescent="0.3">
      <c r="A423" t="s">
        <v>72</v>
      </c>
      <c r="B423">
        <v>48</v>
      </c>
      <c r="C423">
        <v>20</v>
      </c>
      <c r="D423">
        <v>4</v>
      </c>
      <c r="E423" t="s">
        <v>23</v>
      </c>
      <c r="F423" t="s">
        <v>57</v>
      </c>
      <c r="G423" t="s">
        <v>28</v>
      </c>
    </row>
    <row r="424" spans="1:7" x14ac:dyDescent="0.3">
      <c r="A424" t="s">
        <v>15</v>
      </c>
      <c r="B424">
        <v>54</v>
      </c>
      <c r="C424">
        <v>14</v>
      </c>
      <c r="D424">
        <v>3</v>
      </c>
      <c r="E424" t="s">
        <v>23</v>
      </c>
      <c r="F424" t="s">
        <v>81</v>
      </c>
      <c r="G424" t="s">
        <v>28</v>
      </c>
    </row>
    <row r="425" spans="1:7" x14ac:dyDescent="0.3">
      <c r="A425" t="s">
        <v>88</v>
      </c>
      <c r="B425">
        <v>216</v>
      </c>
      <c r="C425">
        <v>50</v>
      </c>
      <c r="D425">
        <v>4</v>
      </c>
      <c r="E425" t="s">
        <v>23</v>
      </c>
      <c r="F425" t="s">
        <v>57</v>
      </c>
      <c r="G425" t="s">
        <v>10</v>
      </c>
    </row>
    <row r="426" spans="1:7" x14ac:dyDescent="0.3">
      <c r="A426" t="s">
        <v>292</v>
      </c>
      <c r="B426">
        <v>215</v>
      </c>
      <c r="C426">
        <v>-30</v>
      </c>
      <c r="D426">
        <v>2</v>
      </c>
      <c r="E426" t="s">
        <v>23</v>
      </c>
      <c r="F426" t="s">
        <v>26</v>
      </c>
      <c r="G426" t="s">
        <v>10</v>
      </c>
    </row>
    <row r="427" spans="1:7" x14ac:dyDescent="0.3">
      <c r="A427" t="s">
        <v>297</v>
      </c>
      <c r="B427">
        <v>43</v>
      </c>
      <c r="C427">
        <v>8</v>
      </c>
      <c r="D427">
        <v>3</v>
      </c>
      <c r="E427" t="s">
        <v>23</v>
      </c>
      <c r="F427" t="s">
        <v>63</v>
      </c>
      <c r="G427" t="s">
        <v>10</v>
      </c>
    </row>
    <row r="428" spans="1:7" x14ac:dyDescent="0.3">
      <c r="A428" t="s">
        <v>46</v>
      </c>
      <c r="B428">
        <v>136</v>
      </c>
      <c r="C428">
        <v>-33</v>
      </c>
      <c r="D428">
        <v>5</v>
      </c>
      <c r="E428" t="s">
        <v>23</v>
      </c>
      <c r="F428" t="s">
        <v>26</v>
      </c>
      <c r="G428" t="s">
        <v>10</v>
      </c>
    </row>
    <row r="429" spans="1:7" x14ac:dyDescent="0.3">
      <c r="A429" t="s">
        <v>298</v>
      </c>
      <c r="B429">
        <v>59</v>
      </c>
      <c r="C429">
        <v>-30</v>
      </c>
      <c r="D429">
        <v>3</v>
      </c>
      <c r="E429" t="s">
        <v>23</v>
      </c>
      <c r="F429" t="s">
        <v>63</v>
      </c>
      <c r="G429" t="s">
        <v>82</v>
      </c>
    </row>
    <row r="430" spans="1:7" x14ac:dyDescent="0.3">
      <c r="A430" t="s">
        <v>11</v>
      </c>
      <c r="B430">
        <v>213</v>
      </c>
      <c r="C430">
        <v>4</v>
      </c>
      <c r="D430">
        <v>14</v>
      </c>
      <c r="E430" t="s">
        <v>23</v>
      </c>
      <c r="F430" t="s">
        <v>142</v>
      </c>
      <c r="G430" t="s">
        <v>10</v>
      </c>
    </row>
    <row r="431" spans="1:7" x14ac:dyDescent="0.3">
      <c r="A431" t="s">
        <v>285</v>
      </c>
      <c r="B431">
        <v>59</v>
      </c>
      <c r="C431">
        <v>21</v>
      </c>
      <c r="D431">
        <v>2</v>
      </c>
      <c r="E431" t="s">
        <v>23</v>
      </c>
      <c r="F431" t="s">
        <v>57</v>
      </c>
      <c r="G431" t="s">
        <v>82</v>
      </c>
    </row>
    <row r="432" spans="1:7" x14ac:dyDescent="0.3">
      <c r="A432" t="s">
        <v>299</v>
      </c>
      <c r="B432">
        <v>55</v>
      </c>
      <c r="C432">
        <v>3</v>
      </c>
      <c r="D432">
        <v>3</v>
      </c>
      <c r="E432" t="s">
        <v>23</v>
      </c>
      <c r="F432" t="s">
        <v>81</v>
      </c>
      <c r="G432" t="s">
        <v>10</v>
      </c>
    </row>
    <row r="433" spans="1:7" x14ac:dyDescent="0.3">
      <c r="A433" t="s">
        <v>15</v>
      </c>
      <c r="B433">
        <v>294</v>
      </c>
      <c r="C433">
        <v>62</v>
      </c>
      <c r="D433">
        <v>9</v>
      </c>
      <c r="E433" t="s">
        <v>23</v>
      </c>
      <c r="F433" t="s">
        <v>81</v>
      </c>
      <c r="G433" t="s">
        <v>14</v>
      </c>
    </row>
    <row r="434" spans="1:7" x14ac:dyDescent="0.3">
      <c r="A434" t="s">
        <v>89</v>
      </c>
      <c r="B434">
        <v>210</v>
      </c>
      <c r="C434">
        <v>62</v>
      </c>
      <c r="D434">
        <v>2</v>
      </c>
      <c r="E434" t="s">
        <v>8</v>
      </c>
      <c r="F434" t="s">
        <v>21</v>
      </c>
      <c r="G434" t="s">
        <v>10</v>
      </c>
    </row>
    <row r="435" spans="1:7" x14ac:dyDescent="0.3">
      <c r="A435" t="s">
        <v>238</v>
      </c>
      <c r="B435">
        <v>59</v>
      </c>
      <c r="C435">
        <v>24</v>
      </c>
      <c r="D435">
        <v>6</v>
      </c>
      <c r="E435" t="s">
        <v>23</v>
      </c>
      <c r="F435" t="s">
        <v>32</v>
      </c>
      <c r="G435" t="s">
        <v>82</v>
      </c>
    </row>
    <row r="436" spans="1:7" x14ac:dyDescent="0.3">
      <c r="A436" t="s">
        <v>38</v>
      </c>
      <c r="B436">
        <v>396</v>
      </c>
      <c r="C436">
        <v>-31</v>
      </c>
      <c r="D436">
        <v>9</v>
      </c>
      <c r="E436" t="s">
        <v>23</v>
      </c>
      <c r="F436" t="s">
        <v>26</v>
      </c>
      <c r="G436" t="s">
        <v>10</v>
      </c>
    </row>
    <row r="437" spans="1:7" x14ac:dyDescent="0.3">
      <c r="A437" t="s">
        <v>300</v>
      </c>
      <c r="B437">
        <v>284</v>
      </c>
      <c r="C437">
        <v>45</v>
      </c>
      <c r="D437">
        <v>2</v>
      </c>
      <c r="E437" t="s">
        <v>12</v>
      </c>
      <c r="F437" t="s">
        <v>16</v>
      </c>
      <c r="G437" t="s">
        <v>14</v>
      </c>
    </row>
    <row r="438" spans="1:7" x14ac:dyDescent="0.3">
      <c r="A438" t="s">
        <v>301</v>
      </c>
      <c r="B438">
        <v>276</v>
      </c>
      <c r="C438">
        <v>52</v>
      </c>
      <c r="D438">
        <v>5</v>
      </c>
      <c r="E438" t="s">
        <v>23</v>
      </c>
      <c r="F438" t="s">
        <v>26</v>
      </c>
      <c r="G438" t="s">
        <v>14</v>
      </c>
    </row>
    <row r="439" spans="1:7" x14ac:dyDescent="0.3">
      <c r="A439" t="s">
        <v>259</v>
      </c>
      <c r="B439">
        <v>23</v>
      </c>
      <c r="C439">
        <v>2</v>
      </c>
      <c r="D439">
        <v>2</v>
      </c>
      <c r="E439" t="s">
        <v>23</v>
      </c>
      <c r="F439" t="s">
        <v>43</v>
      </c>
      <c r="G439" t="s">
        <v>28</v>
      </c>
    </row>
    <row r="440" spans="1:7" x14ac:dyDescent="0.3">
      <c r="A440" t="s">
        <v>302</v>
      </c>
      <c r="B440">
        <v>209</v>
      </c>
      <c r="C440">
        <v>-63</v>
      </c>
      <c r="D440">
        <v>4</v>
      </c>
      <c r="E440" t="s">
        <v>8</v>
      </c>
      <c r="F440" t="s">
        <v>9</v>
      </c>
      <c r="G440" t="s">
        <v>10</v>
      </c>
    </row>
    <row r="441" spans="1:7" x14ac:dyDescent="0.3">
      <c r="A441" t="s">
        <v>303</v>
      </c>
      <c r="B441">
        <v>50</v>
      </c>
      <c r="C441">
        <v>-28</v>
      </c>
      <c r="D441">
        <v>5</v>
      </c>
      <c r="E441" t="s">
        <v>12</v>
      </c>
      <c r="F441" t="s">
        <v>131</v>
      </c>
      <c r="G441" t="s">
        <v>10</v>
      </c>
    </row>
    <row r="442" spans="1:7" x14ac:dyDescent="0.3">
      <c r="A442" t="s">
        <v>304</v>
      </c>
      <c r="B442">
        <v>57</v>
      </c>
      <c r="C442">
        <v>27</v>
      </c>
      <c r="D442">
        <v>2</v>
      </c>
      <c r="E442" t="s">
        <v>23</v>
      </c>
      <c r="F442" t="s">
        <v>142</v>
      </c>
      <c r="G442" t="s">
        <v>10</v>
      </c>
    </row>
    <row r="443" spans="1:7" x14ac:dyDescent="0.3">
      <c r="A443" t="s">
        <v>305</v>
      </c>
      <c r="B443">
        <v>276</v>
      </c>
      <c r="C443">
        <v>-21</v>
      </c>
      <c r="D443">
        <v>2</v>
      </c>
      <c r="E443" t="s">
        <v>8</v>
      </c>
      <c r="F443" t="s">
        <v>21</v>
      </c>
      <c r="G443" t="s">
        <v>14</v>
      </c>
    </row>
    <row r="444" spans="1:7" x14ac:dyDescent="0.3">
      <c r="A444" t="s">
        <v>306</v>
      </c>
      <c r="B444">
        <v>268</v>
      </c>
      <c r="C444">
        <v>6</v>
      </c>
      <c r="D444">
        <v>2</v>
      </c>
      <c r="E444" t="s">
        <v>12</v>
      </c>
      <c r="F444" t="s">
        <v>16</v>
      </c>
      <c r="G444" t="s">
        <v>28</v>
      </c>
    </row>
    <row r="445" spans="1:7" x14ac:dyDescent="0.3">
      <c r="A445" t="s">
        <v>135</v>
      </c>
      <c r="B445">
        <v>269</v>
      </c>
      <c r="C445">
        <v>111</v>
      </c>
      <c r="D445">
        <v>3</v>
      </c>
      <c r="E445" t="s">
        <v>23</v>
      </c>
      <c r="F445" t="s">
        <v>24</v>
      </c>
      <c r="G445" t="s">
        <v>14</v>
      </c>
    </row>
    <row r="446" spans="1:7" x14ac:dyDescent="0.3">
      <c r="A446" t="s">
        <v>105</v>
      </c>
      <c r="B446">
        <v>209</v>
      </c>
      <c r="C446">
        <v>2</v>
      </c>
      <c r="D446">
        <v>1</v>
      </c>
      <c r="E446" t="s">
        <v>23</v>
      </c>
      <c r="F446" t="s">
        <v>26</v>
      </c>
      <c r="G446" t="s">
        <v>10</v>
      </c>
    </row>
    <row r="447" spans="1:7" x14ac:dyDescent="0.3">
      <c r="A447" t="s">
        <v>307</v>
      </c>
      <c r="B447">
        <v>60</v>
      </c>
      <c r="C447">
        <v>-12</v>
      </c>
      <c r="D447">
        <v>4</v>
      </c>
      <c r="E447" t="s">
        <v>23</v>
      </c>
      <c r="F447" t="s">
        <v>30</v>
      </c>
      <c r="G447" t="s">
        <v>82</v>
      </c>
    </row>
    <row r="448" spans="1:7" x14ac:dyDescent="0.3">
      <c r="A448" t="s">
        <v>205</v>
      </c>
      <c r="B448">
        <v>269</v>
      </c>
      <c r="C448">
        <v>-86</v>
      </c>
      <c r="D448">
        <v>2</v>
      </c>
      <c r="E448" t="s">
        <v>8</v>
      </c>
      <c r="F448" t="s">
        <v>9</v>
      </c>
      <c r="G448" t="s">
        <v>14</v>
      </c>
    </row>
    <row r="449" spans="1:7" x14ac:dyDescent="0.3">
      <c r="A449" t="s">
        <v>141</v>
      </c>
      <c r="B449">
        <v>208</v>
      </c>
      <c r="C449">
        <v>-25</v>
      </c>
      <c r="D449">
        <v>2</v>
      </c>
      <c r="E449" t="s">
        <v>23</v>
      </c>
      <c r="F449" t="s">
        <v>26</v>
      </c>
      <c r="G449" t="s">
        <v>10</v>
      </c>
    </row>
    <row r="450" spans="1:7" x14ac:dyDescent="0.3">
      <c r="A450" t="s">
        <v>199</v>
      </c>
      <c r="B450">
        <v>27</v>
      </c>
      <c r="C450">
        <v>2</v>
      </c>
      <c r="D450">
        <v>2</v>
      </c>
      <c r="E450" t="s">
        <v>23</v>
      </c>
      <c r="F450" t="s">
        <v>63</v>
      </c>
      <c r="G450" t="s">
        <v>28</v>
      </c>
    </row>
    <row r="451" spans="1:7" x14ac:dyDescent="0.3">
      <c r="A451" t="s">
        <v>308</v>
      </c>
      <c r="B451">
        <v>206</v>
      </c>
      <c r="C451">
        <v>-206</v>
      </c>
      <c r="D451">
        <v>3</v>
      </c>
      <c r="E451" t="s">
        <v>23</v>
      </c>
      <c r="F451" t="s">
        <v>26</v>
      </c>
      <c r="G451" t="s">
        <v>10</v>
      </c>
    </row>
    <row r="452" spans="1:7" x14ac:dyDescent="0.3">
      <c r="A452" t="s">
        <v>309</v>
      </c>
      <c r="B452">
        <v>61</v>
      </c>
      <c r="C452">
        <v>8</v>
      </c>
      <c r="D452">
        <v>4</v>
      </c>
      <c r="E452" t="s">
        <v>23</v>
      </c>
      <c r="F452" t="s">
        <v>30</v>
      </c>
      <c r="G452" t="s">
        <v>82</v>
      </c>
    </row>
    <row r="453" spans="1:7" x14ac:dyDescent="0.3">
      <c r="A453" t="s">
        <v>141</v>
      </c>
      <c r="B453">
        <v>212</v>
      </c>
      <c r="C453">
        <v>-24</v>
      </c>
      <c r="D453">
        <v>2</v>
      </c>
      <c r="E453" t="s">
        <v>12</v>
      </c>
      <c r="F453" t="s">
        <v>13</v>
      </c>
      <c r="G453" t="s">
        <v>10</v>
      </c>
    </row>
    <row r="454" spans="1:7" x14ac:dyDescent="0.3">
      <c r="A454" t="s">
        <v>250</v>
      </c>
      <c r="B454">
        <v>262</v>
      </c>
      <c r="C454">
        <v>64</v>
      </c>
      <c r="D454">
        <v>6</v>
      </c>
      <c r="E454" t="s">
        <v>23</v>
      </c>
      <c r="F454" t="s">
        <v>26</v>
      </c>
      <c r="G454" t="s">
        <v>14</v>
      </c>
    </row>
    <row r="455" spans="1:7" x14ac:dyDescent="0.3">
      <c r="A455" t="s">
        <v>36</v>
      </c>
      <c r="B455">
        <v>204</v>
      </c>
      <c r="C455">
        <v>276</v>
      </c>
      <c r="D455">
        <v>3</v>
      </c>
      <c r="E455" t="s">
        <v>12</v>
      </c>
      <c r="F455" t="s">
        <v>16</v>
      </c>
      <c r="G455" t="s">
        <v>10</v>
      </c>
    </row>
    <row r="456" spans="1:7" x14ac:dyDescent="0.3">
      <c r="A456" t="s">
        <v>97</v>
      </c>
      <c r="B456">
        <v>59</v>
      </c>
      <c r="C456">
        <v>-46</v>
      </c>
      <c r="D456">
        <v>7</v>
      </c>
      <c r="E456" t="s">
        <v>23</v>
      </c>
      <c r="F456" t="s">
        <v>81</v>
      </c>
      <c r="G456" t="s">
        <v>28</v>
      </c>
    </row>
    <row r="457" spans="1:7" x14ac:dyDescent="0.3">
      <c r="A457" t="s">
        <v>141</v>
      </c>
      <c r="B457">
        <v>199</v>
      </c>
      <c r="C457">
        <v>-18</v>
      </c>
      <c r="D457">
        <v>2</v>
      </c>
      <c r="E457" t="s">
        <v>23</v>
      </c>
      <c r="F457" t="s">
        <v>26</v>
      </c>
      <c r="G457" t="s">
        <v>10</v>
      </c>
    </row>
    <row r="458" spans="1:7" x14ac:dyDescent="0.3">
      <c r="A458" t="s">
        <v>310</v>
      </c>
      <c r="B458">
        <v>59</v>
      </c>
      <c r="C458">
        <v>6</v>
      </c>
      <c r="D458">
        <v>1</v>
      </c>
      <c r="E458" t="s">
        <v>8</v>
      </c>
      <c r="F458" t="s">
        <v>73</v>
      </c>
      <c r="G458" t="s">
        <v>28</v>
      </c>
    </row>
    <row r="459" spans="1:7" x14ac:dyDescent="0.3">
      <c r="A459" t="s">
        <v>243</v>
      </c>
      <c r="B459">
        <v>45</v>
      </c>
      <c r="C459">
        <v>9</v>
      </c>
      <c r="D459">
        <v>3</v>
      </c>
      <c r="E459" t="s">
        <v>23</v>
      </c>
      <c r="F459" t="s">
        <v>63</v>
      </c>
      <c r="G459" t="s">
        <v>28</v>
      </c>
    </row>
    <row r="460" spans="1:7" x14ac:dyDescent="0.3">
      <c r="A460" t="s">
        <v>104</v>
      </c>
      <c r="B460">
        <v>211</v>
      </c>
      <c r="C460">
        <v>19</v>
      </c>
      <c r="D460">
        <v>8</v>
      </c>
      <c r="E460" t="s">
        <v>23</v>
      </c>
      <c r="F460" t="s">
        <v>57</v>
      </c>
      <c r="G460" t="s">
        <v>10</v>
      </c>
    </row>
    <row r="461" spans="1:7" x14ac:dyDescent="0.3">
      <c r="A461" t="s">
        <v>182</v>
      </c>
      <c r="B461">
        <v>65</v>
      </c>
      <c r="C461">
        <v>-16</v>
      </c>
      <c r="D461">
        <v>2</v>
      </c>
      <c r="E461" t="s">
        <v>8</v>
      </c>
      <c r="F461" t="s">
        <v>21</v>
      </c>
      <c r="G461" t="s">
        <v>82</v>
      </c>
    </row>
    <row r="462" spans="1:7" x14ac:dyDescent="0.3">
      <c r="A462" t="s">
        <v>62</v>
      </c>
      <c r="B462">
        <v>25</v>
      </c>
      <c r="C462">
        <v>0</v>
      </c>
      <c r="D462">
        <v>4</v>
      </c>
      <c r="E462" t="s">
        <v>23</v>
      </c>
      <c r="F462" t="s">
        <v>43</v>
      </c>
      <c r="G462" t="s">
        <v>28</v>
      </c>
    </row>
    <row r="463" spans="1:7" x14ac:dyDescent="0.3">
      <c r="A463" t="s">
        <v>311</v>
      </c>
      <c r="B463">
        <v>196</v>
      </c>
      <c r="C463">
        <v>-7</v>
      </c>
      <c r="D463">
        <v>5</v>
      </c>
      <c r="E463" t="s">
        <v>8</v>
      </c>
      <c r="F463" t="s">
        <v>21</v>
      </c>
      <c r="G463" t="s">
        <v>10</v>
      </c>
    </row>
    <row r="464" spans="1:7" x14ac:dyDescent="0.3">
      <c r="A464" t="s">
        <v>46</v>
      </c>
      <c r="B464">
        <v>261</v>
      </c>
      <c r="C464">
        <v>13</v>
      </c>
      <c r="D464">
        <v>6</v>
      </c>
      <c r="E464" t="s">
        <v>23</v>
      </c>
      <c r="F464" t="s">
        <v>142</v>
      </c>
      <c r="G464" t="s">
        <v>19</v>
      </c>
    </row>
    <row r="465" spans="1:7" x14ac:dyDescent="0.3">
      <c r="A465" t="s">
        <v>117</v>
      </c>
      <c r="B465">
        <v>195</v>
      </c>
      <c r="C465">
        <v>-117</v>
      </c>
      <c r="D465">
        <v>5</v>
      </c>
      <c r="E465" t="s">
        <v>8</v>
      </c>
      <c r="F465" t="s">
        <v>21</v>
      </c>
      <c r="G465" t="s">
        <v>10</v>
      </c>
    </row>
    <row r="466" spans="1:7" x14ac:dyDescent="0.3">
      <c r="A466" t="s">
        <v>166</v>
      </c>
      <c r="B466">
        <v>192</v>
      </c>
      <c r="C466">
        <v>-146</v>
      </c>
      <c r="D466">
        <v>3</v>
      </c>
      <c r="E466" t="s">
        <v>23</v>
      </c>
      <c r="F466" t="s">
        <v>26</v>
      </c>
      <c r="G466" t="s">
        <v>10</v>
      </c>
    </row>
    <row r="467" spans="1:7" x14ac:dyDescent="0.3">
      <c r="A467" t="s">
        <v>312</v>
      </c>
      <c r="B467">
        <v>189</v>
      </c>
      <c r="C467">
        <v>87</v>
      </c>
      <c r="D467">
        <v>7</v>
      </c>
      <c r="E467" t="s">
        <v>23</v>
      </c>
      <c r="F467" t="s">
        <v>57</v>
      </c>
      <c r="G467" t="s">
        <v>10</v>
      </c>
    </row>
    <row r="468" spans="1:7" x14ac:dyDescent="0.3">
      <c r="A468" t="s">
        <v>157</v>
      </c>
      <c r="B468">
        <v>32</v>
      </c>
      <c r="C468">
        <v>2</v>
      </c>
      <c r="D468">
        <v>2</v>
      </c>
      <c r="E468" t="s">
        <v>23</v>
      </c>
      <c r="F468" t="s">
        <v>32</v>
      </c>
      <c r="G468" t="s">
        <v>28</v>
      </c>
    </row>
    <row r="469" spans="1:7" x14ac:dyDescent="0.3">
      <c r="A469" t="s">
        <v>69</v>
      </c>
      <c r="B469">
        <v>188</v>
      </c>
      <c r="C469">
        <v>13</v>
      </c>
      <c r="D469">
        <v>7</v>
      </c>
      <c r="E469" t="s">
        <v>23</v>
      </c>
      <c r="F469" t="s">
        <v>142</v>
      </c>
      <c r="G469" t="s">
        <v>10</v>
      </c>
    </row>
    <row r="470" spans="1:7" x14ac:dyDescent="0.3">
      <c r="A470" t="s">
        <v>313</v>
      </c>
      <c r="B470">
        <v>73</v>
      </c>
      <c r="C470">
        <v>-25</v>
      </c>
      <c r="D470">
        <v>3</v>
      </c>
      <c r="E470" t="s">
        <v>23</v>
      </c>
      <c r="F470" t="s">
        <v>26</v>
      </c>
      <c r="G470" t="s">
        <v>10</v>
      </c>
    </row>
    <row r="471" spans="1:7" x14ac:dyDescent="0.3">
      <c r="A471" t="s">
        <v>44</v>
      </c>
      <c r="B471">
        <v>259</v>
      </c>
      <c r="C471">
        <v>47</v>
      </c>
      <c r="D471">
        <v>5</v>
      </c>
      <c r="E471" t="s">
        <v>23</v>
      </c>
      <c r="F471" t="s">
        <v>30</v>
      </c>
      <c r="G471" t="s">
        <v>19</v>
      </c>
    </row>
    <row r="472" spans="1:7" x14ac:dyDescent="0.3">
      <c r="A472" t="s">
        <v>314</v>
      </c>
      <c r="B472">
        <v>187</v>
      </c>
      <c r="C472">
        <v>-15</v>
      </c>
      <c r="D472">
        <v>3</v>
      </c>
      <c r="E472" t="s">
        <v>23</v>
      </c>
      <c r="F472" t="s">
        <v>24</v>
      </c>
      <c r="G472" t="s">
        <v>10</v>
      </c>
    </row>
    <row r="473" spans="1:7" x14ac:dyDescent="0.3">
      <c r="A473" t="s">
        <v>41</v>
      </c>
      <c r="B473">
        <v>26</v>
      </c>
      <c r="C473">
        <v>11</v>
      </c>
      <c r="D473">
        <v>2</v>
      </c>
      <c r="E473" t="s">
        <v>23</v>
      </c>
      <c r="F473" t="s">
        <v>30</v>
      </c>
      <c r="G473" t="s">
        <v>28</v>
      </c>
    </row>
    <row r="474" spans="1:7" x14ac:dyDescent="0.3">
      <c r="A474" t="s">
        <v>61</v>
      </c>
      <c r="B474">
        <v>185</v>
      </c>
      <c r="C474">
        <v>-26</v>
      </c>
      <c r="D474">
        <v>6</v>
      </c>
      <c r="E474" t="s">
        <v>12</v>
      </c>
      <c r="F474" t="s">
        <v>13</v>
      </c>
      <c r="G474" t="s">
        <v>10</v>
      </c>
    </row>
    <row r="475" spans="1:7" x14ac:dyDescent="0.3">
      <c r="A475" t="s">
        <v>315</v>
      </c>
      <c r="B475">
        <v>248</v>
      </c>
      <c r="C475">
        <v>8</v>
      </c>
      <c r="D475">
        <v>2</v>
      </c>
      <c r="E475" t="s">
        <v>23</v>
      </c>
      <c r="F475" t="s">
        <v>26</v>
      </c>
      <c r="G475" t="s">
        <v>19</v>
      </c>
    </row>
    <row r="476" spans="1:7" x14ac:dyDescent="0.3">
      <c r="A476" t="s">
        <v>316</v>
      </c>
      <c r="B476">
        <v>67</v>
      </c>
      <c r="C476">
        <v>9</v>
      </c>
      <c r="D476">
        <v>4</v>
      </c>
      <c r="E476" t="s">
        <v>23</v>
      </c>
      <c r="F476" t="s">
        <v>63</v>
      </c>
      <c r="G476" t="s">
        <v>82</v>
      </c>
    </row>
    <row r="477" spans="1:7" x14ac:dyDescent="0.3">
      <c r="A477" t="s">
        <v>289</v>
      </c>
      <c r="B477">
        <v>248</v>
      </c>
      <c r="C477">
        <v>-70</v>
      </c>
      <c r="D477">
        <v>3</v>
      </c>
      <c r="E477" t="s">
        <v>12</v>
      </c>
      <c r="F477" t="s">
        <v>13</v>
      </c>
      <c r="G477" t="s">
        <v>19</v>
      </c>
    </row>
    <row r="478" spans="1:7" x14ac:dyDescent="0.3">
      <c r="A478" t="s">
        <v>250</v>
      </c>
      <c r="B478">
        <v>246</v>
      </c>
      <c r="C478">
        <v>61</v>
      </c>
      <c r="D478">
        <v>2</v>
      </c>
      <c r="E478" t="s">
        <v>12</v>
      </c>
      <c r="F478" t="s">
        <v>16</v>
      </c>
      <c r="G478" t="s">
        <v>19</v>
      </c>
    </row>
    <row r="479" spans="1:7" x14ac:dyDescent="0.3">
      <c r="A479" t="s">
        <v>317</v>
      </c>
      <c r="B479">
        <v>179</v>
      </c>
      <c r="C479">
        <v>-25</v>
      </c>
      <c r="D479">
        <v>5</v>
      </c>
      <c r="E479" t="s">
        <v>23</v>
      </c>
      <c r="F479" t="s">
        <v>32</v>
      </c>
      <c r="G479" t="s">
        <v>10</v>
      </c>
    </row>
    <row r="480" spans="1:7" x14ac:dyDescent="0.3">
      <c r="A480" t="s">
        <v>318</v>
      </c>
      <c r="B480">
        <v>176</v>
      </c>
      <c r="C480">
        <v>-28</v>
      </c>
      <c r="D480">
        <v>5</v>
      </c>
      <c r="E480" t="s">
        <v>12</v>
      </c>
      <c r="F480" t="s">
        <v>131</v>
      </c>
      <c r="G480" t="s">
        <v>10</v>
      </c>
    </row>
    <row r="481" spans="1:7" x14ac:dyDescent="0.3">
      <c r="A481" t="s">
        <v>299</v>
      </c>
      <c r="B481">
        <v>176</v>
      </c>
      <c r="C481">
        <v>-13</v>
      </c>
      <c r="D481">
        <v>5</v>
      </c>
      <c r="E481" t="s">
        <v>12</v>
      </c>
      <c r="F481" t="s">
        <v>131</v>
      </c>
      <c r="G481" t="s">
        <v>10</v>
      </c>
    </row>
    <row r="482" spans="1:7" x14ac:dyDescent="0.3">
      <c r="A482" t="s">
        <v>78</v>
      </c>
      <c r="B482">
        <v>68</v>
      </c>
      <c r="C482">
        <v>-62</v>
      </c>
      <c r="D482">
        <v>2</v>
      </c>
      <c r="E482" t="s">
        <v>23</v>
      </c>
      <c r="F482" t="s">
        <v>24</v>
      </c>
      <c r="G482" t="s">
        <v>82</v>
      </c>
    </row>
    <row r="483" spans="1:7" x14ac:dyDescent="0.3">
      <c r="A483" t="s">
        <v>319</v>
      </c>
      <c r="B483">
        <v>176</v>
      </c>
      <c r="C483">
        <v>37</v>
      </c>
      <c r="D483">
        <v>6</v>
      </c>
      <c r="E483" t="s">
        <v>8</v>
      </c>
      <c r="F483" t="s">
        <v>73</v>
      </c>
      <c r="G483" t="s">
        <v>10</v>
      </c>
    </row>
    <row r="484" spans="1:7" x14ac:dyDescent="0.3">
      <c r="A484" t="s">
        <v>248</v>
      </c>
      <c r="B484">
        <v>88</v>
      </c>
      <c r="C484">
        <v>11</v>
      </c>
      <c r="D484">
        <v>7</v>
      </c>
      <c r="E484" t="s">
        <v>23</v>
      </c>
      <c r="F484" t="s">
        <v>30</v>
      </c>
      <c r="G484" t="s">
        <v>28</v>
      </c>
    </row>
    <row r="485" spans="1:7" x14ac:dyDescent="0.3">
      <c r="A485" t="s">
        <v>320</v>
      </c>
      <c r="B485">
        <v>68</v>
      </c>
      <c r="C485">
        <v>20</v>
      </c>
      <c r="D485">
        <v>5</v>
      </c>
      <c r="E485" t="s">
        <v>23</v>
      </c>
      <c r="F485" t="s">
        <v>30</v>
      </c>
      <c r="G485" t="s">
        <v>82</v>
      </c>
    </row>
    <row r="486" spans="1:7" x14ac:dyDescent="0.3">
      <c r="A486" t="s">
        <v>321</v>
      </c>
      <c r="B486">
        <v>231</v>
      </c>
      <c r="C486">
        <v>99</v>
      </c>
      <c r="D486">
        <v>2</v>
      </c>
      <c r="E486" t="s">
        <v>8</v>
      </c>
      <c r="F486" t="s">
        <v>9</v>
      </c>
      <c r="G486" t="s">
        <v>19</v>
      </c>
    </row>
    <row r="487" spans="1:7" x14ac:dyDescent="0.3">
      <c r="A487" t="s">
        <v>264</v>
      </c>
      <c r="B487">
        <v>62</v>
      </c>
      <c r="C487">
        <v>8</v>
      </c>
      <c r="D487">
        <v>2</v>
      </c>
      <c r="E487" t="s">
        <v>23</v>
      </c>
      <c r="F487" t="s">
        <v>81</v>
      </c>
      <c r="G487" t="s">
        <v>28</v>
      </c>
    </row>
    <row r="488" spans="1:7" x14ac:dyDescent="0.3">
      <c r="A488" t="s">
        <v>222</v>
      </c>
      <c r="B488">
        <v>175</v>
      </c>
      <c r="C488">
        <v>77</v>
      </c>
      <c r="D488">
        <v>3</v>
      </c>
      <c r="E488" t="s">
        <v>23</v>
      </c>
      <c r="F488" t="s">
        <v>26</v>
      </c>
      <c r="G488" t="s">
        <v>10</v>
      </c>
    </row>
    <row r="489" spans="1:7" x14ac:dyDescent="0.3">
      <c r="A489" t="s">
        <v>130</v>
      </c>
      <c r="B489">
        <v>71</v>
      </c>
      <c r="C489">
        <v>4</v>
      </c>
      <c r="D489">
        <v>5</v>
      </c>
      <c r="E489" t="s">
        <v>23</v>
      </c>
      <c r="F489" t="s">
        <v>63</v>
      </c>
      <c r="G489" t="s">
        <v>82</v>
      </c>
    </row>
    <row r="490" spans="1:7" x14ac:dyDescent="0.3">
      <c r="A490" t="s">
        <v>308</v>
      </c>
      <c r="B490">
        <v>174</v>
      </c>
      <c r="C490">
        <v>-70</v>
      </c>
      <c r="D490">
        <v>3</v>
      </c>
      <c r="E490" t="s">
        <v>8</v>
      </c>
      <c r="F490" t="s">
        <v>73</v>
      </c>
      <c r="G490" t="s">
        <v>10</v>
      </c>
    </row>
    <row r="491" spans="1:7" x14ac:dyDescent="0.3">
      <c r="A491" t="s">
        <v>133</v>
      </c>
      <c r="B491">
        <v>173</v>
      </c>
      <c r="C491">
        <v>69</v>
      </c>
      <c r="D491">
        <v>3</v>
      </c>
      <c r="E491" t="s">
        <v>12</v>
      </c>
      <c r="F491" t="s">
        <v>13</v>
      </c>
      <c r="G491" t="s">
        <v>10</v>
      </c>
    </row>
    <row r="492" spans="1:7" x14ac:dyDescent="0.3">
      <c r="A492" t="s">
        <v>115</v>
      </c>
      <c r="B492">
        <v>171</v>
      </c>
      <c r="C492">
        <v>2</v>
      </c>
      <c r="D492">
        <v>2</v>
      </c>
      <c r="E492" t="s">
        <v>8</v>
      </c>
      <c r="F492" t="s">
        <v>9</v>
      </c>
      <c r="G492" t="s">
        <v>10</v>
      </c>
    </row>
    <row r="493" spans="1:7" x14ac:dyDescent="0.3">
      <c r="A493" t="s">
        <v>166</v>
      </c>
      <c r="B493">
        <v>268</v>
      </c>
      <c r="C493">
        <v>-25</v>
      </c>
      <c r="D493">
        <v>3</v>
      </c>
      <c r="E493" t="s">
        <v>23</v>
      </c>
      <c r="F493" t="s">
        <v>26</v>
      </c>
      <c r="G493" t="s">
        <v>10</v>
      </c>
    </row>
    <row r="494" spans="1:7" x14ac:dyDescent="0.3">
      <c r="A494" t="s">
        <v>322</v>
      </c>
      <c r="B494">
        <v>71</v>
      </c>
      <c r="C494">
        <v>32</v>
      </c>
      <c r="D494">
        <v>3</v>
      </c>
      <c r="E494" t="s">
        <v>23</v>
      </c>
      <c r="F494" t="s">
        <v>26</v>
      </c>
      <c r="G494" t="s">
        <v>82</v>
      </c>
    </row>
    <row r="495" spans="1:7" x14ac:dyDescent="0.3">
      <c r="A495" t="s">
        <v>323</v>
      </c>
      <c r="B495">
        <v>29</v>
      </c>
      <c r="C495">
        <v>10</v>
      </c>
      <c r="D495">
        <v>4</v>
      </c>
      <c r="E495" t="s">
        <v>23</v>
      </c>
      <c r="F495" t="s">
        <v>30</v>
      </c>
      <c r="G495" t="s">
        <v>28</v>
      </c>
    </row>
    <row r="496" spans="1:7" x14ac:dyDescent="0.3">
      <c r="A496" t="s">
        <v>324</v>
      </c>
      <c r="B496">
        <v>65</v>
      </c>
      <c r="C496">
        <v>17</v>
      </c>
      <c r="D496">
        <v>2</v>
      </c>
      <c r="E496" t="s">
        <v>23</v>
      </c>
      <c r="F496" t="s">
        <v>81</v>
      </c>
      <c r="G496" t="s">
        <v>28</v>
      </c>
    </row>
    <row r="497" spans="1:7" x14ac:dyDescent="0.3">
      <c r="A497" t="s">
        <v>54</v>
      </c>
      <c r="B497">
        <v>72</v>
      </c>
      <c r="C497">
        <v>-46</v>
      </c>
      <c r="D497">
        <v>7</v>
      </c>
      <c r="E497" t="s">
        <v>23</v>
      </c>
      <c r="F497" t="s">
        <v>32</v>
      </c>
      <c r="G497" t="s">
        <v>82</v>
      </c>
    </row>
    <row r="498" spans="1:7" x14ac:dyDescent="0.3">
      <c r="A498" t="s">
        <v>325</v>
      </c>
      <c r="B498">
        <v>168</v>
      </c>
      <c r="C498">
        <v>-51</v>
      </c>
      <c r="D498">
        <v>2</v>
      </c>
      <c r="E498" t="s">
        <v>12</v>
      </c>
      <c r="F498" t="s">
        <v>16</v>
      </c>
      <c r="G498" t="s">
        <v>10</v>
      </c>
    </row>
    <row r="499" spans="1:7" x14ac:dyDescent="0.3">
      <c r="A499" t="s">
        <v>104</v>
      </c>
      <c r="B499">
        <v>165</v>
      </c>
      <c r="C499">
        <v>30</v>
      </c>
      <c r="D499">
        <v>3</v>
      </c>
      <c r="E499" t="s">
        <v>23</v>
      </c>
      <c r="F499" t="s">
        <v>57</v>
      </c>
      <c r="G499" t="s">
        <v>10</v>
      </c>
    </row>
    <row r="500" spans="1:7" x14ac:dyDescent="0.3">
      <c r="A500" t="s">
        <v>284</v>
      </c>
      <c r="B500">
        <v>74</v>
      </c>
      <c r="C500">
        <v>-59</v>
      </c>
      <c r="D500">
        <v>2</v>
      </c>
      <c r="E500" t="s">
        <v>8</v>
      </c>
      <c r="F500" t="s">
        <v>73</v>
      </c>
      <c r="G500" t="s">
        <v>82</v>
      </c>
    </row>
    <row r="501" spans="1:7" x14ac:dyDescent="0.3">
      <c r="A501" t="s">
        <v>184</v>
      </c>
      <c r="B501">
        <v>89</v>
      </c>
      <c r="C501">
        <v>17</v>
      </c>
      <c r="D501">
        <v>2</v>
      </c>
      <c r="E501" t="s">
        <v>23</v>
      </c>
      <c r="F501" t="s">
        <v>57</v>
      </c>
      <c r="G501" t="s">
        <v>28</v>
      </c>
    </row>
    <row r="502" spans="1:7" x14ac:dyDescent="0.3">
      <c r="A502" t="s">
        <v>239</v>
      </c>
      <c r="B502">
        <v>228</v>
      </c>
      <c r="C502">
        <v>63</v>
      </c>
      <c r="D502">
        <v>3</v>
      </c>
      <c r="E502" t="s">
        <v>8</v>
      </c>
      <c r="F502" t="s">
        <v>9</v>
      </c>
      <c r="G502" t="s">
        <v>19</v>
      </c>
    </row>
    <row r="503" spans="1:7" x14ac:dyDescent="0.3">
      <c r="A503" t="s">
        <v>94</v>
      </c>
      <c r="B503">
        <v>119</v>
      </c>
      <c r="C503">
        <v>-24</v>
      </c>
      <c r="D503">
        <v>4</v>
      </c>
      <c r="E503" t="s">
        <v>12</v>
      </c>
      <c r="F503" t="s">
        <v>131</v>
      </c>
      <c r="G503" t="s">
        <v>10</v>
      </c>
    </row>
    <row r="504" spans="1:7" x14ac:dyDescent="0.3">
      <c r="A504" t="s">
        <v>150</v>
      </c>
      <c r="B504">
        <v>75</v>
      </c>
      <c r="C504">
        <v>-25</v>
      </c>
      <c r="D504">
        <v>3</v>
      </c>
      <c r="E504" t="s">
        <v>23</v>
      </c>
      <c r="F504" t="s">
        <v>57</v>
      </c>
      <c r="G504" t="s">
        <v>28</v>
      </c>
    </row>
    <row r="505" spans="1:7" x14ac:dyDescent="0.3">
      <c r="A505" t="s">
        <v>132</v>
      </c>
      <c r="B505">
        <v>67</v>
      </c>
      <c r="C505">
        <v>20</v>
      </c>
      <c r="D505">
        <v>4</v>
      </c>
      <c r="E505" t="s">
        <v>23</v>
      </c>
      <c r="F505" t="s">
        <v>81</v>
      </c>
      <c r="G505" t="s">
        <v>28</v>
      </c>
    </row>
    <row r="506" spans="1:7" x14ac:dyDescent="0.3">
      <c r="A506" t="s">
        <v>119</v>
      </c>
      <c r="B506">
        <v>7</v>
      </c>
      <c r="C506">
        <v>0</v>
      </c>
      <c r="D506">
        <v>1</v>
      </c>
      <c r="E506" t="s">
        <v>23</v>
      </c>
      <c r="F506" t="s">
        <v>63</v>
      </c>
      <c r="G506" t="s">
        <v>10</v>
      </c>
    </row>
    <row r="507" spans="1:7" x14ac:dyDescent="0.3">
      <c r="A507" t="s">
        <v>180</v>
      </c>
      <c r="B507">
        <v>222</v>
      </c>
      <c r="C507">
        <v>35</v>
      </c>
      <c r="D507">
        <v>5</v>
      </c>
      <c r="E507" t="s">
        <v>23</v>
      </c>
      <c r="F507" t="s">
        <v>26</v>
      </c>
      <c r="G507" t="s">
        <v>19</v>
      </c>
    </row>
    <row r="508" spans="1:7" x14ac:dyDescent="0.3">
      <c r="A508" t="s">
        <v>236</v>
      </c>
      <c r="B508">
        <v>219</v>
      </c>
      <c r="C508">
        <v>-9</v>
      </c>
      <c r="D508">
        <v>4</v>
      </c>
      <c r="E508" t="s">
        <v>23</v>
      </c>
      <c r="F508" t="s">
        <v>26</v>
      </c>
      <c r="G508" t="s">
        <v>19</v>
      </c>
    </row>
    <row r="509" spans="1:7" x14ac:dyDescent="0.3">
      <c r="A509" t="s">
        <v>33</v>
      </c>
      <c r="B509">
        <v>42</v>
      </c>
      <c r="C509">
        <v>-23</v>
      </c>
      <c r="D509">
        <v>2</v>
      </c>
      <c r="E509" t="s">
        <v>12</v>
      </c>
      <c r="F509" t="s">
        <v>131</v>
      </c>
      <c r="G509" t="s">
        <v>28</v>
      </c>
    </row>
    <row r="510" spans="1:7" x14ac:dyDescent="0.3">
      <c r="A510" t="s">
        <v>96</v>
      </c>
      <c r="B510">
        <v>216</v>
      </c>
      <c r="C510">
        <v>-135</v>
      </c>
      <c r="D510">
        <v>3</v>
      </c>
      <c r="E510" t="s">
        <v>12</v>
      </c>
      <c r="F510" t="s">
        <v>13</v>
      </c>
      <c r="G510" t="s">
        <v>19</v>
      </c>
    </row>
    <row r="511" spans="1:7" x14ac:dyDescent="0.3">
      <c r="A511" t="s">
        <v>326</v>
      </c>
      <c r="B511">
        <v>47</v>
      </c>
      <c r="C511">
        <v>-21</v>
      </c>
      <c r="D511">
        <v>2</v>
      </c>
      <c r="E511" t="s">
        <v>8</v>
      </c>
      <c r="F511" t="s">
        <v>9</v>
      </c>
      <c r="G511" t="s">
        <v>10</v>
      </c>
    </row>
    <row r="512" spans="1:7" x14ac:dyDescent="0.3">
      <c r="A512" t="s">
        <v>265</v>
      </c>
      <c r="B512">
        <v>68</v>
      </c>
      <c r="C512">
        <v>-55</v>
      </c>
      <c r="D512">
        <v>5</v>
      </c>
      <c r="E512" t="s">
        <v>8</v>
      </c>
      <c r="F512" t="s">
        <v>73</v>
      </c>
      <c r="G512" t="s">
        <v>28</v>
      </c>
    </row>
    <row r="513" spans="1:7" x14ac:dyDescent="0.3">
      <c r="A513" t="s">
        <v>134</v>
      </c>
      <c r="B513">
        <v>74</v>
      </c>
      <c r="C513">
        <v>33</v>
      </c>
      <c r="D513">
        <v>2</v>
      </c>
      <c r="E513" t="s">
        <v>23</v>
      </c>
      <c r="F513" t="s">
        <v>142</v>
      </c>
      <c r="G513" t="s">
        <v>82</v>
      </c>
    </row>
    <row r="514" spans="1:7" x14ac:dyDescent="0.3">
      <c r="A514" t="s">
        <v>140</v>
      </c>
      <c r="B514">
        <v>165</v>
      </c>
      <c r="C514">
        <v>46</v>
      </c>
      <c r="D514">
        <v>3</v>
      </c>
      <c r="E514" t="s">
        <v>12</v>
      </c>
      <c r="F514" t="s">
        <v>131</v>
      </c>
      <c r="G514" t="s">
        <v>10</v>
      </c>
    </row>
    <row r="515" spans="1:7" x14ac:dyDescent="0.3">
      <c r="A515" t="s">
        <v>211</v>
      </c>
      <c r="B515">
        <v>101</v>
      </c>
      <c r="C515">
        <v>11</v>
      </c>
      <c r="D515">
        <v>2</v>
      </c>
      <c r="E515" t="s">
        <v>23</v>
      </c>
      <c r="F515" t="s">
        <v>30</v>
      </c>
      <c r="G515" t="s">
        <v>28</v>
      </c>
    </row>
    <row r="516" spans="1:7" x14ac:dyDescent="0.3">
      <c r="A516" t="s">
        <v>327</v>
      </c>
      <c r="B516">
        <v>162</v>
      </c>
      <c r="C516">
        <v>73</v>
      </c>
      <c r="D516">
        <v>2</v>
      </c>
      <c r="E516" t="s">
        <v>8</v>
      </c>
      <c r="F516" t="s">
        <v>9</v>
      </c>
      <c r="G516" t="s">
        <v>10</v>
      </c>
    </row>
    <row r="517" spans="1:7" x14ac:dyDescent="0.3">
      <c r="A517" t="s">
        <v>279</v>
      </c>
      <c r="B517">
        <v>20</v>
      </c>
      <c r="C517">
        <v>-22</v>
      </c>
      <c r="D517">
        <v>1</v>
      </c>
      <c r="E517" t="s">
        <v>12</v>
      </c>
      <c r="F517" t="s">
        <v>131</v>
      </c>
      <c r="G517" t="s">
        <v>28</v>
      </c>
    </row>
    <row r="518" spans="1:7" x14ac:dyDescent="0.3">
      <c r="A518" t="s">
        <v>167</v>
      </c>
      <c r="B518">
        <v>162</v>
      </c>
      <c r="C518">
        <v>55</v>
      </c>
      <c r="D518">
        <v>3</v>
      </c>
      <c r="E518" t="s">
        <v>23</v>
      </c>
      <c r="F518" t="s">
        <v>57</v>
      </c>
      <c r="G518" t="s">
        <v>10</v>
      </c>
    </row>
    <row r="519" spans="1:7" x14ac:dyDescent="0.3">
      <c r="A519" t="s">
        <v>205</v>
      </c>
      <c r="B519">
        <v>229</v>
      </c>
      <c r="C519">
        <v>-23</v>
      </c>
      <c r="D519">
        <v>2</v>
      </c>
      <c r="E519" t="s">
        <v>23</v>
      </c>
      <c r="F519" t="s">
        <v>26</v>
      </c>
      <c r="G519" t="s">
        <v>28</v>
      </c>
    </row>
    <row r="520" spans="1:7" x14ac:dyDescent="0.3">
      <c r="A520" t="s">
        <v>328</v>
      </c>
      <c r="B520">
        <v>27</v>
      </c>
      <c r="C520">
        <v>0</v>
      </c>
      <c r="D520">
        <v>2</v>
      </c>
      <c r="E520" t="s">
        <v>23</v>
      </c>
      <c r="F520" t="s">
        <v>63</v>
      </c>
      <c r="G520" t="s">
        <v>10</v>
      </c>
    </row>
    <row r="521" spans="1:7" x14ac:dyDescent="0.3">
      <c r="A521" t="s">
        <v>44</v>
      </c>
      <c r="B521">
        <v>685</v>
      </c>
      <c r="C521">
        <v>7</v>
      </c>
      <c r="D521">
        <v>7</v>
      </c>
      <c r="E521" t="s">
        <v>23</v>
      </c>
      <c r="F521" t="s">
        <v>24</v>
      </c>
      <c r="G521" t="s">
        <v>28</v>
      </c>
    </row>
    <row r="522" spans="1:7" x14ac:dyDescent="0.3">
      <c r="A522" t="s">
        <v>228</v>
      </c>
      <c r="B522">
        <v>75</v>
      </c>
      <c r="C522">
        <v>2</v>
      </c>
      <c r="D522">
        <v>5</v>
      </c>
      <c r="E522" t="s">
        <v>23</v>
      </c>
      <c r="F522" t="s">
        <v>63</v>
      </c>
      <c r="G522" t="s">
        <v>82</v>
      </c>
    </row>
    <row r="523" spans="1:7" x14ac:dyDescent="0.3">
      <c r="A523" t="s">
        <v>223</v>
      </c>
      <c r="B523">
        <v>161</v>
      </c>
      <c r="C523">
        <v>-229</v>
      </c>
      <c r="D523">
        <v>8</v>
      </c>
      <c r="E523" t="s">
        <v>12</v>
      </c>
      <c r="F523" t="s">
        <v>131</v>
      </c>
      <c r="G523" t="s">
        <v>10</v>
      </c>
    </row>
    <row r="524" spans="1:7" x14ac:dyDescent="0.3">
      <c r="A524" t="s">
        <v>301</v>
      </c>
      <c r="B524">
        <v>71</v>
      </c>
      <c r="C524">
        <v>19</v>
      </c>
      <c r="D524">
        <v>3</v>
      </c>
      <c r="E524" t="s">
        <v>23</v>
      </c>
      <c r="F524" t="s">
        <v>81</v>
      </c>
      <c r="G524" t="s">
        <v>10</v>
      </c>
    </row>
    <row r="525" spans="1:7" x14ac:dyDescent="0.3">
      <c r="A525" t="s">
        <v>135</v>
      </c>
      <c r="B525">
        <v>211</v>
      </c>
      <c r="C525">
        <v>-105</v>
      </c>
      <c r="D525">
        <v>2</v>
      </c>
      <c r="E525" t="s">
        <v>23</v>
      </c>
      <c r="F525" t="s">
        <v>26</v>
      </c>
      <c r="G525" t="s">
        <v>19</v>
      </c>
    </row>
    <row r="526" spans="1:7" x14ac:dyDescent="0.3">
      <c r="A526" t="s">
        <v>329</v>
      </c>
      <c r="B526">
        <v>79</v>
      </c>
      <c r="C526">
        <v>5</v>
      </c>
      <c r="D526">
        <v>6</v>
      </c>
      <c r="E526" t="s">
        <v>23</v>
      </c>
      <c r="F526" t="s">
        <v>30</v>
      </c>
      <c r="G526" t="s">
        <v>82</v>
      </c>
    </row>
    <row r="527" spans="1:7" x14ac:dyDescent="0.3">
      <c r="A527" t="s">
        <v>143</v>
      </c>
      <c r="B527">
        <v>32</v>
      </c>
      <c r="C527">
        <v>-22</v>
      </c>
      <c r="D527">
        <v>5</v>
      </c>
      <c r="E527" t="s">
        <v>23</v>
      </c>
      <c r="F527" t="s">
        <v>26</v>
      </c>
      <c r="G527" t="s">
        <v>28</v>
      </c>
    </row>
    <row r="528" spans="1:7" x14ac:dyDescent="0.3">
      <c r="A528" t="s">
        <v>330</v>
      </c>
      <c r="B528">
        <v>161</v>
      </c>
      <c r="C528">
        <v>40</v>
      </c>
      <c r="D528">
        <v>3</v>
      </c>
      <c r="E528" t="s">
        <v>23</v>
      </c>
      <c r="F528" t="s">
        <v>57</v>
      </c>
      <c r="G528" t="s">
        <v>10</v>
      </c>
    </row>
    <row r="529" spans="1:7" x14ac:dyDescent="0.3">
      <c r="A529" t="s">
        <v>119</v>
      </c>
      <c r="B529">
        <v>159</v>
      </c>
      <c r="C529">
        <v>4</v>
      </c>
      <c r="D529">
        <v>1</v>
      </c>
      <c r="E529" t="s">
        <v>23</v>
      </c>
      <c r="F529" t="s">
        <v>26</v>
      </c>
      <c r="G529" t="s">
        <v>10</v>
      </c>
    </row>
    <row r="530" spans="1:7" x14ac:dyDescent="0.3">
      <c r="A530" t="s">
        <v>145</v>
      </c>
      <c r="B530">
        <v>210</v>
      </c>
      <c r="C530">
        <v>-50</v>
      </c>
      <c r="D530">
        <v>4</v>
      </c>
      <c r="E530" t="s">
        <v>23</v>
      </c>
      <c r="F530" t="s">
        <v>30</v>
      </c>
      <c r="G530" t="s">
        <v>19</v>
      </c>
    </row>
    <row r="531" spans="1:7" x14ac:dyDescent="0.3">
      <c r="A531" t="s">
        <v>225</v>
      </c>
      <c r="B531">
        <v>79</v>
      </c>
      <c r="C531">
        <v>39</v>
      </c>
      <c r="D531">
        <v>2</v>
      </c>
      <c r="E531" t="s">
        <v>23</v>
      </c>
      <c r="F531" t="s">
        <v>142</v>
      </c>
      <c r="G531" t="s">
        <v>82</v>
      </c>
    </row>
    <row r="532" spans="1:7" x14ac:dyDescent="0.3">
      <c r="A532" t="s">
        <v>182</v>
      </c>
      <c r="B532">
        <v>207</v>
      </c>
      <c r="C532">
        <v>153</v>
      </c>
      <c r="D532">
        <v>3</v>
      </c>
      <c r="E532" t="s">
        <v>23</v>
      </c>
      <c r="F532" t="s">
        <v>26</v>
      </c>
      <c r="G532" t="s">
        <v>19</v>
      </c>
    </row>
    <row r="533" spans="1:7" x14ac:dyDescent="0.3">
      <c r="A533" t="s">
        <v>198</v>
      </c>
      <c r="B533">
        <v>36</v>
      </c>
      <c r="C533">
        <v>0</v>
      </c>
      <c r="D533">
        <v>4</v>
      </c>
      <c r="E533" t="s">
        <v>23</v>
      </c>
      <c r="F533" t="s">
        <v>32</v>
      </c>
      <c r="G533" t="s">
        <v>10</v>
      </c>
    </row>
    <row r="534" spans="1:7" x14ac:dyDescent="0.3">
      <c r="A534" t="s">
        <v>106</v>
      </c>
      <c r="B534">
        <v>206</v>
      </c>
      <c r="C534">
        <v>12</v>
      </c>
      <c r="D534">
        <v>1</v>
      </c>
      <c r="E534" t="s">
        <v>8</v>
      </c>
      <c r="F534" t="s">
        <v>18</v>
      </c>
      <c r="G534" t="s">
        <v>19</v>
      </c>
    </row>
    <row r="535" spans="1:7" x14ac:dyDescent="0.3">
      <c r="A535" t="s">
        <v>140</v>
      </c>
      <c r="B535">
        <v>46</v>
      </c>
      <c r="C535">
        <v>0</v>
      </c>
      <c r="D535">
        <v>4</v>
      </c>
      <c r="E535" t="s">
        <v>23</v>
      </c>
      <c r="F535" t="s">
        <v>63</v>
      </c>
      <c r="G535" t="s">
        <v>10</v>
      </c>
    </row>
    <row r="536" spans="1:7" x14ac:dyDescent="0.3">
      <c r="A536" t="s">
        <v>273</v>
      </c>
      <c r="B536">
        <v>156</v>
      </c>
      <c r="C536">
        <v>23</v>
      </c>
      <c r="D536">
        <v>3</v>
      </c>
      <c r="E536" t="s">
        <v>23</v>
      </c>
      <c r="F536" t="s">
        <v>57</v>
      </c>
      <c r="G536" t="s">
        <v>10</v>
      </c>
    </row>
    <row r="537" spans="1:7" x14ac:dyDescent="0.3">
      <c r="A537" t="s">
        <v>286</v>
      </c>
      <c r="B537">
        <v>154</v>
      </c>
      <c r="C537">
        <v>54</v>
      </c>
      <c r="D537">
        <v>3</v>
      </c>
      <c r="E537" t="s">
        <v>23</v>
      </c>
      <c r="F537" t="s">
        <v>30</v>
      </c>
      <c r="G537" t="s">
        <v>10</v>
      </c>
    </row>
    <row r="538" spans="1:7" x14ac:dyDescent="0.3">
      <c r="A538" t="s">
        <v>331</v>
      </c>
      <c r="B538">
        <v>36</v>
      </c>
      <c r="C538">
        <v>15</v>
      </c>
      <c r="D538">
        <v>3</v>
      </c>
      <c r="E538" t="s">
        <v>23</v>
      </c>
      <c r="F538" t="s">
        <v>57</v>
      </c>
      <c r="G538" t="s">
        <v>28</v>
      </c>
    </row>
    <row r="539" spans="1:7" x14ac:dyDescent="0.3">
      <c r="A539" t="s">
        <v>332</v>
      </c>
      <c r="B539">
        <v>206</v>
      </c>
      <c r="C539">
        <v>51</v>
      </c>
      <c r="D539">
        <v>4</v>
      </c>
      <c r="E539" t="s">
        <v>23</v>
      </c>
      <c r="F539" t="s">
        <v>30</v>
      </c>
      <c r="G539" t="s">
        <v>19</v>
      </c>
    </row>
    <row r="540" spans="1:7" x14ac:dyDescent="0.3">
      <c r="A540" t="s">
        <v>333</v>
      </c>
      <c r="B540">
        <v>200</v>
      </c>
      <c r="C540">
        <v>7</v>
      </c>
      <c r="D540">
        <v>4</v>
      </c>
      <c r="E540" t="s">
        <v>8</v>
      </c>
      <c r="F540" t="s">
        <v>9</v>
      </c>
      <c r="G540" t="s">
        <v>19</v>
      </c>
    </row>
    <row r="541" spans="1:7" x14ac:dyDescent="0.3">
      <c r="A541" t="s">
        <v>332</v>
      </c>
      <c r="B541">
        <v>199</v>
      </c>
      <c r="C541">
        <v>-1</v>
      </c>
      <c r="D541">
        <v>1</v>
      </c>
      <c r="E541" t="s">
        <v>23</v>
      </c>
      <c r="F541" t="s">
        <v>26</v>
      </c>
      <c r="G541" t="s">
        <v>19</v>
      </c>
    </row>
    <row r="542" spans="1:7" x14ac:dyDescent="0.3">
      <c r="A542" t="s">
        <v>288</v>
      </c>
      <c r="B542">
        <v>154</v>
      </c>
      <c r="C542">
        <v>22</v>
      </c>
      <c r="D542">
        <v>7</v>
      </c>
      <c r="E542" t="s">
        <v>23</v>
      </c>
      <c r="F542" t="s">
        <v>81</v>
      </c>
      <c r="G542" t="s">
        <v>10</v>
      </c>
    </row>
    <row r="543" spans="1:7" x14ac:dyDescent="0.3">
      <c r="A543" t="s">
        <v>334</v>
      </c>
      <c r="B543">
        <v>152</v>
      </c>
      <c r="C543">
        <v>23</v>
      </c>
      <c r="D543">
        <v>3</v>
      </c>
      <c r="E543" t="s">
        <v>12</v>
      </c>
      <c r="F543" t="s">
        <v>131</v>
      </c>
      <c r="G543" t="s">
        <v>10</v>
      </c>
    </row>
    <row r="544" spans="1:7" x14ac:dyDescent="0.3">
      <c r="A544" t="s">
        <v>335</v>
      </c>
      <c r="B544">
        <v>152</v>
      </c>
      <c r="C544">
        <v>50</v>
      </c>
      <c r="D544">
        <v>6</v>
      </c>
      <c r="E544" t="s">
        <v>23</v>
      </c>
      <c r="F544" t="s">
        <v>57</v>
      </c>
      <c r="G544" t="s">
        <v>10</v>
      </c>
    </row>
    <row r="545" spans="1:7" x14ac:dyDescent="0.3">
      <c r="A545" t="s">
        <v>205</v>
      </c>
      <c r="B545">
        <v>122</v>
      </c>
      <c r="C545">
        <v>-21</v>
      </c>
      <c r="D545">
        <v>3</v>
      </c>
      <c r="E545" t="s">
        <v>12</v>
      </c>
      <c r="F545" t="s">
        <v>131</v>
      </c>
      <c r="G545" t="s">
        <v>28</v>
      </c>
    </row>
    <row r="546" spans="1:7" x14ac:dyDescent="0.3">
      <c r="A546" t="s">
        <v>234</v>
      </c>
      <c r="B546">
        <v>149</v>
      </c>
      <c r="C546">
        <v>48</v>
      </c>
      <c r="D546">
        <v>6</v>
      </c>
      <c r="E546" t="s">
        <v>23</v>
      </c>
      <c r="F546" t="s">
        <v>57</v>
      </c>
      <c r="G546" t="s">
        <v>10</v>
      </c>
    </row>
    <row r="547" spans="1:7" x14ac:dyDescent="0.3">
      <c r="A547" t="s">
        <v>336</v>
      </c>
      <c r="B547">
        <v>149</v>
      </c>
      <c r="C547">
        <v>-87</v>
      </c>
      <c r="D547">
        <v>4</v>
      </c>
      <c r="E547" t="s">
        <v>23</v>
      </c>
      <c r="F547" t="s">
        <v>26</v>
      </c>
      <c r="G547" t="s">
        <v>10</v>
      </c>
    </row>
    <row r="548" spans="1:7" x14ac:dyDescent="0.3">
      <c r="A548" t="s">
        <v>281</v>
      </c>
      <c r="B548">
        <v>197</v>
      </c>
      <c r="C548">
        <v>20</v>
      </c>
      <c r="D548">
        <v>4</v>
      </c>
      <c r="E548" t="s">
        <v>23</v>
      </c>
      <c r="F548" t="s">
        <v>32</v>
      </c>
      <c r="G548" t="s">
        <v>19</v>
      </c>
    </row>
    <row r="549" spans="1:7" x14ac:dyDescent="0.3">
      <c r="A549" t="s">
        <v>66</v>
      </c>
      <c r="B549">
        <v>76</v>
      </c>
      <c r="C549">
        <v>-54</v>
      </c>
      <c r="D549">
        <v>3</v>
      </c>
      <c r="E549" t="s">
        <v>8</v>
      </c>
      <c r="F549" t="s">
        <v>9</v>
      </c>
      <c r="G549" t="s">
        <v>10</v>
      </c>
    </row>
    <row r="550" spans="1:7" x14ac:dyDescent="0.3">
      <c r="A550" t="s">
        <v>262</v>
      </c>
      <c r="B550">
        <v>221</v>
      </c>
      <c r="C550">
        <v>-15</v>
      </c>
      <c r="D550">
        <v>2</v>
      </c>
      <c r="E550" t="s">
        <v>8</v>
      </c>
      <c r="F550" t="s">
        <v>9</v>
      </c>
      <c r="G550" t="s">
        <v>10</v>
      </c>
    </row>
    <row r="551" spans="1:7" x14ac:dyDescent="0.3">
      <c r="A551" t="s">
        <v>230</v>
      </c>
      <c r="B551">
        <v>79</v>
      </c>
      <c r="C551">
        <v>32</v>
      </c>
      <c r="D551">
        <v>3</v>
      </c>
      <c r="E551" t="s">
        <v>23</v>
      </c>
      <c r="F551" t="s">
        <v>26</v>
      </c>
      <c r="G551" t="s">
        <v>82</v>
      </c>
    </row>
    <row r="552" spans="1:7" x14ac:dyDescent="0.3">
      <c r="A552" t="s">
        <v>337</v>
      </c>
      <c r="B552">
        <v>45</v>
      </c>
      <c r="C552">
        <v>12</v>
      </c>
      <c r="D552">
        <v>7</v>
      </c>
      <c r="E552" t="s">
        <v>23</v>
      </c>
      <c r="F552" t="s">
        <v>30</v>
      </c>
      <c r="G552" t="s">
        <v>28</v>
      </c>
    </row>
    <row r="553" spans="1:7" x14ac:dyDescent="0.3">
      <c r="A553" t="s">
        <v>221</v>
      </c>
      <c r="B553">
        <v>149</v>
      </c>
      <c r="C553">
        <v>-1</v>
      </c>
      <c r="D553">
        <v>1</v>
      </c>
      <c r="E553" t="s">
        <v>23</v>
      </c>
      <c r="F553" t="s">
        <v>26</v>
      </c>
      <c r="G553" t="s">
        <v>10</v>
      </c>
    </row>
    <row r="554" spans="1:7" x14ac:dyDescent="0.3">
      <c r="A554" t="s">
        <v>301</v>
      </c>
      <c r="B554">
        <v>80</v>
      </c>
      <c r="C554">
        <v>22</v>
      </c>
      <c r="D554">
        <v>3</v>
      </c>
      <c r="E554" t="s">
        <v>23</v>
      </c>
      <c r="F554" t="s">
        <v>57</v>
      </c>
      <c r="G554" t="s">
        <v>82</v>
      </c>
    </row>
    <row r="555" spans="1:7" x14ac:dyDescent="0.3">
      <c r="A555" t="s">
        <v>256</v>
      </c>
      <c r="B555">
        <v>195</v>
      </c>
      <c r="C555">
        <v>12</v>
      </c>
      <c r="D555">
        <v>9</v>
      </c>
      <c r="E555" t="s">
        <v>23</v>
      </c>
      <c r="F555" t="s">
        <v>142</v>
      </c>
      <c r="G555" t="s">
        <v>19</v>
      </c>
    </row>
    <row r="556" spans="1:7" x14ac:dyDescent="0.3">
      <c r="A556" t="s">
        <v>54</v>
      </c>
      <c r="B556">
        <v>19</v>
      </c>
      <c r="C556">
        <v>0</v>
      </c>
      <c r="D556">
        <v>3</v>
      </c>
      <c r="E556" t="s">
        <v>23</v>
      </c>
      <c r="F556" t="s">
        <v>43</v>
      </c>
      <c r="G556" t="s">
        <v>28</v>
      </c>
    </row>
    <row r="557" spans="1:7" x14ac:dyDescent="0.3">
      <c r="A557" t="s">
        <v>132</v>
      </c>
      <c r="B557">
        <v>81</v>
      </c>
      <c r="C557">
        <v>41</v>
      </c>
      <c r="D557">
        <v>3</v>
      </c>
      <c r="E557" t="s">
        <v>23</v>
      </c>
      <c r="F557" t="s">
        <v>57</v>
      </c>
      <c r="G557" t="s">
        <v>82</v>
      </c>
    </row>
    <row r="558" spans="1:7" x14ac:dyDescent="0.3">
      <c r="A558" t="s">
        <v>338</v>
      </c>
      <c r="B558">
        <v>83</v>
      </c>
      <c r="C558">
        <v>34</v>
      </c>
      <c r="D558">
        <v>5</v>
      </c>
      <c r="E558" t="s">
        <v>23</v>
      </c>
      <c r="F558" t="s">
        <v>142</v>
      </c>
      <c r="G558" t="s">
        <v>82</v>
      </c>
    </row>
    <row r="559" spans="1:7" x14ac:dyDescent="0.3">
      <c r="A559" t="s">
        <v>49</v>
      </c>
      <c r="B559">
        <v>149</v>
      </c>
      <c r="C559">
        <v>17</v>
      </c>
      <c r="D559">
        <v>4</v>
      </c>
      <c r="E559" t="s">
        <v>12</v>
      </c>
      <c r="F559" t="s">
        <v>131</v>
      </c>
      <c r="G559" t="s">
        <v>10</v>
      </c>
    </row>
    <row r="560" spans="1:7" x14ac:dyDescent="0.3">
      <c r="A560" t="s">
        <v>339</v>
      </c>
      <c r="B560">
        <v>193</v>
      </c>
      <c r="C560">
        <v>46</v>
      </c>
      <c r="D560">
        <v>1</v>
      </c>
      <c r="E560" t="s">
        <v>8</v>
      </c>
      <c r="F560" t="s">
        <v>18</v>
      </c>
      <c r="G560" t="s">
        <v>19</v>
      </c>
    </row>
    <row r="561" spans="1:7" x14ac:dyDescent="0.3">
      <c r="A561" t="s">
        <v>88</v>
      </c>
      <c r="B561">
        <v>85</v>
      </c>
      <c r="C561">
        <v>24</v>
      </c>
      <c r="D561">
        <v>10</v>
      </c>
      <c r="E561" t="s">
        <v>23</v>
      </c>
      <c r="F561" t="s">
        <v>30</v>
      </c>
      <c r="G561" t="s">
        <v>82</v>
      </c>
    </row>
    <row r="562" spans="1:7" x14ac:dyDescent="0.3">
      <c r="A562" t="s">
        <v>221</v>
      </c>
      <c r="B562">
        <v>44</v>
      </c>
      <c r="C562">
        <v>-17</v>
      </c>
      <c r="D562">
        <v>5</v>
      </c>
      <c r="E562" t="s">
        <v>23</v>
      </c>
      <c r="F562" t="s">
        <v>26</v>
      </c>
      <c r="G562" t="s">
        <v>28</v>
      </c>
    </row>
    <row r="563" spans="1:7" x14ac:dyDescent="0.3">
      <c r="A563" t="s">
        <v>340</v>
      </c>
      <c r="B563">
        <v>149</v>
      </c>
      <c r="C563">
        <v>-40</v>
      </c>
      <c r="D563">
        <v>2</v>
      </c>
      <c r="E563" t="s">
        <v>8</v>
      </c>
      <c r="F563" t="s">
        <v>21</v>
      </c>
      <c r="G563" t="s">
        <v>10</v>
      </c>
    </row>
    <row r="564" spans="1:7" x14ac:dyDescent="0.3">
      <c r="A564" t="s">
        <v>341</v>
      </c>
      <c r="B564">
        <v>26</v>
      </c>
      <c r="C564">
        <v>0</v>
      </c>
      <c r="D564">
        <v>2</v>
      </c>
      <c r="E564" t="s">
        <v>23</v>
      </c>
      <c r="F564" t="s">
        <v>32</v>
      </c>
      <c r="G564" t="s">
        <v>10</v>
      </c>
    </row>
    <row r="565" spans="1:7" x14ac:dyDescent="0.3">
      <c r="A565" t="s">
        <v>258</v>
      </c>
      <c r="B565">
        <v>86</v>
      </c>
      <c r="C565">
        <v>0</v>
      </c>
      <c r="D565">
        <v>4</v>
      </c>
      <c r="E565" t="s">
        <v>23</v>
      </c>
      <c r="F565" t="s">
        <v>81</v>
      </c>
      <c r="G565" t="s">
        <v>82</v>
      </c>
    </row>
    <row r="566" spans="1:7" x14ac:dyDescent="0.3">
      <c r="A566" t="s">
        <v>342</v>
      </c>
      <c r="B566">
        <v>86</v>
      </c>
      <c r="C566">
        <v>22</v>
      </c>
      <c r="D566">
        <v>2</v>
      </c>
      <c r="E566" t="s">
        <v>23</v>
      </c>
      <c r="F566" t="s">
        <v>26</v>
      </c>
      <c r="G566" t="s">
        <v>82</v>
      </c>
    </row>
    <row r="567" spans="1:7" x14ac:dyDescent="0.3">
      <c r="A567" t="s">
        <v>60</v>
      </c>
      <c r="B567">
        <v>79</v>
      </c>
      <c r="C567">
        <v>16</v>
      </c>
      <c r="D567">
        <v>3</v>
      </c>
      <c r="E567" t="s">
        <v>23</v>
      </c>
      <c r="F567" t="s">
        <v>81</v>
      </c>
      <c r="G567" t="s">
        <v>10</v>
      </c>
    </row>
    <row r="568" spans="1:7" x14ac:dyDescent="0.3">
      <c r="A568" t="s">
        <v>343</v>
      </c>
      <c r="B568">
        <v>193</v>
      </c>
      <c r="C568">
        <v>-275</v>
      </c>
      <c r="D568">
        <v>3</v>
      </c>
      <c r="E568" t="s">
        <v>8</v>
      </c>
      <c r="F568" t="s">
        <v>21</v>
      </c>
      <c r="G568" t="s">
        <v>19</v>
      </c>
    </row>
    <row r="569" spans="1:7" x14ac:dyDescent="0.3">
      <c r="A569" t="s">
        <v>163</v>
      </c>
      <c r="B569">
        <v>148</v>
      </c>
      <c r="C569">
        <v>0</v>
      </c>
      <c r="D569">
        <v>3</v>
      </c>
      <c r="E569" t="s">
        <v>23</v>
      </c>
      <c r="F569" t="s">
        <v>26</v>
      </c>
      <c r="G569" t="s">
        <v>10</v>
      </c>
    </row>
    <row r="570" spans="1:7" x14ac:dyDescent="0.3">
      <c r="A570" t="s">
        <v>344</v>
      </c>
      <c r="B570">
        <v>70</v>
      </c>
      <c r="C570">
        <v>-14</v>
      </c>
      <c r="D570">
        <v>2</v>
      </c>
      <c r="E570" t="s">
        <v>12</v>
      </c>
      <c r="F570" t="s">
        <v>131</v>
      </c>
      <c r="G570" t="s">
        <v>28</v>
      </c>
    </row>
    <row r="571" spans="1:7" x14ac:dyDescent="0.3">
      <c r="A571" t="s">
        <v>345</v>
      </c>
      <c r="B571">
        <v>148</v>
      </c>
      <c r="C571">
        <v>59</v>
      </c>
      <c r="D571">
        <v>3</v>
      </c>
      <c r="E571" t="s">
        <v>23</v>
      </c>
      <c r="F571" t="s">
        <v>30</v>
      </c>
      <c r="G571" t="s">
        <v>10</v>
      </c>
    </row>
    <row r="572" spans="1:7" x14ac:dyDescent="0.3">
      <c r="A572" t="s">
        <v>46</v>
      </c>
      <c r="B572">
        <v>190</v>
      </c>
      <c r="C572">
        <v>19</v>
      </c>
      <c r="D572">
        <v>9</v>
      </c>
      <c r="E572" t="s">
        <v>12</v>
      </c>
      <c r="F572" t="s">
        <v>131</v>
      </c>
      <c r="G572" t="s">
        <v>19</v>
      </c>
    </row>
    <row r="573" spans="1:7" x14ac:dyDescent="0.3">
      <c r="A573" t="s">
        <v>260</v>
      </c>
      <c r="B573">
        <v>52</v>
      </c>
      <c r="C573">
        <v>14</v>
      </c>
      <c r="D573">
        <v>2</v>
      </c>
      <c r="E573" t="s">
        <v>23</v>
      </c>
      <c r="F573" t="s">
        <v>57</v>
      </c>
      <c r="G573" t="s">
        <v>10</v>
      </c>
    </row>
    <row r="574" spans="1:7" x14ac:dyDescent="0.3">
      <c r="A574" t="s">
        <v>327</v>
      </c>
      <c r="B574">
        <v>147</v>
      </c>
      <c r="C574">
        <v>44</v>
      </c>
      <c r="D574">
        <v>3</v>
      </c>
      <c r="E574" t="s">
        <v>23</v>
      </c>
      <c r="F574" t="s">
        <v>26</v>
      </c>
      <c r="G574" t="s">
        <v>10</v>
      </c>
    </row>
    <row r="575" spans="1:7" x14ac:dyDescent="0.3">
      <c r="A575" t="s">
        <v>191</v>
      </c>
      <c r="B575">
        <v>190</v>
      </c>
      <c r="C575">
        <v>68</v>
      </c>
      <c r="D575">
        <v>8</v>
      </c>
      <c r="E575" t="s">
        <v>23</v>
      </c>
      <c r="F575" t="s">
        <v>81</v>
      </c>
      <c r="G575" t="s">
        <v>19</v>
      </c>
    </row>
    <row r="576" spans="1:7" x14ac:dyDescent="0.3">
      <c r="A576" t="s">
        <v>346</v>
      </c>
      <c r="B576">
        <v>80</v>
      </c>
      <c r="C576">
        <v>-56</v>
      </c>
      <c r="D576">
        <v>4</v>
      </c>
      <c r="E576" t="s">
        <v>8</v>
      </c>
      <c r="F576" t="s">
        <v>9</v>
      </c>
      <c r="G576" t="s">
        <v>28</v>
      </c>
    </row>
    <row r="577" spans="1:7" x14ac:dyDescent="0.3">
      <c r="A577" t="s">
        <v>133</v>
      </c>
      <c r="B577">
        <v>147</v>
      </c>
      <c r="C577">
        <v>48</v>
      </c>
      <c r="D577">
        <v>3</v>
      </c>
      <c r="E577" t="s">
        <v>23</v>
      </c>
      <c r="F577" t="s">
        <v>26</v>
      </c>
      <c r="G577" t="s">
        <v>10</v>
      </c>
    </row>
    <row r="578" spans="1:7" x14ac:dyDescent="0.3">
      <c r="A578" t="s">
        <v>186</v>
      </c>
      <c r="B578">
        <v>66</v>
      </c>
      <c r="C578">
        <v>12</v>
      </c>
      <c r="D578">
        <v>3</v>
      </c>
      <c r="E578" t="s">
        <v>23</v>
      </c>
      <c r="F578" t="s">
        <v>57</v>
      </c>
      <c r="G578" t="s">
        <v>10</v>
      </c>
    </row>
    <row r="579" spans="1:7" x14ac:dyDescent="0.3">
      <c r="A579" t="s">
        <v>347</v>
      </c>
      <c r="B579">
        <v>86</v>
      </c>
      <c r="C579">
        <v>8</v>
      </c>
      <c r="D579">
        <v>2</v>
      </c>
      <c r="E579" t="s">
        <v>23</v>
      </c>
      <c r="F579" t="s">
        <v>26</v>
      </c>
      <c r="G579" t="s">
        <v>82</v>
      </c>
    </row>
    <row r="580" spans="1:7" x14ac:dyDescent="0.3">
      <c r="A580" t="s">
        <v>273</v>
      </c>
      <c r="B580">
        <v>88</v>
      </c>
      <c r="C580">
        <v>19</v>
      </c>
      <c r="D580">
        <v>2</v>
      </c>
      <c r="E580" t="s">
        <v>23</v>
      </c>
      <c r="F580" t="s">
        <v>142</v>
      </c>
      <c r="G580" t="s">
        <v>82</v>
      </c>
    </row>
    <row r="581" spans="1:7" x14ac:dyDescent="0.3">
      <c r="A581" t="s">
        <v>132</v>
      </c>
      <c r="B581">
        <v>188</v>
      </c>
      <c r="C581">
        <v>-193</v>
      </c>
      <c r="D581">
        <v>2</v>
      </c>
      <c r="E581" t="s">
        <v>8</v>
      </c>
      <c r="F581" t="s">
        <v>9</v>
      </c>
      <c r="G581" t="s">
        <v>19</v>
      </c>
    </row>
    <row r="582" spans="1:7" x14ac:dyDescent="0.3">
      <c r="A582" t="s">
        <v>179</v>
      </c>
      <c r="B582">
        <v>89</v>
      </c>
      <c r="C582">
        <v>29</v>
      </c>
      <c r="D582">
        <v>2</v>
      </c>
      <c r="E582" t="s">
        <v>23</v>
      </c>
      <c r="F582" t="s">
        <v>57</v>
      </c>
      <c r="G582" t="s">
        <v>28</v>
      </c>
    </row>
    <row r="583" spans="1:7" x14ac:dyDescent="0.3">
      <c r="A583" t="s">
        <v>348</v>
      </c>
      <c r="B583">
        <v>146</v>
      </c>
      <c r="C583">
        <v>19</v>
      </c>
      <c r="D583">
        <v>5</v>
      </c>
      <c r="E583" t="s">
        <v>23</v>
      </c>
      <c r="F583" t="s">
        <v>57</v>
      </c>
      <c r="G583" t="s">
        <v>10</v>
      </c>
    </row>
    <row r="584" spans="1:7" x14ac:dyDescent="0.3">
      <c r="A584" t="s">
        <v>124</v>
      </c>
      <c r="B584">
        <v>143</v>
      </c>
      <c r="C584">
        <v>32</v>
      </c>
      <c r="D584">
        <v>1</v>
      </c>
      <c r="E584" t="s">
        <v>12</v>
      </c>
      <c r="F584" t="s">
        <v>16</v>
      </c>
      <c r="G584" t="s">
        <v>10</v>
      </c>
    </row>
    <row r="585" spans="1:7" x14ac:dyDescent="0.3">
      <c r="A585" t="s">
        <v>276</v>
      </c>
      <c r="B585">
        <v>25</v>
      </c>
      <c r="C585">
        <v>-1</v>
      </c>
      <c r="D585">
        <v>4</v>
      </c>
      <c r="E585" t="s">
        <v>23</v>
      </c>
      <c r="F585" t="s">
        <v>32</v>
      </c>
      <c r="G585" t="s">
        <v>10</v>
      </c>
    </row>
    <row r="586" spans="1:7" x14ac:dyDescent="0.3">
      <c r="A586" t="s">
        <v>329</v>
      </c>
      <c r="B586">
        <v>30</v>
      </c>
      <c r="C586">
        <v>12</v>
      </c>
      <c r="D586">
        <v>3</v>
      </c>
      <c r="E586" t="s">
        <v>23</v>
      </c>
      <c r="F586" t="s">
        <v>43</v>
      </c>
      <c r="G586" t="s">
        <v>28</v>
      </c>
    </row>
    <row r="587" spans="1:7" x14ac:dyDescent="0.3">
      <c r="A587" t="s">
        <v>144</v>
      </c>
      <c r="B587">
        <v>140</v>
      </c>
      <c r="C587">
        <v>-58</v>
      </c>
      <c r="D587">
        <v>4</v>
      </c>
      <c r="E587" t="s">
        <v>12</v>
      </c>
      <c r="F587" t="s">
        <v>131</v>
      </c>
      <c r="G587" t="s">
        <v>10</v>
      </c>
    </row>
    <row r="588" spans="1:7" x14ac:dyDescent="0.3">
      <c r="A588" t="s">
        <v>246</v>
      </c>
      <c r="B588">
        <v>83</v>
      </c>
      <c r="C588">
        <v>-48</v>
      </c>
      <c r="D588">
        <v>1</v>
      </c>
      <c r="E588" t="s">
        <v>12</v>
      </c>
      <c r="F588" t="s">
        <v>16</v>
      </c>
      <c r="G588" t="s">
        <v>28</v>
      </c>
    </row>
    <row r="589" spans="1:7" x14ac:dyDescent="0.3">
      <c r="A589" t="s">
        <v>349</v>
      </c>
      <c r="B589">
        <v>140</v>
      </c>
      <c r="C589">
        <v>6</v>
      </c>
      <c r="D589">
        <v>5</v>
      </c>
      <c r="E589" t="s">
        <v>23</v>
      </c>
      <c r="F589" t="s">
        <v>26</v>
      </c>
      <c r="G589" t="s">
        <v>10</v>
      </c>
    </row>
    <row r="590" spans="1:7" x14ac:dyDescent="0.3">
      <c r="A590" t="s">
        <v>198</v>
      </c>
      <c r="B590">
        <v>28</v>
      </c>
      <c r="C590">
        <v>14</v>
      </c>
      <c r="D590">
        <v>4</v>
      </c>
      <c r="E590" t="s">
        <v>23</v>
      </c>
      <c r="F590" t="s">
        <v>30</v>
      </c>
      <c r="G590" t="s">
        <v>10</v>
      </c>
    </row>
    <row r="591" spans="1:7" x14ac:dyDescent="0.3">
      <c r="A591" t="s">
        <v>350</v>
      </c>
      <c r="B591">
        <v>139</v>
      </c>
      <c r="C591">
        <v>14</v>
      </c>
      <c r="D591">
        <v>3</v>
      </c>
      <c r="E591" t="s">
        <v>23</v>
      </c>
      <c r="F591" t="s">
        <v>57</v>
      </c>
      <c r="G591" t="s">
        <v>10</v>
      </c>
    </row>
    <row r="592" spans="1:7" x14ac:dyDescent="0.3">
      <c r="A592" t="s">
        <v>41</v>
      </c>
      <c r="B592">
        <v>30</v>
      </c>
      <c r="C592">
        <v>14</v>
      </c>
      <c r="D592">
        <v>3</v>
      </c>
      <c r="E592" t="s">
        <v>23</v>
      </c>
      <c r="F592" t="s">
        <v>30</v>
      </c>
      <c r="G592" t="s">
        <v>28</v>
      </c>
    </row>
    <row r="593" spans="1:7" x14ac:dyDescent="0.3">
      <c r="A593" t="s">
        <v>254</v>
      </c>
      <c r="B593">
        <v>89</v>
      </c>
      <c r="C593">
        <v>36</v>
      </c>
      <c r="D593">
        <v>3</v>
      </c>
      <c r="E593" t="s">
        <v>23</v>
      </c>
      <c r="F593" t="s">
        <v>142</v>
      </c>
      <c r="G593" t="s">
        <v>28</v>
      </c>
    </row>
    <row r="594" spans="1:7" x14ac:dyDescent="0.3">
      <c r="A594" t="s">
        <v>121</v>
      </c>
      <c r="B594">
        <v>187</v>
      </c>
      <c r="C594">
        <v>30</v>
      </c>
      <c r="D594">
        <v>4</v>
      </c>
      <c r="E594" t="s">
        <v>8</v>
      </c>
      <c r="F594" t="s">
        <v>73</v>
      </c>
      <c r="G594" t="s">
        <v>19</v>
      </c>
    </row>
    <row r="595" spans="1:7" x14ac:dyDescent="0.3">
      <c r="A595" t="s">
        <v>273</v>
      </c>
      <c r="B595">
        <v>139</v>
      </c>
      <c r="C595">
        <v>21</v>
      </c>
      <c r="D595">
        <v>3</v>
      </c>
      <c r="E595" t="s">
        <v>8</v>
      </c>
      <c r="F595" t="s">
        <v>73</v>
      </c>
      <c r="G595" t="s">
        <v>10</v>
      </c>
    </row>
    <row r="596" spans="1:7" x14ac:dyDescent="0.3">
      <c r="A596" t="s">
        <v>289</v>
      </c>
      <c r="B596">
        <v>437</v>
      </c>
      <c r="C596">
        <v>-14</v>
      </c>
      <c r="D596">
        <v>2</v>
      </c>
      <c r="E596" t="s">
        <v>23</v>
      </c>
      <c r="F596" t="s">
        <v>26</v>
      </c>
      <c r="G596" t="s">
        <v>28</v>
      </c>
    </row>
    <row r="597" spans="1:7" x14ac:dyDescent="0.3">
      <c r="A597" t="s">
        <v>227</v>
      </c>
      <c r="B597">
        <v>138</v>
      </c>
      <c r="C597">
        <v>-3</v>
      </c>
      <c r="D597">
        <v>5</v>
      </c>
      <c r="E597" t="s">
        <v>23</v>
      </c>
      <c r="F597" t="s">
        <v>26</v>
      </c>
      <c r="G597" t="s">
        <v>10</v>
      </c>
    </row>
    <row r="598" spans="1:7" x14ac:dyDescent="0.3">
      <c r="A598" t="s">
        <v>299</v>
      </c>
      <c r="B598">
        <v>85</v>
      </c>
      <c r="C598">
        <v>13</v>
      </c>
      <c r="D598">
        <v>2</v>
      </c>
      <c r="E598" t="s">
        <v>23</v>
      </c>
      <c r="F598" t="s">
        <v>142</v>
      </c>
      <c r="G598" t="s">
        <v>28</v>
      </c>
    </row>
    <row r="599" spans="1:7" x14ac:dyDescent="0.3">
      <c r="A599" t="s">
        <v>202</v>
      </c>
      <c r="B599">
        <v>83</v>
      </c>
      <c r="C599">
        <v>12</v>
      </c>
      <c r="D599">
        <v>3</v>
      </c>
      <c r="E599" t="s">
        <v>23</v>
      </c>
      <c r="F599" t="s">
        <v>57</v>
      </c>
      <c r="G599" t="s">
        <v>28</v>
      </c>
    </row>
    <row r="600" spans="1:7" x14ac:dyDescent="0.3">
      <c r="A600" t="s">
        <v>294</v>
      </c>
      <c r="B600">
        <v>91</v>
      </c>
      <c r="C600">
        <v>22</v>
      </c>
      <c r="D600">
        <v>2</v>
      </c>
      <c r="E600" t="s">
        <v>23</v>
      </c>
      <c r="F600" t="s">
        <v>57</v>
      </c>
      <c r="G600" t="s">
        <v>28</v>
      </c>
    </row>
    <row r="601" spans="1:7" x14ac:dyDescent="0.3">
      <c r="A601" t="s">
        <v>172</v>
      </c>
      <c r="B601">
        <v>137</v>
      </c>
      <c r="C601">
        <v>5</v>
      </c>
      <c r="D601">
        <v>5</v>
      </c>
      <c r="E601" t="s">
        <v>23</v>
      </c>
      <c r="F601" t="s">
        <v>142</v>
      </c>
      <c r="G601" t="s">
        <v>10</v>
      </c>
    </row>
    <row r="602" spans="1:7" x14ac:dyDescent="0.3">
      <c r="A602" t="s">
        <v>351</v>
      </c>
      <c r="B602">
        <v>33</v>
      </c>
      <c r="C602">
        <v>-12</v>
      </c>
      <c r="D602">
        <v>7</v>
      </c>
      <c r="E602" t="s">
        <v>23</v>
      </c>
      <c r="F602" t="s">
        <v>26</v>
      </c>
      <c r="G602" t="s">
        <v>28</v>
      </c>
    </row>
    <row r="603" spans="1:7" x14ac:dyDescent="0.3">
      <c r="A603" t="s">
        <v>67</v>
      </c>
      <c r="B603">
        <v>134</v>
      </c>
      <c r="C603">
        <v>-34</v>
      </c>
      <c r="D603">
        <v>2</v>
      </c>
      <c r="E603" t="s">
        <v>12</v>
      </c>
      <c r="F603" t="s">
        <v>13</v>
      </c>
      <c r="G603" t="s">
        <v>10</v>
      </c>
    </row>
    <row r="604" spans="1:7" x14ac:dyDescent="0.3">
      <c r="A604" t="s">
        <v>352</v>
      </c>
      <c r="B604">
        <v>134</v>
      </c>
      <c r="C604">
        <v>42</v>
      </c>
      <c r="D604">
        <v>2</v>
      </c>
      <c r="E604" t="s">
        <v>12</v>
      </c>
      <c r="F604" t="s">
        <v>13</v>
      </c>
      <c r="G604" t="s">
        <v>10</v>
      </c>
    </row>
    <row r="605" spans="1:7" x14ac:dyDescent="0.3">
      <c r="A605" t="s">
        <v>353</v>
      </c>
      <c r="B605">
        <v>133</v>
      </c>
      <c r="C605">
        <v>-56</v>
      </c>
      <c r="D605">
        <v>2</v>
      </c>
      <c r="E605" t="s">
        <v>12</v>
      </c>
      <c r="F605" t="s">
        <v>13</v>
      </c>
      <c r="G605" t="s">
        <v>10</v>
      </c>
    </row>
    <row r="606" spans="1:7" x14ac:dyDescent="0.3">
      <c r="A606" t="s">
        <v>200</v>
      </c>
      <c r="B606">
        <v>93</v>
      </c>
      <c r="C606">
        <v>-84</v>
      </c>
      <c r="D606">
        <v>3</v>
      </c>
      <c r="E606" t="s">
        <v>23</v>
      </c>
      <c r="F606" t="s">
        <v>26</v>
      </c>
      <c r="G606" t="s">
        <v>28</v>
      </c>
    </row>
    <row r="607" spans="1:7" x14ac:dyDescent="0.3">
      <c r="A607" t="s">
        <v>161</v>
      </c>
      <c r="B607">
        <v>86</v>
      </c>
      <c r="C607">
        <v>-21</v>
      </c>
      <c r="D607">
        <v>1</v>
      </c>
      <c r="E607" t="s">
        <v>8</v>
      </c>
      <c r="F607" t="s">
        <v>9</v>
      </c>
      <c r="G607" t="s">
        <v>28</v>
      </c>
    </row>
    <row r="608" spans="1:7" x14ac:dyDescent="0.3">
      <c r="A608" t="s">
        <v>48</v>
      </c>
      <c r="B608">
        <v>132</v>
      </c>
      <c r="C608">
        <v>54</v>
      </c>
      <c r="D608">
        <v>5</v>
      </c>
      <c r="E608" t="s">
        <v>23</v>
      </c>
      <c r="F608" t="s">
        <v>57</v>
      </c>
      <c r="G608" t="s">
        <v>10</v>
      </c>
    </row>
    <row r="609" spans="1:7" x14ac:dyDescent="0.3">
      <c r="A609" t="s">
        <v>83</v>
      </c>
      <c r="B609">
        <v>132</v>
      </c>
      <c r="C609">
        <v>-10</v>
      </c>
      <c r="D609">
        <v>3</v>
      </c>
      <c r="E609" t="s">
        <v>23</v>
      </c>
      <c r="F609" t="s">
        <v>26</v>
      </c>
      <c r="G609" t="s">
        <v>10</v>
      </c>
    </row>
    <row r="610" spans="1:7" x14ac:dyDescent="0.3">
      <c r="A610" t="s">
        <v>252</v>
      </c>
      <c r="B610">
        <v>132</v>
      </c>
      <c r="C610">
        <v>-79</v>
      </c>
      <c r="D610">
        <v>5</v>
      </c>
      <c r="E610" t="s">
        <v>12</v>
      </c>
      <c r="F610" t="s">
        <v>131</v>
      </c>
      <c r="G610" t="s">
        <v>10</v>
      </c>
    </row>
    <row r="611" spans="1:7" x14ac:dyDescent="0.3">
      <c r="A611" t="s">
        <v>292</v>
      </c>
      <c r="B611">
        <v>93</v>
      </c>
      <c r="C611">
        <v>-65</v>
      </c>
      <c r="D611">
        <v>4</v>
      </c>
      <c r="E611" t="s">
        <v>23</v>
      </c>
      <c r="F611" t="s">
        <v>57</v>
      </c>
      <c r="G611" t="s">
        <v>28</v>
      </c>
    </row>
    <row r="612" spans="1:7" x14ac:dyDescent="0.3">
      <c r="A612" t="s">
        <v>354</v>
      </c>
      <c r="B612">
        <v>95</v>
      </c>
      <c r="C612">
        <v>5</v>
      </c>
      <c r="D612">
        <v>2</v>
      </c>
      <c r="E612" t="s">
        <v>23</v>
      </c>
      <c r="F612" t="s">
        <v>57</v>
      </c>
      <c r="G612" t="s">
        <v>28</v>
      </c>
    </row>
    <row r="613" spans="1:7" x14ac:dyDescent="0.3">
      <c r="A613" t="s">
        <v>61</v>
      </c>
      <c r="B613">
        <v>97</v>
      </c>
      <c r="C613">
        <v>12</v>
      </c>
      <c r="D613">
        <v>2</v>
      </c>
      <c r="E613" t="s">
        <v>23</v>
      </c>
      <c r="F613" t="s">
        <v>30</v>
      </c>
      <c r="G613" t="s">
        <v>28</v>
      </c>
    </row>
    <row r="614" spans="1:7" x14ac:dyDescent="0.3">
      <c r="A614" t="s">
        <v>355</v>
      </c>
      <c r="B614">
        <v>131</v>
      </c>
      <c r="C614">
        <v>-154</v>
      </c>
      <c r="D614">
        <v>8</v>
      </c>
      <c r="E614" t="s">
        <v>12</v>
      </c>
      <c r="F614" t="s">
        <v>131</v>
      </c>
      <c r="G614" t="s">
        <v>10</v>
      </c>
    </row>
    <row r="615" spans="1:7" x14ac:dyDescent="0.3">
      <c r="A615" t="s">
        <v>298</v>
      </c>
      <c r="B615">
        <v>97</v>
      </c>
      <c r="C615">
        <v>29</v>
      </c>
      <c r="D615">
        <v>2</v>
      </c>
      <c r="E615" t="s">
        <v>23</v>
      </c>
      <c r="F615" t="s">
        <v>30</v>
      </c>
      <c r="G615" t="s">
        <v>28</v>
      </c>
    </row>
    <row r="616" spans="1:7" x14ac:dyDescent="0.3">
      <c r="A616" t="s">
        <v>41</v>
      </c>
      <c r="B616">
        <v>128</v>
      </c>
      <c r="C616">
        <v>4</v>
      </c>
      <c r="D616">
        <v>3</v>
      </c>
      <c r="E616" t="s">
        <v>23</v>
      </c>
      <c r="F616" t="s">
        <v>26</v>
      </c>
      <c r="G616" t="s">
        <v>10</v>
      </c>
    </row>
    <row r="617" spans="1:7" x14ac:dyDescent="0.3">
      <c r="A617" t="s">
        <v>33</v>
      </c>
      <c r="B617">
        <v>186</v>
      </c>
      <c r="C617">
        <v>241</v>
      </c>
      <c r="D617">
        <v>9</v>
      </c>
      <c r="E617" t="s">
        <v>23</v>
      </c>
      <c r="F617" t="s">
        <v>142</v>
      </c>
      <c r="G617" t="s">
        <v>19</v>
      </c>
    </row>
    <row r="618" spans="1:7" x14ac:dyDescent="0.3">
      <c r="A618" t="s">
        <v>60</v>
      </c>
      <c r="B618">
        <v>128</v>
      </c>
      <c r="C618">
        <v>47</v>
      </c>
      <c r="D618">
        <v>4</v>
      </c>
      <c r="E618" t="s">
        <v>23</v>
      </c>
      <c r="F618" t="s">
        <v>30</v>
      </c>
      <c r="G618" t="s">
        <v>10</v>
      </c>
    </row>
    <row r="619" spans="1:7" x14ac:dyDescent="0.3">
      <c r="A619" t="s">
        <v>172</v>
      </c>
      <c r="B619">
        <v>185</v>
      </c>
      <c r="C619">
        <v>48</v>
      </c>
      <c r="D619">
        <v>4</v>
      </c>
      <c r="E619" t="s">
        <v>23</v>
      </c>
      <c r="F619" t="s">
        <v>57</v>
      </c>
      <c r="G619" t="s">
        <v>19</v>
      </c>
    </row>
    <row r="620" spans="1:7" x14ac:dyDescent="0.3">
      <c r="A620" t="s">
        <v>356</v>
      </c>
      <c r="B620">
        <v>29</v>
      </c>
      <c r="C620">
        <v>10</v>
      </c>
      <c r="D620">
        <v>2</v>
      </c>
      <c r="E620" t="s">
        <v>23</v>
      </c>
      <c r="F620" t="s">
        <v>57</v>
      </c>
      <c r="G620" t="s">
        <v>10</v>
      </c>
    </row>
    <row r="621" spans="1:7" x14ac:dyDescent="0.3">
      <c r="A621" t="s">
        <v>59</v>
      </c>
      <c r="B621">
        <v>127</v>
      </c>
      <c r="C621">
        <v>29</v>
      </c>
      <c r="D621">
        <v>3</v>
      </c>
      <c r="E621" t="s">
        <v>12</v>
      </c>
      <c r="F621" t="s">
        <v>131</v>
      </c>
      <c r="G621" t="s">
        <v>10</v>
      </c>
    </row>
    <row r="622" spans="1:7" x14ac:dyDescent="0.3">
      <c r="A622" t="s">
        <v>237</v>
      </c>
      <c r="B622">
        <v>97</v>
      </c>
      <c r="C622">
        <v>36</v>
      </c>
      <c r="D622">
        <v>7</v>
      </c>
      <c r="E622" t="s">
        <v>23</v>
      </c>
      <c r="F622" t="s">
        <v>30</v>
      </c>
      <c r="G622" t="s">
        <v>28</v>
      </c>
    </row>
    <row r="623" spans="1:7" x14ac:dyDescent="0.3">
      <c r="A623" t="s">
        <v>139</v>
      </c>
      <c r="B623">
        <v>125</v>
      </c>
      <c r="C623">
        <v>0</v>
      </c>
      <c r="D623">
        <v>3</v>
      </c>
      <c r="E623" t="s">
        <v>8</v>
      </c>
      <c r="F623" t="s">
        <v>73</v>
      </c>
      <c r="G623" t="s">
        <v>10</v>
      </c>
    </row>
    <row r="624" spans="1:7" x14ac:dyDescent="0.3">
      <c r="A624" t="s">
        <v>357</v>
      </c>
      <c r="B624">
        <v>299</v>
      </c>
      <c r="C624">
        <v>-8</v>
      </c>
      <c r="D624">
        <v>2</v>
      </c>
      <c r="E624" t="s">
        <v>23</v>
      </c>
      <c r="F624" t="s">
        <v>26</v>
      </c>
      <c r="G624" t="s">
        <v>10</v>
      </c>
    </row>
    <row r="625" spans="1:7" x14ac:dyDescent="0.3">
      <c r="A625" t="s">
        <v>358</v>
      </c>
      <c r="B625">
        <v>124</v>
      </c>
      <c r="C625">
        <v>54</v>
      </c>
      <c r="D625">
        <v>5</v>
      </c>
      <c r="E625" t="s">
        <v>23</v>
      </c>
      <c r="F625" t="s">
        <v>81</v>
      </c>
      <c r="G625" t="s">
        <v>10</v>
      </c>
    </row>
    <row r="626" spans="1:7" x14ac:dyDescent="0.3">
      <c r="A626" t="s">
        <v>227</v>
      </c>
      <c r="B626">
        <v>90</v>
      </c>
      <c r="C626">
        <v>17</v>
      </c>
      <c r="D626">
        <v>3</v>
      </c>
      <c r="E626" t="s">
        <v>23</v>
      </c>
      <c r="F626" t="s">
        <v>142</v>
      </c>
      <c r="G626" t="s">
        <v>10</v>
      </c>
    </row>
    <row r="627" spans="1:7" x14ac:dyDescent="0.3">
      <c r="A627" t="s">
        <v>253</v>
      </c>
      <c r="B627">
        <v>122</v>
      </c>
      <c r="C627">
        <v>11</v>
      </c>
      <c r="D627">
        <v>4</v>
      </c>
      <c r="E627" t="s">
        <v>23</v>
      </c>
      <c r="F627" t="s">
        <v>30</v>
      </c>
      <c r="G627" t="s">
        <v>10</v>
      </c>
    </row>
    <row r="628" spans="1:7" x14ac:dyDescent="0.3">
      <c r="A628" t="s">
        <v>337</v>
      </c>
      <c r="B628">
        <v>122</v>
      </c>
      <c r="C628">
        <v>-66</v>
      </c>
      <c r="D628">
        <v>9</v>
      </c>
      <c r="E628" t="s">
        <v>8</v>
      </c>
      <c r="F628" t="s">
        <v>73</v>
      </c>
      <c r="G628" t="s">
        <v>10</v>
      </c>
    </row>
    <row r="629" spans="1:7" x14ac:dyDescent="0.3">
      <c r="A629" t="s">
        <v>69</v>
      </c>
      <c r="B629">
        <v>90</v>
      </c>
      <c r="C629">
        <v>30</v>
      </c>
      <c r="D629">
        <v>2</v>
      </c>
      <c r="E629" t="s">
        <v>12</v>
      </c>
      <c r="F629" t="s">
        <v>13</v>
      </c>
      <c r="G629" t="s">
        <v>28</v>
      </c>
    </row>
    <row r="630" spans="1:7" x14ac:dyDescent="0.3">
      <c r="A630" t="s">
        <v>359</v>
      </c>
      <c r="B630">
        <v>182</v>
      </c>
      <c r="C630">
        <v>-11</v>
      </c>
      <c r="D630">
        <v>3</v>
      </c>
      <c r="E630" t="s">
        <v>12</v>
      </c>
      <c r="F630" t="s">
        <v>16</v>
      </c>
      <c r="G630" t="s">
        <v>19</v>
      </c>
    </row>
    <row r="631" spans="1:7" x14ac:dyDescent="0.3">
      <c r="A631" t="s">
        <v>153</v>
      </c>
      <c r="B631">
        <v>122</v>
      </c>
      <c r="C631">
        <v>59</v>
      </c>
      <c r="D631">
        <v>7</v>
      </c>
      <c r="E631" t="s">
        <v>12</v>
      </c>
      <c r="F631" t="s">
        <v>131</v>
      </c>
      <c r="G631" t="s">
        <v>10</v>
      </c>
    </row>
    <row r="632" spans="1:7" x14ac:dyDescent="0.3">
      <c r="A632" t="s">
        <v>360</v>
      </c>
      <c r="B632">
        <v>121</v>
      </c>
      <c r="C632">
        <v>19</v>
      </c>
      <c r="D632">
        <v>4</v>
      </c>
      <c r="E632" t="s">
        <v>23</v>
      </c>
      <c r="F632" t="s">
        <v>57</v>
      </c>
      <c r="G632" t="s">
        <v>10</v>
      </c>
    </row>
    <row r="633" spans="1:7" x14ac:dyDescent="0.3">
      <c r="A633" t="s">
        <v>167</v>
      </c>
      <c r="B633">
        <v>120</v>
      </c>
      <c r="C633">
        <v>1</v>
      </c>
      <c r="D633">
        <v>1</v>
      </c>
      <c r="E633" t="s">
        <v>12</v>
      </c>
      <c r="F633" t="s">
        <v>13</v>
      </c>
      <c r="G633" t="s">
        <v>10</v>
      </c>
    </row>
    <row r="634" spans="1:7" x14ac:dyDescent="0.3">
      <c r="A634" t="s">
        <v>179</v>
      </c>
      <c r="B634">
        <v>120</v>
      </c>
      <c r="C634">
        <v>23</v>
      </c>
      <c r="D634">
        <v>5</v>
      </c>
      <c r="E634" t="s">
        <v>23</v>
      </c>
      <c r="F634" t="s">
        <v>57</v>
      </c>
      <c r="G634" t="s">
        <v>10</v>
      </c>
    </row>
    <row r="635" spans="1:7" x14ac:dyDescent="0.3">
      <c r="A635" t="s">
        <v>104</v>
      </c>
      <c r="B635">
        <v>34</v>
      </c>
      <c r="C635">
        <v>-11</v>
      </c>
      <c r="D635">
        <v>5</v>
      </c>
      <c r="E635" t="s">
        <v>23</v>
      </c>
      <c r="F635" t="s">
        <v>81</v>
      </c>
      <c r="G635" t="s">
        <v>10</v>
      </c>
    </row>
    <row r="636" spans="1:7" x14ac:dyDescent="0.3">
      <c r="A636" t="s">
        <v>97</v>
      </c>
      <c r="B636">
        <v>117</v>
      </c>
      <c r="C636">
        <v>17</v>
      </c>
      <c r="D636">
        <v>6</v>
      </c>
      <c r="E636" t="s">
        <v>23</v>
      </c>
      <c r="F636" t="s">
        <v>32</v>
      </c>
      <c r="G636" t="s">
        <v>10</v>
      </c>
    </row>
    <row r="637" spans="1:7" x14ac:dyDescent="0.3">
      <c r="A637" t="s">
        <v>361</v>
      </c>
      <c r="B637">
        <v>38</v>
      </c>
      <c r="C637">
        <v>9</v>
      </c>
      <c r="D637">
        <v>2</v>
      </c>
      <c r="E637" t="s">
        <v>23</v>
      </c>
      <c r="F637" t="s">
        <v>57</v>
      </c>
      <c r="G637" t="s">
        <v>10</v>
      </c>
    </row>
    <row r="638" spans="1:7" x14ac:dyDescent="0.3">
      <c r="A638" t="s">
        <v>25</v>
      </c>
      <c r="B638">
        <v>117</v>
      </c>
      <c r="C638">
        <v>-6</v>
      </c>
      <c r="D638">
        <v>3</v>
      </c>
      <c r="E638" t="s">
        <v>8</v>
      </c>
      <c r="F638" t="s">
        <v>21</v>
      </c>
      <c r="G638" t="s">
        <v>10</v>
      </c>
    </row>
    <row r="639" spans="1:7" x14ac:dyDescent="0.3">
      <c r="A639" t="s">
        <v>217</v>
      </c>
      <c r="B639">
        <v>180</v>
      </c>
      <c r="C639">
        <v>54</v>
      </c>
      <c r="D639">
        <v>4</v>
      </c>
      <c r="E639" t="s">
        <v>23</v>
      </c>
      <c r="F639" t="s">
        <v>81</v>
      </c>
      <c r="G639" t="s">
        <v>19</v>
      </c>
    </row>
    <row r="640" spans="1:7" x14ac:dyDescent="0.3">
      <c r="A640" t="s">
        <v>224</v>
      </c>
      <c r="B640">
        <v>99</v>
      </c>
      <c r="C640">
        <v>-5</v>
      </c>
      <c r="D640">
        <v>1</v>
      </c>
      <c r="E640" t="s">
        <v>23</v>
      </c>
      <c r="F640" t="s">
        <v>26</v>
      </c>
      <c r="G640" t="s">
        <v>28</v>
      </c>
    </row>
    <row r="641" spans="1:7" x14ac:dyDescent="0.3">
      <c r="A641" t="s">
        <v>119</v>
      </c>
      <c r="B641">
        <v>172</v>
      </c>
      <c r="C641">
        <v>-103</v>
      </c>
      <c r="D641">
        <v>3</v>
      </c>
      <c r="E641" t="s">
        <v>12</v>
      </c>
      <c r="F641" t="s">
        <v>13</v>
      </c>
      <c r="G641" t="s">
        <v>14</v>
      </c>
    </row>
    <row r="642" spans="1:7" x14ac:dyDescent="0.3">
      <c r="A642" t="s">
        <v>149</v>
      </c>
      <c r="B642">
        <v>116</v>
      </c>
      <c r="C642">
        <v>16</v>
      </c>
      <c r="D642">
        <v>4</v>
      </c>
      <c r="E642" t="s">
        <v>23</v>
      </c>
      <c r="F642" t="s">
        <v>57</v>
      </c>
      <c r="G642" t="s">
        <v>10</v>
      </c>
    </row>
    <row r="643" spans="1:7" x14ac:dyDescent="0.3">
      <c r="A643" t="s">
        <v>25</v>
      </c>
      <c r="B643">
        <v>116</v>
      </c>
      <c r="C643">
        <v>-4</v>
      </c>
      <c r="D643">
        <v>1</v>
      </c>
      <c r="E643" t="s">
        <v>23</v>
      </c>
      <c r="F643" t="s">
        <v>26</v>
      </c>
      <c r="G643" t="s">
        <v>10</v>
      </c>
    </row>
    <row r="644" spans="1:7" x14ac:dyDescent="0.3">
      <c r="A644" t="s">
        <v>362</v>
      </c>
      <c r="B644">
        <v>171</v>
      </c>
      <c r="C644">
        <v>68</v>
      </c>
      <c r="D644">
        <v>7</v>
      </c>
      <c r="E644" t="s">
        <v>23</v>
      </c>
      <c r="F644" t="s">
        <v>57</v>
      </c>
      <c r="G644" t="s">
        <v>14</v>
      </c>
    </row>
    <row r="645" spans="1:7" x14ac:dyDescent="0.3">
      <c r="A645" t="s">
        <v>128</v>
      </c>
      <c r="B645">
        <v>46</v>
      </c>
      <c r="C645">
        <v>14</v>
      </c>
      <c r="D645">
        <v>5</v>
      </c>
      <c r="E645" t="s">
        <v>23</v>
      </c>
      <c r="F645" t="s">
        <v>43</v>
      </c>
      <c r="G645" t="s">
        <v>10</v>
      </c>
    </row>
    <row r="646" spans="1:7" x14ac:dyDescent="0.3">
      <c r="A646" t="s">
        <v>99</v>
      </c>
      <c r="B646">
        <v>115</v>
      </c>
      <c r="C646">
        <v>-39</v>
      </c>
      <c r="D646">
        <v>3</v>
      </c>
      <c r="E646" t="s">
        <v>23</v>
      </c>
      <c r="F646" t="s">
        <v>24</v>
      </c>
      <c r="G646" t="s">
        <v>10</v>
      </c>
    </row>
    <row r="647" spans="1:7" x14ac:dyDescent="0.3">
      <c r="A647" t="s">
        <v>363</v>
      </c>
      <c r="B647">
        <v>100</v>
      </c>
      <c r="C647">
        <v>7</v>
      </c>
      <c r="D647">
        <v>2</v>
      </c>
      <c r="E647" t="s">
        <v>23</v>
      </c>
      <c r="F647" t="s">
        <v>81</v>
      </c>
      <c r="G647" t="s">
        <v>28</v>
      </c>
    </row>
    <row r="648" spans="1:7" x14ac:dyDescent="0.3">
      <c r="A648" t="s">
        <v>164</v>
      </c>
      <c r="B648">
        <v>44</v>
      </c>
      <c r="C648">
        <v>8</v>
      </c>
      <c r="D648">
        <v>2</v>
      </c>
      <c r="E648" t="s">
        <v>23</v>
      </c>
      <c r="F648" t="s">
        <v>57</v>
      </c>
      <c r="G648" t="s">
        <v>10</v>
      </c>
    </row>
    <row r="649" spans="1:7" x14ac:dyDescent="0.3">
      <c r="A649" t="s">
        <v>238</v>
      </c>
      <c r="B649">
        <v>139</v>
      </c>
      <c r="C649">
        <v>14</v>
      </c>
      <c r="D649">
        <v>3</v>
      </c>
      <c r="E649" t="s">
        <v>23</v>
      </c>
      <c r="F649" t="s">
        <v>32</v>
      </c>
      <c r="G649" t="s">
        <v>10</v>
      </c>
    </row>
    <row r="650" spans="1:7" x14ac:dyDescent="0.3">
      <c r="A650" t="s">
        <v>364</v>
      </c>
      <c r="B650">
        <v>171</v>
      </c>
      <c r="C650">
        <v>-140</v>
      </c>
      <c r="D650">
        <v>2</v>
      </c>
      <c r="E650" t="s">
        <v>12</v>
      </c>
      <c r="F650" t="s">
        <v>16</v>
      </c>
      <c r="G650" t="s">
        <v>14</v>
      </c>
    </row>
    <row r="651" spans="1:7" x14ac:dyDescent="0.3">
      <c r="A651" t="s">
        <v>365</v>
      </c>
      <c r="B651">
        <v>100</v>
      </c>
      <c r="C651">
        <v>12</v>
      </c>
      <c r="D651">
        <v>2</v>
      </c>
      <c r="E651" t="s">
        <v>23</v>
      </c>
      <c r="F651" t="s">
        <v>81</v>
      </c>
      <c r="G651" t="s">
        <v>28</v>
      </c>
    </row>
    <row r="652" spans="1:7" x14ac:dyDescent="0.3">
      <c r="A652" t="s">
        <v>349</v>
      </c>
      <c r="B652">
        <v>115</v>
      </c>
      <c r="C652">
        <v>25</v>
      </c>
      <c r="D652">
        <v>6</v>
      </c>
      <c r="E652" t="s">
        <v>23</v>
      </c>
      <c r="F652" t="s">
        <v>57</v>
      </c>
      <c r="G652" t="s">
        <v>10</v>
      </c>
    </row>
    <row r="653" spans="1:7" x14ac:dyDescent="0.3">
      <c r="A653" t="s">
        <v>25</v>
      </c>
      <c r="B653">
        <v>168</v>
      </c>
      <c r="C653">
        <v>-9</v>
      </c>
      <c r="D653">
        <v>3</v>
      </c>
      <c r="E653" t="s">
        <v>23</v>
      </c>
      <c r="F653" t="s">
        <v>26</v>
      </c>
      <c r="G653" t="s">
        <v>10</v>
      </c>
    </row>
    <row r="654" spans="1:7" x14ac:dyDescent="0.3">
      <c r="A654" t="s">
        <v>366</v>
      </c>
      <c r="B654">
        <v>115</v>
      </c>
      <c r="C654">
        <v>47</v>
      </c>
      <c r="D654">
        <v>2</v>
      </c>
      <c r="E654" t="s">
        <v>8</v>
      </c>
      <c r="F654" t="s">
        <v>73</v>
      </c>
      <c r="G654" t="s">
        <v>10</v>
      </c>
    </row>
    <row r="655" spans="1:7" x14ac:dyDescent="0.3">
      <c r="A655" t="s">
        <v>20</v>
      </c>
      <c r="B655">
        <v>168</v>
      </c>
      <c r="C655">
        <v>-111</v>
      </c>
      <c r="D655">
        <v>2</v>
      </c>
      <c r="E655" t="s">
        <v>8</v>
      </c>
      <c r="F655" t="s">
        <v>21</v>
      </c>
      <c r="G655" t="s">
        <v>14</v>
      </c>
    </row>
    <row r="656" spans="1:7" x14ac:dyDescent="0.3">
      <c r="A656" t="s">
        <v>367</v>
      </c>
      <c r="B656">
        <v>31</v>
      </c>
      <c r="C656">
        <v>-7</v>
      </c>
      <c r="D656">
        <v>5</v>
      </c>
      <c r="E656" t="s">
        <v>23</v>
      </c>
      <c r="F656" t="s">
        <v>43</v>
      </c>
      <c r="G656" t="s">
        <v>28</v>
      </c>
    </row>
    <row r="657" spans="1:7" x14ac:dyDescent="0.3">
      <c r="A657" t="s">
        <v>60</v>
      </c>
      <c r="B657">
        <v>114</v>
      </c>
      <c r="C657">
        <v>41</v>
      </c>
      <c r="D657">
        <v>6</v>
      </c>
      <c r="E657" t="s">
        <v>12</v>
      </c>
      <c r="F657" t="s">
        <v>131</v>
      </c>
      <c r="G657" t="s">
        <v>10</v>
      </c>
    </row>
    <row r="658" spans="1:7" x14ac:dyDescent="0.3">
      <c r="A658" t="s">
        <v>136</v>
      </c>
      <c r="B658">
        <v>111</v>
      </c>
      <c r="C658">
        <v>9</v>
      </c>
      <c r="D658">
        <v>4</v>
      </c>
      <c r="E658" t="s">
        <v>23</v>
      </c>
      <c r="F658" t="s">
        <v>57</v>
      </c>
      <c r="G658" t="s">
        <v>10</v>
      </c>
    </row>
    <row r="659" spans="1:7" x14ac:dyDescent="0.3">
      <c r="A659" t="s">
        <v>368</v>
      </c>
      <c r="B659">
        <v>11</v>
      </c>
      <c r="C659">
        <v>-8</v>
      </c>
      <c r="D659">
        <v>2</v>
      </c>
      <c r="E659" t="s">
        <v>23</v>
      </c>
      <c r="F659" t="s">
        <v>43</v>
      </c>
      <c r="G659" t="s">
        <v>28</v>
      </c>
    </row>
    <row r="660" spans="1:7" x14ac:dyDescent="0.3">
      <c r="A660" t="s">
        <v>249</v>
      </c>
      <c r="B660">
        <v>110</v>
      </c>
      <c r="C660">
        <v>35</v>
      </c>
      <c r="D660">
        <v>1</v>
      </c>
      <c r="E660" t="s">
        <v>12</v>
      </c>
      <c r="F660" t="s">
        <v>131</v>
      </c>
      <c r="G660" t="s">
        <v>10</v>
      </c>
    </row>
    <row r="661" spans="1:7" x14ac:dyDescent="0.3">
      <c r="A661" t="s">
        <v>128</v>
      </c>
      <c r="B661">
        <v>59</v>
      </c>
      <c r="C661">
        <v>15</v>
      </c>
      <c r="D661">
        <v>2</v>
      </c>
      <c r="E661" t="s">
        <v>23</v>
      </c>
      <c r="F661" t="s">
        <v>81</v>
      </c>
      <c r="G661" t="s">
        <v>28</v>
      </c>
    </row>
    <row r="662" spans="1:7" x14ac:dyDescent="0.3">
      <c r="A662" t="s">
        <v>230</v>
      </c>
      <c r="B662">
        <v>166</v>
      </c>
      <c r="C662">
        <v>27</v>
      </c>
      <c r="D662">
        <v>2</v>
      </c>
      <c r="E662" t="s">
        <v>8</v>
      </c>
      <c r="F662" t="s">
        <v>73</v>
      </c>
      <c r="G662" t="s">
        <v>14</v>
      </c>
    </row>
    <row r="663" spans="1:7" x14ac:dyDescent="0.3">
      <c r="A663" t="s">
        <v>52</v>
      </c>
      <c r="B663">
        <v>109</v>
      </c>
      <c r="C663">
        <v>-6</v>
      </c>
      <c r="D663">
        <v>6</v>
      </c>
      <c r="E663" t="s">
        <v>23</v>
      </c>
      <c r="F663" t="s">
        <v>26</v>
      </c>
      <c r="G663" t="s">
        <v>10</v>
      </c>
    </row>
    <row r="664" spans="1:7" x14ac:dyDescent="0.3">
      <c r="A664" t="s">
        <v>308</v>
      </c>
      <c r="B664">
        <v>34</v>
      </c>
      <c r="C664">
        <v>-6</v>
      </c>
      <c r="D664">
        <v>4</v>
      </c>
      <c r="E664" t="s">
        <v>23</v>
      </c>
      <c r="F664" t="s">
        <v>63</v>
      </c>
      <c r="G664" t="s">
        <v>10</v>
      </c>
    </row>
    <row r="665" spans="1:7" x14ac:dyDescent="0.3">
      <c r="A665" t="s">
        <v>292</v>
      </c>
      <c r="B665">
        <v>109</v>
      </c>
      <c r="C665">
        <v>40</v>
      </c>
      <c r="D665">
        <v>1</v>
      </c>
      <c r="E665" t="s">
        <v>12</v>
      </c>
      <c r="F665" t="s">
        <v>131</v>
      </c>
      <c r="G665" t="s">
        <v>10</v>
      </c>
    </row>
    <row r="666" spans="1:7" x14ac:dyDescent="0.3">
      <c r="A666" t="s">
        <v>71</v>
      </c>
      <c r="B666">
        <v>108</v>
      </c>
      <c r="C666">
        <v>22</v>
      </c>
      <c r="D666">
        <v>3</v>
      </c>
      <c r="E666" t="s">
        <v>8</v>
      </c>
      <c r="F666" t="s">
        <v>73</v>
      </c>
      <c r="G666" t="s">
        <v>10</v>
      </c>
    </row>
    <row r="667" spans="1:7" x14ac:dyDescent="0.3">
      <c r="A667" t="s">
        <v>310</v>
      </c>
      <c r="B667">
        <v>103</v>
      </c>
      <c r="C667">
        <v>50</v>
      </c>
      <c r="D667">
        <v>2</v>
      </c>
      <c r="E667" t="s">
        <v>12</v>
      </c>
      <c r="F667" t="s">
        <v>131</v>
      </c>
      <c r="G667" t="s">
        <v>28</v>
      </c>
    </row>
    <row r="668" spans="1:7" x14ac:dyDescent="0.3">
      <c r="A668" t="s">
        <v>210</v>
      </c>
      <c r="B668">
        <v>10</v>
      </c>
      <c r="C668">
        <v>-8</v>
      </c>
      <c r="D668">
        <v>2</v>
      </c>
      <c r="E668" t="s">
        <v>23</v>
      </c>
      <c r="F668" t="s">
        <v>43</v>
      </c>
      <c r="G668" t="s">
        <v>10</v>
      </c>
    </row>
    <row r="669" spans="1:7" x14ac:dyDescent="0.3">
      <c r="A669" t="s">
        <v>171</v>
      </c>
      <c r="B669">
        <v>90</v>
      </c>
      <c r="C669">
        <v>17</v>
      </c>
      <c r="D669">
        <v>3</v>
      </c>
      <c r="E669" t="s">
        <v>23</v>
      </c>
      <c r="F669" t="s">
        <v>30</v>
      </c>
      <c r="G669" t="s">
        <v>10</v>
      </c>
    </row>
    <row r="670" spans="1:7" x14ac:dyDescent="0.3">
      <c r="A670" t="s">
        <v>205</v>
      </c>
      <c r="B670">
        <v>105</v>
      </c>
      <c r="C670">
        <v>46</v>
      </c>
      <c r="D670">
        <v>2</v>
      </c>
      <c r="E670" t="s">
        <v>23</v>
      </c>
      <c r="F670" t="s">
        <v>57</v>
      </c>
      <c r="G670" t="s">
        <v>28</v>
      </c>
    </row>
    <row r="671" spans="1:7" x14ac:dyDescent="0.3">
      <c r="A671" t="s">
        <v>336</v>
      </c>
      <c r="B671">
        <v>105</v>
      </c>
      <c r="C671">
        <v>20</v>
      </c>
      <c r="D671">
        <v>2</v>
      </c>
      <c r="E671" t="s">
        <v>23</v>
      </c>
      <c r="F671" t="s">
        <v>57</v>
      </c>
      <c r="G671" t="s">
        <v>82</v>
      </c>
    </row>
    <row r="672" spans="1:7" x14ac:dyDescent="0.3">
      <c r="A672" t="s">
        <v>369</v>
      </c>
      <c r="B672">
        <v>22</v>
      </c>
      <c r="C672">
        <v>-6</v>
      </c>
      <c r="D672">
        <v>1</v>
      </c>
      <c r="E672" t="s">
        <v>12</v>
      </c>
      <c r="F672" t="s">
        <v>131</v>
      </c>
      <c r="G672" t="s">
        <v>10</v>
      </c>
    </row>
    <row r="673" spans="1:7" x14ac:dyDescent="0.3">
      <c r="A673" t="s">
        <v>113</v>
      </c>
      <c r="B673">
        <v>105</v>
      </c>
      <c r="C673">
        <v>-33</v>
      </c>
      <c r="D673">
        <v>5</v>
      </c>
      <c r="E673" t="s">
        <v>23</v>
      </c>
      <c r="F673" t="s">
        <v>32</v>
      </c>
      <c r="G673" t="s">
        <v>10</v>
      </c>
    </row>
    <row r="674" spans="1:7" x14ac:dyDescent="0.3">
      <c r="A674" t="s">
        <v>370</v>
      </c>
      <c r="B674">
        <v>105</v>
      </c>
      <c r="C674">
        <v>25</v>
      </c>
      <c r="D674">
        <v>2</v>
      </c>
      <c r="E674" t="s">
        <v>23</v>
      </c>
      <c r="F674" t="s">
        <v>30</v>
      </c>
      <c r="G674" t="s">
        <v>14</v>
      </c>
    </row>
    <row r="675" spans="1:7" x14ac:dyDescent="0.3">
      <c r="A675" t="s">
        <v>371</v>
      </c>
      <c r="B675">
        <v>25</v>
      </c>
      <c r="C675">
        <v>-7</v>
      </c>
      <c r="D675">
        <v>5</v>
      </c>
      <c r="E675" t="s">
        <v>23</v>
      </c>
      <c r="F675" t="s">
        <v>26</v>
      </c>
      <c r="G675" t="s">
        <v>28</v>
      </c>
    </row>
    <row r="676" spans="1:7" x14ac:dyDescent="0.3">
      <c r="A676" t="s">
        <v>310</v>
      </c>
      <c r="B676">
        <v>104</v>
      </c>
      <c r="C676">
        <v>2</v>
      </c>
      <c r="D676">
        <v>2</v>
      </c>
      <c r="E676" t="s">
        <v>12</v>
      </c>
      <c r="F676" t="s">
        <v>131</v>
      </c>
      <c r="G676" t="s">
        <v>10</v>
      </c>
    </row>
    <row r="677" spans="1:7" x14ac:dyDescent="0.3">
      <c r="A677" t="s">
        <v>372</v>
      </c>
      <c r="B677">
        <v>16</v>
      </c>
      <c r="C677">
        <v>5</v>
      </c>
      <c r="D677">
        <v>1</v>
      </c>
      <c r="E677" t="s">
        <v>23</v>
      </c>
      <c r="F677" t="s">
        <v>57</v>
      </c>
      <c r="G677" t="s">
        <v>28</v>
      </c>
    </row>
    <row r="678" spans="1:7" x14ac:dyDescent="0.3">
      <c r="A678" t="s">
        <v>215</v>
      </c>
      <c r="B678">
        <v>64</v>
      </c>
      <c r="C678">
        <v>-7</v>
      </c>
      <c r="D678">
        <v>3</v>
      </c>
      <c r="E678" t="s">
        <v>23</v>
      </c>
      <c r="F678" t="s">
        <v>26</v>
      </c>
      <c r="G678" t="s">
        <v>10</v>
      </c>
    </row>
    <row r="679" spans="1:7" x14ac:dyDescent="0.3">
      <c r="A679" t="s">
        <v>373</v>
      </c>
      <c r="B679">
        <v>38</v>
      </c>
      <c r="C679">
        <v>-6</v>
      </c>
      <c r="D679">
        <v>2</v>
      </c>
      <c r="E679" t="s">
        <v>12</v>
      </c>
      <c r="F679" t="s">
        <v>131</v>
      </c>
      <c r="G679" t="s">
        <v>28</v>
      </c>
    </row>
    <row r="680" spans="1:7" x14ac:dyDescent="0.3">
      <c r="A680" t="s">
        <v>374</v>
      </c>
      <c r="B680">
        <v>83</v>
      </c>
      <c r="C680">
        <v>12</v>
      </c>
      <c r="D680">
        <v>2</v>
      </c>
      <c r="E680" t="s">
        <v>12</v>
      </c>
      <c r="F680" t="s">
        <v>13</v>
      </c>
      <c r="G680" t="s">
        <v>10</v>
      </c>
    </row>
    <row r="681" spans="1:7" x14ac:dyDescent="0.3">
      <c r="A681" t="s">
        <v>191</v>
      </c>
      <c r="B681">
        <v>103</v>
      </c>
      <c r="C681">
        <v>36</v>
      </c>
      <c r="D681">
        <v>2</v>
      </c>
      <c r="E681" t="s">
        <v>23</v>
      </c>
      <c r="F681" t="s">
        <v>30</v>
      </c>
      <c r="G681" t="s">
        <v>10</v>
      </c>
    </row>
    <row r="682" spans="1:7" x14ac:dyDescent="0.3">
      <c r="A682" t="s">
        <v>163</v>
      </c>
      <c r="B682">
        <v>37</v>
      </c>
      <c r="C682">
        <v>-6</v>
      </c>
      <c r="D682">
        <v>1</v>
      </c>
      <c r="E682" t="s">
        <v>23</v>
      </c>
      <c r="F682" t="s">
        <v>26</v>
      </c>
      <c r="G682" t="s">
        <v>28</v>
      </c>
    </row>
    <row r="683" spans="1:7" x14ac:dyDescent="0.3">
      <c r="A683" t="s">
        <v>375</v>
      </c>
      <c r="B683">
        <v>105</v>
      </c>
      <c r="C683">
        <v>33</v>
      </c>
      <c r="D683">
        <v>6</v>
      </c>
      <c r="E683" t="s">
        <v>23</v>
      </c>
      <c r="F683" t="s">
        <v>26</v>
      </c>
      <c r="G683" t="s">
        <v>14</v>
      </c>
    </row>
    <row r="684" spans="1:7" x14ac:dyDescent="0.3">
      <c r="A684" t="s">
        <v>141</v>
      </c>
      <c r="B684">
        <v>78</v>
      </c>
      <c r="C684">
        <v>-6</v>
      </c>
      <c r="D684">
        <v>2</v>
      </c>
      <c r="E684" t="s">
        <v>12</v>
      </c>
      <c r="F684" t="s">
        <v>131</v>
      </c>
      <c r="G684" t="s">
        <v>28</v>
      </c>
    </row>
    <row r="685" spans="1:7" x14ac:dyDescent="0.3">
      <c r="A685" t="s">
        <v>37</v>
      </c>
      <c r="B685">
        <v>102</v>
      </c>
      <c r="C685">
        <v>-90</v>
      </c>
      <c r="D685">
        <v>1</v>
      </c>
      <c r="E685" t="s">
        <v>23</v>
      </c>
      <c r="F685" t="s">
        <v>26</v>
      </c>
      <c r="G685" t="s">
        <v>10</v>
      </c>
    </row>
    <row r="686" spans="1:7" x14ac:dyDescent="0.3">
      <c r="A686" t="s">
        <v>376</v>
      </c>
      <c r="B686">
        <v>102</v>
      </c>
      <c r="C686">
        <v>11</v>
      </c>
      <c r="D686">
        <v>6</v>
      </c>
      <c r="E686" t="s">
        <v>23</v>
      </c>
      <c r="F686" t="s">
        <v>81</v>
      </c>
      <c r="G686" t="s">
        <v>10</v>
      </c>
    </row>
    <row r="687" spans="1:7" x14ac:dyDescent="0.3">
      <c r="A687" t="s">
        <v>262</v>
      </c>
      <c r="B687">
        <v>10</v>
      </c>
      <c r="C687">
        <v>-8</v>
      </c>
      <c r="D687">
        <v>1</v>
      </c>
      <c r="E687" t="s">
        <v>23</v>
      </c>
      <c r="F687" t="s">
        <v>32</v>
      </c>
      <c r="G687" t="s">
        <v>28</v>
      </c>
    </row>
    <row r="688" spans="1:7" x14ac:dyDescent="0.3">
      <c r="A688" t="s">
        <v>123</v>
      </c>
      <c r="B688">
        <v>101</v>
      </c>
      <c r="C688">
        <v>18</v>
      </c>
      <c r="D688">
        <v>9</v>
      </c>
      <c r="E688" t="s">
        <v>23</v>
      </c>
      <c r="F688" t="s">
        <v>43</v>
      </c>
      <c r="G688" t="s">
        <v>10</v>
      </c>
    </row>
    <row r="689" spans="1:7" x14ac:dyDescent="0.3">
      <c r="A689" t="s">
        <v>377</v>
      </c>
      <c r="B689">
        <v>42</v>
      </c>
      <c r="C689">
        <v>-6</v>
      </c>
      <c r="D689">
        <v>4</v>
      </c>
      <c r="E689" t="s">
        <v>23</v>
      </c>
      <c r="F689" t="s">
        <v>26</v>
      </c>
      <c r="G689" t="s">
        <v>28</v>
      </c>
    </row>
    <row r="690" spans="1:7" x14ac:dyDescent="0.3">
      <c r="A690" t="s">
        <v>271</v>
      </c>
      <c r="B690">
        <v>56</v>
      </c>
      <c r="C690">
        <v>18</v>
      </c>
      <c r="D690">
        <v>2</v>
      </c>
      <c r="E690" t="s">
        <v>23</v>
      </c>
      <c r="F690" t="s">
        <v>30</v>
      </c>
      <c r="G690" t="s">
        <v>28</v>
      </c>
    </row>
    <row r="691" spans="1:7" x14ac:dyDescent="0.3">
      <c r="A691" t="s">
        <v>371</v>
      </c>
      <c r="B691">
        <v>95</v>
      </c>
      <c r="C691">
        <v>5</v>
      </c>
      <c r="D691">
        <v>2</v>
      </c>
      <c r="E691" t="s">
        <v>23</v>
      </c>
      <c r="F691" t="s">
        <v>57</v>
      </c>
      <c r="G691" t="s">
        <v>10</v>
      </c>
    </row>
    <row r="692" spans="1:7" x14ac:dyDescent="0.3">
      <c r="A692" t="s">
        <v>378</v>
      </c>
      <c r="B692">
        <v>159</v>
      </c>
      <c r="C692">
        <v>2</v>
      </c>
      <c r="D692">
        <v>3</v>
      </c>
      <c r="E692" t="s">
        <v>12</v>
      </c>
      <c r="F692" t="s">
        <v>131</v>
      </c>
      <c r="G692" t="s">
        <v>14</v>
      </c>
    </row>
    <row r="693" spans="1:7" x14ac:dyDescent="0.3">
      <c r="A693" t="s">
        <v>336</v>
      </c>
      <c r="B693">
        <v>158</v>
      </c>
      <c r="C693">
        <v>69</v>
      </c>
      <c r="D693">
        <v>3</v>
      </c>
      <c r="E693" t="s">
        <v>23</v>
      </c>
      <c r="F693" t="s">
        <v>57</v>
      </c>
      <c r="G693" t="s">
        <v>14</v>
      </c>
    </row>
    <row r="694" spans="1:7" x14ac:dyDescent="0.3">
      <c r="A694" t="s">
        <v>262</v>
      </c>
      <c r="B694">
        <v>106</v>
      </c>
      <c r="C694">
        <v>0</v>
      </c>
      <c r="D694">
        <v>2</v>
      </c>
      <c r="E694" t="s">
        <v>8</v>
      </c>
      <c r="F694" t="s">
        <v>21</v>
      </c>
      <c r="G694" t="s">
        <v>14</v>
      </c>
    </row>
    <row r="695" spans="1:7" x14ac:dyDescent="0.3">
      <c r="A695" t="s">
        <v>122</v>
      </c>
      <c r="B695">
        <v>101</v>
      </c>
      <c r="C695">
        <v>16</v>
      </c>
      <c r="D695">
        <v>4</v>
      </c>
      <c r="E695" t="s">
        <v>23</v>
      </c>
      <c r="F695" t="s">
        <v>81</v>
      </c>
      <c r="G695" t="s">
        <v>10</v>
      </c>
    </row>
    <row r="696" spans="1:7" x14ac:dyDescent="0.3">
      <c r="A696" t="s">
        <v>184</v>
      </c>
      <c r="B696">
        <v>107</v>
      </c>
      <c r="C696">
        <v>37</v>
      </c>
      <c r="D696">
        <v>3</v>
      </c>
      <c r="E696" t="s">
        <v>23</v>
      </c>
      <c r="F696" t="s">
        <v>142</v>
      </c>
      <c r="G696" t="s">
        <v>10</v>
      </c>
    </row>
    <row r="697" spans="1:7" x14ac:dyDescent="0.3">
      <c r="A697" t="s">
        <v>379</v>
      </c>
      <c r="B697">
        <v>156</v>
      </c>
      <c r="C697">
        <v>36</v>
      </c>
      <c r="D697">
        <v>5</v>
      </c>
      <c r="E697" t="s">
        <v>23</v>
      </c>
      <c r="F697" t="s">
        <v>81</v>
      </c>
      <c r="G697" t="s">
        <v>14</v>
      </c>
    </row>
    <row r="698" spans="1:7" x14ac:dyDescent="0.3">
      <c r="A698" t="s">
        <v>380</v>
      </c>
      <c r="B698">
        <v>108</v>
      </c>
      <c r="C698">
        <v>-19</v>
      </c>
      <c r="D698">
        <v>3</v>
      </c>
      <c r="E698" t="s">
        <v>8</v>
      </c>
      <c r="F698" t="s">
        <v>9</v>
      </c>
      <c r="G698" t="s">
        <v>28</v>
      </c>
    </row>
    <row r="699" spans="1:7" x14ac:dyDescent="0.3">
      <c r="A699" t="s">
        <v>265</v>
      </c>
      <c r="B699">
        <v>107</v>
      </c>
      <c r="C699">
        <v>-54</v>
      </c>
      <c r="D699">
        <v>4</v>
      </c>
      <c r="E699" t="s">
        <v>23</v>
      </c>
      <c r="F699" t="s">
        <v>57</v>
      </c>
      <c r="G699" t="s">
        <v>14</v>
      </c>
    </row>
    <row r="700" spans="1:7" x14ac:dyDescent="0.3">
      <c r="A700" t="s">
        <v>381</v>
      </c>
      <c r="B700">
        <v>100</v>
      </c>
      <c r="C700">
        <v>-58</v>
      </c>
      <c r="D700">
        <v>4</v>
      </c>
      <c r="E700" t="s">
        <v>23</v>
      </c>
      <c r="F700" t="s">
        <v>30</v>
      </c>
      <c r="G700" t="s">
        <v>10</v>
      </c>
    </row>
    <row r="701" spans="1:7" x14ac:dyDescent="0.3">
      <c r="A701" t="s">
        <v>281</v>
      </c>
      <c r="B701">
        <v>108</v>
      </c>
      <c r="C701">
        <v>26</v>
      </c>
      <c r="D701">
        <v>4</v>
      </c>
      <c r="E701" t="s">
        <v>23</v>
      </c>
      <c r="F701" t="s">
        <v>142</v>
      </c>
      <c r="G701" t="s">
        <v>28</v>
      </c>
    </row>
    <row r="702" spans="1:7" x14ac:dyDescent="0.3">
      <c r="A702" t="s">
        <v>382</v>
      </c>
      <c r="B702">
        <v>100</v>
      </c>
      <c r="C702">
        <v>6</v>
      </c>
      <c r="D702">
        <v>4</v>
      </c>
      <c r="E702" t="s">
        <v>23</v>
      </c>
      <c r="F702" t="s">
        <v>57</v>
      </c>
      <c r="G702" t="s">
        <v>10</v>
      </c>
    </row>
    <row r="703" spans="1:7" x14ac:dyDescent="0.3">
      <c r="A703" t="s">
        <v>218</v>
      </c>
      <c r="B703">
        <v>100</v>
      </c>
      <c r="C703">
        <v>-23</v>
      </c>
      <c r="D703">
        <v>1</v>
      </c>
      <c r="E703" t="s">
        <v>8</v>
      </c>
      <c r="F703" t="s">
        <v>21</v>
      </c>
      <c r="G703" t="s">
        <v>10</v>
      </c>
    </row>
    <row r="704" spans="1:7" x14ac:dyDescent="0.3">
      <c r="A704" t="s">
        <v>126</v>
      </c>
      <c r="B704">
        <v>43</v>
      </c>
      <c r="C704">
        <v>17</v>
      </c>
      <c r="D704">
        <v>2</v>
      </c>
      <c r="E704" t="s">
        <v>23</v>
      </c>
      <c r="F704" t="s">
        <v>81</v>
      </c>
      <c r="G704" t="s">
        <v>28</v>
      </c>
    </row>
    <row r="705" spans="1:7" x14ac:dyDescent="0.3">
      <c r="A705" t="s">
        <v>199</v>
      </c>
      <c r="B705">
        <v>155</v>
      </c>
      <c r="C705">
        <v>26</v>
      </c>
      <c r="D705">
        <v>3</v>
      </c>
      <c r="E705" t="s">
        <v>23</v>
      </c>
      <c r="F705" t="s">
        <v>57</v>
      </c>
      <c r="G705" t="s">
        <v>14</v>
      </c>
    </row>
    <row r="706" spans="1:7" x14ac:dyDescent="0.3">
      <c r="A706" t="s">
        <v>383</v>
      </c>
      <c r="B706">
        <v>151</v>
      </c>
      <c r="C706">
        <v>9</v>
      </c>
      <c r="D706">
        <v>3</v>
      </c>
      <c r="E706" t="s">
        <v>23</v>
      </c>
      <c r="F706" t="s">
        <v>30</v>
      </c>
      <c r="G706" t="s">
        <v>14</v>
      </c>
    </row>
    <row r="707" spans="1:7" x14ac:dyDescent="0.3">
      <c r="A707" t="s">
        <v>165</v>
      </c>
      <c r="B707">
        <v>151</v>
      </c>
      <c r="C707">
        <v>29</v>
      </c>
      <c r="D707">
        <v>5</v>
      </c>
      <c r="E707" t="s">
        <v>23</v>
      </c>
      <c r="F707" t="s">
        <v>30</v>
      </c>
      <c r="G707" t="s">
        <v>14</v>
      </c>
    </row>
    <row r="708" spans="1:7" x14ac:dyDescent="0.3">
      <c r="A708" t="s">
        <v>38</v>
      </c>
      <c r="B708">
        <v>110</v>
      </c>
      <c r="C708">
        <v>-68</v>
      </c>
      <c r="D708">
        <v>4</v>
      </c>
      <c r="E708" t="s">
        <v>23</v>
      </c>
      <c r="F708" t="s">
        <v>26</v>
      </c>
      <c r="G708" t="s">
        <v>14</v>
      </c>
    </row>
    <row r="709" spans="1:7" x14ac:dyDescent="0.3">
      <c r="A709" t="s">
        <v>104</v>
      </c>
      <c r="B709">
        <v>98</v>
      </c>
      <c r="C709">
        <v>9</v>
      </c>
      <c r="D709">
        <v>2</v>
      </c>
      <c r="E709" t="s">
        <v>12</v>
      </c>
      <c r="F709" t="s">
        <v>131</v>
      </c>
      <c r="G709" t="s">
        <v>10</v>
      </c>
    </row>
    <row r="710" spans="1:7" x14ac:dyDescent="0.3">
      <c r="A710" t="s">
        <v>38</v>
      </c>
      <c r="B710">
        <v>97</v>
      </c>
      <c r="C710">
        <v>-62</v>
      </c>
      <c r="D710">
        <v>2</v>
      </c>
      <c r="E710" t="s">
        <v>23</v>
      </c>
      <c r="F710" t="s">
        <v>24</v>
      </c>
      <c r="G710" t="s">
        <v>10</v>
      </c>
    </row>
    <row r="711" spans="1:7" x14ac:dyDescent="0.3">
      <c r="A711" t="s">
        <v>124</v>
      </c>
      <c r="B711">
        <v>111</v>
      </c>
      <c r="C711">
        <v>35</v>
      </c>
      <c r="D711">
        <v>5</v>
      </c>
      <c r="E711" t="s">
        <v>23</v>
      </c>
      <c r="F711" t="s">
        <v>142</v>
      </c>
      <c r="G711" t="s">
        <v>10</v>
      </c>
    </row>
    <row r="712" spans="1:7" x14ac:dyDescent="0.3">
      <c r="A712" t="s">
        <v>297</v>
      </c>
      <c r="B712">
        <v>45</v>
      </c>
      <c r="C712">
        <v>17</v>
      </c>
      <c r="D712">
        <v>1</v>
      </c>
      <c r="E712" t="s">
        <v>8</v>
      </c>
      <c r="F712" t="s">
        <v>73</v>
      </c>
      <c r="G712" t="s">
        <v>10</v>
      </c>
    </row>
    <row r="713" spans="1:7" x14ac:dyDescent="0.3">
      <c r="A713" t="s">
        <v>384</v>
      </c>
      <c r="B713">
        <v>112</v>
      </c>
      <c r="C713">
        <v>15</v>
      </c>
      <c r="D713">
        <v>2</v>
      </c>
      <c r="E713" t="s">
        <v>12</v>
      </c>
      <c r="F713" t="s">
        <v>13</v>
      </c>
      <c r="G713" t="s">
        <v>10</v>
      </c>
    </row>
    <row r="714" spans="1:7" x14ac:dyDescent="0.3">
      <c r="A714" t="s">
        <v>15</v>
      </c>
      <c r="B714">
        <v>110</v>
      </c>
      <c r="C714">
        <v>20</v>
      </c>
      <c r="D714">
        <v>5</v>
      </c>
      <c r="E714" t="s">
        <v>23</v>
      </c>
      <c r="F714" t="s">
        <v>57</v>
      </c>
      <c r="G714" t="s">
        <v>82</v>
      </c>
    </row>
    <row r="715" spans="1:7" x14ac:dyDescent="0.3">
      <c r="A715" t="s">
        <v>91</v>
      </c>
      <c r="B715">
        <v>98</v>
      </c>
      <c r="C715">
        <v>-5</v>
      </c>
      <c r="D715">
        <v>2</v>
      </c>
      <c r="E715" t="s">
        <v>23</v>
      </c>
      <c r="F715" t="s">
        <v>26</v>
      </c>
      <c r="G715" t="s">
        <v>28</v>
      </c>
    </row>
    <row r="716" spans="1:7" x14ac:dyDescent="0.3">
      <c r="A716" t="s">
        <v>385</v>
      </c>
      <c r="B716">
        <v>110</v>
      </c>
      <c r="C716">
        <v>12</v>
      </c>
      <c r="D716">
        <v>7</v>
      </c>
      <c r="E716" t="s">
        <v>23</v>
      </c>
      <c r="F716" t="s">
        <v>57</v>
      </c>
      <c r="G716" t="s">
        <v>82</v>
      </c>
    </row>
    <row r="717" spans="1:7" x14ac:dyDescent="0.3">
      <c r="A717" t="s">
        <v>41</v>
      </c>
      <c r="B717">
        <v>95</v>
      </c>
      <c r="C717">
        <v>11</v>
      </c>
      <c r="D717">
        <v>4</v>
      </c>
      <c r="E717" t="s">
        <v>12</v>
      </c>
      <c r="F717" t="s">
        <v>131</v>
      </c>
      <c r="G717" t="s">
        <v>10</v>
      </c>
    </row>
    <row r="718" spans="1:7" x14ac:dyDescent="0.3">
      <c r="A718" t="s">
        <v>216</v>
      </c>
      <c r="B718">
        <v>1228</v>
      </c>
      <c r="C718">
        <v>14</v>
      </c>
      <c r="D718">
        <v>3</v>
      </c>
      <c r="E718" t="s">
        <v>12</v>
      </c>
      <c r="F718" t="s">
        <v>13</v>
      </c>
      <c r="G718" t="s">
        <v>28</v>
      </c>
    </row>
    <row r="719" spans="1:7" x14ac:dyDescent="0.3">
      <c r="A719" t="s">
        <v>285</v>
      </c>
      <c r="B719">
        <v>29</v>
      </c>
      <c r="C719">
        <v>0</v>
      </c>
      <c r="D719">
        <v>3</v>
      </c>
      <c r="E719" t="s">
        <v>12</v>
      </c>
      <c r="F719" t="s">
        <v>131</v>
      </c>
      <c r="G719" t="s">
        <v>10</v>
      </c>
    </row>
    <row r="720" spans="1:7" x14ac:dyDescent="0.3">
      <c r="A720" t="s">
        <v>11</v>
      </c>
      <c r="B720">
        <v>94</v>
      </c>
      <c r="C720">
        <v>27</v>
      </c>
      <c r="D720">
        <v>2</v>
      </c>
      <c r="E720" t="s">
        <v>23</v>
      </c>
      <c r="F720" t="s">
        <v>81</v>
      </c>
      <c r="G720" t="s">
        <v>10</v>
      </c>
    </row>
    <row r="721" spans="1:7" x14ac:dyDescent="0.3">
      <c r="A721" t="s">
        <v>117</v>
      </c>
      <c r="B721">
        <v>115</v>
      </c>
      <c r="C721">
        <v>25</v>
      </c>
      <c r="D721">
        <v>1</v>
      </c>
      <c r="E721" t="s">
        <v>8</v>
      </c>
      <c r="F721" t="s">
        <v>73</v>
      </c>
      <c r="G721" t="s">
        <v>10</v>
      </c>
    </row>
    <row r="722" spans="1:7" x14ac:dyDescent="0.3">
      <c r="A722" t="s">
        <v>202</v>
      </c>
      <c r="B722">
        <v>149</v>
      </c>
      <c r="C722">
        <v>15</v>
      </c>
      <c r="D722">
        <v>3</v>
      </c>
      <c r="E722" t="s">
        <v>23</v>
      </c>
      <c r="F722" t="s">
        <v>26</v>
      </c>
      <c r="G722" t="s">
        <v>14</v>
      </c>
    </row>
    <row r="723" spans="1:7" x14ac:dyDescent="0.3">
      <c r="A723" t="s">
        <v>122</v>
      </c>
      <c r="B723">
        <v>148</v>
      </c>
      <c r="C723">
        <v>23</v>
      </c>
      <c r="D723">
        <v>4</v>
      </c>
      <c r="E723" t="s">
        <v>23</v>
      </c>
      <c r="F723" t="s">
        <v>32</v>
      </c>
      <c r="G723" t="s">
        <v>14</v>
      </c>
    </row>
    <row r="724" spans="1:7" x14ac:dyDescent="0.3">
      <c r="A724" t="s">
        <v>50</v>
      </c>
      <c r="B724">
        <v>93</v>
      </c>
      <c r="C724">
        <v>15</v>
      </c>
      <c r="D724">
        <v>2</v>
      </c>
      <c r="E724" t="s">
        <v>8</v>
      </c>
      <c r="F724" t="s">
        <v>73</v>
      </c>
      <c r="G724" t="s">
        <v>10</v>
      </c>
    </row>
    <row r="725" spans="1:7" x14ac:dyDescent="0.3">
      <c r="A725" t="s">
        <v>361</v>
      </c>
      <c r="B725">
        <v>113</v>
      </c>
      <c r="C725">
        <v>24</v>
      </c>
      <c r="D725">
        <v>4</v>
      </c>
      <c r="E725" t="s">
        <v>23</v>
      </c>
      <c r="F725" t="s">
        <v>30</v>
      </c>
      <c r="G725" t="s">
        <v>82</v>
      </c>
    </row>
    <row r="726" spans="1:7" x14ac:dyDescent="0.3">
      <c r="A726" t="s">
        <v>264</v>
      </c>
      <c r="B726">
        <v>48</v>
      </c>
      <c r="C726">
        <v>2</v>
      </c>
      <c r="D726">
        <v>3</v>
      </c>
      <c r="E726" t="s">
        <v>23</v>
      </c>
      <c r="F726" t="s">
        <v>57</v>
      </c>
      <c r="G726" t="s">
        <v>10</v>
      </c>
    </row>
    <row r="727" spans="1:7" x14ac:dyDescent="0.3">
      <c r="A727" t="s">
        <v>328</v>
      </c>
      <c r="B727">
        <v>148</v>
      </c>
      <c r="C727">
        <v>9</v>
      </c>
      <c r="D727">
        <v>1</v>
      </c>
      <c r="E727" t="s">
        <v>8</v>
      </c>
      <c r="F727" t="s">
        <v>9</v>
      </c>
      <c r="G727" t="s">
        <v>28</v>
      </c>
    </row>
    <row r="728" spans="1:7" x14ac:dyDescent="0.3">
      <c r="A728" t="s">
        <v>386</v>
      </c>
      <c r="B728">
        <v>114</v>
      </c>
      <c r="C728">
        <v>11</v>
      </c>
      <c r="D728">
        <v>4</v>
      </c>
      <c r="E728" t="s">
        <v>23</v>
      </c>
      <c r="F728" t="s">
        <v>81</v>
      </c>
      <c r="G728" t="s">
        <v>82</v>
      </c>
    </row>
    <row r="729" spans="1:7" x14ac:dyDescent="0.3">
      <c r="A729" t="s">
        <v>79</v>
      </c>
      <c r="B729">
        <v>92</v>
      </c>
      <c r="C729">
        <v>42</v>
      </c>
      <c r="D729">
        <v>2</v>
      </c>
      <c r="E729" t="s">
        <v>23</v>
      </c>
      <c r="F729" t="s">
        <v>57</v>
      </c>
      <c r="G729" t="s">
        <v>10</v>
      </c>
    </row>
    <row r="730" spans="1:7" x14ac:dyDescent="0.3">
      <c r="A730" t="s">
        <v>387</v>
      </c>
      <c r="B730">
        <v>117</v>
      </c>
      <c r="C730">
        <v>14</v>
      </c>
      <c r="D730">
        <v>3</v>
      </c>
      <c r="E730" t="s">
        <v>23</v>
      </c>
      <c r="F730" t="s">
        <v>142</v>
      </c>
      <c r="G730" t="s">
        <v>28</v>
      </c>
    </row>
    <row r="731" spans="1:7" x14ac:dyDescent="0.3">
      <c r="A731" t="s">
        <v>80</v>
      </c>
      <c r="B731">
        <v>21</v>
      </c>
      <c r="C731">
        <v>-10</v>
      </c>
      <c r="D731">
        <v>4</v>
      </c>
      <c r="E731" t="s">
        <v>23</v>
      </c>
      <c r="F731" t="s">
        <v>63</v>
      </c>
      <c r="G731" t="s">
        <v>10</v>
      </c>
    </row>
    <row r="732" spans="1:7" x14ac:dyDescent="0.3">
      <c r="A732" t="s">
        <v>388</v>
      </c>
      <c r="B732">
        <v>33</v>
      </c>
      <c r="C732">
        <v>-10</v>
      </c>
      <c r="D732">
        <v>6</v>
      </c>
      <c r="E732" t="s">
        <v>23</v>
      </c>
      <c r="F732" t="s">
        <v>63</v>
      </c>
      <c r="G732" t="s">
        <v>28</v>
      </c>
    </row>
    <row r="733" spans="1:7" x14ac:dyDescent="0.3">
      <c r="A733" t="s">
        <v>99</v>
      </c>
      <c r="B733">
        <v>114</v>
      </c>
      <c r="C733">
        <v>8</v>
      </c>
      <c r="D733">
        <v>3</v>
      </c>
      <c r="E733" t="s">
        <v>8</v>
      </c>
      <c r="F733" t="s">
        <v>73</v>
      </c>
      <c r="G733" t="s">
        <v>82</v>
      </c>
    </row>
    <row r="734" spans="1:7" x14ac:dyDescent="0.3">
      <c r="A734" t="s">
        <v>204</v>
      </c>
      <c r="B734">
        <v>115</v>
      </c>
      <c r="C734">
        <v>0</v>
      </c>
      <c r="D734">
        <v>1</v>
      </c>
      <c r="E734" t="s">
        <v>8</v>
      </c>
      <c r="F734" t="s">
        <v>73</v>
      </c>
      <c r="G734" t="s">
        <v>82</v>
      </c>
    </row>
    <row r="735" spans="1:7" x14ac:dyDescent="0.3">
      <c r="A735" t="s">
        <v>31</v>
      </c>
      <c r="B735">
        <v>90</v>
      </c>
      <c r="C735">
        <v>29</v>
      </c>
      <c r="D735">
        <v>5</v>
      </c>
      <c r="E735" t="s">
        <v>23</v>
      </c>
      <c r="F735" t="s">
        <v>81</v>
      </c>
      <c r="G735" t="s">
        <v>10</v>
      </c>
    </row>
    <row r="736" spans="1:7" x14ac:dyDescent="0.3">
      <c r="A736" t="s">
        <v>389</v>
      </c>
      <c r="B736">
        <v>61</v>
      </c>
      <c r="C736">
        <v>1</v>
      </c>
      <c r="D736">
        <v>2</v>
      </c>
      <c r="E736" t="s">
        <v>12</v>
      </c>
      <c r="F736" t="s">
        <v>131</v>
      </c>
      <c r="G736" t="s">
        <v>10</v>
      </c>
    </row>
    <row r="737" spans="1:7" x14ac:dyDescent="0.3">
      <c r="A737" t="s">
        <v>390</v>
      </c>
      <c r="B737">
        <v>119</v>
      </c>
      <c r="C737">
        <v>1</v>
      </c>
      <c r="D737">
        <v>1</v>
      </c>
      <c r="E737" t="s">
        <v>12</v>
      </c>
      <c r="F737" t="s">
        <v>13</v>
      </c>
      <c r="G737" t="s">
        <v>10</v>
      </c>
    </row>
    <row r="738" spans="1:7" x14ac:dyDescent="0.3">
      <c r="A738" t="s">
        <v>111</v>
      </c>
      <c r="B738">
        <v>117</v>
      </c>
      <c r="C738">
        <v>36</v>
      </c>
      <c r="D738">
        <v>2</v>
      </c>
      <c r="E738" t="s">
        <v>23</v>
      </c>
      <c r="F738" t="s">
        <v>24</v>
      </c>
      <c r="G738" t="s">
        <v>82</v>
      </c>
    </row>
    <row r="739" spans="1:7" x14ac:dyDescent="0.3">
      <c r="A739" t="s">
        <v>391</v>
      </c>
      <c r="B739">
        <v>148</v>
      </c>
      <c r="C739">
        <v>54</v>
      </c>
      <c r="D739">
        <v>2</v>
      </c>
      <c r="E739" t="s">
        <v>12</v>
      </c>
      <c r="F739" t="s">
        <v>13</v>
      </c>
      <c r="G739" t="s">
        <v>28</v>
      </c>
    </row>
    <row r="740" spans="1:7" x14ac:dyDescent="0.3">
      <c r="A740" t="s">
        <v>190</v>
      </c>
      <c r="B740">
        <v>249</v>
      </c>
      <c r="C740">
        <v>-5</v>
      </c>
      <c r="D740">
        <v>4</v>
      </c>
      <c r="E740" t="s">
        <v>23</v>
      </c>
      <c r="F740" t="s">
        <v>26</v>
      </c>
      <c r="G740" t="s">
        <v>10</v>
      </c>
    </row>
    <row r="741" spans="1:7" x14ac:dyDescent="0.3">
      <c r="A741" t="s">
        <v>115</v>
      </c>
      <c r="B741">
        <v>147</v>
      </c>
      <c r="C741">
        <v>73</v>
      </c>
      <c r="D741">
        <v>3</v>
      </c>
      <c r="E741" t="s">
        <v>23</v>
      </c>
      <c r="F741" t="s">
        <v>57</v>
      </c>
      <c r="G741" t="s">
        <v>28</v>
      </c>
    </row>
    <row r="742" spans="1:7" x14ac:dyDescent="0.3">
      <c r="A742" t="s">
        <v>392</v>
      </c>
      <c r="B742">
        <v>118</v>
      </c>
      <c r="C742">
        <v>35</v>
      </c>
      <c r="D742">
        <v>7</v>
      </c>
      <c r="E742" t="s">
        <v>23</v>
      </c>
      <c r="F742" t="s">
        <v>81</v>
      </c>
      <c r="G742" t="s">
        <v>14</v>
      </c>
    </row>
    <row r="743" spans="1:7" x14ac:dyDescent="0.3">
      <c r="A743" t="s">
        <v>194</v>
      </c>
      <c r="B743">
        <v>119</v>
      </c>
      <c r="C743">
        <v>56</v>
      </c>
      <c r="D743">
        <v>7</v>
      </c>
      <c r="E743" t="s">
        <v>23</v>
      </c>
      <c r="F743" t="s">
        <v>26</v>
      </c>
      <c r="G743" t="s">
        <v>14</v>
      </c>
    </row>
    <row r="744" spans="1:7" x14ac:dyDescent="0.3">
      <c r="A744" t="s">
        <v>378</v>
      </c>
      <c r="B744">
        <v>90</v>
      </c>
      <c r="C744">
        <v>27</v>
      </c>
      <c r="D744">
        <v>2</v>
      </c>
      <c r="E744" t="s">
        <v>23</v>
      </c>
      <c r="F744" t="s">
        <v>81</v>
      </c>
      <c r="G744" t="s">
        <v>10</v>
      </c>
    </row>
    <row r="745" spans="1:7" x14ac:dyDescent="0.3">
      <c r="A745" t="s">
        <v>263</v>
      </c>
      <c r="B745">
        <v>32</v>
      </c>
      <c r="C745">
        <v>1</v>
      </c>
      <c r="D745">
        <v>2</v>
      </c>
      <c r="E745" t="s">
        <v>23</v>
      </c>
      <c r="F745" t="s">
        <v>57</v>
      </c>
      <c r="G745" t="s">
        <v>10</v>
      </c>
    </row>
    <row r="746" spans="1:7" x14ac:dyDescent="0.3">
      <c r="A746" t="s">
        <v>393</v>
      </c>
      <c r="B746">
        <v>89</v>
      </c>
      <c r="C746">
        <v>-89</v>
      </c>
      <c r="D746">
        <v>2</v>
      </c>
      <c r="E746" t="s">
        <v>12</v>
      </c>
      <c r="F746" t="s">
        <v>131</v>
      </c>
      <c r="G746" t="s">
        <v>10</v>
      </c>
    </row>
    <row r="747" spans="1:7" x14ac:dyDescent="0.3">
      <c r="A747" t="s">
        <v>328</v>
      </c>
      <c r="B747">
        <v>146</v>
      </c>
      <c r="C747">
        <v>66</v>
      </c>
      <c r="D747">
        <v>1</v>
      </c>
      <c r="E747" t="s">
        <v>8</v>
      </c>
      <c r="F747" t="s">
        <v>21</v>
      </c>
      <c r="G747" t="s">
        <v>28</v>
      </c>
    </row>
    <row r="748" spans="1:7" x14ac:dyDescent="0.3">
      <c r="A748" t="s">
        <v>394</v>
      </c>
      <c r="B748">
        <v>89</v>
      </c>
      <c r="C748">
        <v>-37</v>
      </c>
      <c r="D748">
        <v>4</v>
      </c>
      <c r="E748" t="s">
        <v>23</v>
      </c>
      <c r="F748" t="s">
        <v>142</v>
      </c>
      <c r="G748" t="s">
        <v>10</v>
      </c>
    </row>
    <row r="749" spans="1:7" x14ac:dyDescent="0.3">
      <c r="A749" t="s">
        <v>243</v>
      </c>
      <c r="B749">
        <v>88</v>
      </c>
      <c r="C749">
        <v>11</v>
      </c>
      <c r="D749">
        <v>3</v>
      </c>
      <c r="E749" t="s">
        <v>8</v>
      </c>
      <c r="F749" t="s">
        <v>73</v>
      </c>
      <c r="G749" t="s">
        <v>10</v>
      </c>
    </row>
    <row r="750" spans="1:7" x14ac:dyDescent="0.3">
      <c r="A750" t="s">
        <v>395</v>
      </c>
      <c r="B750">
        <v>121</v>
      </c>
      <c r="C750">
        <v>41</v>
      </c>
      <c r="D750">
        <v>4</v>
      </c>
      <c r="E750" t="s">
        <v>23</v>
      </c>
      <c r="F750" t="s">
        <v>57</v>
      </c>
      <c r="G750" t="s">
        <v>14</v>
      </c>
    </row>
    <row r="751" spans="1:7" x14ac:dyDescent="0.3">
      <c r="A751" t="s">
        <v>273</v>
      </c>
      <c r="B751">
        <v>88</v>
      </c>
      <c r="C751">
        <v>20</v>
      </c>
      <c r="D751">
        <v>2</v>
      </c>
      <c r="E751" t="s">
        <v>23</v>
      </c>
      <c r="F751" t="s">
        <v>26</v>
      </c>
      <c r="G751" t="s">
        <v>10</v>
      </c>
    </row>
    <row r="752" spans="1:7" x14ac:dyDescent="0.3">
      <c r="A752" t="s">
        <v>182</v>
      </c>
      <c r="B752">
        <v>87</v>
      </c>
      <c r="C752">
        <v>-83</v>
      </c>
      <c r="D752">
        <v>5</v>
      </c>
      <c r="E752" t="s">
        <v>23</v>
      </c>
      <c r="F752" t="s">
        <v>32</v>
      </c>
      <c r="G752" t="s">
        <v>10</v>
      </c>
    </row>
    <row r="753" spans="1:7" x14ac:dyDescent="0.3">
      <c r="A753" t="s">
        <v>396</v>
      </c>
      <c r="B753">
        <v>87</v>
      </c>
      <c r="C753">
        <v>4</v>
      </c>
      <c r="D753">
        <v>2</v>
      </c>
      <c r="E753" t="s">
        <v>23</v>
      </c>
      <c r="F753" t="s">
        <v>142</v>
      </c>
      <c r="G753" t="s">
        <v>10</v>
      </c>
    </row>
    <row r="754" spans="1:7" x14ac:dyDescent="0.3">
      <c r="A754" t="s">
        <v>397</v>
      </c>
      <c r="B754">
        <v>122</v>
      </c>
      <c r="C754">
        <v>15</v>
      </c>
      <c r="D754">
        <v>3</v>
      </c>
      <c r="E754" t="s">
        <v>8</v>
      </c>
      <c r="F754" t="s">
        <v>73</v>
      </c>
      <c r="G754" t="s">
        <v>14</v>
      </c>
    </row>
    <row r="755" spans="1:7" x14ac:dyDescent="0.3">
      <c r="A755" t="s">
        <v>398</v>
      </c>
      <c r="B755">
        <v>87</v>
      </c>
      <c r="C755">
        <v>10</v>
      </c>
      <c r="D755">
        <v>3</v>
      </c>
      <c r="E755" t="s">
        <v>23</v>
      </c>
      <c r="F755" t="s">
        <v>57</v>
      </c>
      <c r="G755" t="s">
        <v>10</v>
      </c>
    </row>
    <row r="756" spans="1:7" x14ac:dyDescent="0.3">
      <c r="A756" t="s">
        <v>399</v>
      </c>
      <c r="B756">
        <v>53</v>
      </c>
      <c r="C756">
        <v>8</v>
      </c>
      <c r="D756">
        <v>3</v>
      </c>
      <c r="E756" t="s">
        <v>12</v>
      </c>
      <c r="F756" t="s">
        <v>131</v>
      </c>
      <c r="G756" t="s">
        <v>28</v>
      </c>
    </row>
    <row r="757" spans="1:7" x14ac:dyDescent="0.3">
      <c r="A757" t="s">
        <v>133</v>
      </c>
      <c r="B757">
        <v>87</v>
      </c>
      <c r="C757">
        <v>-32</v>
      </c>
      <c r="D757">
        <v>9</v>
      </c>
      <c r="E757" t="s">
        <v>23</v>
      </c>
      <c r="F757" t="s">
        <v>43</v>
      </c>
      <c r="G757" t="s">
        <v>10</v>
      </c>
    </row>
    <row r="758" spans="1:7" x14ac:dyDescent="0.3">
      <c r="A758" t="s">
        <v>400</v>
      </c>
      <c r="B758">
        <v>86</v>
      </c>
      <c r="C758">
        <v>-55</v>
      </c>
      <c r="D758">
        <v>6</v>
      </c>
      <c r="E758" t="s">
        <v>23</v>
      </c>
      <c r="F758" t="s">
        <v>26</v>
      </c>
      <c r="G758" t="s">
        <v>10</v>
      </c>
    </row>
    <row r="759" spans="1:7" x14ac:dyDescent="0.3">
      <c r="A759" t="s">
        <v>401</v>
      </c>
      <c r="B759">
        <v>125</v>
      </c>
      <c r="C759">
        <v>22</v>
      </c>
      <c r="D759">
        <v>3</v>
      </c>
      <c r="E759" t="s">
        <v>23</v>
      </c>
      <c r="F759" t="s">
        <v>57</v>
      </c>
      <c r="G759" t="s">
        <v>14</v>
      </c>
    </row>
    <row r="760" spans="1:7" x14ac:dyDescent="0.3">
      <c r="A760" t="s">
        <v>180</v>
      </c>
      <c r="B760">
        <v>128</v>
      </c>
      <c r="C760">
        <v>-3</v>
      </c>
      <c r="D760">
        <v>3</v>
      </c>
      <c r="E760" t="s">
        <v>23</v>
      </c>
      <c r="F760" t="s">
        <v>26</v>
      </c>
      <c r="G760" t="s">
        <v>82</v>
      </c>
    </row>
    <row r="761" spans="1:7" x14ac:dyDescent="0.3">
      <c r="A761" t="s">
        <v>224</v>
      </c>
      <c r="B761">
        <v>143</v>
      </c>
      <c r="C761">
        <v>-124</v>
      </c>
      <c r="D761">
        <v>5</v>
      </c>
      <c r="E761" t="s">
        <v>23</v>
      </c>
      <c r="F761" t="s">
        <v>26</v>
      </c>
      <c r="G761" t="s">
        <v>28</v>
      </c>
    </row>
    <row r="762" spans="1:7" x14ac:dyDescent="0.3">
      <c r="A762" t="s">
        <v>83</v>
      </c>
      <c r="B762">
        <v>86</v>
      </c>
      <c r="C762">
        <v>22</v>
      </c>
      <c r="D762">
        <v>2</v>
      </c>
      <c r="E762" t="s">
        <v>23</v>
      </c>
      <c r="F762" t="s">
        <v>26</v>
      </c>
      <c r="G762" t="s">
        <v>10</v>
      </c>
    </row>
    <row r="763" spans="1:7" x14ac:dyDescent="0.3">
      <c r="A763" t="s">
        <v>402</v>
      </c>
      <c r="B763">
        <v>86</v>
      </c>
      <c r="C763">
        <v>9</v>
      </c>
      <c r="D763">
        <v>3</v>
      </c>
      <c r="E763" t="s">
        <v>23</v>
      </c>
      <c r="F763" t="s">
        <v>26</v>
      </c>
      <c r="G763" t="s">
        <v>10</v>
      </c>
    </row>
    <row r="764" spans="1:7" x14ac:dyDescent="0.3">
      <c r="A764" t="s">
        <v>289</v>
      </c>
      <c r="B764">
        <v>85</v>
      </c>
      <c r="C764">
        <v>-9</v>
      </c>
      <c r="D764">
        <v>4</v>
      </c>
      <c r="E764" t="s">
        <v>23</v>
      </c>
      <c r="F764" t="s">
        <v>26</v>
      </c>
      <c r="G764" t="s">
        <v>10</v>
      </c>
    </row>
    <row r="765" spans="1:7" x14ac:dyDescent="0.3">
      <c r="A765" t="s">
        <v>268</v>
      </c>
      <c r="B765">
        <v>129</v>
      </c>
      <c r="C765">
        <v>-75</v>
      </c>
      <c r="D765">
        <v>5</v>
      </c>
      <c r="E765" t="s">
        <v>23</v>
      </c>
      <c r="F765" t="s">
        <v>142</v>
      </c>
      <c r="G765" t="s">
        <v>82</v>
      </c>
    </row>
    <row r="766" spans="1:7" x14ac:dyDescent="0.3">
      <c r="A766" t="s">
        <v>403</v>
      </c>
      <c r="B766">
        <v>84</v>
      </c>
      <c r="C766">
        <v>-42</v>
      </c>
      <c r="D766">
        <v>2</v>
      </c>
      <c r="E766" t="s">
        <v>8</v>
      </c>
      <c r="F766" t="s">
        <v>73</v>
      </c>
      <c r="G766" t="s">
        <v>10</v>
      </c>
    </row>
    <row r="767" spans="1:7" x14ac:dyDescent="0.3">
      <c r="A767" t="s">
        <v>121</v>
      </c>
      <c r="B767">
        <v>83</v>
      </c>
      <c r="C767">
        <v>-81</v>
      </c>
      <c r="D767">
        <v>3</v>
      </c>
      <c r="E767" t="s">
        <v>12</v>
      </c>
      <c r="F767" t="s">
        <v>13</v>
      </c>
      <c r="G767" t="s">
        <v>10</v>
      </c>
    </row>
    <row r="768" spans="1:7" x14ac:dyDescent="0.3">
      <c r="A768" t="s">
        <v>297</v>
      </c>
      <c r="B768">
        <v>143</v>
      </c>
      <c r="C768">
        <v>6</v>
      </c>
      <c r="D768">
        <v>2</v>
      </c>
      <c r="E768" t="s">
        <v>8</v>
      </c>
      <c r="F768" t="s">
        <v>73</v>
      </c>
      <c r="G768" t="s">
        <v>28</v>
      </c>
    </row>
    <row r="769" spans="1:7" x14ac:dyDescent="0.3">
      <c r="A769" t="s">
        <v>404</v>
      </c>
      <c r="B769">
        <v>336</v>
      </c>
      <c r="C769">
        <v>123</v>
      </c>
      <c r="D769">
        <v>3</v>
      </c>
      <c r="E769" t="s">
        <v>8</v>
      </c>
      <c r="F769" t="s">
        <v>21</v>
      </c>
      <c r="G769" t="s">
        <v>28</v>
      </c>
    </row>
    <row r="770" spans="1:7" x14ac:dyDescent="0.3">
      <c r="A770" t="s">
        <v>71</v>
      </c>
      <c r="B770">
        <v>323</v>
      </c>
      <c r="C770">
        <v>122</v>
      </c>
      <c r="D770">
        <v>5</v>
      </c>
      <c r="E770" t="s">
        <v>8</v>
      </c>
      <c r="F770" t="s">
        <v>21</v>
      </c>
      <c r="G770" t="s">
        <v>28</v>
      </c>
    </row>
    <row r="771" spans="1:7" x14ac:dyDescent="0.3">
      <c r="A771" t="s">
        <v>260</v>
      </c>
      <c r="B771">
        <v>130</v>
      </c>
      <c r="C771">
        <v>61</v>
      </c>
      <c r="D771">
        <v>3</v>
      </c>
      <c r="E771" t="s">
        <v>23</v>
      </c>
      <c r="F771" t="s">
        <v>142</v>
      </c>
      <c r="G771" t="s">
        <v>82</v>
      </c>
    </row>
    <row r="772" spans="1:7" x14ac:dyDescent="0.3">
      <c r="A772" t="s">
        <v>292</v>
      </c>
      <c r="B772">
        <v>152</v>
      </c>
      <c r="C772">
        <v>-3</v>
      </c>
      <c r="D772">
        <v>5</v>
      </c>
      <c r="E772" t="s">
        <v>23</v>
      </c>
      <c r="F772" t="s">
        <v>26</v>
      </c>
      <c r="G772" t="s">
        <v>10</v>
      </c>
    </row>
    <row r="773" spans="1:7" x14ac:dyDescent="0.3">
      <c r="A773" t="s">
        <v>397</v>
      </c>
      <c r="B773">
        <v>25</v>
      </c>
      <c r="C773">
        <v>10</v>
      </c>
      <c r="D773">
        <v>1</v>
      </c>
      <c r="E773" t="s">
        <v>12</v>
      </c>
      <c r="F773" t="s">
        <v>131</v>
      </c>
      <c r="G773" t="s">
        <v>28</v>
      </c>
    </row>
    <row r="774" spans="1:7" x14ac:dyDescent="0.3">
      <c r="A774" t="s">
        <v>140</v>
      </c>
      <c r="B774">
        <v>140</v>
      </c>
      <c r="C774">
        <v>15</v>
      </c>
      <c r="D774">
        <v>5</v>
      </c>
      <c r="E774" t="s">
        <v>23</v>
      </c>
      <c r="F774" t="s">
        <v>57</v>
      </c>
      <c r="G774" t="s">
        <v>28</v>
      </c>
    </row>
    <row r="775" spans="1:7" x14ac:dyDescent="0.3">
      <c r="A775" t="s">
        <v>241</v>
      </c>
      <c r="B775">
        <v>45</v>
      </c>
      <c r="C775">
        <v>0</v>
      </c>
      <c r="D775">
        <v>2</v>
      </c>
      <c r="E775" t="s">
        <v>23</v>
      </c>
      <c r="F775" t="s">
        <v>57</v>
      </c>
      <c r="G775" t="s">
        <v>28</v>
      </c>
    </row>
    <row r="776" spans="1:7" x14ac:dyDescent="0.3">
      <c r="A776" t="s">
        <v>157</v>
      </c>
      <c r="B776">
        <v>132</v>
      </c>
      <c r="C776">
        <v>49</v>
      </c>
      <c r="D776">
        <v>3</v>
      </c>
      <c r="E776" t="s">
        <v>23</v>
      </c>
      <c r="F776" t="s">
        <v>142</v>
      </c>
      <c r="G776" t="s">
        <v>10</v>
      </c>
    </row>
    <row r="777" spans="1:7" x14ac:dyDescent="0.3">
      <c r="A777" t="s">
        <v>229</v>
      </c>
      <c r="B777">
        <v>133</v>
      </c>
      <c r="C777">
        <v>12</v>
      </c>
      <c r="D777">
        <v>5</v>
      </c>
      <c r="E777" t="s">
        <v>23</v>
      </c>
      <c r="F777" t="s">
        <v>57</v>
      </c>
      <c r="G777" t="s">
        <v>82</v>
      </c>
    </row>
    <row r="778" spans="1:7" x14ac:dyDescent="0.3">
      <c r="A778" t="s">
        <v>187</v>
      </c>
      <c r="B778">
        <v>82</v>
      </c>
      <c r="C778">
        <v>13</v>
      </c>
      <c r="D778">
        <v>2</v>
      </c>
      <c r="E778" t="s">
        <v>23</v>
      </c>
      <c r="F778" t="s">
        <v>142</v>
      </c>
      <c r="G778" t="s">
        <v>10</v>
      </c>
    </row>
    <row r="779" spans="1:7" x14ac:dyDescent="0.3">
      <c r="A779" t="s">
        <v>243</v>
      </c>
      <c r="B779">
        <v>140</v>
      </c>
      <c r="C779">
        <v>56</v>
      </c>
      <c r="D779">
        <v>4</v>
      </c>
      <c r="E779" t="s">
        <v>23</v>
      </c>
      <c r="F779" t="s">
        <v>142</v>
      </c>
      <c r="G779" t="s">
        <v>28</v>
      </c>
    </row>
    <row r="780" spans="1:7" x14ac:dyDescent="0.3">
      <c r="A780" t="s">
        <v>330</v>
      </c>
      <c r="B780">
        <v>81</v>
      </c>
      <c r="C780">
        <v>19</v>
      </c>
      <c r="D780">
        <v>7</v>
      </c>
      <c r="E780" t="s">
        <v>23</v>
      </c>
      <c r="F780" t="s">
        <v>30</v>
      </c>
      <c r="G780" t="s">
        <v>10</v>
      </c>
    </row>
    <row r="781" spans="1:7" x14ac:dyDescent="0.3">
      <c r="A781" t="s">
        <v>72</v>
      </c>
      <c r="B781">
        <v>137</v>
      </c>
      <c r="C781">
        <v>38</v>
      </c>
      <c r="D781">
        <v>5</v>
      </c>
      <c r="E781" t="s">
        <v>23</v>
      </c>
      <c r="F781" t="s">
        <v>30</v>
      </c>
      <c r="G781" t="s">
        <v>82</v>
      </c>
    </row>
    <row r="782" spans="1:7" x14ac:dyDescent="0.3">
      <c r="A782" t="s">
        <v>405</v>
      </c>
      <c r="B782">
        <v>137</v>
      </c>
      <c r="C782">
        <v>-41</v>
      </c>
      <c r="D782">
        <v>3</v>
      </c>
      <c r="E782" t="s">
        <v>8</v>
      </c>
      <c r="F782" t="s">
        <v>21</v>
      </c>
      <c r="G782" t="s">
        <v>82</v>
      </c>
    </row>
    <row r="783" spans="1:7" x14ac:dyDescent="0.3">
      <c r="A783" t="s">
        <v>383</v>
      </c>
      <c r="B783">
        <v>140</v>
      </c>
      <c r="C783">
        <v>57</v>
      </c>
      <c r="D783">
        <v>2</v>
      </c>
      <c r="E783" t="s">
        <v>23</v>
      </c>
      <c r="F783" t="s">
        <v>24</v>
      </c>
      <c r="G783" t="s">
        <v>82</v>
      </c>
    </row>
    <row r="784" spans="1:7" x14ac:dyDescent="0.3">
      <c r="A784" t="s">
        <v>406</v>
      </c>
      <c r="B784">
        <v>139</v>
      </c>
      <c r="C784">
        <v>30</v>
      </c>
      <c r="D784">
        <v>3</v>
      </c>
      <c r="E784" t="s">
        <v>23</v>
      </c>
      <c r="F784" t="s">
        <v>142</v>
      </c>
      <c r="G784" t="s">
        <v>28</v>
      </c>
    </row>
    <row r="785" spans="1:7" x14ac:dyDescent="0.3">
      <c r="A785" t="s">
        <v>273</v>
      </c>
      <c r="B785">
        <v>138</v>
      </c>
      <c r="C785">
        <v>11</v>
      </c>
      <c r="D785">
        <v>5</v>
      </c>
      <c r="E785" t="s">
        <v>23</v>
      </c>
      <c r="F785" t="s">
        <v>57</v>
      </c>
      <c r="G785" t="s">
        <v>28</v>
      </c>
    </row>
    <row r="786" spans="1:7" x14ac:dyDescent="0.3">
      <c r="A786" t="s">
        <v>407</v>
      </c>
      <c r="B786">
        <v>79</v>
      </c>
      <c r="C786">
        <v>-124</v>
      </c>
      <c r="D786">
        <v>9</v>
      </c>
      <c r="E786" t="s">
        <v>23</v>
      </c>
      <c r="F786" t="s">
        <v>43</v>
      </c>
      <c r="G786" t="s">
        <v>10</v>
      </c>
    </row>
    <row r="787" spans="1:7" x14ac:dyDescent="0.3">
      <c r="A787" t="s">
        <v>408</v>
      </c>
      <c r="B787">
        <v>136</v>
      </c>
      <c r="C787">
        <v>41</v>
      </c>
      <c r="D787">
        <v>3</v>
      </c>
      <c r="E787" t="s">
        <v>8</v>
      </c>
      <c r="F787" t="s">
        <v>73</v>
      </c>
      <c r="G787" t="s">
        <v>28</v>
      </c>
    </row>
    <row r="788" spans="1:7" x14ac:dyDescent="0.3">
      <c r="A788" t="s">
        <v>297</v>
      </c>
      <c r="B788">
        <v>145</v>
      </c>
      <c r="C788">
        <v>16</v>
      </c>
      <c r="D788">
        <v>3</v>
      </c>
      <c r="E788" t="s">
        <v>23</v>
      </c>
      <c r="F788" t="s">
        <v>81</v>
      </c>
      <c r="G788" t="s">
        <v>82</v>
      </c>
    </row>
    <row r="789" spans="1:7" x14ac:dyDescent="0.3">
      <c r="A789" t="s">
        <v>174</v>
      </c>
      <c r="B789">
        <v>44</v>
      </c>
      <c r="C789">
        <v>20</v>
      </c>
      <c r="D789">
        <v>2</v>
      </c>
      <c r="E789" t="s">
        <v>23</v>
      </c>
      <c r="F789" t="s">
        <v>81</v>
      </c>
      <c r="G789" t="s">
        <v>28</v>
      </c>
    </row>
    <row r="790" spans="1:7" x14ac:dyDescent="0.3">
      <c r="A790" t="s">
        <v>306</v>
      </c>
      <c r="B790">
        <v>79</v>
      </c>
      <c r="C790">
        <v>6</v>
      </c>
      <c r="D790">
        <v>7</v>
      </c>
      <c r="E790" t="s">
        <v>23</v>
      </c>
      <c r="F790" t="s">
        <v>26</v>
      </c>
      <c r="G790" t="s">
        <v>10</v>
      </c>
    </row>
    <row r="791" spans="1:7" x14ac:dyDescent="0.3">
      <c r="A791" t="s">
        <v>158</v>
      </c>
      <c r="B791">
        <v>79</v>
      </c>
      <c r="C791">
        <v>36</v>
      </c>
      <c r="D791">
        <v>4</v>
      </c>
      <c r="E791" t="s">
        <v>23</v>
      </c>
      <c r="F791" t="s">
        <v>142</v>
      </c>
      <c r="G791" t="s">
        <v>10</v>
      </c>
    </row>
    <row r="792" spans="1:7" x14ac:dyDescent="0.3">
      <c r="A792" t="s">
        <v>212</v>
      </c>
      <c r="B792">
        <v>134</v>
      </c>
      <c r="C792">
        <v>-13</v>
      </c>
      <c r="D792">
        <v>3</v>
      </c>
      <c r="E792" t="s">
        <v>8</v>
      </c>
      <c r="F792" t="s">
        <v>9</v>
      </c>
      <c r="G792" t="s">
        <v>28</v>
      </c>
    </row>
    <row r="793" spans="1:7" x14ac:dyDescent="0.3">
      <c r="A793" t="s">
        <v>46</v>
      </c>
      <c r="B793">
        <v>133</v>
      </c>
      <c r="C793">
        <v>5</v>
      </c>
      <c r="D793">
        <v>5</v>
      </c>
      <c r="E793" t="s">
        <v>23</v>
      </c>
      <c r="F793" t="s">
        <v>57</v>
      </c>
      <c r="G793" t="s">
        <v>28</v>
      </c>
    </row>
    <row r="794" spans="1:7" x14ac:dyDescent="0.3">
      <c r="A794" t="s">
        <v>211</v>
      </c>
      <c r="B794">
        <v>47</v>
      </c>
      <c r="C794">
        <v>20</v>
      </c>
      <c r="D794">
        <v>7</v>
      </c>
      <c r="E794" t="s">
        <v>23</v>
      </c>
      <c r="F794" t="s">
        <v>30</v>
      </c>
      <c r="G794" t="s">
        <v>28</v>
      </c>
    </row>
    <row r="795" spans="1:7" x14ac:dyDescent="0.3">
      <c r="A795" t="s">
        <v>258</v>
      </c>
      <c r="B795">
        <v>133</v>
      </c>
      <c r="C795">
        <v>-42</v>
      </c>
      <c r="D795">
        <v>1</v>
      </c>
      <c r="E795" t="s">
        <v>8</v>
      </c>
      <c r="F795" t="s">
        <v>18</v>
      </c>
      <c r="G795" t="s">
        <v>28</v>
      </c>
    </row>
    <row r="796" spans="1:7" x14ac:dyDescent="0.3">
      <c r="A796" t="s">
        <v>409</v>
      </c>
      <c r="B796">
        <v>78</v>
      </c>
      <c r="C796">
        <v>27</v>
      </c>
      <c r="D796">
        <v>3</v>
      </c>
      <c r="E796" t="s">
        <v>23</v>
      </c>
      <c r="F796" t="s">
        <v>57</v>
      </c>
      <c r="G796" t="s">
        <v>10</v>
      </c>
    </row>
    <row r="797" spans="1:7" x14ac:dyDescent="0.3">
      <c r="A797" t="s">
        <v>410</v>
      </c>
      <c r="B797">
        <v>78</v>
      </c>
      <c r="C797">
        <v>7</v>
      </c>
      <c r="D797">
        <v>1</v>
      </c>
      <c r="E797" t="s">
        <v>12</v>
      </c>
      <c r="F797" t="s">
        <v>13</v>
      </c>
      <c r="G797" t="s">
        <v>10</v>
      </c>
    </row>
    <row r="798" spans="1:7" x14ac:dyDescent="0.3">
      <c r="A798" t="s">
        <v>411</v>
      </c>
      <c r="B798">
        <v>76</v>
      </c>
      <c r="C798">
        <v>-92</v>
      </c>
      <c r="D798">
        <v>8</v>
      </c>
      <c r="E798" t="s">
        <v>12</v>
      </c>
      <c r="F798" t="s">
        <v>131</v>
      </c>
      <c r="G798" t="s">
        <v>10</v>
      </c>
    </row>
    <row r="799" spans="1:7" x14ac:dyDescent="0.3">
      <c r="A799" t="s">
        <v>412</v>
      </c>
      <c r="B799">
        <v>76</v>
      </c>
      <c r="C799">
        <v>-50</v>
      </c>
      <c r="D799">
        <v>1</v>
      </c>
      <c r="E799" t="s">
        <v>23</v>
      </c>
      <c r="F799" t="s">
        <v>26</v>
      </c>
      <c r="G799" t="s">
        <v>10</v>
      </c>
    </row>
    <row r="800" spans="1:7" x14ac:dyDescent="0.3">
      <c r="A800" t="s">
        <v>234</v>
      </c>
      <c r="B800">
        <v>76</v>
      </c>
      <c r="C800">
        <v>19</v>
      </c>
      <c r="D800">
        <v>3</v>
      </c>
      <c r="E800" t="s">
        <v>23</v>
      </c>
      <c r="F800" t="s">
        <v>30</v>
      </c>
      <c r="G800" t="s">
        <v>10</v>
      </c>
    </row>
    <row r="801" spans="1:7" x14ac:dyDescent="0.3">
      <c r="A801" t="s">
        <v>155</v>
      </c>
      <c r="B801">
        <v>74</v>
      </c>
      <c r="C801">
        <v>29</v>
      </c>
      <c r="D801">
        <v>3</v>
      </c>
      <c r="E801" t="s">
        <v>23</v>
      </c>
      <c r="F801" t="s">
        <v>57</v>
      </c>
      <c r="G801" t="s">
        <v>10</v>
      </c>
    </row>
    <row r="802" spans="1:7" x14ac:dyDescent="0.3">
      <c r="A802" t="s">
        <v>413</v>
      </c>
      <c r="B802">
        <v>74</v>
      </c>
      <c r="C802">
        <v>-25</v>
      </c>
      <c r="D802">
        <v>3</v>
      </c>
      <c r="E802" t="s">
        <v>23</v>
      </c>
      <c r="F802" t="s">
        <v>57</v>
      </c>
      <c r="G802" t="s">
        <v>10</v>
      </c>
    </row>
    <row r="803" spans="1:7" x14ac:dyDescent="0.3">
      <c r="A803" t="s">
        <v>145</v>
      </c>
      <c r="B803">
        <v>146</v>
      </c>
      <c r="C803">
        <v>-63</v>
      </c>
      <c r="D803">
        <v>3</v>
      </c>
      <c r="E803" t="s">
        <v>8</v>
      </c>
      <c r="F803" t="s">
        <v>9</v>
      </c>
      <c r="G803" t="s">
        <v>82</v>
      </c>
    </row>
    <row r="804" spans="1:7" x14ac:dyDescent="0.3">
      <c r="A804" t="s">
        <v>141</v>
      </c>
      <c r="B804">
        <v>73</v>
      </c>
      <c r="C804">
        <v>-31</v>
      </c>
      <c r="D804">
        <v>1</v>
      </c>
      <c r="E804" t="s">
        <v>12</v>
      </c>
      <c r="F804" t="s">
        <v>16</v>
      </c>
      <c r="G804" t="s">
        <v>10</v>
      </c>
    </row>
    <row r="805" spans="1:7" x14ac:dyDescent="0.3">
      <c r="A805" t="s">
        <v>88</v>
      </c>
      <c r="B805">
        <v>80</v>
      </c>
      <c r="C805">
        <v>22</v>
      </c>
      <c r="D805">
        <v>3</v>
      </c>
      <c r="E805" t="s">
        <v>23</v>
      </c>
      <c r="F805" t="s">
        <v>57</v>
      </c>
      <c r="G805" t="s">
        <v>28</v>
      </c>
    </row>
    <row r="806" spans="1:7" x14ac:dyDescent="0.3">
      <c r="A806" t="s">
        <v>294</v>
      </c>
      <c r="B806">
        <v>133</v>
      </c>
      <c r="C806">
        <v>46</v>
      </c>
      <c r="D806">
        <v>5</v>
      </c>
      <c r="E806" t="s">
        <v>23</v>
      </c>
      <c r="F806" t="s">
        <v>142</v>
      </c>
      <c r="G806" t="s">
        <v>14</v>
      </c>
    </row>
    <row r="807" spans="1:7" x14ac:dyDescent="0.3">
      <c r="A807" t="s">
        <v>414</v>
      </c>
      <c r="B807">
        <v>146</v>
      </c>
      <c r="C807">
        <v>7</v>
      </c>
      <c r="D807">
        <v>2</v>
      </c>
      <c r="E807" t="s">
        <v>8</v>
      </c>
      <c r="F807" t="s">
        <v>21</v>
      </c>
      <c r="G807" t="s">
        <v>82</v>
      </c>
    </row>
    <row r="808" spans="1:7" x14ac:dyDescent="0.3">
      <c r="A808" t="s">
        <v>218</v>
      </c>
      <c r="B808">
        <v>130</v>
      </c>
      <c r="C808">
        <v>-41</v>
      </c>
      <c r="D808">
        <v>4</v>
      </c>
      <c r="E808" t="s">
        <v>23</v>
      </c>
      <c r="F808" t="s">
        <v>26</v>
      </c>
      <c r="G808" t="s">
        <v>14</v>
      </c>
    </row>
    <row r="809" spans="1:7" x14ac:dyDescent="0.3">
      <c r="A809" t="s">
        <v>415</v>
      </c>
      <c r="B809">
        <v>141</v>
      </c>
      <c r="C809">
        <v>41</v>
      </c>
      <c r="D809">
        <v>3</v>
      </c>
      <c r="E809" t="s">
        <v>23</v>
      </c>
      <c r="F809" t="s">
        <v>142</v>
      </c>
      <c r="G809" t="s">
        <v>28</v>
      </c>
    </row>
    <row r="810" spans="1:7" x14ac:dyDescent="0.3">
      <c r="A810" t="s">
        <v>214</v>
      </c>
      <c r="B810">
        <v>147</v>
      </c>
      <c r="C810">
        <v>21</v>
      </c>
      <c r="D810">
        <v>3</v>
      </c>
      <c r="E810" t="s">
        <v>12</v>
      </c>
      <c r="F810" t="s">
        <v>131</v>
      </c>
      <c r="G810" t="s">
        <v>82</v>
      </c>
    </row>
    <row r="811" spans="1:7" x14ac:dyDescent="0.3">
      <c r="A811" t="s">
        <v>99</v>
      </c>
      <c r="B811">
        <v>73</v>
      </c>
      <c r="C811">
        <v>-7</v>
      </c>
      <c r="D811">
        <v>1</v>
      </c>
      <c r="E811" t="s">
        <v>8</v>
      </c>
      <c r="F811" t="s">
        <v>21</v>
      </c>
      <c r="G811" t="s">
        <v>10</v>
      </c>
    </row>
    <row r="812" spans="1:7" x14ac:dyDescent="0.3">
      <c r="A812" t="s">
        <v>416</v>
      </c>
      <c r="B812">
        <v>148</v>
      </c>
      <c r="C812">
        <v>72</v>
      </c>
      <c r="D812">
        <v>7</v>
      </c>
      <c r="E812" t="s">
        <v>23</v>
      </c>
      <c r="F812" t="s">
        <v>81</v>
      </c>
      <c r="G812" t="s">
        <v>82</v>
      </c>
    </row>
    <row r="813" spans="1:7" x14ac:dyDescent="0.3">
      <c r="A813" t="s">
        <v>417</v>
      </c>
      <c r="B813">
        <v>58</v>
      </c>
      <c r="C813">
        <v>0</v>
      </c>
      <c r="D813">
        <v>4</v>
      </c>
      <c r="E813" t="s">
        <v>23</v>
      </c>
      <c r="F813" t="s">
        <v>26</v>
      </c>
      <c r="G813" t="s">
        <v>28</v>
      </c>
    </row>
    <row r="814" spans="1:7" x14ac:dyDescent="0.3">
      <c r="A814" t="s">
        <v>308</v>
      </c>
      <c r="B814">
        <v>21</v>
      </c>
      <c r="C814">
        <v>-13</v>
      </c>
      <c r="D814">
        <v>3</v>
      </c>
      <c r="E814" t="s">
        <v>23</v>
      </c>
      <c r="F814" t="s">
        <v>63</v>
      </c>
      <c r="G814" t="s">
        <v>28</v>
      </c>
    </row>
    <row r="815" spans="1:7" x14ac:dyDescent="0.3">
      <c r="A815" t="s">
        <v>17</v>
      </c>
      <c r="B815">
        <v>148</v>
      </c>
      <c r="C815">
        <v>25</v>
      </c>
      <c r="D815">
        <v>3</v>
      </c>
      <c r="E815" t="s">
        <v>23</v>
      </c>
      <c r="F815" t="s">
        <v>26</v>
      </c>
      <c r="G815" t="s">
        <v>82</v>
      </c>
    </row>
    <row r="816" spans="1:7" x14ac:dyDescent="0.3">
      <c r="A816" t="s">
        <v>418</v>
      </c>
      <c r="B816">
        <v>144</v>
      </c>
      <c r="C816">
        <v>-7</v>
      </c>
      <c r="D816">
        <v>4</v>
      </c>
      <c r="E816" t="s">
        <v>8</v>
      </c>
      <c r="F816" t="s">
        <v>9</v>
      </c>
      <c r="G816" t="s">
        <v>10</v>
      </c>
    </row>
    <row r="817" spans="1:7" x14ac:dyDescent="0.3">
      <c r="A817" t="s">
        <v>290</v>
      </c>
      <c r="B817">
        <v>145</v>
      </c>
      <c r="C817">
        <v>-104</v>
      </c>
      <c r="D817">
        <v>5</v>
      </c>
      <c r="E817" t="s">
        <v>12</v>
      </c>
      <c r="F817" t="s">
        <v>13</v>
      </c>
      <c r="G817" t="s">
        <v>28</v>
      </c>
    </row>
    <row r="818" spans="1:7" x14ac:dyDescent="0.3">
      <c r="A818" t="s">
        <v>112</v>
      </c>
      <c r="B818">
        <v>72</v>
      </c>
      <c r="C818">
        <v>-49</v>
      </c>
      <c r="D818">
        <v>1</v>
      </c>
      <c r="E818" t="s">
        <v>8</v>
      </c>
      <c r="F818" t="s">
        <v>21</v>
      </c>
      <c r="G818" t="s">
        <v>10</v>
      </c>
    </row>
    <row r="819" spans="1:7" x14ac:dyDescent="0.3">
      <c r="A819" t="s">
        <v>44</v>
      </c>
      <c r="B819">
        <v>125</v>
      </c>
      <c r="C819">
        <v>15</v>
      </c>
      <c r="D819">
        <v>5</v>
      </c>
      <c r="E819" t="s">
        <v>23</v>
      </c>
      <c r="F819" t="s">
        <v>142</v>
      </c>
      <c r="G819" t="s">
        <v>14</v>
      </c>
    </row>
    <row r="820" spans="1:7" x14ac:dyDescent="0.3">
      <c r="A820" t="s">
        <v>72</v>
      </c>
      <c r="B820">
        <v>149</v>
      </c>
      <c r="C820">
        <v>15</v>
      </c>
      <c r="D820">
        <v>3</v>
      </c>
      <c r="E820" t="s">
        <v>23</v>
      </c>
      <c r="F820" t="s">
        <v>26</v>
      </c>
      <c r="G820" t="s">
        <v>82</v>
      </c>
    </row>
    <row r="821" spans="1:7" x14ac:dyDescent="0.3">
      <c r="A821" t="s">
        <v>116</v>
      </c>
      <c r="B821">
        <v>72</v>
      </c>
      <c r="C821">
        <v>16</v>
      </c>
      <c r="D821">
        <v>2</v>
      </c>
      <c r="E821" t="s">
        <v>23</v>
      </c>
      <c r="F821" t="s">
        <v>142</v>
      </c>
      <c r="G821" t="s">
        <v>10</v>
      </c>
    </row>
    <row r="822" spans="1:7" x14ac:dyDescent="0.3">
      <c r="A822" t="s">
        <v>50</v>
      </c>
      <c r="B822">
        <v>71</v>
      </c>
      <c r="C822">
        <v>0</v>
      </c>
      <c r="D822">
        <v>8</v>
      </c>
      <c r="E822" t="s">
        <v>23</v>
      </c>
      <c r="F822" t="s">
        <v>43</v>
      </c>
      <c r="G822" t="s">
        <v>10</v>
      </c>
    </row>
    <row r="823" spans="1:7" x14ac:dyDescent="0.3">
      <c r="A823" t="s">
        <v>419</v>
      </c>
      <c r="B823">
        <v>71</v>
      </c>
      <c r="C823">
        <v>-14</v>
      </c>
      <c r="D823">
        <v>4</v>
      </c>
      <c r="E823" t="s">
        <v>12</v>
      </c>
      <c r="F823" t="s">
        <v>131</v>
      </c>
      <c r="G823" t="s">
        <v>10</v>
      </c>
    </row>
    <row r="824" spans="1:7" x14ac:dyDescent="0.3">
      <c r="A824" t="s">
        <v>96</v>
      </c>
      <c r="B824">
        <v>154</v>
      </c>
      <c r="C824">
        <v>-85</v>
      </c>
      <c r="D824">
        <v>3</v>
      </c>
      <c r="E824" t="s">
        <v>12</v>
      </c>
      <c r="F824" t="s">
        <v>13</v>
      </c>
      <c r="G824" t="s">
        <v>14</v>
      </c>
    </row>
    <row r="825" spans="1:7" x14ac:dyDescent="0.3">
      <c r="A825" t="s">
        <v>152</v>
      </c>
      <c r="B825">
        <v>191</v>
      </c>
      <c r="C825">
        <v>13</v>
      </c>
      <c r="D825">
        <v>8</v>
      </c>
      <c r="E825" t="s">
        <v>12</v>
      </c>
      <c r="F825" t="s">
        <v>131</v>
      </c>
      <c r="G825" t="s">
        <v>10</v>
      </c>
    </row>
    <row r="826" spans="1:7" x14ac:dyDescent="0.3">
      <c r="A826" t="s">
        <v>403</v>
      </c>
      <c r="B826">
        <v>170</v>
      </c>
      <c r="C826">
        <v>19</v>
      </c>
      <c r="D826">
        <v>5</v>
      </c>
      <c r="E826" t="s">
        <v>23</v>
      </c>
      <c r="F826" t="s">
        <v>81</v>
      </c>
      <c r="G826" t="s">
        <v>28</v>
      </c>
    </row>
    <row r="827" spans="1:7" x14ac:dyDescent="0.3">
      <c r="A827" t="s">
        <v>67</v>
      </c>
      <c r="B827">
        <v>47</v>
      </c>
      <c r="C827">
        <v>-3</v>
      </c>
      <c r="D827">
        <v>2</v>
      </c>
      <c r="E827" t="s">
        <v>23</v>
      </c>
      <c r="F827" t="s">
        <v>57</v>
      </c>
      <c r="G827" t="s">
        <v>28</v>
      </c>
    </row>
    <row r="828" spans="1:7" x14ac:dyDescent="0.3">
      <c r="A828" t="s">
        <v>78</v>
      </c>
      <c r="B828">
        <v>122</v>
      </c>
      <c r="C828">
        <v>-47</v>
      </c>
      <c r="D828">
        <v>4</v>
      </c>
      <c r="E828" t="s">
        <v>23</v>
      </c>
      <c r="F828" t="s">
        <v>26</v>
      </c>
      <c r="G828" t="s">
        <v>14</v>
      </c>
    </row>
    <row r="829" spans="1:7" x14ac:dyDescent="0.3">
      <c r="A829" t="s">
        <v>330</v>
      </c>
      <c r="B829">
        <v>70</v>
      </c>
      <c r="C829">
        <v>26</v>
      </c>
      <c r="D829">
        <v>5</v>
      </c>
      <c r="E829" t="s">
        <v>23</v>
      </c>
      <c r="F829" t="s">
        <v>30</v>
      </c>
      <c r="G829" t="s">
        <v>10</v>
      </c>
    </row>
    <row r="830" spans="1:7" x14ac:dyDescent="0.3">
      <c r="A830" t="s">
        <v>263</v>
      </c>
      <c r="B830">
        <v>155</v>
      </c>
      <c r="C830">
        <v>5</v>
      </c>
      <c r="D830">
        <v>3</v>
      </c>
      <c r="E830" t="s">
        <v>23</v>
      </c>
      <c r="F830" t="s">
        <v>57</v>
      </c>
      <c r="G830" t="s">
        <v>14</v>
      </c>
    </row>
    <row r="831" spans="1:7" x14ac:dyDescent="0.3">
      <c r="A831" t="s">
        <v>420</v>
      </c>
      <c r="B831">
        <v>67</v>
      </c>
      <c r="C831">
        <v>-86</v>
      </c>
      <c r="D831">
        <v>9</v>
      </c>
      <c r="E831" t="s">
        <v>12</v>
      </c>
      <c r="F831" t="s">
        <v>131</v>
      </c>
      <c r="G831" t="s">
        <v>10</v>
      </c>
    </row>
    <row r="832" spans="1:7" x14ac:dyDescent="0.3">
      <c r="A832" t="s">
        <v>99</v>
      </c>
      <c r="B832">
        <v>67</v>
      </c>
      <c r="C832">
        <v>-42</v>
      </c>
      <c r="D832">
        <v>3</v>
      </c>
      <c r="E832" t="s">
        <v>23</v>
      </c>
      <c r="F832" t="s">
        <v>57</v>
      </c>
      <c r="G832" t="s">
        <v>10</v>
      </c>
    </row>
    <row r="833" spans="1:7" x14ac:dyDescent="0.3">
      <c r="A833" t="s">
        <v>64</v>
      </c>
      <c r="B833">
        <v>148</v>
      </c>
      <c r="C833">
        <v>-101</v>
      </c>
      <c r="D833">
        <v>2</v>
      </c>
      <c r="E833" t="s">
        <v>12</v>
      </c>
      <c r="F833" t="s">
        <v>16</v>
      </c>
      <c r="G833" t="s">
        <v>28</v>
      </c>
    </row>
    <row r="834" spans="1:7" x14ac:dyDescent="0.3">
      <c r="A834" t="s">
        <v>228</v>
      </c>
      <c r="B834">
        <v>122</v>
      </c>
      <c r="C834">
        <v>38</v>
      </c>
      <c r="D834">
        <v>6</v>
      </c>
      <c r="E834" t="s">
        <v>23</v>
      </c>
      <c r="F834" t="s">
        <v>81</v>
      </c>
      <c r="G834" t="s">
        <v>19</v>
      </c>
    </row>
    <row r="835" spans="1:7" x14ac:dyDescent="0.3">
      <c r="A835" t="s">
        <v>421</v>
      </c>
      <c r="B835">
        <v>16</v>
      </c>
      <c r="C835">
        <v>-5</v>
      </c>
      <c r="D835">
        <v>2</v>
      </c>
      <c r="E835" t="s">
        <v>23</v>
      </c>
      <c r="F835" t="s">
        <v>57</v>
      </c>
      <c r="G835" t="s">
        <v>28</v>
      </c>
    </row>
    <row r="836" spans="1:7" x14ac:dyDescent="0.3">
      <c r="A836" t="s">
        <v>205</v>
      </c>
      <c r="B836">
        <v>121</v>
      </c>
      <c r="C836">
        <v>-17</v>
      </c>
      <c r="D836">
        <v>3</v>
      </c>
      <c r="E836" t="s">
        <v>12</v>
      </c>
      <c r="F836" t="s">
        <v>131</v>
      </c>
      <c r="G836" t="s">
        <v>19</v>
      </c>
    </row>
    <row r="837" spans="1:7" x14ac:dyDescent="0.3">
      <c r="A837" t="s">
        <v>141</v>
      </c>
      <c r="B837">
        <v>42</v>
      </c>
      <c r="C837">
        <v>-15</v>
      </c>
      <c r="D837">
        <v>12</v>
      </c>
      <c r="E837" t="s">
        <v>23</v>
      </c>
      <c r="F837" t="s">
        <v>43</v>
      </c>
      <c r="G837" t="s">
        <v>28</v>
      </c>
    </row>
    <row r="838" spans="1:7" x14ac:dyDescent="0.3">
      <c r="A838" t="s">
        <v>262</v>
      </c>
      <c r="B838">
        <v>65</v>
      </c>
      <c r="C838">
        <v>-4</v>
      </c>
      <c r="D838">
        <v>6</v>
      </c>
      <c r="E838" t="s">
        <v>23</v>
      </c>
      <c r="F838" t="s">
        <v>30</v>
      </c>
      <c r="G838" t="s">
        <v>10</v>
      </c>
    </row>
    <row r="839" spans="1:7" x14ac:dyDescent="0.3">
      <c r="A839" t="s">
        <v>386</v>
      </c>
      <c r="B839">
        <v>119</v>
      </c>
      <c r="C839">
        <v>-43</v>
      </c>
      <c r="D839">
        <v>7</v>
      </c>
      <c r="E839" t="s">
        <v>23</v>
      </c>
      <c r="F839" t="s">
        <v>32</v>
      </c>
      <c r="G839" t="s">
        <v>19</v>
      </c>
    </row>
    <row r="840" spans="1:7" x14ac:dyDescent="0.3">
      <c r="A840" t="s">
        <v>400</v>
      </c>
      <c r="B840">
        <v>155</v>
      </c>
      <c r="C840">
        <v>56</v>
      </c>
      <c r="D840">
        <v>3</v>
      </c>
      <c r="E840" t="s">
        <v>12</v>
      </c>
      <c r="F840" t="s">
        <v>131</v>
      </c>
      <c r="G840" t="s">
        <v>14</v>
      </c>
    </row>
    <row r="841" spans="1:7" x14ac:dyDescent="0.3">
      <c r="A841" t="s">
        <v>20</v>
      </c>
      <c r="B841">
        <v>119</v>
      </c>
      <c r="C841">
        <v>-5</v>
      </c>
      <c r="D841">
        <v>8</v>
      </c>
      <c r="E841" t="s">
        <v>23</v>
      </c>
      <c r="F841" t="s">
        <v>26</v>
      </c>
      <c r="G841" t="s">
        <v>19</v>
      </c>
    </row>
    <row r="842" spans="1:7" x14ac:dyDescent="0.3">
      <c r="A842" t="s">
        <v>422</v>
      </c>
      <c r="B842">
        <v>118</v>
      </c>
      <c r="C842">
        <v>25</v>
      </c>
      <c r="D842">
        <v>4</v>
      </c>
      <c r="E842" t="s">
        <v>23</v>
      </c>
      <c r="F842" t="s">
        <v>30</v>
      </c>
      <c r="G842" t="s">
        <v>19</v>
      </c>
    </row>
    <row r="843" spans="1:7" x14ac:dyDescent="0.3">
      <c r="A843" t="s">
        <v>132</v>
      </c>
      <c r="B843">
        <v>116</v>
      </c>
      <c r="C843">
        <v>22</v>
      </c>
      <c r="D843">
        <v>1</v>
      </c>
      <c r="E843" t="s">
        <v>8</v>
      </c>
      <c r="F843" t="s">
        <v>73</v>
      </c>
      <c r="G843" t="s">
        <v>19</v>
      </c>
    </row>
    <row r="844" spans="1:7" x14ac:dyDescent="0.3">
      <c r="A844" t="s">
        <v>46</v>
      </c>
      <c r="B844">
        <v>158</v>
      </c>
      <c r="C844">
        <v>-29</v>
      </c>
      <c r="D844">
        <v>10</v>
      </c>
      <c r="E844" t="s">
        <v>23</v>
      </c>
      <c r="F844" t="s">
        <v>30</v>
      </c>
      <c r="G844" t="s">
        <v>14</v>
      </c>
    </row>
    <row r="845" spans="1:7" x14ac:dyDescent="0.3">
      <c r="A845" t="s">
        <v>323</v>
      </c>
      <c r="B845">
        <v>158</v>
      </c>
      <c r="C845">
        <v>69</v>
      </c>
      <c r="D845">
        <v>3</v>
      </c>
      <c r="E845" t="s">
        <v>23</v>
      </c>
      <c r="F845" t="s">
        <v>57</v>
      </c>
      <c r="G845" t="s">
        <v>14</v>
      </c>
    </row>
    <row r="846" spans="1:7" x14ac:dyDescent="0.3">
      <c r="A846" t="s">
        <v>288</v>
      </c>
      <c r="B846">
        <v>65</v>
      </c>
      <c r="C846">
        <v>-52</v>
      </c>
      <c r="D846">
        <v>3</v>
      </c>
      <c r="E846" t="s">
        <v>8</v>
      </c>
      <c r="F846" t="s">
        <v>73</v>
      </c>
      <c r="G846" t="s">
        <v>10</v>
      </c>
    </row>
    <row r="847" spans="1:7" x14ac:dyDescent="0.3">
      <c r="A847" t="s">
        <v>423</v>
      </c>
      <c r="B847">
        <v>160</v>
      </c>
      <c r="C847">
        <v>-59</v>
      </c>
      <c r="D847">
        <v>2</v>
      </c>
      <c r="E847" t="s">
        <v>23</v>
      </c>
      <c r="F847" t="s">
        <v>26</v>
      </c>
      <c r="G847" t="s">
        <v>14</v>
      </c>
    </row>
    <row r="848" spans="1:7" x14ac:dyDescent="0.3">
      <c r="A848" t="s">
        <v>74</v>
      </c>
      <c r="B848">
        <v>162</v>
      </c>
      <c r="C848">
        <v>20</v>
      </c>
      <c r="D848">
        <v>3</v>
      </c>
      <c r="E848" t="s">
        <v>12</v>
      </c>
      <c r="F848" t="s">
        <v>13</v>
      </c>
      <c r="G848" t="s">
        <v>14</v>
      </c>
    </row>
    <row r="849" spans="1:7" x14ac:dyDescent="0.3">
      <c r="A849" t="s">
        <v>184</v>
      </c>
      <c r="B849">
        <v>63</v>
      </c>
      <c r="C849">
        <v>1</v>
      </c>
      <c r="D849">
        <v>4</v>
      </c>
      <c r="E849" t="s">
        <v>23</v>
      </c>
      <c r="F849" t="s">
        <v>81</v>
      </c>
      <c r="G849" t="s">
        <v>10</v>
      </c>
    </row>
    <row r="850" spans="1:7" x14ac:dyDescent="0.3">
      <c r="A850" t="s">
        <v>424</v>
      </c>
      <c r="B850">
        <v>64</v>
      </c>
      <c r="C850">
        <v>27</v>
      </c>
      <c r="D850">
        <v>5</v>
      </c>
      <c r="E850" t="s">
        <v>23</v>
      </c>
      <c r="F850" t="s">
        <v>30</v>
      </c>
      <c r="G850" t="s">
        <v>28</v>
      </c>
    </row>
    <row r="851" spans="1:7" x14ac:dyDescent="0.3">
      <c r="A851" t="s">
        <v>425</v>
      </c>
      <c r="B851">
        <v>166</v>
      </c>
      <c r="C851">
        <v>-113</v>
      </c>
      <c r="D851">
        <v>4</v>
      </c>
      <c r="E851" t="s">
        <v>8</v>
      </c>
      <c r="F851" t="s">
        <v>73</v>
      </c>
      <c r="G851" t="s">
        <v>14</v>
      </c>
    </row>
    <row r="852" spans="1:7" x14ac:dyDescent="0.3">
      <c r="A852" t="s">
        <v>426</v>
      </c>
      <c r="B852">
        <v>167</v>
      </c>
      <c r="C852">
        <v>43</v>
      </c>
      <c r="D852">
        <v>7</v>
      </c>
      <c r="E852" t="s">
        <v>23</v>
      </c>
      <c r="F852" t="s">
        <v>81</v>
      </c>
      <c r="G852" t="s">
        <v>14</v>
      </c>
    </row>
    <row r="853" spans="1:7" x14ac:dyDescent="0.3">
      <c r="A853" t="s">
        <v>427</v>
      </c>
      <c r="B853">
        <v>123</v>
      </c>
      <c r="C853">
        <v>17</v>
      </c>
      <c r="D853">
        <v>3</v>
      </c>
      <c r="E853" t="s">
        <v>12</v>
      </c>
      <c r="F853" t="s">
        <v>131</v>
      </c>
      <c r="G853" t="s">
        <v>10</v>
      </c>
    </row>
    <row r="854" spans="1:7" x14ac:dyDescent="0.3">
      <c r="A854" t="s">
        <v>125</v>
      </c>
      <c r="B854">
        <v>63</v>
      </c>
      <c r="C854">
        <v>14</v>
      </c>
      <c r="D854">
        <v>2</v>
      </c>
      <c r="E854" t="s">
        <v>23</v>
      </c>
      <c r="F854" t="s">
        <v>142</v>
      </c>
      <c r="G854" t="s">
        <v>10</v>
      </c>
    </row>
    <row r="855" spans="1:7" x14ac:dyDescent="0.3">
      <c r="A855" t="s">
        <v>328</v>
      </c>
      <c r="B855">
        <v>891</v>
      </c>
      <c r="C855">
        <v>0</v>
      </c>
      <c r="D855">
        <v>5</v>
      </c>
      <c r="E855" t="s">
        <v>23</v>
      </c>
      <c r="F855" t="s">
        <v>26</v>
      </c>
      <c r="G855" t="s">
        <v>10</v>
      </c>
    </row>
    <row r="856" spans="1:7" x14ac:dyDescent="0.3">
      <c r="A856" t="s">
        <v>198</v>
      </c>
      <c r="B856">
        <v>75</v>
      </c>
      <c r="C856">
        <v>28</v>
      </c>
      <c r="D856">
        <v>9</v>
      </c>
      <c r="E856" t="s">
        <v>23</v>
      </c>
      <c r="F856" t="s">
        <v>30</v>
      </c>
      <c r="G856" t="s">
        <v>28</v>
      </c>
    </row>
    <row r="857" spans="1:7" x14ac:dyDescent="0.3">
      <c r="A857" t="s">
        <v>271</v>
      </c>
      <c r="B857">
        <v>62</v>
      </c>
      <c r="C857">
        <v>6</v>
      </c>
      <c r="D857">
        <v>5</v>
      </c>
      <c r="E857" t="s">
        <v>23</v>
      </c>
      <c r="F857" t="s">
        <v>30</v>
      </c>
      <c r="G857" t="s">
        <v>10</v>
      </c>
    </row>
    <row r="858" spans="1:7" x14ac:dyDescent="0.3">
      <c r="A858" t="s">
        <v>340</v>
      </c>
      <c r="B858">
        <v>29</v>
      </c>
      <c r="C858">
        <v>-18</v>
      </c>
      <c r="D858">
        <v>7</v>
      </c>
      <c r="E858" t="s">
        <v>23</v>
      </c>
      <c r="F858" t="s">
        <v>43</v>
      </c>
      <c r="G858" t="s">
        <v>28</v>
      </c>
    </row>
    <row r="859" spans="1:7" x14ac:dyDescent="0.3">
      <c r="A859" t="s">
        <v>428</v>
      </c>
      <c r="B859">
        <v>168</v>
      </c>
      <c r="C859">
        <v>18</v>
      </c>
      <c r="D859">
        <v>6</v>
      </c>
      <c r="E859" t="s">
        <v>23</v>
      </c>
      <c r="F859" t="s">
        <v>57</v>
      </c>
      <c r="G859" t="s">
        <v>82</v>
      </c>
    </row>
    <row r="860" spans="1:7" x14ac:dyDescent="0.3">
      <c r="A860" t="s">
        <v>211</v>
      </c>
      <c r="B860">
        <v>70</v>
      </c>
      <c r="C860">
        <v>24</v>
      </c>
      <c r="D860">
        <v>3</v>
      </c>
      <c r="E860" t="s">
        <v>23</v>
      </c>
      <c r="F860" t="s">
        <v>57</v>
      </c>
      <c r="G860" t="s">
        <v>28</v>
      </c>
    </row>
    <row r="861" spans="1:7" x14ac:dyDescent="0.3">
      <c r="A861" t="s">
        <v>230</v>
      </c>
      <c r="B861">
        <v>169</v>
      </c>
      <c r="C861">
        <v>55</v>
      </c>
      <c r="D861">
        <v>4</v>
      </c>
      <c r="E861" t="s">
        <v>23</v>
      </c>
      <c r="F861" t="s">
        <v>26</v>
      </c>
      <c r="G861" t="s">
        <v>82</v>
      </c>
    </row>
    <row r="862" spans="1:7" x14ac:dyDescent="0.3">
      <c r="A862" t="s">
        <v>152</v>
      </c>
      <c r="B862">
        <v>32</v>
      </c>
      <c r="C862">
        <v>-8</v>
      </c>
      <c r="D862">
        <v>2</v>
      </c>
      <c r="E862" t="s">
        <v>23</v>
      </c>
      <c r="F862" t="s">
        <v>57</v>
      </c>
      <c r="G862" t="s">
        <v>10</v>
      </c>
    </row>
    <row r="863" spans="1:7" x14ac:dyDescent="0.3">
      <c r="A863" t="s">
        <v>119</v>
      </c>
      <c r="B863">
        <v>44</v>
      </c>
      <c r="C863">
        <v>-8</v>
      </c>
      <c r="D863">
        <v>3</v>
      </c>
      <c r="E863" t="s">
        <v>23</v>
      </c>
      <c r="F863" t="s">
        <v>57</v>
      </c>
      <c r="G863" t="s">
        <v>28</v>
      </c>
    </row>
    <row r="864" spans="1:7" x14ac:dyDescent="0.3">
      <c r="A864" t="s">
        <v>107</v>
      </c>
      <c r="B864">
        <v>116</v>
      </c>
      <c r="C864">
        <v>-56</v>
      </c>
      <c r="D864">
        <v>5</v>
      </c>
      <c r="E864" t="s">
        <v>23</v>
      </c>
      <c r="F864" t="s">
        <v>57</v>
      </c>
      <c r="G864" t="s">
        <v>19</v>
      </c>
    </row>
    <row r="865" spans="1:7" x14ac:dyDescent="0.3">
      <c r="A865" t="s">
        <v>429</v>
      </c>
      <c r="B865">
        <v>156</v>
      </c>
      <c r="C865">
        <v>21</v>
      </c>
      <c r="D865">
        <v>3</v>
      </c>
      <c r="E865" t="s">
        <v>12</v>
      </c>
      <c r="F865" t="s">
        <v>13</v>
      </c>
      <c r="G865" t="s">
        <v>10</v>
      </c>
    </row>
    <row r="866" spans="1:7" x14ac:dyDescent="0.3">
      <c r="A866" t="s">
        <v>173</v>
      </c>
      <c r="B866">
        <v>62</v>
      </c>
      <c r="C866">
        <v>6</v>
      </c>
      <c r="D866">
        <v>6</v>
      </c>
      <c r="E866" t="s">
        <v>23</v>
      </c>
      <c r="F866" t="s">
        <v>43</v>
      </c>
      <c r="G866" t="s">
        <v>10</v>
      </c>
    </row>
    <row r="867" spans="1:7" x14ac:dyDescent="0.3">
      <c r="A867" t="s">
        <v>50</v>
      </c>
      <c r="B867">
        <v>54</v>
      </c>
      <c r="C867">
        <v>1</v>
      </c>
      <c r="D867">
        <v>2</v>
      </c>
      <c r="E867" t="s">
        <v>23</v>
      </c>
      <c r="F867" t="s">
        <v>26</v>
      </c>
      <c r="G867" t="s">
        <v>28</v>
      </c>
    </row>
    <row r="868" spans="1:7" x14ac:dyDescent="0.3">
      <c r="A868" t="s">
        <v>179</v>
      </c>
      <c r="B868">
        <v>111</v>
      </c>
      <c r="C868">
        <v>11</v>
      </c>
      <c r="D868">
        <v>9</v>
      </c>
      <c r="E868" t="s">
        <v>23</v>
      </c>
      <c r="F868" t="s">
        <v>30</v>
      </c>
      <c r="G868" t="s">
        <v>19</v>
      </c>
    </row>
    <row r="869" spans="1:7" x14ac:dyDescent="0.3">
      <c r="A869" t="s">
        <v>430</v>
      </c>
      <c r="B869">
        <v>158</v>
      </c>
      <c r="C869">
        <v>-63</v>
      </c>
      <c r="D869">
        <v>4</v>
      </c>
      <c r="E869" t="s">
        <v>12</v>
      </c>
      <c r="F869" t="s">
        <v>13</v>
      </c>
      <c r="G869" t="s">
        <v>28</v>
      </c>
    </row>
    <row r="870" spans="1:7" x14ac:dyDescent="0.3">
      <c r="A870" t="s">
        <v>215</v>
      </c>
      <c r="B870">
        <v>7</v>
      </c>
      <c r="C870">
        <v>-3</v>
      </c>
      <c r="D870">
        <v>2</v>
      </c>
      <c r="E870" t="s">
        <v>23</v>
      </c>
      <c r="F870" t="s">
        <v>43</v>
      </c>
      <c r="G870" t="s">
        <v>28</v>
      </c>
    </row>
    <row r="871" spans="1:7" x14ac:dyDescent="0.3">
      <c r="A871" t="s">
        <v>378</v>
      </c>
      <c r="B871">
        <v>61</v>
      </c>
      <c r="C871">
        <v>28</v>
      </c>
      <c r="D871">
        <v>2</v>
      </c>
      <c r="E871" t="s">
        <v>23</v>
      </c>
      <c r="F871" t="s">
        <v>30</v>
      </c>
      <c r="G871" t="s">
        <v>28</v>
      </c>
    </row>
    <row r="872" spans="1:7" x14ac:dyDescent="0.3">
      <c r="A872" t="s">
        <v>208</v>
      </c>
      <c r="B872">
        <v>61</v>
      </c>
      <c r="C872">
        <v>-50</v>
      </c>
      <c r="D872">
        <v>4</v>
      </c>
      <c r="E872" t="s">
        <v>23</v>
      </c>
      <c r="F872" t="s">
        <v>30</v>
      </c>
      <c r="G872" t="s">
        <v>10</v>
      </c>
    </row>
    <row r="873" spans="1:7" x14ac:dyDescent="0.3">
      <c r="A873" t="s">
        <v>306</v>
      </c>
      <c r="B873">
        <v>154</v>
      </c>
      <c r="C873">
        <v>26</v>
      </c>
      <c r="D873">
        <v>4</v>
      </c>
      <c r="E873" t="s">
        <v>8</v>
      </c>
      <c r="F873" t="s">
        <v>73</v>
      </c>
      <c r="G873" t="s">
        <v>10</v>
      </c>
    </row>
    <row r="874" spans="1:7" x14ac:dyDescent="0.3">
      <c r="A874" t="s">
        <v>31</v>
      </c>
      <c r="B874">
        <v>62</v>
      </c>
      <c r="C874">
        <v>1</v>
      </c>
      <c r="D874">
        <v>3</v>
      </c>
      <c r="E874" t="s">
        <v>23</v>
      </c>
      <c r="F874" t="s">
        <v>26</v>
      </c>
      <c r="G874" t="s">
        <v>10</v>
      </c>
    </row>
    <row r="875" spans="1:7" x14ac:dyDescent="0.3">
      <c r="A875" t="s">
        <v>431</v>
      </c>
      <c r="B875">
        <v>169</v>
      </c>
      <c r="C875">
        <v>38</v>
      </c>
      <c r="D875">
        <v>3</v>
      </c>
      <c r="E875" t="s">
        <v>23</v>
      </c>
      <c r="F875" t="s">
        <v>26</v>
      </c>
      <c r="G875" t="s">
        <v>82</v>
      </c>
    </row>
    <row r="876" spans="1:7" x14ac:dyDescent="0.3">
      <c r="A876" t="s">
        <v>408</v>
      </c>
      <c r="B876">
        <v>61</v>
      </c>
      <c r="C876">
        <v>18</v>
      </c>
      <c r="D876">
        <v>2</v>
      </c>
      <c r="E876" t="s">
        <v>8</v>
      </c>
      <c r="F876" t="s">
        <v>73</v>
      </c>
      <c r="G876" t="s">
        <v>10</v>
      </c>
    </row>
    <row r="877" spans="1:7" x14ac:dyDescent="0.3">
      <c r="A877" t="s">
        <v>123</v>
      </c>
      <c r="B877">
        <v>61</v>
      </c>
      <c r="C877">
        <v>-23</v>
      </c>
      <c r="D877">
        <v>2</v>
      </c>
      <c r="E877" t="s">
        <v>23</v>
      </c>
      <c r="F877" t="s">
        <v>26</v>
      </c>
      <c r="G877" t="s">
        <v>10</v>
      </c>
    </row>
    <row r="878" spans="1:7" x14ac:dyDescent="0.3">
      <c r="A878" t="s">
        <v>432</v>
      </c>
      <c r="B878">
        <v>171</v>
      </c>
      <c r="C878">
        <v>14</v>
      </c>
      <c r="D878">
        <v>9</v>
      </c>
      <c r="E878" t="s">
        <v>23</v>
      </c>
      <c r="F878" t="s">
        <v>142</v>
      </c>
      <c r="G878" t="s">
        <v>82</v>
      </c>
    </row>
    <row r="879" spans="1:7" x14ac:dyDescent="0.3">
      <c r="A879" t="s">
        <v>276</v>
      </c>
      <c r="B879">
        <v>60</v>
      </c>
      <c r="C879">
        <v>-49</v>
      </c>
      <c r="D879">
        <v>8</v>
      </c>
      <c r="E879" t="s">
        <v>23</v>
      </c>
      <c r="F879" t="s">
        <v>30</v>
      </c>
      <c r="G879" t="s">
        <v>10</v>
      </c>
    </row>
    <row r="880" spans="1:7" x14ac:dyDescent="0.3">
      <c r="A880" t="s">
        <v>388</v>
      </c>
      <c r="B880">
        <v>25</v>
      </c>
      <c r="C880">
        <v>-11</v>
      </c>
      <c r="D880">
        <v>1</v>
      </c>
      <c r="E880" t="s">
        <v>23</v>
      </c>
      <c r="F880" t="s">
        <v>57</v>
      </c>
      <c r="G880" t="s">
        <v>28</v>
      </c>
    </row>
    <row r="881" spans="1:7" x14ac:dyDescent="0.3">
      <c r="A881" t="s">
        <v>188</v>
      </c>
      <c r="B881">
        <v>163</v>
      </c>
      <c r="C881">
        <v>26</v>
      </c>
      <c r="D881">
        <v>4</v>
      </c>
      <c r="E881" t="s">
        <v>23</v>
      </c>
      <c r="F881" t="s">
        <v>142</v>
      </c>
      <c r="G881" t="s">
        <v>10</v>
      </c>
    </row>
    <row r="882" spans="1:7" x14ac:dyDescent="0.3">
      <c r="A882" t="s">
        <v>164</v>
      </c>
      <c r="B882">
        <v>173</v>
      </c>
      <c r="C882">
        <v>86</v>
      </c>
      <c r="D882">
        <v>1</v>
      </c>
      <c r="E882" t="s">
        <v>8</v>
      </c>
      <c r="F882" t="s">
        <v>18</v>
      </c>
      <c r="G882" t="s">
        <v>82</v>
      </c>
    </row>
    <row r="883" spans="1:7" x14ac:dyDescent="0.3">
      <c r="A883" t="s">
        <v>67</v>
      </c>
      <c r="B883">
        <v>257</v>
      </c>
      <c r="C883">
        <v>-3</v>
      </c>
      <c r="D883">
        <v>2</v>
      </c>
      <c r="E883" t="s">
        <v>12</v>
      </c>
      <c r="F883" t="s">
        <v>16</v>
      </c>
      <c r="G883" t="s">
        <v>28</v>
      </c>
    </row>
    <row r="884" spans="1:7" x14ac:dyDescent="0.3">
      <c r="A884" t="s">
        <v>433</v>
      </c>
      <c r="B884">
        <v>108</v>
      </c>
      <c r="C884">
        <v>37</v>
      </c>
      <c r="D884">
        <v>2</v>
      </c>
      <c r="E884" t="s">
        <v>23</v>
      </c>
      <c r="F884" t="s">
        <v>57</v>
      </c>
      <c r="G884" t="s">
        <v>19</v>
      </c>
    </row>
    <row r="885" spans="1:7" x14ac:dyDescent="0.3">
      <c r="A885" t="s">
        <v>434</v>
      </c>
      <c r="B885">
        <v>177</v>
      </c>
      <c r="C885">
        <v>41</v>
      </c>
      <c r="D885">
        <v>4</v>
      </c>
      <c r="E885" t="s">
        <v>23</v>
      </c>
      <c r="F885" t="s">
        <v>142</v>
      </c>
      <c r="G885" t="s">
        <v>82</v>
      </c>
    </row>
    <row r="886" spans="1:7" x14ac:dyDescent="0.3">
      <c r="A886" t="s">
        <v>104</v>
      </c>
      <c r="B886">
        <v>106</v>
      </c>
      <c r="C886">
        <v>15</v>
      </c>
      <c r="D886">
        <v>7</v>
      </c>
      <c r="E886" t="s">
        <v>23</v>
      </c>
      <c r="F886" t="s">
        <v>30</v>
      </c>
      <c r="G886" t="s">
        <v>19</v>
      </c>
    </row>
    <row r="887" spans="1:7" x14ac:dyDescent="0.3">
      <c r="A887" t="s">
        <v>54</v>
      </c>
      <c r="B887">
        <v>41</v>
      </c>
      <c r="C887">
        <v>-14</v>
      </c>
      <c r="D887">
        <v>5</v>
      </c>
      <c r="E887" t="s">
        <v>23</v>
      </c>
      <c r="F887" t="s">
        <v>63</v>
      </c>
      <c r="G887" t="s">
        <v>28</v>
      </c>
    </row>
    <row r="888" spans="1:7" x14ac:dyDescent="0.3">
      <c r="A888" t="s">
        <v>117</v>
      </c>
      <c r="B888">
        <v>168</v>
      </c>
      <c r="C888">
        <v>-10</v>
      </c>
      <c r="D888">
        <v>3</v>
      </c>
      <c r="E888" t="s">
        <v>8</v>
      </c>
      <c r="F888" t="s">
        <v>73</v>
      </c>
      <c r="G888" t="s">
        <v>28</v>
      </c>
    </row>
    <row r="889" spans="1:7" x14ac:dyDescent="0.3">
      <c r="A889" t="s">
        <v>139</v>
      </c>
      <c r="B889">
        <v>60</v>
      </c>
      <c r="C889">
        <v>21</v>
      </c>
      <c r="D889">
        <v>4</v>
      </c>
      <c r="E889" t="s">
        <v>23</v>
      </c>
      <c r="F889" t="s">
        <v>57</v>
      </c>
      <c r="G889" t="s">
        <v>10</v>
      </c>
    </row>
    <row r="890" spans="1:7" x14ac:dyDescent="0.3">
      <c r="A890" t="s">
        <v>435</v>
      </c>
      <c r="B890">
        <v>31</v>
      </c>
      <c r="C890">
        <v>-11</v>
      </c>
      <c r="D890">
        <v>4</v>
      </c>
      <c r="E890" t="s">
        <v>23</v>
      </c>
      <c r="F890" t="s">
        <v>57</v>
      </c>
      <c r="G890" t="s">
        <v>10</v>
      </c>
    </row>
    <row r="891" spans="1:7" x14ac:dyDescent="0.3">
      <c r="A891" t="s">
        <v>228</v>
      </c>
      <c r="B891">
        <v>179</v>
      </c>
      <c r="C891">
        <v>0</v>
      </c>
      <c r="D891">
        <v>2</v>
      </c>
      <c r="E891" t="s">
        <v>23</v>
      </c>
      <c r="F891" t="s">
        <v>26</v>
      </c>
      <c r="G891" t="s">
        <v>82</v>
      </c>
    </row>
    <row r="892" spans="1:7" x14ac:dyDescent="0.3">
      <c r="A892" t="s">
        <v>172</v>
      </c>
      <c r="B892">
        <v>106</v>
      </c>
      <c r="C892">
        <v>12</v>
      </c>
      <c r="D892">
        <v>3</v>
      </c>
      <c r="E892" t="s">
        <v>23</v>
      </c>
      <c r="F892" t="s">
        <v>24</v>
      </c>
      <c r="G892" t="s">
        <v>19</v>
      </c>
    </row>
    <row r="893" spans="1:7" x14ac:dyDescent="0.3">
      <c r="A893" t="s">
        <v>294</v>
      </c>
      <c r="B893">
        <v>60</v>
      </c>
      <c r="C893">
        <v>13</v>
      </c>
      <c r="D893">
        <v>2</v>
      </c>
      <c r="E893" t="s">
        <v>23</v>
      </c>
      <c r="F893" t="s">
        <v>81</v>
      </c>
      <c r="G893" t="s">
        <v>10</v>
      </c>
    </row>
    <row r="894" spans="1:7" x14ac:dyDescent="0.3">
      <c r="A894" t="s">
        <v>149</v>
      </c>
      <c r="B894">
        <v>180</v>
      </c>
      <c r="C894">
        <v>5</v>
      </c>
      <c r="D894">
        <v>3</v>
      </c>
      <c r="E894" t="s">
        <v>23</v>
      </c>
      <c r="F894" t="s">
        <v>24</v>
      </c>
      <c r="G894" t="s">
        <v>82</v>
      </c>
    </row>
    <row r="895" spans="1:7" x14ac:dyDescent="0.3">
      <c r="A895" t="s">
        <v>134</v>
      </c>
      <c r="B895">
        <v>60</v>
      </c>
      <c r="C895">
        <v>-10</v>
      </c>
      <c r="D895">
        <v>2</v>
      </c>
      <c r="E895" t="s">
        <v>12</v>
      </c>
      <c r="F895" t="s">
        <v>131</v>
      </c>
      <c r="G895" t="s">
        <v>10</v>
      </c>
    </row>
    <row r="896" spans="1:7" x14ac:dyDescent="0.3">
      <c r="A896" t="s">
        <v>389</v>
      </c>
      <c r="B896">
        <v>59</v>
      </c>
      <c r="C896">
        <v>25</v>
      </c>
      <c r="D896">
        <v>3</v>
      </c>
      <c r="E896" t="s">
        <v>23</v>
      </c>
      <c r="F896" t="s">
        <v>57</v>
      </c>
      <c r="G896" t="s">
        <v>10</v>
      </c>
    </row>
    <row r="897" spans="1:7" x14ac:dyDescent="0.3">
      <c r="A897" t="s">
        <v>84</v>
      </c>
      <c r="B897">
        <v>170</v>
      </c>
      <c r="C897">
        <v>73</v>
      </c>
      <c r="D897">
        <v>2</v>
      </c>
      <c r="E897" t="s">
        <v>8</v>
      </c>
      <c r="F897" t="s">
        <v>73</v>
      </c>
      <c r="G897" t="s">
        <v>28</v>
      </c>
    </row>
    <row r="898" spans="1:7" x14ac:dyDescent="0.3">
      <c r="A898" t="s">
        <v>394</v>
      </c>
      <c r="B898">
        <v>59</v>
      </c>
      <c r="C898">
        <v>10</v>
      </c>
      <c r="D898">
        <v>2</v>
      </c>
      <c r="E898" t="s">
        <v>23</v>
      </c>
      <c r="F898" t="s">
        <v>30</v>
      </c>
      <c r="G898" t="s">
        <v>10</v>
      </c>
    </row>
    <row r="899" spans="1:7" x14ac:dyDescent="0.3">
      <c r="A899" t="s">
        <v>308</v>
      </c>
      <c r="B899">
        <v>24</v>
      </c>
      <c r="C899">
        <v>-21</v>
      </c>
      <c r="D899">
        <v>7</v>
      </c>
      <c r="E899" t="s">
        <v>23</v>
      </c>
      <c r="F899" t="s">
        <v>43</v>
      </c>
      <c r="G899" t="s">
        <v>10</v>
      </c>
    </row>
    <row r="900" spans="1:7" x14ac:dyDescent="0.3">
      <c r="A900" t="s">
        <v>59</v>
      </c>
      <c r="B900">
        <v>105</v>
      </c>
      <c r="C900">
        <v>-26</v>
      </c>
      <c r="D900">
        <v>8</v>
      </c>
      <c r="E900" t="s">
        <v>23</v>
      </c>
      <c r="F900" t="s">
        <v>63</v>
      </c>
      <c r="G900" t="s">
        <v>19</v>
      </c>
    </row>
    <row r="901" spans="1:7" x14ac:dyDescent="0.3">
      <c r="A901" t="s">
        <v>243</v>
      </c>
      <c r="B901">
        <v>103</v>
      </c>
      <c r="C901">
        <v>46</v>
      </c>
      <c r="D901">
        <v>2</v>
      </c>
      <c r="E901" t="s">
        <v>23</v>
      </c>
      <c r="F901" t="s">
        <v>26</v>
      </c>
      <c r="G901" t="s">
        <v>19</v>
      </c>
    </row>
    <row r="902" spans="1:7" x14ac:dyDescent="0.3">
      <c r="A902" t="s">
        <v>436</v>
      </c>
      <c r="B902">
        <v>171</v>
      </c>
      <c r="C902">
        <v>17</v>
      </c>
      <c r="D902">
        <v>6</v>
      </c>
      <c r="E902" t="s">
        <v>23</v>
      </c>
      <c r="F902" t="s">
        <v>81</v>
      </c>
      <c r="G902" t="s">
        <v>28</v>
      </c>
    </row>
    <row r="903" spans="1:7" x14ac:dyDescent="0.3">
      <c r="A903" t="s">
        <v>179</v>
      </c>
      <c r="B903">
        <v>102</v>
      </c>
      <c r="C903">
        <v>13</v>
      </c>
      <c r="D903">
        <v>2</v>
      </c>
      <c r="E903" t="s">
        <v>23</v>
      </c>
      <c r="F903" t="s">
        <v>57</v>
      </c>
      <c r="G903" t="s">
        <v>19</v>
      </c>
    </row>
    <row r="904" spans="1:7" x14ac:dyDescent="0.3">
      <c r="A904" t="s">
        <v>171</v>
      </c>
      <c r="B904">
        <v>98</v>
      </c>
      <c r="C904">
        <v>12</v>
      </c>
      <c r="D904">
        <v>2</v>
      </c>
      <c r="E904" t="s">
        <v>23</v>
      </c>
      <c r="F904" t="s">
        <v>30</v>
      </c>
      <c r="G904" t="s">
        <v>19</v>
      </c>
    </row>
    <row r="905" spans="1:7" x14ac:dyDescent="0.3">
      <c r="A905" t="s">
        <v>323</v>
      </c>
      <c r="B905">
        <v>59</v>
      </c>
      <c r="C905">
        <v>10</v>
      </c>
      <c r="D905">
        <v>4</v>
      </c>
      <c r="E905" t="s">
        <v>23</v>
      </c>
      <c r="F905" t="s">
        <v>63</v>
      </c>
      <c r="G905" t="s">
        <v>10</v>
      </c>
    </row>
    <row r="906" spans="1:7" x14ac:dyDescent="0.3">
      <c r="A906" t="s">
        <v>328</v>
      </c>
      <c r="B906">
        <v>189</v>
      </c>
      <c r="C906">
        <v>60</v>
      </c>
      <c r="D906">
        <v>4</v>
      </c>
      <c r="E906" t="s">
        <v>12</v>
      </c>
      <c r="F906" t="s">
        <v>131</v>
      </c>
      <c r="G906" t="s">
        <v>82</v>
      </c>
    </row>
    <row r="907" spans="1:7" x14ac:dyDescent="0.3">
      <c r="A907" t="s">
        <v>437</v>
      </c>
      <c r="B907">
        <v>58</v>
      </c>
      <c r="C907">
        <v>-52</v>
      </c>
      <c r="D907">
        <v>3</v>
      </c>
      <c r="E907" t="s">
        <v>12</v>
      </c>
      <c r="F907" t="s">
        <v>13</v>
      </c>
      <c r="G907" t="s">
        <v>10</v>
      </c>
    </row>
    <row r="908" spans="1:7" x14ac:dyDescent="0.3">
      <c r="A908" t="s">
        <v>125</v>
      </c>
      <c r="B908">
        <v>60</v>
      </c>
      <c r="C908">
        <v>3</v>
      </c>
      <c r="D908">
        <v>3</v>
      </c>
      <c r="E908" t="s">
        <v>23</v>
      </c>
      <c r="F908" t="s">
        <v>26</v>
      </c>
      <c r="G908" t="s">
        <v>28</v>
      </c>
    </row>
    <row r="909" spans="1:7" x14ac:dyDescent="0.3">
      <c r="A909" t="s">
        <v>438</v>
      </c>
      <c r="B909">
        <v>58</v>
      </c>
      <c r="C909">
        <v>-8</v>
      </c>
      <c r="D909">
        <v>2</v>
      </c>
      <c r="E909" t="s">
        <v>23</v>
      </c>
      <c r="F909" t="s">
        <v>26</v>
      </c>
      <c r="G909" t="s">
        <v>10</v>
      </c>
    </row>
    <row r="910" spans="1:7" x14ac:dyDescent="0.3">
      <c r="A910" t="s">
        <v>198</v>
      </c>
      <c r="B910">
        <v>94</v>
      </c>
      <c r="C910">
        <v>20</v>
      </c>
      <c r="D910">
        <v>2</v>
      </c>
      <c r="E910" t="s">
        <v>12</v>
      </c>
      <c r="F910" t="s">
        <v>131</v>
      </c>
      <c r="G910" t="s">
        <v>28</v>
      </c>
    </row>
    <row r="911" spans="1:7" x14ac:dyDescent="0.3">
      <c r="A911" t="s">
        <v>149</v>
      </c>
      <c r="B911">
        <v>193</v>
      </c>
      <c r="C911">
        <v>-166</v>
      </c>
      <c r="D911">
        <v>3</v>
      </c>
      <c r="E911" t="s">
        <v>23</v>
      </c>
      <c r="F911" t="s">
        <v>26</v>
      </c>
      <c r="G911" t="s">
        <v>14</v>
      </c>
    </row>
    <row r="912" spans="1:7" x14ac:dyDescent="0.3">
      <c r="A912" t="s">
        <v>235</v>
      </c>
      <c r="B912">
        <v>199</v>
      </c>
      <c r="C912">
        <v>0</v>
      </c>
      <c r="D912">
        <v>4</v>
      </c>
      <c r="E912" t="s">
        <v>23</v>
      </c>
      <c r="F912" t="s">
        <v>57</v>
      </c>
      <c r="G912" t="s">
        <v>14</v>
      </c>
    </row>
    <row r="913" spans="1:7" x14ac:dyDescent="0.3">
      <c r="A913" t="s">
        <v>165</v>
      </c>
      <c r="B913">
        <v>202</v>
      </c>
      <c r="C913">
        <v>89</v>
      </c>
      <c r="D913">
        <v>9</v>
      </c>
      <c r="E913" t="s">
        <v>23</v>
      </c>
      <c r="F913" t="s">
        <v>81</v>
      </c>
      <c r="G913" t="s">
        <v>14</v>
      </c>
    </row>
    <row r="914" spans="1:7" x14ac:dyDescent="0.3">
      <c r="A914" t="s">
        <v>165</v>
      </c>
      <c r="B914">
        <v>58</v>
      </c>
      <c r="C914">
        <v>17</v>
      </c>
      <c r="D914">
        <v>2</v>
      </c>
      <c r="E914" t="s">
        <v>23</v>
      </c>
      <c r="F914" t="s">
        <v>30</v>
      </c>
      <c r="G914" t="s">
        <v>10</v>
      </c>
    </row>
    <row r="915" spans="1:7" x14ac:dyDescent="0.3">
      <c r="A915" t="s">
        <v>439</v>
      </c>
      <c r="B915">
        <v>57</v>
      </c>
      <c r="C915">
        <v>-28</v>
      </c>
      <c r="D915">
        <v>2</v>
      </c>
      <c r="E915" t="s">
        <v>23</v>
      </c>
      <c r="F915" t="s">
        <v>32</v>
      </c>
      <c r="G915" t="s">
        <v>10</v>
      </c>
    </row>
    <row r="916" spans="1:7" x14ac:dyDescent="0.3">
      <c r="A916" t="s">
        <v>134</v>
      </c>
      <c r="B916">
        <v>204</v>
      </c>
      <c r="C916">
        <v>-94</v>
      </c>
      <c r="D916">
        <v>4</v>
      </c>
      <c r="E916" t="s">
        <v>23</v>
      </c>
      <c r="F916" t="s">
        <v>30</v>
      </c>
      <c r="G916" t="s">
        <v>14</v>
      </c>
    </row>
    <row r="917" spans="1:7" x14ac:dyDescent="0.3">
      <c r="A917" t="s">
        <v>440</v>
      </c>
      <c r="B917">
        <v>98</v>
      </c>
      <c r="C917">
        <v>-12</v>
      </c>
      <c r="D917">
        <v>2</v>
      </c>
      <c r="E917" t="s">
        <v>8</v>
      </c>
      <c r="F917" t="s">
        <v>9</v>
      </c>
      <c r="G917" t="s">
        <v>19</v>
      </c>
    </row>
    <row r="918" spans="1:7" x14ac:dyDescent="0.3">
      <c r="A918" t="s">
        <v>141</v>
      </c>
      <c r="B918">
        <v>22</v>
      </c>
      <c r="C918">
        <v>-12</v>
      </c>
      <c r="D918">
        <v>3</v>
      </c>
      <c r="E918" t="s">
        <v>23</v>
      </c>
      <c r="F918" t="s">
        <v>57</v>
      </c>
      <c r="G918" t="s">
        <v>10</v>
      </c>
    </row>
    <row r="919" spans="1:7" x14ac:dyDescent="0.3">
      <c r="A919" t="s">
        <v>113</v>
      </c>
      <c r="B919">
        <v>97</v>
      </c>
      <c r="C919">
        <v>17</v>
      </c>
      <c r="D919">
        <v>2</v>
      </c>
      <c r="E919" t="s">
        <v>23</v>
      </c>
      <c r="F919" t="s">
        <v>57</v>
      </c>
      <c r="G919" t="s">
        <v>19</v>
      </c>
    </row>
    <row r="920" spans="1:7" x14ac:dyDescent="0.3">
      <c r="A920" t="s">
        <v>332</v>
      </c>
      <c r="B920">
        <v>57</v>
      </c>
      <c r="C920">
        <v>24</v>
      </c>
      <c r="D920">
        <v>5</v>
      </c>
      <c r="E920" t="s">
        <v>23</v>
      </c>
      <c r="F920" t="s">
        <v>63</v>
      </c>
      <c r="G920" t="s">
        <v>10</v>
      </c>
    </row>
    <row r="921" spans="1:7" x14ac:dyDescent="0.3">
      <c r="A921" t="s">
        <v>441</v>
      </c>
      <c r="B921">
        <v>97</v>
      </c>
      <c r="C921">
        <v>14</v>
      </c>
      <c r="D921">
        <v>2</v>
      </c>
      <c r="E921" t="s">
        <v>23</v>
      </c>
      <c r="F921" t="s">
        <v>81</v>
      </c>
      <c r="G921" t="s">
        <v>19</v>
      </c>
    </row>
    <row r="922" spans="1:7" x14ac:dyDescent="0.3">
      <c r="A922" t="s">
        <v>203</v>
      </c>
      <c r="B922">
        <v>97</v>
      </c>
      <c r="C922">
        <v>17</v>
      </c>
      <c r="D922">
        <v>2</v>
      </c>
      <c r="E922" t="s">
        <v>23</v>
      </c>
      <c r="F922" t="s">
        <v>57</v>
      </c>
      <c r="G922" t="s">
        <v>19</v>
      </c>
    </row>
    <row r="923" spans="1:7" x14ac:dyDescent="0.3">
      <c r="A923" t="s">
        <v>121</v>
      </c>
      <c r="B923">
        <v>96</v>
      </c>
      <c r="C923">
        <v>22</v>
      </c>
      <c r="D923">
        <v>5</v>
      </c>
      <c r="E923" t="s">
        <v>23</v>
      </c>
      <c r="F923" t="s">
        <v>57</v>
      </c>
      <c r="G923" t="s">
        <v>19</v>
      </c>
    </row>
    <row r="924" spans="1:7" x14ac:dyDescent="0.3">
      <c r="A924" t="s">
        <v>146</v>
      </c>
      <c r="B924">
        <v>94</v>
      </c>
      <c r="C924">
        <v>27</v>
      </c>
      <c r="D924">
        <v>2</v>
      </c>
      <c r="E924" t="s">
        <v>23</v>
      </c>
      <c r="F924" t="s">
        <v>142</v>
      </c>
      <c r="G924" t="s">
        <v>19</v>
      </c>
    </row>
    <row r="925" spans="1:7" x14ac:dyDescent="0.3">
      <c r="A925" t="s">
        <v>292</v>
      </c>
      <c r="B925">
        <v>26</v>
      </c>
      <c r="C925">
        <v>-17</v>
      </c>
      <c r="D925">
        <v>1</v>
      </c>
      <c r="E925" t="s">
        <v>23</v>
      </c>
      <c r="F925" t="s">
        <v>57</v>
      </c>
      <c r="G925" t="s">
        <v>10</v>
      </c>
    </row>
    <row r="926" spans="1:7" x14ac:dyDescent="0.3">
      <c r="A926" t="s">
        <v>442</v>
      </c>
      <c r="B926">
        <v>93</v>
      </c>
      <c r="C926">
        <v>44</v>
      </c>
      <c r="D926">
        <v>2</v>
      </c>
      <c r="E926" t="s">
        <v>23</v>
      </c>
      <c r="F926" t="s">
        <v>57</v>
      </c>
      <c r="G926" t="s">
        <v>19</v>
      </c>
    </row>
    <row r="927" spans="1:7" x14ac:dyDescent="0.3">
      <c r="A927" t="s">
        <v>54</v>
      </c>
      <c r="B927">
        <v>93</v>
      </c>
      <c r="C927">
        <v>-65</v>
      </c>
      <c r="D927">
        <v>4</v>
      </c>
      <c r="E927" t="s">
        <v>23</v>
      </c>
      <c r="F927" t="s">
        <v>57</v>
      </c>
      <c r="G927" t="s">
        <v>19</v>
      </c>
    </row>
    <row r="928" spans="1:7" x14ac:dyDescent="0.3">
      <c r="A928" t="s">
        <v>254</v>
      </c>
      <c r="B928">
        <v>92</v>
      </c>
      <c r="C928">
        <v>5</v>
      </c>
      <c r="D928">
        <v>6</v>
      </c>
      <c r="E928" t="s">
        <v>23</v>
      </c>
      <c r="F928" t="s">
        <v>30</v>
      </c>
      <c r="G928" t="s">
        <v>19</v>
      </c>
    </row>
    <row r="929" spans="1:7" x14ac:dyDescent="0.3">
      <c r="A929" t="s">
        <v>31</v>
      </c>
      <c r="B929">
        <v>57</v>
      </c>
      <c r="C929">
        <v>27</v>
      </c>
      <c r="D929">
        <v>2</v>
      </c>
      <c r="E929" t="s">
        <v>23</v>
      </c>
      <c r="F929" t="s">
        <v>81</v>
      </c>
      <c r="G929" t="s">
        <v>10</v>
      </c>
    </row>
    <row r="930" spans="1:7" x14ac:dyDescent="0.3">
      <c r="A930" t="s">
        <v>170</v>
      </c>
      <c r="B930">
        <v>57</v>
      </c>
      <c r="C930">
        <v>7</v>
      </c>
      <c r="D930">
        <v>3</v>
      </c>
      <c r="E930" t="s">
        <v>12</v>
      </c>
      <c r="F930" t="s">
        <v>131</v>
      </c>
      <c r="G930" t="s">
        <v>10</v>
      </c>
    </row>
    <row r="931" spans="1:7" x14ac:dyDescent="0.3">
      <c r="A931" t="s">
        <v>443</v>
      </c>
      <c r="B931">
        <v>57</v>
      </c>
      <c r="C931">
        <v>21</v>
      </c>
      <c r="D931">
        <v>4</v>
      </c>
      <c r="E931" t="s">
        <v>23</v>
      </c>
      <c r="F931" t="s">
        <v>63</v>
      </c>
      <c r="G931" t="s">
        <v>10</v>
      </c>
    </row>
    <row r="932" spans="1:7" x14ac:dyDescent="0.3">
      <c r="A932" t="s">
        <v>271</v>
      </c>
      <c r="B932">
        <v>128</v>
      </c>
      <c r="C932">
        <v>4</v>
      </c>
      <c r="D932">
        <v>3</v>
      </c>
      <c r="E932" t="s">
        <v>23</v>
      </c>
      <c r="F932" t="s">
        <v>26</v>
      </c>
      <c r="G932" t="s">
        <v>10</v>
      </c>
    </row>
    <row r="933" spans="1:7" x14ac:dyDescent="0.3">
      <c r="A933" t="s">
        <v>64</v>
      </c>
      <c r="B933">
        <v>89</v>
      </c>
      <c r="C933">
        <v>-4</v>
      </c>
      <c r="D933">
        <v>5</v>
      </c>
      <c r="E933" t="s">
        <v>23</v>
      </c>
      <c r="F933" t="s">
        <v>26</v>
      </c>
      <c r="G933" t="s">
        <v>19</v>
      </c>
    </row>
    <row r="934" spans="1:7" x14ac:dyDescent="0.3">
      <c r="A934" t="s">
        <v>164</v>
      </c>
      <c r="B934">
        <v>221</v>
      </c>
      <c r="C934">
        <v>26</v>
      </c>
      <c r="D934">
        <v>7</v>
      </c>
      <c r="E934" t="s">
        <v>12</v>
      </c>
      <c r="F934" t="s">
        <v>131</v>
      </c>
      <c r="G934" t="s">
        <v>10</v>
      </c>
    </row>
    <row r="935" spans="1:7" x14ac:dyDescent="0.3">
      <c r="A935" t="s">
        <v>272</v>
      </c>
      <c r="B935">
        <v>205</v>
      </c>
      <c r="C935">
        <v>-119</v>
      </c>
      <c r="D935">
        <v>3</v>
      </c>
      <c r="E935" t="s">
        <v>23</v>
      </c>
      <c r="F935" t="s">
        <v>26</v>
      </c>
      <c r="G935" t="s">
        <v>82</v>
      </c>
    </row>
    <row r="936" spans="1:7" x14ac:dyDescent="0.3">
      <c r="A936" t="s">
        <v>340</v>
      </c>
      <c r="B936">
        <v>191</v>
      </c>
      <c r="C936">
        <v>51</v>
      </c>
      <c r="D936">
        <v>5</v>
      </c>
      <c r="E936" t="s">
        <v>23</v>
      </c>
      <c r="F936" t="s">
        <v>142</v>
      </c>
      <c r="G936" t="s">
        <v>28</v>
      </c>
    </row>
    <row r="937" spans="1:7" x14ac:dyDescent="0.3">
      <c r="A937" t="s">
        <v>211</v>
      </c>
      <c r="B937">
        <v>206</v>
      </c>
      <c r="C937">
        <v>18</v>
      </c>
      <c r="D937">
        <v>4</v>
      </c>
      <c r="E937" t="s">
        <v>23</v>
      </c>
      <c r="F937" t="s">
        <v>30</v>
      </c>
      <c r="G937" t="s">
        <v>82</v>
      </c>
    </row>
    <row r="938" spans="1:7" x14ac:dyDescent="0.3">
      <c r="A938" t="s">
        <v>224</v>
      </c>
      <c r="B938">
        <v>56</v>
      </c>
      <c r="C938">
        <v>0</v>
      </c>
      <c r="D938">
        <v>4</v>
      </c>
      <c r="E938" t="s">
        <v>23</v>
      </c>
      <c r="F938" t="s">
        <v>30</v>
      </c>
      <c r="G938" t="s">
        <v>10</v>
      </c>
    </row>
    <row r="939" spans="1:7" x14ac:dyDescent="0.3">
      <c r="A939" t="s">
        <v>234</v>
      </c>
      <c r="B939">
        <v>88</v>
      </c>
      <c r="C939">
        <v>16</v>
      </c>
      <c r="D939">
        <v>4</v>
      </c>
      <c r="E939" t="s">
        <v>23</v>
      </c>
      <c r="F939" t="s">
        <v>57</v>
      </c>
      <c r="G939" t="s">
        <v>19</v>
      </c>
    </row>
    <row r="940" spans="1:7" x14ac:dyDescent="0.3">
      <c r="A940" t="s">
        <v>326</v>
      </c>
      <c r="B940">
        <v>224</v>
      </c>
      <c r="C940">
        <v>58</v>
      </c>
      <c r="D940">
        <v>3</v>
      </c>
      <c r="E940" t="s">
        <v>8</v>
      </c>
      <c r="F940" t="s">
        <v>21</v>
      </c>
      <c r="G940" t="s">
        <v>28</v>
      </c>
    </row>
    <row r="941" spans="1:7" x14ac:dyDescent="0.3">
      <c r="A941" t="s">
        <v>444</v>
      </c>
      <c r="B941">
        <v>193</v>
      </c>
      <c r="C941">
        <v>8</v>
      </c>
      <c r="D941">
        <v>4</v>
      </c>
      <c r="E941" t="s">
        <v>23</v>
      </c>
      <c r="F941" t="s">
        <v>81</v>
      </c>
      <c r="G941" t="s">
        <v>28</v>
      </c>
    </row>
    <row r="942" spans="1:7" x14ac:dyDescent="0.3">
      <c r="A942" t="s">
        <v>132</v>
      </c>
      <c r="B942">
        <v>87</v>
      </c>
      <c r="C942">
        <v>36</v>
      </c>
      <c r="D942">
        <v>5</v>
      </c>
      <c r="E942" t="s">
        <v>23</v>
      </c>
      <c r="F942" t="s">
        <v>57</v>
      </c>
      <c r="G942" t="s">
        <v>19</v>
      </c>
    </row>
    <row r="943" spans="1:7" x14ac:dyDescent="0.3">
      <c r="A943" t="s">
        <v>173</v>
      </c>
      <c r="B943">
        <v>189</v>
      </c>
      <c r="C943">
        <v>4</v>
      </c>
      <c r="D943">
        <v>1</v>
      </c>
      <c r="E943" t="s">
        <v>23</v>
      </c>
      <c r="F943" t="s">
        <v>26</v>
      </c>
      <c r="G943" t="s">
        <v>28</v>
      </c>
    </row>
    <row r="944" spans="1:7" x14ac:dyDescent="0.3">
      <c r="A944" t="s">
        <v>227</v>
      </c>
      <c r="B944">
        <v>55</v>
      </c>
      <c r="C944">
        <v>-33</v>
      </c>
      <c r="D944">
        <v>2</v>
      </c>
      <c r="E944" t="s">
        <v>12</v>
      </c>
      <c r="F944" t="s">
        <v>13</v>
      </c>
      <c r="G944" t="s">
        <v>10</v>
      </c>
    </row>
    <row r="945" spans="1:7" x14ac:dyDescent="0.3">
      <c r="A945" t="s">
        <v>445</v>
      </c>
      <c r="B945">
        <v>85</v>
      </c>
      <c r="C945">
        <v>-1</v>
      </c>
      <c r="D945">
        <v>3</v>
      </c>
      <c r="E945" t="s">
        <v>23</v>
      </c>
      <c r="F945" t="s">
        <v>26</v>
      </c>
      <c r="G945" t="s">
        <v>19</v>
      </c>
    </row>
    <row r="946" spans="1:7" x14ac:dyDescent="0.3">
      <c r="A946" t="s">
        <v>157</v>
      </c>
      <c r="B946">
        <v>252</v>
      </c>
      <c r="C946">
        <v>56</v>
      </c>
      <c r="D946">
        <v>2</v>
      </c>
      <c r="E946" t="s">
        <v>8</v>
      </c>
      <c r="F946" t="s">
        <v>21</v>
      </c>
      <c r="G946" t="s">
        <v>28</v>
      </c>
    </row>
    <row r="947" spans="1:7" x14ac:dyDescent="0.3">
      <c r="A947" t="s">
        <v>171</v>
      </c>
      <c r="B947">
        <v>197</v>
      </c>
      <c r="C947">
        <v>73</v>
      </c>
      <c r="D947">
        <v>1</v>
      </c>
      <c r="E947" t="s">
        <v>12</v>
      </c>
      <c r="F947" t="s">
        <v>16</v>
      </c>
      <c r="G947" t="s">
        <v>10</v>
      </c>
    </row>
    <row r="948" spans="1:7" x14ac:dyDescent="0.3">
      <c r="A948" t="s">
        <v>33</v>
      </c>
      <c r="B948">
        <v>17</v>
      </c>
      <c r="C948">
        <v>-3</v>
      </c>
      <c r="D948">
        <v>2</v>
      </c>
      <c r="E948" t="s">
        <v>23</v>
      </c>
      <c r="F948" t="s">
        <v>57</v>
      </c>
      <c r="G948" t="s">
        <v>28</v>
      </c>
    </row>
    <row r="949" spans="1:7" x14ac:dyDescent="0.3">
      <c r="A949" t="s">
        <v>446</v>
      </c>
      <c r="B949">
        <v>100</v>
      </c>
      <c r="C949">
        <v>28</v>
      </c>
      <c r="D949">
        <v>2</v>
      </c>
      <c r="E949" t="s">
        <v>23</v>
      </c>
      <c r="F949" t="s">
        <v>30</v>
      </c>
      <c r="G949" t="s">
        <v>28</v>
      </c>
    </row>
    <row r="950" spans="1:7" x14ac:dyDescent="0.3">
      <c r="A950" t="s">
        <v>67</v>
      </c>
      <c r="B950">
        <v>80</v>
      </c>
      <c r="C950">
        <v>-19</v>
      </c>
      <c r="D950">
        <v>5</v>
      </c>
      <c r="E950" t="s">
        <v>23</v>
      </c>
      <c r="F950" t="s">
        <v>57</v>
      </c>
      <c r="G950" t="s">
        <v>28</v>
      </c>
    </row>
    <row r="951" spans="1:7" x14ac:dyDescent="0.3">
      <c r="A951" t="s">
        <v>169</v>
      </c>
      <c r="B951">
        <v>75</v>
      </c>
      <c r="C951">
        <v>29</v>
      </c>
      <c r="D951">
        <v>1</v>
      </c>
      <c r="E951" t="s">
        <v>23</v>
      </c>
      <c r="F951" t="s">
        <v>24</v>
      </c>
      <c r="G951" t="s">
        <v>28</v>
      </c>
    </row>
    <row r="952" spans="1:7" x14ac:dyDescent="0.3">
      <c r="A952" t="s">
        <v>67</v>
      </c>
      <c r="B952">
        <v>26</v>
      </c>
      <c r="C952">
        <v>4</v>
      </c>
      <c r="D952">
        <v>2</v>
      </c>
      <c r="E952" t="s">
        <v>23</v>
      </c>
      <c r="F952" t="s">
        <v>26</v>
      </c>
      <c r="G952" t="s">
        <v>28</v>
      </c>
    </row>
    <row r="953" spans="1:7" x14ac:dyDescent="0.3">
      <c r="A953" t="s">
        <v>447</v>
      </c>
      <c r="B953">
        <v>55</v>
      </c>
      <c r="C953">
        <v>12</v>
      </c>
      <c r="D953">
        <v>5</v>
      </c>
      <c r="E953" t="s">
        <v>23</v>
      </c>
      <c r="F953" t="s">
        <v>43</v>
      </c>
      <c r="G953" t="s">
        <v>10</v>
      </c>
    </row>
    <row r="954" spans="1:7" x14ac:dyDescent="0.3">
      <c r="A954" t="s">
        <v>324</v>
      </c>
      <c r="B954">
        <v>157</v>
      </c>
      <c r="C954">
        <v>5</v>
      </c>
      <c r="D954">
        <v>9</v>
      </c>
      <c r="E954" t="s">
        <v>23</v>
      </c>
      <c r="F954" t="s">
        <v>26</v>
      </c>
      <c r="G954" t="s">
        <v>28</v>
      </c>
    </row>
    <row r="955" spans="1:7" x14ac:dyDescent="0.3">
      <c r="A955" t="s">
        <v>119</v>
      </c>
      <c r="B955">
        <v>200</v>
      </c>
      <c r="C955">
        <v>-60</v>
      </c>
      <c r="D955">
        <v>4</v>
      </c>
      <c r="E955" t="s">
        <v>12</v>
      </c>
      <c r="F955" t="s">
        <v>16</v>
      </c>
      <c r="G955" t="s">
        <v>28</v>
      </c>
    </row>
    <row r="956" spans="1:7" x14ac:dyDescent="0.3">
      <c r="A956" t="s">
        <v>223</v>
      </c>
      <c r="B956">
        <v>230</v>
      </c>
      <c r="C956">
        <v>5</v>
      </c>
      <c r="D956">
        <v>2</v>
      </c>
      <c r="E956" t="s">
        <v>23</v>
      </c>
      <c r="F956" t="s">
        <v>26</v>
      </c>
      <c r="G956" t="s">
        <v>28</v>
      </c>
    </row>
    <row r="957" spans="1:7" x14ac:dyDescent="0.3">
      <c r="A957" t="s">
        <v>211</v>
      </c>
      <c r="B957">
        <v>213</v>
      </c>
      <c r="C957">
        <v>-145</v>
      </c>
      <c r="D957">
        <v>3</v>
      </c>
      <c r="E957" t="s">
        <v>12</v>
      </c>
      <c r="F957" t="s">
        <v>16</v>
      </c>
      <c r="G957" t="s">
        <v>82</v>
      </c>
    </row>
    <row r="958" spans="1:7" x14ac:dyDescent="0.3">
      <c r="A958" t="s">
        <v>193</v>
      </c>
      <c r="B958">
        <v>55</v>
      </c>
      <c r="C958">
        <v>4</v>
      </c>
      <c r="D958">
        <v>2</v>
      </c>
      <c r="E958" t="s">
        <v>23</v>
      </c>
      <c r="F958" t="s">
        <v>57</v>
      </c>
      <c r="G958" t="s">
        <v>10</v>
      </c>
    </row>
    <row r="959" spans="1:7" x14ac:dyDescent="0.3">
      <c r="A959" t="s">
        <v>448</v>
      </c>
      <c r="B959">
        <v>220</v>
      </c>
      <c r="C959">
        <v>-19</v>
      </c>
      <c r="D959">
        <v>2</v>
      </c>
      <c r="E959" t="s">
        <v>23</v>
      </c>
      <c r="F959" t="s">
        <v>26</v>
      </c>
      <c r="G959" t="s">
        <v>82</v>
      </c>
    </row>
    <row r="960" spans="1:7" x14ac:dyDescent="0.3">
      <c r="A960" t="s">
        <v>74</v>
      </c>
      <c r="B960">
        <v>150</v>
      </c>
      <c r="C960">
        <v>32</v>
      </c>
      <c r="D960">
        <v>3</v>
      </c>
      <c r="E960" t="s">
        <v>23</v>
      </c>
      <c r="F960" t="s">
        <v>30</v>
      </c>
      <c r="G960" t="s">
        <v>10</v>
      </c>
    </row>
    <row r="961" spans="1:7" x14ac:dyDescent="0.3">
      <c r="A961" t="s">
        <v>136</v>
      </c>
      <c r="B961">
        <v>203</v>
      </c>
      <c r="C961">
        <v>84</v>
      </c>
      <c r="D961">
        <v>2</v>
      </c>
      <c r="E961" t="s">
        <v>8</v>
      </c>
      <c r="F961" t="s">
        <v>18</v>
      </c>
      <c r="G961" t="s">
        <v>28</v>
      </c>
    </row>
    <row r="962" spans="1:7" x14ac:dyDescent="0.3">
      <c r="A962" t="s">
        <v>167</v>
      </c>
      <c r="B962">
        <v>93</v>
      </c>
      <c r="C962">
        <v>31</v>
      </c>
      <c r="D962">
        <v>3</v>
      </c>
      <c r="E962" t="s">
        <v>8</v>
      </c>
      <c r="F962" t="s">
        <v>73</v>
      </c>
      <c r="G962" t="s">
        <v>28</v>
      </c>
    </row>
    <row r="963" spans="1:7" x14ac:dyDescent="0.3">
      <c r="A963" t="s">
        <v>449</v>
      </c>
      <c r="B963">
        <v>290</v>
      </c>
      <c r="C963">
        <v>35</v>
      </c>
      <c r="D963">
        <v>6</v>
      </c>
      <c r="E963" t="s">
        <v>23</v>
      </c>
      <c r="F963" t="s">
        <v>30</v>
      </c>
      <c r="G963" t="s">
        <v>10</v>
      </c>
    </row>
    <row r="964" spans="1:7" x14ac:dyDescent="0.3">
      <c r="A964" t="s">
        <v>269</v>
      </c>
      <c r="B964">
        <v>48</v>
      </c>
      <c r="C964">
        <v>6</v>
      </c>
      <c r="D964">
        <v>1</v>
      </c>
      <c r="E964" t="s">
        <v>23</v>
      </c>
      <c r="F964" t="s">
        <v>26</v>
      </c>
      <c r="G964" t="s">
        <v>10</v>
      </c>
    </row>
    <row r="965" spans="1:7" x14ac:dyDescent="0.3">
      <c r="A965" t="s">
        <v>254</v>
      </c>
      <c r="B965">
        <v>221</v>
      </c>
      <c r="C965">
        <v>35</v>
      </c>
      <c r="D965">
        <v>4</v>
      </c>
      <c r="E965" t="s">
        <v>8</v>
      </c>
      <c r="F965" t="s">
        <v>73</v>
      </c>
      <c r="G965" t="s">
        <v>82</v>
      </c>
    </row>
    <row r="966" spans="1:7" x14ac:dyDescent="0.3">
      <c r="A966" t="s">
        <v>450</v>
      </c>
      <c r="B966">
        <v>55</v>
      </c>
      <c r="C966">
        <v>18</v>
      </c>
      <c r="D966">
        <v>2</v>
      </c>
      <c r="E966" t="s">
        <v>23</v>
      </c>
      <c r="F966" t="s">
        <v>32</v>
      </c>
      <c r="G966" t="s">
        <v>10</v>
      </c>
    </row>
    <row r="967" spans="1:7" x14ac:dyDescent="0.3">
      <c r="A967" t="s">
        <v>117</v>
      </c>
      <c r="B967">
        <v>227</v>
      </c>
      <c r="C967">
        <v>102</v>
      </c>
      <c r="D967">
        <v>8</v>
      </c>
      <c r="E967" t="s">
        <v>8</v>
      </c>
      <c r="F967" t="s">
        <v>73</v>
      </c>
      <c r="G967" t="s">
        <v>82</v>
      </c>
    </row>
    <row r="968" spans="1:7" x14ac:dyDescent="0.3">
      <c r="A968" t="s">
        <v>451</v>
      </c>
      <c r="B968">
        <v>55</v>
      </c>
      <c r="C968">
        <v>-39</v>
      </c>
      <c r="D968">
        <v>4</v>
      </c>
      <c r="E968" t="s">
        <v>23</v>
      </c>
      <c r="F968" t="s">
        <v>57</v>
      </c>
      <c r="G968" t="s">
        <v>10</v>
      </c>
    </row>
    <row r="969" spans="1:7" x14ac:dyDescent="0.3">
      <c r="A969" t="s">
        <v>449</v>
      </c>
      <c r="B969">
        <v>207</v>
      </c>
      <c r="C969">
        <v>33</v>
      </c>
      <c r="D969">
        <v>2</v>
      </c>
      <c r="E969" t="s">
        <v>8</v>
      </c>
      <c r="F969" t="s">
        <v>73</v>
      </c>
      <c r="G969" t="s">
        <v>28</v>
      </c>
    </row>
    <row r="970" spans="1:7" x14ac:dyDescent="0.3">
      <c r="A970" t="s">
        <v>80</v>
      </c>
      <c r="B970">
        <v>64</v>
      </c>
      <c r="C970">
        <v>6</v>
      </c>
      <c r="D970">
        <v>4</v>
      </c>
      <c r="E970" t="s">
        <v>23</v>
      </c>
      <c r="F970" t="s">
        <v>26</v>
      </c>
      <c r="G970" t="s">
        <v>10</v>
      </c>
    </row>
    <row r="971" spans="1:7" x14ac:dyDescent="0.3">
      <c r="A971" t="s">
        <v>235</v>
      </c>
      <c r="B971">
        <v>89</v>
      </c>
      <c r="C971">
        <v>6</v>
      </c>
      <c r="D971">
        <v>5</v>
      </c>
      <c r="E971" t="s">
        <v>23</v>
      </c>
      <c r="F971" t="s">
        <v>26</v>
      </c>
      <c r="G971" t="s">
        <v>10</v>
      </c>
    </row>
    <row r="972" spans="1:7" x14ac:dyDescent="0.3">
      <c r="A972" t="s">
        <v>46</v>
      </c>
      <c r="B972">
        <v>54</v>
      </c>
      <c r="C972">
        <v>27</v>
      </c>
      <c r="D972">
        <v>2</v>
      </c>
      <c r="E972" t="s">
        <v>23</v>
      </c>
      <c r="F972" t="s">
        <v>57</v>
      </c>
      <c r="G972" t="s">
        <v>10</v>
      </c>
    </row>
    <row r="973" spans="1:7" x14ac:dyDescent="0.3">
      <c r="A973" t="s">
        <v>140</v>
      </c>
      <c r="B973">
        <v>84</v>
      </c>
      <c r="C973">
        <v>41</v>
      </c>
      <c r="D973">
        <v>3</v>
      </c>
      <c r="E973" t="s">
        <v>23</v>
      </c>
      <c r="F973" t="s">
        <v>81</v>
      </c>
      <c r="G973" t="s">
        <v>19</v>
      </c>
    </row>
    <row r="974" spans="1:7" x14ac:dyDescent="0.3">
      <c r="A974" t="s">
        <v>289</v>
      </c>
      <c r="B974">
        <v>209</v>
      </c>
      <c r="C974">
        <v>-21</v>
      </c>
      <c r="D974">
        <v>2</v>
      </c>
      <c r="E974" t="s">
        <v>8</v>
      </c>
      <c r="F974" t="s">
        <v>9</v>
      </c>
      <c r="G974" t="s">
        <v>28</v>
      </c>
    </row>
    <row r="975" spans="1:7" x14ac:dyDescent="0.3">
      <c r="A975" t="s">
        <v>200</v>
      </c>
      <c r="B975">
        <v>79</v>
      </c>
      <c r="C975">
        <v>33</v>
      </c>
      <c r="D975">
        <v>4</v>
      </c>
      <c r="E975" t="s">
        <v>23</v>
      </c>
      <c r="F975" t="s">
        <v>57</v>
      </c>
      <c r="G975" t="s">
        <v>28</v>
      </c>
    </row>
    <row r="976" spans="1:7" x14ac:dyDescent="0.3">
      <c r="A976" t="s">
        <v>452</v>
      </c>
      <c r="B976">
        <v>54</v>
      </c>
      <c r="C976">
        <v>8</v>
      </c>
      <c r="D976">
        <v>4</v>
      </c>
      <c r="E976" t="s">
        <v>23</v>
      </c>
      <c r="F976" t="s">
        <v>81</v>
      </c>
      <c r="G976" t="s">
        <v>10</v>
      </c>
    </row>
    <row r="977" spans="1:7" x14ac:dyDescent="0.3">
      <c r="A977" t="s">
        <v>94</v>
      </c>
      <c r="B977">
        <v>229</v>
      </c>
      <c r="C977">
        <v>59</v>
      </c>
      <c r="D977">
        <v>9</v>
      </c>
      <c r="E977" t="s">
        <v>23</v>
      </c>
      <c r="F977" t="s">
        <v>26</v>
      </c>
      <c r="G977" t="s">
        <v>82</v>
      </c>
    </row>
    <row r="978" spans="1:7" x14ac:dyDescent="0.3">
      <c r="A978" t="s">
        <v>378</v>
      </c>
      <c r="B978">
        <v>158</v>
      </c>
      <c r="C978">
        <v>38</v>
      </c>
      <c r="D978">
        <v>3</v>
      </c>
      <c r="E978" t="s">
        <v>23</v>
      </c>
      <c r="F978" t="s">
        <v>30</v>
      </c>
      <c r="G978" t="s">
        <v>28</v>
      </c>
    </row>
    <row r="979" spans="1:7" x14ac:dyDescent="0.3">
      <c r="A979" t="s">
        <v>179</v>
      </c>
      <c r="B979">
        <v>248</v>
      </c>
      <c r="C979">
        <v>105</v>
      </c>
      <c r="D979">
        <v>2</v>
      </c>
      <c r="E979" t="s">
        <v>8</v>
      </c>
      <c r="F979" t="s">
        <v>21</v>
      </c>
      <c r="G979" t="s">
        <v>82</v>
      </c>
    </row>
    <row r="980" spans="1:7" x14ac:dyDescent="0.3">
      <c r="A980" t="s">
        <v>41</v>
      </c>
      <c r="B980">
        <v>199</v>
      </c>
      <c r="C980">
        <v>6</v>
      </c>
      <c r="D980">
        <v>2</v>
      </c>
      <c r="E980" t="s">
        <v>23</v>
      </c>
      <c r="F980" t="s">
        <v>26</v>
      </c>
      <c r="G980" t="s">
        <v>28</v>
      </c>
    </row>
    <row r="981" spans="1:7" x14ac:dyDescent="0.3">
      <c r="A981" t="s">
        <v>35</v>
      </c>
      <c r="B981">
        <v>253</v>
      </c>
      <c r="C981">
        <v>-11</v>
      </c>
      <c r="D981">
        <v>1</v>
      </c>
      <c r="E981" t="s">
        <v>23</v>
      </c>
      <c r="F981" t="s">
        <v>24</v>
      </c>
      <c r="G981" t="s">
        <v>82</v>
      </c>
    </row>
    <row r="982" spans="1:7" x14ac:dyDescent="0.3">
      <c r="A982" t="s">
        <v>307</v>
      </c>
      <c r="B982">
        <v>257</v>
      </c>
      <c r="C982">
        <v>-252</v>
      </c>
      <c r="D982">
        <v>4</v>
      </c>
      <c r="E982" t="s">
        <v>23</v>
      </c>
      <c r="F982" t="s">
        <v>26</v>
      </c>
      <c r="G982" t="s">
        <v>82</v>
      </c>
    </row>
    <row r="983" spans="1:7" x14ac:dyDescent="0.3">
      <c r="A983" t="s">
        <v>453</v>
      </c>
      <c r="B983">
        <v>193</v>
      </c>
      <c r="C983">
        <v>33</v>
      </c>
      <c r="D983">
        <v>5</v>
      </c>
      <c r="E983" t="s">
        <v>8</v>
      </c>
      <c r="F983" t="s">
        <v>73</v>
      </c>
      <c r="G983" t="s">
        <v>10</v>
      </c>
    </row>
    <row r="984" spans="1:7" x14ac:dyDescent="0.3">
      <c r="A984" t="s">
        <v>454</v>
      </c>
      <c r="B984">
        <v>109</v>
      </c>
      <c r="C984">
        <v>35</v>
      </c>
      <c r="D984">
        <v>6</v>
      </c>
      <c r="E984" t="s">
        <v>23</v>
      </c>
      <c r="F984" t="s">
        <v>81</v>
      </c>
      <c r="G984" t="s">
        <v>10</v>
      </c>
    </row>
    <row r="985" spans="1:7" x14ac:dyDescent="0.3">
      <c r="A985" t="s">
        <v>241</v>
      </c>
      <c r="B985">
        <v>214</v>
      </c>
      <c r="C985">
        <v>30</v>
      </c>
      <c r="D985">
        <v>3</v>
      </c>
      <c r="E985" t="s">
        <v>8</v>
      </c>
      <c r="F985" t="s">
        <v>73</v>
      </c>
      <c r="G985" t="s">
        <v>10</v>
      </c>
    </row>
    <row r="986" spans="1:7" x14ac:dyDescent="0.3">
      <c r="A986" t="s">
        <v>301</v>
      </c>
      <c r="B986">
        <v>141</v>
      </c>
      <c r="C986">
        <v>7</v>
      </c>
      <c r="D986">
        <v>7</v>
      </c>
      <c r="E986" t="s">
        <v>23</v>
      </c>
      <c r="F986" t="s">
        <v>26</v>
      </c>
      <c r="G986" t="s">
        <v>10</v>
      </c>
    </row>
    <row r="987" spans="1:7" x14ac:dyDescent="0.3">
      <c r="A987" t="s">
        <v>164</v>
      </c>
      <c r="B987">
        <v>201</v>
      </c>
      <c r="C987">
        <v>32</v>
      </c>
      <c r="D987">
        <v>4</v>
      </c>
      <c r="E987" t="s">
        <v>12</v>
      </c>
      <c r="F987" t="s">
        <v>131</v>
      </c>
      <c r="G987" t="s">
        <v>28</v>
      </c>
    </row>
    <row r="988" spans="1:7" x14ac:dyDescent="0.3">
      <c r="A988" t="s">
        <v>169</v>
      </c>
      <c r="B988">
        <v>54</v>
      </c>
      <c r="C988">
        <v>12</v>
      </c>
      <c r="D988">
        <v>4</v>
      </c>
      <c r="E988" t="s">
        <v>23</v>
      </c>
      <c r="F988" t="s">
        <v>142</v>
      </c>
      <c r="G988" t="s">
        <v>10</v>
      </c>
    </row>
    <row r="989" spans="1:7" x14ac:dyDescent="0.3">
      <c r="A989" t="s">
        <v>34</v>
      </c>
      <c r="B989">
        <v>83</v>
      </c>
      <c r="C989">
        <v>6</v>
      </c>
      <c r="D989">
        <v>6</v>
      </c>
      <c r="E989" t="s">
        <v>23</v>
      </c>
      <c r="F989" t="s">
        <v>142</v>
      </c>
      <c r="G989" t="s">
        <v>14</v>
      </c>
    </row>
    <row r="990" spans="1:7" x14ac:dyDescent="0.3">
      <c r="A990" t="s">
        <v>205</v>
      </c>
      <c r="B990">
        <v>54</v>
      </c>
      <c r="C990">
        <v>-3</v>
      </c>
      <c r="D990">
        <v>3</v>
      </c>
      <c r="E990" t="s">
        <v>23</v>
      </c>
      <c r="F990" t="s">
        <v>26</v>
      </c>
      <c r="G990" t="s">
        <v>10</v>
      </c>
    </row>
    <row r="991" spans="1:7" x14ac:dyDescent="0.3">
      <c r="A991" t="s">
        <v>115</v>
      </c>
      <c r="B991">
        <v>53</v>
      </c>
      <c r="C991">
        <v>5</v>
      </c>
      <c r="D991">
        <v>3</v>
      </c>
      <c r="E991" t="s">
        <v>23</v>
      </c>
      <c r="F991" t="s">
        <v>81</v>
      </c>
      <c r="G991" t="s">
        <v>10</v>
      </c>
    </row>
    <row r="992" spans="1:7" x14ac:dyDescent="0.3">
      <c r="A992" t="s">
        <v>246</v>
      </c>
      <c r="B992">
        <v>258</v>
      </c>
      <c r="C992">
        <v>-27</v>
      </c>
      <c r="D992">
        <v>2</v>
      </c>
      <c r="E992" t="s">
        <v>8</v>
      </c>
      <c r="F992" t="s">
        <v>21</v>
      </c>
      <c r="G992" t="s">
        <v>82</v>
      </c>
    </row>
    <row r="993" spans="1:7" x14ac:dyDescent="0.3">
      <c r="A993" t="s">
        <v>455</v>
      </c>
      <c r="B993">
        <v>199</v>
      </c>
      <c r="C993">
        <v>8</v>
      </c>
      <c r="D993">
        <v>2</v>
      </c>
      <c r="E993" t="s">
        <v>23</v>
      </c>
      <c r="F993" t="s">
        <v>26</v>
      </c>
      <c r="G993" t="s">
        <v>10</v>
      </c>
    </row>
    <row r="994" spans="1:7" x14ac:dyDescent="0.3">
      <c r="A994" t="s">
        <v>300</v>
      </c>
      <c r="B994">
        <v>82</v>
      </c>
      <c r="C994">
        <v>-27</v>
      </c>
      <c r="D994">
        <v>3</v>
      </c>
      <c r="E994" t="s">
        <v>23</v>
      </c>
      <c r="F994" t="s">
        <v>32</v>
      </c>
      <c r="G994" t="s">
        <v>14</v>
      </c>
    </row>
    <row r="995" spans="1:7" x14ac:dyDescent="0.3">
      <c r="A995" t="s">
        <v>273</v>
      </c>
      <c r="B995">
        <v>139</v>
      </c>
      <c r="C995">
        <v>36</v>
      </c>
      <c r="D995">
        <v>3</v>
      </c>
      <c r="E995" t="s">
        <v>23</v>
      </c>
      <c r="F995" t="s">
        <v>57</v>
      </c>
      <c r="G995" t="s">
        <v>10</v>
      </c>
    </row>
    <row r="996" spans="1:7" x14ac:dyDescent="0.3">
      <c r="A996" t="s">
        <v>104</v>
      </c>
      <c r="B996">
        <v>53</v>
      </c>
      <c r="C996">
        <v>15</v>
      </c>
      <c r="D996">
        <v>2</v>
      </c>
      <c r="E996" t="s">
        <v>23</v>
      </c>
      <c r="F996" t="s">
        <v>57</v>
      </c>
      <c r="G996" t="s">
        <v>10</v>
      </c>
    </row>
    <row r="997" spans="1:7" x14ac:dyDescent="0.3">
      <c r="A997" t="s">
        <v>336</v>
      </c>
      <c r="B997">
        <v>53</v>
      </c>
      <c r="C997">
        <v>1</v>
      </c>
      <c r="D997">
        <v>4</v>
      </c>
      <c r="E997" t="s">
        <v>23</v>
      </c>
      <c r="F997" t="s">
        <v>57</v>
      </c>
      <c r="G997" t="s">
        <v>10</v>
      </c>
    </row>
    <row r="998" spans="1:7" x14ac:dyDescent="0.3">
      <c r="A998" t="s">
        <v>456</v>
      </c>
      <c r="B998">
        <v>101</v>
      </c>
      <c r="C998">
        <v>38</v>
      </c>
      <c r="D998">
        <v>2</v>
      </c>
      <c r="E998" t="s">
        <v>12</v>
      </c>
      <c r="F998" t="s">
        <v>131</v>
      </c>
      <c r="G998" t="s">
        <v>10</v>
      </c>
    </row>
    <row r="999" spans="1:7" x14ac:dyDescent="0.3">
      <c r="A999" t="s">
        <v>54</v>
      </c>
      <c r="B999">
        <v>262</v>
      </c>
      <c r="C999">
        <v>215</v>
      </c>
      <c r="D999">
        <v>2</v>
      </c>
      <c r="E999" t="s">
        <v>8</v>
      </c>
      <c r="F999" t="s">
        <v>18</v>
      </c>
      <c r="G999" t="s">
        <v>82</v>
      </c>
    </row>
    <row r="1000" spans="1:7" x14ac:dyDescent="0.3">
      <c r="A1000" t="s">
        <v>112</v>
      </c>
      <c r="B1000">
        <v>82</v>
      </c>
      <c r="C1000">
        <v>-39</v>
      </c>
      <c r="D1000">
        <v>5</v>
      </c>
      <c r="E1000" t="s">
        <v>23</v>
      </c>
      <c r="F1000" t="s">
        <v>81</v>
      </c>
      <c r="G1000" t="s">
        <v>14</v>
      </c>
    </row>
    <row r="1001" spans="1:7" x14ac:dyDescent="0.3">
      <c r="A1001" t="s">
        <v>359</v>
      </c>
      <c r="B1001">
        <v>154</v>
      </c>
      <c r="C1001">
        <v>39</v>
      </c>
      <c r="D1001">
        <v>3</v>
      </c>
      <c r="E1001" t="s">
        <v>23</v>
      </c>
      <c r="F1001" t="s">
        <v>30</v>
      </c>
      <c r="G1001" t="s">
        <v>10</v>
      </c>
    </row>
    <row r="1002" spans="1:7" x14ac:dyDescent="0.3">
      <c r="A1002" t="s">
        <v>457</v>
      </c>
      <c r="B1002">
        <v>52</v>
      </c>
      <c r="C1002">
        <v>18</v>
      </c>
      <c r="D1002">
        <v>2</v>
      </c>
      <c r="E1002" t="s">
        <v>23</v>
      </c>
      <c r="F1002" t="s">
        <v>57</v>
      </c>
      <c r="G1002" t="s">
        <v>10</v>
      </c>
    </row>
    <row r="1003" spans="1:7" x14ac:dyDescent="0.3">
      <c r="A1003" t="s">
        <v>385</v>
      </c>
      <c r="B1003">
        <v>1599</v>
      </c>
      <c r="C1003">
        <v>37</v>
      </c>
      <c r="D1003">
        <v>6</v>
      </c>
      <c r="E1003" t="s">
        <v>8</v>
      </c>
      <c r="F1003" t="s">
        <v>9</v>
      </c>
      <c r="G1003" t="s">
        <v>28</v>
      </c>
    </row>
    <row r="1004" spans="1:7" x14ac:dyDescent="0.3">
      <c r="A1004" t="s">
        <v>255</v>
      </c>
      <c r="B1004">
        <v>338</v>
      </c>
      <c r="C1004">
        <v>41</v>
      </c>
      <c r="D1004">
        <v>7</v>
      </c>
      <c r="E1004" t="s">
        <v>23</v>
      </c>
      <c r="F1004" t="s">
        <v>30</v>
      </c>
      <c r="G1004" t="s">
        <v>28</v>
      </c>
    </row>
    <row r="1005" spans="1:7" x14ac:dyDescent="0.3">
      <c r="A1005" t="s">
        <v>292</v>
      </c>
      <c r="B1005">
        <v>51</v>
      </c>
      <c r="C1005">
        <v>-49</v>
      </c>
      <c r="D1005">
        <v>2</v>
      </c>
      <c r="E1005" t="s">
        <v>8</v>
      </c>
      <c r="F1005" t="s">
        <v>9</v>
      </c>
      <c r="G1005" t="s">
        <v>10</v>
      </c>
    </row>
    <row r="1006" spans="1:7" x14ac:dyDescent="0.3">
      <c r="A1006" t="s">
        <v>290</v>
      </c>
      <c r="B1006">
        <v>224</v>
      </c>
      <c r="C1006">
        <v>-81</v>
      </c>
      <c r="D1006">
        <v>3</v>
      </c>
      <c r="E1006" t="s">
        <v>12</v>
      </c>
      <c r="F1006" t="s">
        <v>13</v>
      </c>
      <c r="G1006" t="s">
        <v>10</v>
      </c>
    </row>
    <row r="1007" spans="1:7" x14ac:dyDescent="0.3">
      <c r="A1007" t="s">
        <v>458</v>
      </c>
      <c r="B1007">
        <v>207</v>
      </c>
      <c r="C1007">
        <v>37</v>
      </c>
      <c r="D1007">
        <v>4</v>
      </c>
      <c r="E1007" t="s">
        <v>23</v>
      </c>
      <c r="F1007" t="s">
        <v>30</v>
      </c>
      <c r="G1007" t="s">
        <v>10</v>
      </c>
    </row>
    <row r="1008" spans="1:7" x14ac:dyDescent="0.3">
      <c r="A1008" t="s">
        <v>459</v>
      </c>
      <c r="B1008">
        <v>51</v>
      </c>
      <c r="C1008">
        <v>14</v>
      </c>
      <c r="D1008">
        <v>2</v>
      </c>
      <c r="E1008" t="s">
        <v>23</v>
      </c>
      <c r="F1008" t="s">
        <v>57</v>
      </c>
      <c r="G1008" t="s">
        <v>10</v>
      </c>
    </row>
    <row r="1009" spans="1:7" x14ac:dyDescent="0.3">
      <c r="A1009" t="s">
        <v>128</v>
      </c>
      <c r="B1009">
        <v>82</v>
      </c>
      <c r="C1009">
        <v>8</v>
      </c>
      <c r="D1009">
        <v>3</v>
      </c>
      <c r="E1009" t="s">
        <v>8</v>
      </c>
      <c r="F1009" t="s">
        <v>73</v>
      </c>
      <c r="G1009" t="s">
        <v>14</v>
      </c>
    </row>
    <row r="1010" spans="1:7" x14ac:dyDescent="0.3">
      <c r="A1010" t="s">
        <v>137</v>
      </c>
      <c r="B1010">
        <v>50</v>
      </c>
      <c r="C1010">
        <v>-17</v>
      </c>
      <c r="D1010">
        <v>2</v>
      </c>
      <c r="E1010" t="s">
        <v>23</v>
      </c>
      <c r="F1010" t="s">
        <v>57</v>
      </c>
      <c r="G1010" t="s">
        <v>10</v>
      </c>
    </row>
    <row r="1011" spans="1:7" x14ac:dyDescent="0.3">
      <c r="A1011" t="s">
        <v>37</v>
      </c>
      <c r="B1011">
        <v>263</v>
      </c>
      <c r="C1011">
        <v>-31</v>
      </c>
      <c r="D1011">
        <v>9</v>
      </c>
      <c r="E1011" t="s">
        <v>8</v>
      </c>
      <c r="F1011" t="s">
        <v>9</v>
      </c>
      <c r="G1011" t="s">
        <v>82</v>
      </c>
    </row>
    <row r="1012" spans="1:7" x14ac:dyDescent="0.3">
      <c r="A1012" t="s">
        <v>241</v>
      </c>
      <c r="B1012">
        <v>50</v>
      </c>
      <c r="C1012">
        <v>7</v>
      </c>
      <c r="D1012">
        <v>6</v>
      </c>
      <c r="E1012" t="s">
        <v>23</v>
      </c>
      <c r="F1012" t="s">
        <v>43</v>
      </c>
      <c r="G1012" t="s">
        <v>10</v>
      </c>
    </row>
    <row r="1013" spans="1:7" x14ac:dyDescent="0.3">
      <c r="A1013" t="s">
        <v>400</v>
      </c>
      <c r="B1013">
        <v>245</v>
      </c>
      <c r="C1013">
        <v>-3</v>
      </c>
      <c r="D1013">
        <v>4</v>
      </c>
      <c r="E1013" t="s">
        <v>8</v>
      </c>
      <c r="F1013" t="s">
        <v>21</v>
      </c>
      <c r="G1013" t="s">
        <v>28</v>
      </c>
    </row>
    <row r="1014" spans="1:7" x14ac:dyDescent="0.3">
      <c r="A1014" t="s">
        <v>157</v>
      </c>
      <c r="B1014">
        <v>82</v>
      </c>
      <c r="C1014">
        <v>24</v>
      </c>
      <c r="D1014">
        <v>6</v>
      </c>
      <c r="E1014" t="s">
        <v>23</v>
      </c>
      <c r="F1014" t="s">
        <v>30</v>
      </c>
      <c r="G1014" t="s">
        <v>14</v>
      </c>
    </row>
    <row r="1015" spans="1:7" x14ac:dyDescent="0.3">
      <c r="A1015" t="s">
        <v>144</v>
      </c>
      <c r="B1015">
        <v>229</v>
      </c>
      <c r="C1015">
        <v>-41</v>
      </c>
      <c r="D1015">
        <v>8</v>
      </c>
      <c r="E1015" t="s">
        <v>8</v>
      </c>
      <c r="F1015" t="s">
        <v>73</v>
      </c>
      <c r="G1015" t="s">
        <v>10</v>
      </c>
    </row>
    <row r="1016" spans="1:7" x14ac:dyDescent="0.3">
      <c r="A1016" t="s">
        <v>179</v>
      </c>
      <c r="B1016">
        <v>50</v>
      </c>
      <c r="C1016">
        <v>14</v>
      </c>
      <c r="D1016">
        <v>1</v>
      </c>
      <c r="E1016" t="s">
        <v>8</v>
      </c>
      <c r="F1016" t="s">
        <v>9</v>
      </c>
      <c r="G1016" t="s">
        <v>10</v>
      </c>
    </row>
    <row r="1017" spans="1:7" x14ac:dyDescent="0.3">
      <c r="A1017" t="s">
        <v>211</v>
      </c>
      <c r="B1017">
        <v>220</v>
      </c>
      <c r="C1017">
        <v>40</v>
      </c>
      <c r="D1017">
        <v>2</v>
      </c>
      <c r="E1017" t="s">
        <v>8</v>
      </c>
      <c r="F1017" t="s">
        <v>73</v>
      </c>
      <c r="G1017" t="s">
        <v>10</v>
      </c>
    </row>
    <row r="1018" spans="1:7" x14ac:dyDescent="0.3">
      <c r="A1018" t="s">
        <v>29</v>
      </c>
      <c r="B1018">
        <v>263</v>
      </c>
      <c r="C1018">
        <v>-63</v>
      </c>
      <c r="D1018">
        <v>2</v>
      </c>
      <c r="E1018" t="s">
        <v>8</v>
      </c>
      <c r="F1018" t="s">
        <v>9</v>
      </c>
      <c r="G1018" t="s">
        <v>82</v>
      </c>
    </row>
    <row r="1019" spans="1:7" x14ac:dyDescent="0.3">
      <c r="A1019" t="s">
        <v>17</v>
      </c>
      <c r="B1019">
        <v>81</v>
      </c>
      <c r="C1019">
        <v>-41</v>
      </c>
      <c r="D1019">
        <v>5</v>
      </c>
      <c r="E1019" t="s">
        <v>23</v>
      </c>
      <c r="F1019" t="s">
        <v>63</v>
      </c>
      <c r="G1019" t="s">
        <v>14</v>
      </c>
    </row>
    <row r="1020" spans="1:7" x14ac:dyDescent="0.3">
      <c r="A1020" t="s">
        <v>460</v>
      </c>
      <c r="B1020">
        <v>50</v>
      </c>
      <c r="C1020">
        <v>-17</v>
      </c>
      <c r="D1020">
        <v>2</v>
      </c>
      <c r="E1020" t="s">
        <v>23</v>
      </c>
      <c r="F1020" t="s">
        <v>57</v>
      </c>
      <c r="G1020" t="s">
        <v>10</v>
      </c>
    </row>
    <row r="1021" spans="1:7" x14ac:dyDescent="0.3">
      <c r="A1021" t="s">
        <v>17</v>
      </c>
      <c r="B1021">
        <v>49</v>
      </c>
      <c r="C1021">
        <v>5</v>
      </c>
      <c r="D1021">
        <v>4</v>
      </c>
      <c r="E1021" t="s">
        <v>23</v>
      </c>
      <c r="F1021" t="s">
        <v>30</v>
      </c>
      <c r="G1021" t="s">
        <v>10</v>
      </c>
    </row>
    <row r="1022" spans="1:7" x14ac:dyDescent="0.3">
      <c r="A1022" t="s">
        <v>31</v>
      </c>
      <c r="B1022">
        <v>237</v>
      </c>
      <c r="C1022">
        <v>47</v>
      </c>
      <c r="D1022">
        <v>9</v>
      </c>
      <c r="E1022" t="s">
        <v>23</v>
      </c>
      <c r="F1022" t="s">
        <v>81</v>
      </c>
      <c r="G1022" t="s">
        <v>28</v>
      </c>
    </row>
    <row r="1023" spans="1:7" x14ac:dyDescent="0.3">
      <c r="A1023" t="s">
        <v>461</v>
      </c>
      <c r="B1023">
        <v>264</v>
      </c>
      <c r="C1023">
        <v>-30</v>
      </c>
      <c r="D1023">
        <v>3</v>
      </c>
      <c r="E1023" t="s">
        <v>12</v>
      </c>
      <c r="F1023" t="s">
        <v>131</v>
      </c>
      <c r="G1023" t="s">
        <v>82</v>
      </c>
    </row>
    <row r="1024" spans="1:7" x14ac:dyDescent="0.3">
      <c r="A1024" t="s">
        <v>119</v>
      </c>
      <c r="B1024">
        <v>49</v>
      </c>
      <c r="C1024">
        <v>3</v>
      </c>
      <c r="D1024">
        <v>1</v>
      </c>
      <c r="E1024" t="s">
        <v>23</v>
      </c>
      <c r="F1024" t="s">
        <v>142</v>
      </c>
      <c r="G1024" t="s">
        <v>10</v>
      </c>
    </row>
    <row r="1025" spans="1:7" x14ac:dyDescent="0.3">
      <c r="A1025" t="s">
        <v>307</v>
      </c>
      <c r="B1025">
        <v>63</v>
      </c>
      <c r="C1025">
        <v>-24</v>
      </c>
      <c r="D1025">
        <v>6</v>
      </c>
      <c r="E1025" t="s">
        <v>23</v>
      </c>
      <c r="F1025" t="s">
        <v>32</v>
      </c>
      <c r="G1025" t="s">
        <v>10</v>
      </c>
    </row>
    <row r="1026" spans="1:7" x14ac:dyDescent="0.3">
      <c r="A1026" t="s">
        <v>152</v>
      </c>
      <c r="B1026">
        <v>81</v>
      </c>
      <c r="C1026">
        <v>-51</v>
      </c>
      <c r="D1026">
        <v>7</v>
      </c>
      <c r="E1026" t="s">
        <v>23</v>
      </c>
      <c r="F1026" t="s">
        <v>57</v>
      </c>
      <c r="G1026" t="s">
        <v>14</v>
      </c>
    </row>
    <row r="1027" spans="1:7" x14ac:dyDescent="0.3">
      <c r="A1027" t="s">
        <v>162</v>
      </c>
      <c r="B1027">
        <v>264</v>
      </c>
      <c r="C1027">
        <v>71</v>
      </c>
      <c r="D1027">
        <v>10</v>
      </c>
      <c r="E1027" t="s">
        <v>12</v>
      </c>
      <c r="F1027" t="s">
        <v>131</v>
      </c>
      <c r="G1027" t="s">
        <v>82</v>
      </c>
    </row>
    <row r="1028" spans="1:7" x14ac:dyDescent="0.3">
      <c r="A1028" t="s">
        <v>328</v>
      </c>
      <c r="B1028">
        <v>48</v>
      </c>
      <c r="C1028">
        <v>11</v>
      </c>
      <c r="D1028">
        <v>2</v>
      </c>
      <c r="E1028" t="s">
        <v>23</v>
      </c>
      <c r="F1028" t="s">
        <v>142</v>
      </c>
      <c r="G1028" t="s">
        <v>10</v>
      </c>
    </row>
    <row r="1029" spans="1:7" x14ac:dyDescent="0.3">
      <c r="A1029" t="s">
        <v>321</v>
      </c>
      <c r="B1029">
        <v>48</v>
      </c>
      <c r="C1029">
        <v>15</v>
      </c>
      <c r="D1029">
        <v>1</v>
      </c>
      <c r="E1029" t="s">
        <v>23</v>
      </c>
      <c r="F1029" t="s">
        <v>30</v>
      </c>
      <c r="G1029" t="s">
        <v>10</v>
      </c>
    </row>
    <row r="1030" spans="1:7" x14ac:dyDescent="0.3">
      <c r="A1030" t="s">
        <v>135</v>
      </c>
      <c r="B1030">
        <v>245</v>
      </c>
      <c r="C1030">
        <v>-78</v>
      </c>
      <c r="D1030">
        <v>2</v>
      </c>
      <c r="E1030" t="s">
        <v>8</v>
      </c>
      <c r="F1030" t="s">
        <v>18</v>
      </c>
      <c r="G1030" t="s">
        <v>28</v>
      </c>
    </row>
    <row r="1031" spans="1:7" x14ac:dyDescent="0.3">
      <c r="A1031" t="s">
        <v>59</v>
      </c>
      <c r="B1031">
        <v>146</v>
      </c>
      <c r="C1031">
        <v>42</v>
      </c>
      <c r="D1031">
        <v>5</v>
      </c>
      <c r="E1031" t="s">
        <v>23</v>
      </c>
      <c r="F1031" t="s">
        <v>30</v>
      </c>
      <c r="G1031" t="s">
        <v>28</v>
      </c>
    </row>
    <row r="1032" spans="1:7" x14ac:dyDescent="0.3">
      <c r="A1032" t="s">
        <v>125</v>
      </c>
      <c r="B1032">
        <v>245</v>
      </c>
      <c r="C1032">
        <v>10</v>
      </c>
      <c r="D1032">
        <v>2</v>
      </c>
      <c r="E1032" t="s">
        <v>12</v>
      </c>
      <c r="F1032" t="s">
        <v>16</v>
      </c>
      <c r="G1032" t="s">
        <v>10</v>
      </c>
    </row>
    <row r="1033" spans="1:7" x14ac:dyDescent="0.3">
      <c r="A1033" t="s">
        <v>264</v>
      </c>
      <c r="B1033">
        <v>245</v>
      </c>
      <c r="C1033">
        <v>91</v>
      </c>
      <c r="D1033">
        <v>2</v>
      </c>
      <c r="E1033" t="s">
        <v>12</v>
      </c>
      <c r="F1033" t="s">
        <v>16</v>
      </c>
      <c r="G1033" t="s">
        <v>28</v>
      </c>
    </row>
    <row r="1034" spans="1:7" x14ac:dyDescent="0.3">
      <c r="A1034" t="s">
        <v>395</v>
      </c>
      <c r="B1034">
        <v>80</v>
      </c>
      <c r="C1034">
        <v>3</v>
      </c>
      <c r="D1034">
        <v>3</v>
      </c>
      <c r="E1034" t="s">
        <v>23</v>
      </c>
      <c r="F1034" t="s">
        <v>57</v>
      </c>
      <c r="G1034" t="s">
        <v>14</v>
      </c>
    </row>
    <row r="1035" spans="1:7" x14ac:dyDescent="0.3">
      <c r="A1035" t="s">
        <v>196</v>
      </c>
      <c r="B1035">
        <v>269</v>
      </c>
      <c r="C1035">
        <v>33</v>
      </c>
      <c r="D1035">
        <v>5</v>
      </c>
      <c r="E1035" t="s">
        <v>12</v>
      </c>
      <c r="F1035" t="s">
        <v>13</v>
      </c>
      <c r="G1035" t="s">
        <v>82</v>
      </c>
    </row>
    <row r="1036" spans="1:7" x14ac:dyDescent="0.3">
      <c r="A1036" t="s">
        <v>462</v>
      </c>
      <c r="B1036">
        <v>80</v>
      </c>
      <c r="C1036">
        <v>22</v>
      </c>
      <c r="D1036">
        <v>3</v>
      </c>
      <c r="E1036" t="s">
        <v>23</v>
      </c>
      <c r="F1036" t="s">
        <v>57</v>
      </c>
      <c r="G1036" t="s">
        <v>14</v>
      </c>
    </row>
    <row r="1037" spans="1:7" x14ac:dyDescent="0.3">
      <c r="A1037" t="s">
        <v>230</v>
      </c>
      <c r="B1037">
        <v>284</v>
      </c>
      <c r="C1037">
        <v>44</v>
      </c>
      <c r="D1037">
        <v>6</v>
      </c>
      <c r="E1037" t="s">
        <v>23</v>
      </c>
      <c r="F1037" t="s">
        <v>30</v>
      </c>
      <c r="G1037" t="s">
        <v>10</v>
      </c>
    </row>
    <row r="1038" spans="1:7" x14ac:dyDescent="0.3">
      <c r="A1038" t="s">
        <v>463</v>
      </c>
      <c r="B1038">
        <v>313</v>
      </c>
      <c r="C1038">
        <v>44</v>
      </c>
      <c r="D1038">
        <v>3</v>
      </c>
      <c r="E1038" t="s">
        <v>8</v>
      </c>
      <c r="F1038" t="s">
        <v>9</v>
      </c>
      <c r="G1038" t="s">
        <v>10</v>
      </c>
    </row>
    <row r="1039" spans="1:7" x14ac:dyDescent="0.3">
      <c r="A1039" t="s">
        <v>464</v>
      </c>
      <c r="B1039">
        <v>80</v>
      </c>
      <c r="C1039">
        <v>-26</v>
      </c>
      <c r="D1039">
        <v>9</v>
      </c>
      <c r="E1039" t="s">
        <v>23</v>
      </c>
      <c r="F1039" t="s">
        <v>43</v>
      </c>
      <c r="G1039" t="s">
        <v>14</v>
      </c>
    </row>
    <row r="1040" spans="1:7" x14ac:dyDescent="0.3">
      <c r="A1040" t="s">
        <v>465</v>
      </c>
      <c r="B1040">
        <v>48</v>
      </c>
      <c r="C1040">
        <v>-8</v>
      </c>
      <c r="D1040">
        <v>8</v>
      </c>
      <c r="E1040" t="s">
        <v>23</v>
      </c>
      <c r="F1040" t="s">
        <v>57</v>
      </c>
      <c r="G1040" t="s">
        <v>10</v>
      </c>
    </row>
    <row r="1041" spans="1:7" x14ac:dyDescent="0.3">
      <c r="A1041" t="s">
        <v>466</v>
      </c>
      <c r="B1041">
        <v>87</v>
      </c>
      <c r="C1041">
        <v>16</v>
      </c>
      <c r="D1041">
        <v>2</v>
      </c>
      <c r="E1041" t="s">
        <v>23</v>
      </c>
      <c r="F1041" t="s">
        <v>26</v>
      </c>
      <c r="G1041" t="s">
        <v>28</v>
      </c>
    </row>
    <row r="1042" spans="1:7" x14ac:dyDescent="0.3">
      <c r="A1042" t="s">
        <v>288</v>
      </c>
      <c r="B1042">
        <v>47</v>
      </c>
      <c r="C1042">
        <v>-114</v>
      </c>
      <c r="D1042">
        <v>5</v>
      </c>
      <c r="E1042" t="s">
        <v>12</v>
      </c>
      <c r="F1042" t="s">
        <v>131</v>
      </c>
      <c r="G1042" t="s">
        <v>10</v>
      </c>
    </row>
    <row r="1043" spans="1:7" x14ac:dyDescent="0.3">
      <c r="A1043" t="s">
        <v>394</v>
      </c>
      <c r="B1043">
        <v>140</v>
      </c>
      <c r="C1043">
        <v>28</v>
      </c>
      <c r="D1043">
        <v>2</v>
      </c>
      <c r="E1043" t="s">
        <v>8</v>
      </c>
      <c r="F1043" t="s">
        <v>21</v>
      </c>
      <c r="G1043" t="s">
        <v>10</v>
      </c>
    </row>
    <row r="1044" spans="1:7" x14ac:dyDescent="0.3">
      <c r="A1044" t="s">
        <v>173</v>
      </c>
      <c r="B1044">
        <v>47</v>
      </c>
      <c r="C1044">
        <v>1</v>
      </c>
      <c r="D1044">
        <v>2</v>
      </c>
      <c r="E1044" t="s">
        <v>23</v>
      </c>
      <c r="F1044" t="s">
        <v>57</v>
      </c>
      <c r="G1044" t="s">
        <v>10</v>
      </c>
    </row>
    <row r="1045" spans="1:7" x14ac:dyDescent="0.3">
      <c r="A1045" t="s">
        <v>191</v>
      </c>
      <c r="B1045">
        <v>79</v>
      </c>
      <c r="C1045">
        <v>-2</v>
      </c>
      <c r="D1045">
        <v>2</v>
      </c>
      <c r="E1045" t="s">
        <v>12</v>
      </c>
      <c r="F1045" t="s">
        <v>131</v>
      </c>
      <c r="G1045" t="s">
        <v>14</v>
      </c>
    </row>
    <row r="1046" spans="1:7" x14ac:dyDescent="0.3">
      <c r="A1046" t="s">
        <v>163</v>
      </c>
      <c r="B1046">
        <v>78</v>
      </c>
      <c r="C1046">
        <v>-64</v>
      </c>
      <c r="D1046">
        <v>7</v>
      </c>
      <c r="E1046" t="s">
        <v>23</v>
      </c>
      <c r="F1046" t="s">
        <v>57</v>
      </c>
      <c r="G1046" t="s">
        <v>14</v>
      </c>
    </row>
    <row r="1047" spans="1:7" x14ac:dyDescent="0.3">
      <c r="A1047" t="s">
        <v>208</v>
      </c>
      <c r="B1047">
        <v>47</v>
      </c>
      <c r="C1047">
        <v>-3</v>
      </c>
      <c r="D1047">
        <v>2</v>
      </c>
      <c r="E1047" t="s">
        <v>23</v>
      </c>
      <c r="F1047" t="s">
        <v>57</v>
      </c>
      <c r="G1047" t="s">
        <v>10</v>
      </c>
    </row>
    <row r="1048" spans="1:7" x14ac:dyDescent="0.3">
      <c r="A1048" t="s">
        <v>329</v>
      </c>
      <c r="B1048">
        <v>185</v>
      </c>
      <c r="C1048">
        <v>48</v>
      </c>
      <c r="D1048">
        <v>4</v>
      </c>
      <c r="E1048" t="s">
        <v>23</v>
      </c>
      <c r="F1048" t="s">
        <v>57</v>
      </c>
      <c r="G1048" t="s">
        <v>28</v>
      </c>
    </row>
    <row r="1049" spans="1:7" x14ac:dyDescent="0.3">
      <c r="A1049" t="s">
        <v>204</v>
      </c>
      <c r="B1049">
        <v>77</v>
      </c>
      <c r="C1049">
        <v>36</v>
      </c>
      <c r="D1049">
        <v>2</v>
      </c>
      <c r="E1049" t="s">
        <v>23</v>
      </c>
      <c r="F1049" t="s">
        <v>142</v>
      </c>
      <c r="G1049" t="s">
        <v>14</v>
      </c>
    </row>
    <row r="1050" spans="1:7" x14ac:dyDescent="0.3">
      <c r="A1050" t="s">
        <v>467</v>
      </c>
      <c r="B1050">
        <v>259</v>
      </c>
      <c r="C1050">
        <v>47</v>
      </c>
      <c r="D1050">
        <v>5</v>
      </c>
      <c r="E1050" t="s">
        <v>23</v>
      </c>
      <c r="F1050" t="s">
        <v>30</v>
      </c>
      <c r="G1050" t="s">
        <v>28</v>
      </c>
    </row>
    <row r="1051" spans="1:7" x14ac:dyDescent="0.3">
      <c r="A1051" t="s">
        <v>468</v>
      </c>
      <c r="B1051">
        <v>75</v>
      </c>
      <c r="C1051">
        <v>0</v>
      </c>
      <c r="D1051">
        <v>7</v>
      </c>
      <c r="E1051" t="s">
        <v>23</v>
      </c>
      <c r="F1051" t="s">
        <v>26</v>
      </c>
      <c r="G1051" t="s">
        <v>14</v>
      </c>
    </row>
    <row r="1052" spans="1:7" x14ac:dyDescent="0.3">
      <c r="A1052" t="s">
        <v>469</v>
      </c>
      <c r="B1052">
        <v>75</v>
      </c>
      <c r="C1052">
        <v>0</v>
      </c>
      <c r="D1052">
        <v>3</v>
      </c>
      <c r="E1052" t="s">
        <v>23</v>
      </c>
      <c r="F1052" t="s">
        <v>142</v>
      </c>
      <c r="G1052" t="s">
        <v>14</v>
      </c>
    </row>
    <row r="1053" spans="1:7" x14ac:dyDescent="0.3">
      <c r="A1053" t="s">
        <v>193</v>
      </c>
      <c r="B1053">
        <v>46</v>
      </c>
      <c r="C1053">
        <v>0</v>
      </c>
      <c r="D1053">
        <v>4</v>
      </c>
      <c r="E1053" t="s">
        <v>23</v>
      </c>
      <c r="F1053" t="s">
        <v>63</v>
      </c>
      <c r="G1053" t="s">
        <v>10</v>
      </c>
    </row>
    <row r="1054" spans="1:7" x14ac:dyDescent="0.3">
      <c r="A1054" t="s">
        <v>194</v>
      </c>
      <c r="B1054">
        <v>46</v>
      </c>
      <c r="C1054">
        <v>13</v>
      </c>
      <c r="D1054">
        <v>3</v>
      </c>
      <c r="E1054" t="s">
        <v>23</v>
      </c>
      <c r="F1054" t="s">
        <v>30</v>
      </c>
      <c r="G1054" t="s">
        <v>10</v>
      </c>
    </row>
    <row r="1055" spans="1:7" x14ac:dyDescent="0.3">
      <c r="A1055" t="s">
        <v>15</v>
      </c>
      <c r="B1055">
        <v>200</v>
      </c>
      <c r="C1055">
        <v>13</v>
      </c>
      <c r="D1055">
        <v>5</v>
      </c>
      <c r="E1055" t="s">
        <v>8</v>
      </c>
      <c r="F1055" t="s">
        <v>21</v>
      </c>
      <c r="G1055" t="s">
        <v>10</v>
      </c>
    </row>
    <row r="1056" spans="1:7" x14ac:dyDescent="0.3">
      <c r="A1056" t="s">
        <v>470</v>
      </c>
      <c r="B1056">
        <v>46</v>
      </c>
      <c r="C1056">
        <v>-14</v>
      </c>
      <c r="D1056">
        <v>1</v>
      </c>
      <c r="E1056" t="s">
        <v>8</v>
      </c>
      <c r="F1056" t="s">
        <v>21</v>
      </c>
      <c r="G1056" t="s">
        <v>10</v>
      </c>
    </row>
    <row r="1057" spans="1:7" x14ac:dyDescent="0.3">
      <c r="A1057" t="s">
        <v>471</v>
      </c>
      <c r="B1057">
        <v>126</v>
      </c>
      <c r="C1057">
        <v>52</v>
      </c>
      <c r="D1057">
        <v>4</v>
      </c>
      <c r="E1057" t="s">
        <v>23</v>
      </c>
      <c r="F1057" t="s">
        <v>30</v>
      </c>
      <c r="G1057" t="s">
        <v>28</v>
      </c>
    </row>
    <row r="1058" spans="1:7" x14ac:dyDescent="0.3">
      <c r="A1058" t="s">
        <v>269</v>
      </c>
      <c r="B1058">
        <v>74</v>
      </c>
      <c r="C1058">
        <v>29</v>
      </c>
      <c r="D1058">
        <v>3</v>
      </c>
      <c r="E1058" t="s">
        <v>23</v>
      </c>
      <c r="F1058" t="s">
        <v>57</v>
      </c>
      <c r="G1058" t="s">
        <v>14</v>
      </c>
    </row>
    <row r="1059" spans="1:7" x14ac:dyDescent="0.3">
      <c r="A1059" t="s">
        <v>236</v>
      </c>
      <c r="B1059">
        <v>45</v>
      </c>
      <c r="C1059">
        <v>13</v>
      </c>
      <c r="D1059">
        <v>4</v>
      </c>
      <c r="E1059" t="s">
        <v>23</v>
      </c>
      <c r="F1059" t="s">
        <v>43</v>
      </c>
      <c r="G1059" t="s">
        <v>10</v>
      </c>
    </row>
    <row r="1060" spans="1:7" x14ac:dyDescent="0.3">
      <c r="A1060" t="s">
        <v>212</v>
      </c>
      <c r="B1060">
        <v>74</v>
      </c>
      <c r="C1060">
        <v>9</v>
      </c>
      <c r="D1060">
        <v>3</v>
      </c>
      <c r="E1060" t="s">
        <v>23</v>
      </c>
      <c r="F1060" t="s">
        <v>142</v>
      </c>
      <c r="G1060" t="s">
        <v>28</v>
      </c>
    </row>
    <row r="1061" spans="1:7" x14ac:dyDescent="0.3">
      <c r="A1061" t="s">
        <v>292</v>
      </c>
      <c r="B1061">
        <v>129</v>
      </c>
      <c r="C1061">
        <v>11</v>
      </c>
      <c r="D1061">
        <v>2</v>
      </c>
      <c r="E1061" t="s">
        <v>8</v>
      </c>
      <c r="F1061" t="s">
        <v>21</v>
      </c>
      <c r="G1061" t="s">
        <v>28</v>
      </c>
    </row>
    <row r="1062" spans="1:7" x14ac:dyDescent="0.3">
      <c r="A1062" t="s">
        <v>329</v>
      </c>
      <c r="B1062">
        <v>122</v>
      </c>
      <c r="C1062">
        <v>50</v>
      </c>
      <c r="D1062">
        <v>7</v>
      </c>
      <c r="E1062" t="s">
        <v>23</v>
      </c>
      <c r="F1062" t="s">
        <v>57</v>
      </c>
      <c r="G1062" t="s">
        <v>28</v>
      </c>
    </row>
    <row r="1063" spans="1:7" x14ac:dyDescent="0.3">
      <c r="A1063" t="s">
        <v>224</v>
      </c>
      <c r="B1063">
        <v>74</v>
      </c>
      <c r="C1063">
        <v>-51</v>
      </c>
      <c r="D1063">
        <v>3</v>
      </c>
      <c r="E1063" t="s">
        <v>23</v>
      </c>
      <c r="F1063" t="s">
        <v>57</v>
      </c>
      <c r="G1063" t="s">
        <v>28</v>
      </c>
    </row>
    <row r="1064" spans="1:7" x14ac:dyDescent="0.3">
      <c r="A1064" t="s">
        <v>261</v>
      </c>
      <c r="B1064">
        <v>278</v>
      </c>
      <c r="C1064">
        <v>39</v>
      </c>
      <c r="D1064">
        <v>5</v>
      </c>
      <c r="E1064" t="s">
        <v>12</v>
      </c>
      <c r="F1064" t="s">
        <v>13</v>
      </c>
      <c r="G1064" t="s">
        <v>82</v>
      </c>
    </row>
    <row r="1065" spans="1:7" x14ac:dyDescent="0.3">
      <c r="A1065" t="s">
        <v>472</v>
      </c>
      <c r="B1065">
        <v>282</v>
      </c>
      <c r="C1065">
        <v>14</v>
      </c>
      <c r="D1065">
        <v>4</v>
      </c>
      <c r="E1065" t="s">
        <v>23</v>
      </c>
      <c r="F1065" t="s">
        <v>24</v>
      </c>
      <c r="G1065" t="s">
        <v>82</v>
      </c>
    </row>
    <row r="1066" spans="1:7" x14ac:dyDescent="0.3">
      <c r="A1066" t="s">
        <v>166</v>
      </c>
      <c r="B1066">
        <v>45</v>
      </c>
      <c r="C1066">
        <v>0</v>
      </c>
      <c r="D1066">
        <v>2</v>
      </c>
      <c r="E1066" t="s">
        <v>23</v>
      </c>
      <c r="F1066" t="s">
        <v>81</v>
      </c>
      <c r="G1066" t="s">
        <v>10</v>
      </c>
    </row>
    <row r="1067" spans="1:7" x14ac:dyDescent="0.3">
      <c r="A1067" t="s">
        <v>79</v>
      </c>
      <c r="B1067">
        <v>45</v>
      </c>
      <c r="C1067">
        <v>6</v>
      </c>
      <c r="D1067">
        <v>3</v>
      </c>
      <c r="E1067" t="s">
        <v>23</v>
      </c>
      <c r="F1067" t="s">
        <v>142</v>
      </c>
      <c r="G1067" t="s">
        <v>10</v>
      </c>
    </row>
    <row r="1068" spans="1:7" x14ac:dyDescent="0.3">
      <c r="A1068" t="s">
        <v>424</v>
      </c>
      <c r="B1068">
        <v>45</v>
      </c>
      <c r="C1068">
        <v>16</v>
      </c>
      <c r="D1068">
        <v>3</v>
      </c>
      <c r="E1068" t="s">
        <v>23</v>
      </c>
      <c r="F1068" t="s">
        <v>57</v>
      </c>
      <c r="G1068" t="s">
        <v>10</v>
      </c>
    </row>
    <row r="1069" spans="1:7" x14ac:dyDescent="0.3">
      <c r="A1069" t="s">
        <v>473</v>
      </c>
      <c r="B1069">
        <v>73</v>
      </c>
      <c r="C1069">
        <v>-36</v>
      </c>
      <c r="D1069">
        <v>3</v>
      </c>
      <c r="E1069" t="s">
        <v>12</v>
      </c>
      <c r="F1069" t="s">
        <v>13</v>
      </c>
      <c r="G1069" t="s">
        <v>28</v>
      </c>
    </row>
    <row r="1070" spans="1:7" x14ac:dyDescent="0.3">
      <c r="A1070" t="s">
        <v>113</v>
      </c>
      <c r="B1070">
        <v>45</v>
      </c>
      <c r="C1070">
        <v>12</v>
      </c>
      <c r="D1070">
        <v>4</v>
      </c>
      <c r="E1070" t="s">
        <v>23</v>
      </c>
      <c r="F1070" t="s">
        <v>30</v>
      </c>
      <c r="G1070" t="s">
        <v>10</v>
      </c>
    </row>
    <row r="1071" spans="1:7" x14ac:dyDescent="0.3">
      <c r="A1071" t="s">
        <v>344</v>
      </c>
      <c r="B1071">
        <v>72</v>
      </c>
      <c r="C1071">
        <v>-6</v>
      </c>
      <c r="D1071">
        <v>3</v>
      </c>
      <c r="E1071" t="s">
        <v>23</v>
      </c>
      <c r="F1071" t="s">
        <v>26</v>
      </c>
      <c r="G1071" t="s">
        <v>28</v>
      </c>
    </row>
    <row r="1072" spans="1:7" x14ac:dyDescent="0.3">
      <c r="A1072" t="s">
        <v>403</v>
      </c>
      <c r="B1072">
        <v>71</v>
      </c>
      <c r="C1072">
        <v>-44</v>
      </c>
      <c r="D1072">
        <v>5</v>
      </c>
      <c r="E1072" t="s">
        <v>8</v>
      </c>
      <c r="F1072" t="s">
        <v>73</v>
      </c>
      <c r="G1072" t="s">
        <v>28</v>
      </c>
    </row>
    <row r="1073" spans="1:7" x14ac:dyDescent="0.3">
      <c r="A1073" t="s">
        <v>461</v>
      </c>
      <c r="B1073">
        <v>45</v>
      </c>
      <c r="C1073">
        <v>-2</v>
      </c>
      <c r="D1073">
        <v>4</v>
      </c>
      <c r="E1073" t="s">
        <v>23</v>
      </c>
      <c r="F1073" t="s">
        <v>142</v>
      </c>
      <c r="G1073" t="s">
        <v>10</v>
      </c>
    </row>
    <row r="1074" spans="1:7" x14ac:dyDescent="0.3">
      <c r="A1074" t="s">
        <v>173</v>
      </c>
      <c r="B1074">
        <v>286</v>
      </c>
      <c r="C1074">
        <v>140</v>
      </c>
      <c r="D1074">
        <v>6</v>
      </c>
      <c r="E1074" t="s">
        <v>23</v>
      </c>
      <c r="F1074" t="s">
        <v>142</v>
      </c>
      <c r="G1074" t="s">
        <v>82</v>
      </c>
    </row>
    <row r="1075" spans="1:7" x14ac:dyDescent="0.3">
      <c r="A1075" t="s">
        <v>474</v>
      </c>
      <c r="B1075">
        <v>294</v>
      </c>
      <c r="C1075">
        <v>138</v>
      </c>
      <c r="D1075">
        <v>2</v>
      </c>
      <c r="E1075" t="s">
        <v>8</v>
      </c>
      <c r="F1075" t="s">
        <v>18</v>
      </c>
      <c r="G1075" t="s">
        <v>82</v>
      </c>
    </row>
    <row r="1076" spans="1:7" x14ac:dyDescent="0.3">
      <c r="A1076" t="s">
        <v>159</v>
      </c>
      <c r="B1076">
        <v>223</v>
      </c>
      <c r="C1076">
        <v>4</v>
      </c>
      <c r="D1076">
        <v>3</v>
      </c>
      <c r="E1076" t="s">
        <v>8</v>
      </c>
      <c r="F1076" t="s">
        <v>21</v>
      </c>
      <c r="G1076" t="s">
        <v>10</v>
      </c>
    </row>
    <row r="1077" spans="1:7" x14ac:dyDescent="0.3">
      <c r="A1077" t="s">
        <v>475</v>
      </c>
      <c r="B1077">
        <v>20</v>
      </c>
      <c r="C1077">
        <v>-2</v>
      </c>
      <c r="D1077">
        <v>1</v>
      </c>
      <c r="E1077" t="s">
        <v>8</v>
      </c>
      <c r="F1077" t="s">
        <v>73</v>
      </c>
      <c r="G1077" t="s">
        <v>28</v>
      </c>
    </row>
    <row r="1078" spans="1:7" x14ac:dyDescent="0.3">
      <c r="A1078" t="s">
        <v>275</v>
      </c>
      <c r="B1078">
        <v>302</v>
      </c>
      <c r="C1078">
        <v>75</v>
      </c>
      <c r="D1078">
        <v>6</v>
      </c>
      <c r="E1078" t="s">
        <v>12</v>
      </c>
      <c r="F1078" t="s">
        <v>131</v>
      </c>
      <c r="G1078" t="s">
        <v>82</v>
      </c>
    </row>
    <row r="1079" spans="1:7" x14ac:dyDescent="0.3">
      <c r="A1079" t="s">
        <v>301</v>
      </c>
      <c r="B1079">
        <v>113</v>
      </c>
      <c r="C1079">
        <v>28</v>
      </c>
      <c r="D1079">
        <v>2</v>
      </c>
      <c r="E1079" t="s">
        <v>23</v>
      </c>
      <c r="F1079" t="s">
        <v>26</v>
      </c>
      <c r="G1079" t="s">
        <v>28</v>
      </c>
    </row>
    <row r="1080" spans="1:7" x14ac:dyDescent="0.3">
      <c r="A1080" t="s">
        <v>132</v>
      </c>
      <c r="B1080">
        <v>44</v>
      </c>
      <c r="C1080">
        <v>2</v>
      </c>
      <c r="D1080">
        <v>3</v>
      </c>
      <c r="E1080" t="s">
        <v>23</v>
      </c>
      <c r="F1080" t="s">
        <v>30</v>
      </c>
      <c r="G1080" t="s">
        <v>10</v>
      </c>
    </row>
    <row r="1081" spans="1:7" x14ac:dyDescent="0.3">
      <c r="A1081" t="s">
        <v>476</v>
      </c>
      <c r="B1081">
        <v>305</v>
      </c>
      <c r="C1081">
        <v>-270</v>
      </c>
      <c r="D1081">
        <v>5</v>
      </c>
      <c r="E1081" t="s">
        <v>8</v>
      </c>
      <c r="F1081" t="s">
        <v>9</v>
      </c>
      <c r="G1081" t="s">
        <v>82</v>
      </c>
    </row>
    <row r="1082" spans="1:7" x14ac:dyDescent="0.3">
      <c r="A1082" t="s">
        <v>469</v>
      </c>
      <c r="B1082">
        <v>306</v>
      </c>
      <c r="C1082">
        <v>-147</v>
      </c>
      <c r="D1082">
        <v>3</v>
      </c>
      <c r="E1082" t="s">
        <v>23</v>
      </c>
      <c r="F1082" t="s">
        <v>26</v>
      </c>
      <c r="G1082" t="s">
        <v>82</v>
      </c>
    </row>
    <row r="1083" spans="1:7" x14ac:dyDescent="0.3">
      <c r="A1083" t="s">
        <v>272</v>
      </c>
      <c r="B1083">
        <v>70</v>
      </c>
      <c r="C1083">
        <v>-64</v>
      </c>
      <c r="D1083">
        <v>5</v>
      </c>
      <c r="E1083" t="s">
        <v>23</v>
      </c>
      <c r="F1083" t="s">
        <v>57</v>
      </c>
      <c r="G1083" t="s">
        <v>28</v>
      </c>
    </row>
    <row r="1084" spans="1:7" x14ac:dyDescent="0.3">
      <c r="A1084" t="s">
        <v>281</v>
      </c>
      <c r="B1084">
        <v>44</v>
      </c>
      <c r="C1084">
        <v>11</v>
      </c>
      <c r="D1084">
        <v>4</v>
      </c>
      <c r="E1084" t="s">
        <v>23</v>
      </c>
      <c r="F1084" t="s">
        <v>57</v>
      </c>
      <c r="G1084" t="s">
        <v>10</v>
      </c>
    </row>
    <row r="1085" spans="1:7" x14ac:dyDescent="0.3">
      <c r="A1085" t="s">
        <v>133</v>
      </c>
      <c r="B1085">
        <v>44</v>
      </c>
      <c r="C1085">
        <v>14</v>
      </c>
      <c r="D1085">
        <v>3</v>
      </c>
      <c r="E1085" t="s">
        <v>23</v>
      </c>
      <c r="F1085" t="s">
        <v>30</v>
      </c>
      <c r="G1085" t="s">
        <v>10</v>
      </c>
    </row>
    <row r="1086" spans="1:7" x14ac:dyDescent="0.3">
      <c r="A1086" t="s">
        <v>54</v>
      </c>
      <c r="B1086">
        <v>319</v>
      </c>
      <c r="C1086">
        <v>312</v>
      </c>
      <c r="D1086">
        <v>5</v>
      </c>
      <c r="E1086" t="s">
        <v>23</v>
      </c>
      <c r="F1086" t="s">
        <v>26</v>
      </c>
      <c r="G1086" t="s">
        <v>82</v>
      </c>
    </row>
    <row r="1087" spans="1:7" x14ac:dyDescent="0.3">
      <c r="A1087" t="s">
        <v>249</v>
      </c>
      <c r="B1087">
        <v>287</v>
      </c>
      <c r="C1087">
        <v>-280</v>
      </c>
      <c r="D1087">
        <v>12</v>
      </c>
      <c r="E1087" t="s">
        <v>12</v>
      </c>
      <c r="F1087" t="s">
        <v>13</v>
      </c>
      <c r="G1087" t="s">
        <v>28</v>
      </c>
    </row>
    <row r="1088" spans="1:7" x14ac:dyDescent="0.3">
      <c r="A1088" t="s">
        <v>328</v>
      </c>
      <c r="B1088">
        <v>44</v>
      </c>
      <c r="C1088">
        <v>10</v>
      </c>
      <c r="D1088">
        <v>3</v>
      </c>
      <c r="E1088" t="s">
        <v>23</v>
      </c>
      <c r="F1088" t="s">
        <v>57</v>
      </c>
      <c r="G1088" t="s">
        <v>10</v>
      </c>
    </row>
    <row r="1089" spans="1:7" x14ac:dyDescent="0.3">
      <c r="A1089" t="s">
        <v>143</v>
      </c>
      <c r="B1089">
        <v>288</v>
      </c>
      <c r="C1089">
        <v>-180</v>
      </c>
      <c r="D1089">
        <v>4</v>
      </c>
      <c r="E1089" t="s">
        <v>12</v>
      </c>
      <c r="F1089" t="s">
        <v>13</v>
      </c>
      <c r="G1089" t="s">
        <v>10</v>
      </c>
    </row>
    <row r="1090" spans="1:7" x14ac:dyDescent="0.3">
      <c r="A1090" t="s">
        <v>80</v>
      </c>
      <c r="B1090">
        <v>49</v>
      </c>
      <c r="C1090">
        <v>-31</v>
      </c>
      <c r="D1090">
        <v>2</v>
      </c>
      <c r="E1090" t="s">
        <v>23</v>
      </c>
      <c r="F1090" t="s">
        <v>57</v>
      </c>
      <c r="G1090" t="s">
        <v>10</v>
      </c>
    </row>
    <row r="1091" spans="1:7" x14ac:dyDescent="0.3">
      <c r="A1091" t="s">
        <v>192</v>
      </c>
      <c r="B1091">
        <v>43</v>
      </c>
      <c r="C1091">
        <v>-10</v>
      </c>
      <c r="D1091">
        <v>4</v>
      </c>
      <c r="E1091" t="s">
        <v>23</v>
      </c>
      <c r="F1091" t="s">
        <v>43</v>
      </c>
      <c r="G1091" t="s">
        <v>10</v>
      </c>
    </row>
    <row r="1092" spans="1:7" x14ac:dyDescent="0.3">
      <c r="A1092" t="s">
        <v>185</v>
      </c>
      <c r="B1092">
        <v>43</v>
      </c>
      <c r="C1092">
        <v>5</v>
      </c>
      <c r="D1092">
        <v>3</v>
      </c>
      <c r="E1092" t="s">
        <v>23</v>
      </c>
      <c r="F1092" t="s">
        <v>57</v>
      </c>
      <c r="G1092" t="s">
        <v>10</v>
      </c>
    </row>
    <row r="1093" spans="1:7" x14ac:dyDescent="0.3">
      <c r="A1093" t="s">
        <v>7</v>
      </c>
      <c r="B1093">
        <v>68</v>
      </c>
      <c r="C1093">
        <v>-27</v>
      </c>
      <c r="D1093">
        <v>3</v>
      </c>
      <c r="E1093" t="s">
        <v>8</v>
      </c>
      <c r="F1093" t="s">
        <v>73</v>
      </c>
      <c r="G1093" t="s">
        <v>28</v>
      </c>
    </row>
    <row r="1094" spans="1:7" x14ac:dyDescent="0.3">
      <c r="A1094" t="s">
        <v>113</v>
      </c>
      <c r="B1094">
        <v>320</v>
      </c>
      <c r="C1094">
        <v>144</v>
      </c>
      <c r="D1094">
        <v>1</v>
      </c>
      <c r="E1094" t="s">
        <v>8</v>
      </c>
      <c r="F1094" t="s">
        <v>18</v>
      </c>
      <c r="G1094" t="s">
        <v>82</v>
      </c>
    </row>
    <row r="1095" spans="1:7" x14ac:dyDescent="0.3">
      <c r="A1095" t="s">
        <v>129</v>
      </c>
      <c r="B1095">
        <v>67</v>
      </c>
      <c r="C1095">
        <v>2</v>
      </c>
      <c r="D1095">
        <v>4</v>
      </c>
      <c r="E1095" t="s">
        <v>23</v>
      </c>
      <c r="F1095" t="s">
        <v>81</v>
      </c>
      <c r="G1095" t="s">
        <v>28</v>
      </c>
    </row>
    <row r="1096" spans="1:7" x14ac:dyDescent="0.3">
      <c r="A1096" t="s">
        <v>346</v>
      </c>
      <c r="B1096">
        <v>66</v>
      </c>
      <c r="C1096">
        <v>-12</v>
      </c>
      <c r="D1096">
        <v>5</v>
      </c>
      <c r="E1096" t="s">
        <v>23</v>
      </c>
      <c r="F1096" t="s">
        <v>57</v>
      </c>
      <c r="G1096" t="s">
        <v>28</v>
      </c>
    </row>
    <row r="1097" spans="1:7" x14ac:dyDescent="0.3">
      <c r="A1097" t="s">
        <v>379</v>
      </c>
      <c r="B1097">
        <v>321</v>
      </c>
      <c r="C1097">
        <v>26</v>
      </c>
      <c r="D1097">
        <v>3</v>
      </c>
      <c r="E1097" t="s">
        <v>8</v>
      </c>
      <c r="F1097" t="s">
        <v>18</v>
      </c>
      <c r="G1097" t="s">
        <v>82</v>
      </c>
    </row>
    <row r="1098" spans="1:7" x14ac:dyDescent="0.3">
      <c r="A1098" t="s">
        <v>262</v>
      </c>
      <c r="B1098">
        <v>43</v>
      </c>
      <c r="C1098">
        <v>-5</v>
      </c>
      <c r="D1098">
        <v>2</v>
      </c>
      <c r="E1098" t="s">
        <v>23</v>
      </c>
      <c r="F1098" t="s">
        <v>26</v>
      </c>
      <c r="G1098" t="s">
        <v>10</v>
      </c>
    </row>
    <row r="1099" spans="1:7" x14ac:dyDescent="0.3">
      <c r="A1099" t="s">
        <v>229</v>
      </c>
      <c r="B1099">
        <v>114</v>
      </c>
      <c r="C1099">
        <v>-39</v>
      </c>
      <c r="D1099">
        <v>5</v>
      </c>
      <c r="E1099" t="s">
        <v>23</v>
      </c>
      <c r="F1099" t="s">
        <v>32</v>
      </c>
      <c r="G1099" t="s">
        <v>10</v>
      </c>
    </row>
    <row r="1100" spans="1:7" x14ac:dyDescent="0.3">
      <c r="A1100" t="s">
        <v>178</v>
      </c>
      <c r="B1100">
        <v>43</v>
      </c>
      <c r="C1100">
        <v>17</v>
      </c>
      <c r="D1100">
        <v>1</v>
      </c>
      <c r="E1100" t="s">
        <v>23</v>
      </c>
      <c r="F1100" t="s">
        <v>26</v>
      </c>
      <c r="G1100" t="s">
        <v>10</v>
      </c>
    </row>
    <row r="1101" spans="1:7" x14ac:dyDescent="0.3">
      <c r="A1101" t="s">
        <v>262</v>
      </c>
      <c r="B1101">
        <v>43</v>
      </c>
      <c r="C1101">
        <v>21</v>
      </c>
      <c r="D1101">
        <v>3</v>
      </c>
      <c r="E1101" t="s">
        <v>23</v>
      </c>
      <c r="F1101" t="s">
        <v>142</v>
      </c>
      <c r="G1101" t="s">
        <v>10</v>
      </c>
    </row>
    <row r="1102" spans="1:7" x14ac:dyDescent="0.3">
      <c r="A1102" t="s">
        <v>200</v>
      </c>
      <c r="B1102">
        <v>637</v>
      </c>
      <c r="C1102">
        <v>50</v>
      </c>
      <c r="D1102">
        <v>5</v>
      </c>
      <c r="E1102" t="s">
        <v>23</v>
      </c>
      <c r="F1102" t="s">
        <v>26</v>
      </c>
      <c r="G1102" t="s">
        <v>10</v>
      </c>
    </row>
    <row r="1103" spans="1:7" x14ac:dyDescent="0.3">
      <c r="A1103" t="s">
        <v>31</v>
      </c>
      <c r="B1103">
        <v>300</v>
      </c>
      <c r="C1103">
        <v>42</v>
      </c>
      <c r="D1103">
        <v>2</v>
      </c>
      <c r="E1103" t="s">
        <v>8</v>
      </c>
      <c r="F1103" t="s">
        <v>18</v>
      </c>
      <c r="G1103" t="s">
        <v>10</v>
      </c>
    </row>
    <row r="1104" spans="1:7" x14ac:dyDescent="0.3">
      <c r="A1104" t="s">
        <v>477</v>
      </c>
      <c r="B1104">
        <v>341</v>
      </c>
      <c r="C1104">
        <v>44</v>
      </c>
      <c r="D1104">
        <v>7</v>
      </c>
      <c r="E1104" t="s">
        <v>12</v>
      </c>
      <c r="F1104" t="s">
        <v>131</v>
      </c>
      <c r="G1104" t="s">
        <v>28</v>
      </c>
    </row>
    <row r="1105" spans="1:7" x14ac:dyDescent="0.3">
      <c r="A1105" t="s">
        <v>120</v>
      </c>
      <c r="B1105">
        <v>102</v>
      </c>
      <c r="C1105">
        <v>0</v>
      </c>
      <c r="D1105">
        <v>3</v>
      </c>
      <c r="E1105" t="s">
        <v>8</v>
      </c>
      <c r="F1105" t="s">
        <v>21</v>
      </c>
      <c r="G1105" t="s">
        <v>10</v>
      </c>
    </row>
    <row r="1106" spans="1:7" x14ac:dyDescent="0.3">
      <c r="A1106" t="s">
        <v>37</v>
      </c>
      <c r="B1106">
        <v>328</v>
      </c>
      <c r="C1106">
        <v>-15</v>
      </c>
      <c r="D1106">
        <v>3</v>
      </c>
      <c r="E1106" t="s">
        <v>8</v>
      </c>
      <c r="F1106" t="s">
        <v>9</v>
      </c>
      <c r="G1106" t="s">
        <v>82</v>
      </c>
    </row>
    <row r="1107" spans="1:7" x14ac:dyDescent="0.3">
      <c r="A1107" t="s">
        <v>478</v>
      </c>
      <c r="B1107">
        <v>341</v>
      </c>
      <c r="C1107">
        <v>160</v>
      </c>
      <c r="D1107">
        <v>7</v>
      </c>
      <c r="E1107" t="s">
        <v>23</v>
      </c>
      <c r="F1107" t="s">
        <v>57</v>
      </c>
      <c r="G1107" t="s">
        <v>82</v>
      </c>
    </row>
    <row r="1108" spans="1:7" x14ac:dyDescent="0.3">
      <c r="A1108" t="s">
        <v>479</v>
      </c>
      <c r="B1108">
        <v>62</v>
      </c>
      <c r="C1108">
        <v>11</v>
      </c>
      <c r="D1108">
        <v>7</v>
      </c>
      <c r="E1108" t="s">
        <v>23</v>
      </c>
      <c r="F1108" t="s">
        <v>30</v>
      </c>
      <c r="G1108" t="s">
        <v>28</v>
      </c>
    </row>
    <row r="1109" spans="1:7" x14ac:dyDescent="0.3">
      <c r="A1109" t="s">
        <v>264</v>
      </c>
      <c r="B1109">
        <v>42</v>
      </c>
      <c r="C1109">
        <v>13</v>
      </c>
      <c r="D1109">
        <v>3</v>
      </c>
      <c r="E1109" t="s">
        <v>23</v>
      </c>
      <c r="F1109" t="s">
        <v>63</v>
      </c>
      <c r="G1109" t="s">
        <v>10</v>
      </c>
    </row>
    <row r="1110" spans="1:7" x14ac:dyDescent="0.3">
      <c r="A1110" t="s">
        <v>329</v>
      </c>
      <c r="B1110">
        <v>62</v>
      </c>
      <c r="C1110">
        <v>28</v>
      </c>
      <c r="D1110">
        <v>5</v>
      </c>
      <c r="E1110" t="s">
        <v>23</v>
      </c>
      <c r="F1110" t="s">
        <v>30</v>
      </c>
      <c r="G1110" t="s">
        <v>28</v>
      </c>
    </row>
    <row r="1111" spans="1:7" x14ac:dyDescent="0.3">
      <c r="A1111" t="s">
        <v>191</v>
      </c>
      <c r="B1111">
        <v>42</v>
      </c>
      <c r="C1111">
        <v>7</v>
      </c>
      <c r="D1111">
        <v>2</v>
      </c>
      <c r="E1111" t="s">
        <v>23</v>
      </c>
      <c r="F1111" t="s">
        <v>32</v>
      </c>
      <c r="G1111" t="s">
        <v>10</v>
      </c>
    </row>
    <row r="1112" spans="1:7" x14ac:dyDescent="0.3">
      <c r="A1112" t="s">
        <v>480</v>
      </c>
      <c r="B1112">
        <v>42</v>
      </c>
      <c r="C1112">
        <v>-3</v>
      </c>
      <c r="D1112">
        <v>1</v>
      </c>
      <c r="E1112" t="s">
        <v>8</v>
      </c>
      <c r="F1112" t="s">
        <v>9</v>
      </c>
      <c r="G1112" t="s">
        <v>10</v>
      </c>
    </row>
    <row r="1113" spans="1:7" x14ac:dyDescent="0.3">
      <c r="A1113" t="s">
        <v>420</v>
      </c>
      <c r="B1113">
        <v>313</v>
      </c>
      <c r="C1113">
        <v>-13</v>
      </c>
      <c r="D1113">
        <v>5</v>
      </c>
      <c r="E1113" t="s">
        <v>12</v>
      </c>
      <c r="F1113" t="s">
        <v>16</v>
      </c>
      <c r="G1113" t="s">
        <v>28</v>
      </c>
    </row>
    <row r="1114" spans="1:7" x14ac:dyDescent="0.3">
      <c r="A1114" t="s">
        <v>106</v>
      </c>
      <c r="B1114">
        <v>109</v>
      </c>
      <c r="C1114">
        <v>52</v>
      </c>
      <c r="D1114">
        <v>2</v>
      </c>
      <c r="E1114" t="s">
        <v>23</v>
      </c>
      <c r="F1114" t="s">
        <v>57</v>
      </c>
      <c r="G1114" t="s">
        <v>28</v>
      </c>
    </row>
    <row r="1115" spans="1:7" x14ac:dyDescent="0.3">
      <c r="A1115" t="s">
        <v>35</v>
      </c>
      <c r="B1115">
        <v>226</v>
      </c>
      <c r="C1115">
        <v>58</v>
      </c>
      <c r="D1115">
        <v>3</v>
      </c>
      <c r="E1115" t="s">
        <v>8</v>
      </c>
      <c r="F1115" t="s">
        <v>73</v>
      </c>
      <c r="G1115" t="s">
        <v>10</v>
      </c>
    </row>
    <row r="1116" spans="1:7" x14ac:dyDescent="0.3">
      <c r="A1116" t="s">
        <v>84</v>
      </c>
      <c r="B1116">
        <v>62</v>
      </c>
      <c r="C1116">
        <v>-1</v>
      </c>
      <c r="D1116">
        <v>1</v>
      </c>
      <c r="E1116" t="s">
        <v>8</v>
      </c>
      <c r="F1116" t="s">
        <v>21</v>
      </c>
      <c r="G1116" t="s">
        <v>28</v>
      </c>
    </row>
    <row r="1117" spans="1:7" x14ac:dyDescent="0.3">
      <c r="A1117" t="s">
        <v>97</v>
      </c>
      <c r="B1117">
        <v>61</v>
      </c>
      <c r="C1117">
        <v>-25</v>
      </c>
      <c r="D1117">
        <v>4</v>
      </c>
      <c r="E1117" t="s">
        <v>8</v>
      </c>
      <c r="F1117" t="s">
        <v>73</v>
      </c>
      <c r="G1117" t="s">
        <v>28</v>
      </c>
    </row>
    <row r="1118" spans="1:7" x14ac:dyDescent="0.3">
      <c r="A1118" t="s">
        <v>292</v>
      </c>
      <c r="B1118">
        <v>222</v>
      </c>
      <c r="C1118">
        <v>74</v>
      </c>
      <c r="D1118">
        <v>5</v>
      </c>
      <c r="E1118" t="s">
        <v>23</v>
      </c>
      <c r="F1118" t="s">
        <v>30</v>
      </c>
      <c r="G1118" t="s">
        <v>10</v>
      </c>
    </row>
    <row r="1119" spans="1:7" x14ac:dyDescent="0.3">
      <c r="A1119" t="s">
        <v>234</v>
      </c>
      <c r="B1119">
        <v>342</v>
      </c>
      <c r="C1119">
        <v>-154</v>
      </c>
      <c r="D1119">
        <v>7</v>
      </c>
      <c r="E1119" t="s">
        <v>12</v>
      </c>
      <c r="F1119" t="s">
        <v>131</v>
      </c>
      <c r="G1119" t="s">
        <v>82</v>
      </c>
    </row>
    <row r="1120" spans="1:7" x14ac:dyDescent="0.3">
      <c r="A1120" t="s">
        <v>100</v>
      </c>
      <c r="B1120">
        <v>344</v>
      </c>
      <c r="C1120">
        <v>-34</v>
      </c>
      <c r="D1120">
        <v>3</v>
      </c>
      <c r="E1120" t="s">
        <v>23</v>
      </c>
      <c r="F1120" t="s">
        <v>26</v>
      </c>
      <c r="G1120" t="s">
        <v>82</v>
      </c>
    </row>
    <row r="1121" spans="1:7" x14ac:dyDescent="0.3">
      <c r="A1121" t="s">
        <v>481</v>
      </c>
      <c r="B1121">
        <v>345</v>
      </c>
      <c r="C1121">
        <v>38</v>
      </c>
      <c r="D1121">
        <v>7</v>
      </c>
      <c r="E1121" t="s">
        <v>23</v>
      </c>
      <c r="F1121" t="s">
        <v>30</v>
      </c>
      <c r="G1121" t="s">
        <v>82</v>
      </c>
    </row>
    <row r="1122" spans="1:7" x14ac:dyDescent="0.3">
      <c r="A1122" t="s">
        <v>482</v>
      </c>
      <c r="B1122">
        <v>46</v>
      </c>
      <c r="C1122">
        <v>0</v>
      </c>
      <c r="D1122">
        <v>2</v>
      </c>
      <c r="E1122" t="s">
        <v>8</v>
      </c>
      <c r="F1122" t="s">
        <v>9</v>
      </c>
      <c r="G1122" t="s">
        <v>10</v>
      </c>
    </row>
    <row r="1123" spans="1:7" x14ac:dyDescent="0.3">
      <c r="A1123" t="s">
        <v>241</v>
      </c>
      <c r="B1123">
        <v>255</v>
      </c>
      <c r="C1123">
        <v>74</v>
      </c>
      <c r="D1123">
        <v>5</v>
      </c>
      <c r="E1123" t="s">
        <v>23</v>
      </c>
      <c r="F1123" t="s">
        <v>30</v>
      </c>
      <c r="G1123" t="s">
        <v>10</v>
      </c>
    </row>
    <row r="1124" spans="1:7" x14ac:dyDescent="0.3">
      <c r="A1124" t="s">
        <v>370</v>
      </c>
      <c r="B1124">
        <v>360</v>
      </c>
      <c r="C1124">
        <v>32</v>
      </c>
      <c r="D1124">
        <v>3</v>
      </c>
      <c r="E1124" t="s">
        <v>23</v>
      </c>
      <c r="F1124" t="s">
        <v>26</v>
      </c>
      <c r="G1124" t="s">
        <v>28</v>
      </c>
    </row>
    <row r="1125" spans="1:7" x14ac:dyDescent="0.3">
      <c r="A1125" t="s">
        <v>202</v>
      </c>
      <c r="B1125">
        <v>372</v>
      </c>
      <c r="C1125">
        <v>59</v>
      </c>
      <c r="D1125">
        <v>3</v>
      </c>
      <c r="E1125" t="s">
        <v>8</v>
      </c>
      <c r="F1125" t="s">
        <v>18</v>
      </c>
      <c r="G1125" t="s">
        <v>28</v>
      </c>
    </row>
    <row r="1126" spans="1:7" x14ac:dyDescent="0.3">
      <c r="A1126" t="s">
        <v>171</v>
      </c>
      <c r="B1126">
        <v>61</v>
      </c>
      <c r="C1126">
        <v>30</v>
      </c>
      <c r="D1126">
        <v>2</v>
      </c>
      <c r="E1126" t="s">
        <v>23</v>
      </c>
      <c r="F1126" t="s">
        <v>30</v>
      </c>
      <c r="G1126" t="s">
        <v>28</v>
      </c>
    </row>
    <row r="1127" spans="1:7" x14ac:dyDescent="0.3">
      <c r="A1127" t="s">
        <v>107</v>
      </c>
      <c r="B1127">
        <v>42</v>
      </c>
      <c r="C1127">
        <v>12</v>
      </c>
      <c r="D1127">
        <v>5</v>
      </c>
      <c r="E1127" t="s">
        <v>23</v>
      </c>
      <c r="F1127" t="s">
        <v>30</v>
      </c>
      <c r="G1127" t="s">
        <v>10</v>
      </c>
    </row>
    <row r="1128" spans="1:7" x14ac:dyDescent="0.3">
      <c r="A1128" t="s">
        <v>229</v>
      </c>
      <c r="B1128">
        <v>42</v>
      </c>
      <c r="C1128">
        <v>-26</v>
      </c>
      <c r="D1128">
        <v>2</v>
      </c>
      <c r="E1128" t="s">
        <v>23</v>
      </c>
      <c r="F1128" t="s">
        <v>32</v>
      </c>
      <c r="G1128" t="s">
        <v>10</v>
      </c>
    </row>
    <row r="1129" spans="1:7" x14ac:dyDescent="0.3">
      <c r="A1129" t="s">
        <v>483</v>
      </c>
      <c r="B1129">
        <v>61</v>
      </c>
      <c r="C1129">
        <v>25</v>
      </c>
      <c r="D1129">
        <v>4</v>
      </c>
      <c r="E1129" t="s">
        <v>23</v>
      </c>
      <c r="F1129" t="s">
        <v>26</v>
      </c>
      <c r="G1129" t="s">
        <v>28</v>
      </c>
    </row>
    <row r="1130" spans="1:7" x14ac:dyDescent="0.3">
      <c r="A1130" t="s">
        <v>50</v>
      </c>
      <c r="B1130">
        <v>41</v>
      </c>
      <c r="C1130">
        <v>11</v>
      </c>
      <c r="D1130">
        <v>6</v>
      </c>
      <c r="E1130" t="s">
        <v>23</v>
      </c>
      <c r="F1130" t="s">
        <v>30</v>
      </c>
      <c r="G1130" t="s">
        <v>10</v>
      </c>
    </row>
    <row r="1131" spans="1:7" x14ac:dyDescent="0.3">
      <c r="A1131" t="s">
        <v>165</v>
      </c>
      <c r="B1131">
        <v>40</v>
      </c>
      <c r="C1131">
        <v>13</v>
      </c>
      <c r="D1131">
        <v>3</v>
      </c>
      <c r="E1131" t="s">
        <v>23</v>
      </c>
      <c r="F1131" t="s">
        <v>81</v>
      </c>
      <c r="G1131" t="s">
        <v>10</v>
      </c>
    </row>
    <row r="1132" spans="1:7" x14ac:dyDescent="0.3">
      <c r="A1132" t="s">
        <v>145</v>
      </c>
      <c r="B1132">
        <v>59</v>
      </c>
      <c r="C1132">
        <v>21</v>
      </c>
      <c r="D1132">
        <v>2</v>
      </c>
      <c r="E1132" t="s">
        <v>23</v>
      </c>
      <c r="F1132" t="s">
        <v>57</v>
      </c>
      <c r="G1132" t="s">
        <v>28</v>
      </c>
    </row>
    <row r="1133" spans="1:7" x14ac:dyDescent="0.3">
      <c r="A1133" t="s">
        <v>300</v>
      </c>
      <c r="B1133">
        <v>57</v>
      </c>
      <c r="C1133">
        <v>27</v>
      </c>
      <c r="D1133">
        <v>2</v>
      </c>
      <c r="E1133" t="s">
        <v>23</v>
      </c>
      <c r="F1133" t="s">
        <v>142</v>
      </c>
      <c r="G1133" t="s">
        <v>28</v>
      </c>
    </row>
    <row r="1134" spans="1:7" x14ac:dyDescent="0.3">
      <c r="A1134" t="s">
        <v>27</v>
      </c>
      <c r="B1134">
        <v>17</v>
      </c>
      <c r="C1134">
        <v>6</v>
      </c>
      <c r="D1134">
        <v>1</v>
      </c>
      <c r="E1134" t="s">
        <v>23</v>
      </c>
      <c r="F1134" t="s">
        <v>57</v>
      </c>
      <c r="G1134" t="s">
        <v>28</v>
      </c>
    </row>
    <row r="1135" spans="1:7" x14ac:dyDescent="0.3">
      <c r="A1135" t="s">
        <v>194</v>
      </c>
      <c r="B1135">
        <v>40</v>
      </c>
      <c r="C1135">
        <v>10</v>
      </c>
      <c r="D1135">
        <v>2</v>
      </c>
      <c r="E1135" t="s">
        <v>23</v>
      </c>
      <c r="F1135" t="s">
        <v>57</v>
      </c>
      <c r="G1135" t="s">
        <v>10</v>
      </c>
    </row>
    <row r="1136" spans="1:7" x14ac:dyDescent="0.3">
      <c r="A1136" t="s">
        <v>341</v>
      </c>
      <c r="B1136">
        <v>349</v>
      </c>
      <c r="C1136">
        <v>-24</v>
      </c>
      <c r="D1136">
        <v>2</v>
      </c>
      <c r="E1136" t="s">
        <v>23</v>
      </c>
      <c r="F1136" t="s">
        <v>26</v>
      </c>
      <c r="G1136" t="s">
        <v>82</v>
      </c>
    </row>
    <row r="1137" spans="1:7" x14ac:dyDescent="0.3">
      <c r="A1137" t="s">
        <v>484</v>
      </c>
      <c r="B1137">
        <v>335</v>
      </c>
      <c r="C1137">
        <v>-22</v>
      </c>
      <c r="D1137">
        <v>7</v>
      </c>
      <c r="E1137" t="s">
        <v>12</v>
      </c>
      <c r="F1137" t="s">
        <v>13</v>
      </c>
      <c r="G1137" t="s">
        <v>28</v>
      </c>
    </row>
    <row r="1138" spans="1:7" x14ac:dyDescent="0.3">
      <c r="A1138" t="s">
        <v>234</v>
      </c>
      <c r="B1138">
        <v>40</v>
      </c>
      <c r="C1138">
        <v>16</v>
      </c>
      <c r="D1138">
        <v>3</v>
      </c>
      <c r="E1138" t="s">
        <v>23</v>
      </c>
      <c r="F1138" t="s">
        <v>30</v>
      </c>
      <c r="G1138" t="s">
        <v>10</v>
      </c>
    </row>
    <row r="1139" spans="1:7" x14ac:dyDescent="0.3">
      <c r="A1139" t="s">
        <v>83</v>
      </c>
      <c r="B1139">
        <v>40</v>
      </c>
      <c r="C1139">
        <v>17</v>
      </c>
      <c r="D1139">
        <v>2</v>
      </c>
      <c r="E1139" t="s">
        <v>23</v>
      </c>
      <c r="F1139" t="s">
        <v>57</v>
      </c>
      <c r="G1139" t="s">
        <v>10</v>
      </c>
    </row>
    <row r="1140" spans="1:7" x14ac:dyDescent="0.3">
      <c r="A1140" t="s">
        <v>229</v>
      </c>
      <c r="B1140">
        <v>40</v>
      </c>
      <c r="C1140">
        <v>-7</v>
      </c>
      <c r="D1140">
        <v>3</v>
      </c>
      <c r="E1140" t="s">
        <v>23</v>
      </c>
      <c r="F1140" t="s">
        <v>57</v>
      </c>
      <c r="G1140" t="s">
        <v>10</v>
      </c>
    </row>
    <row r="1141" spans="1:7" x14ac:dyDescent="0.3">
      <c r="A1141" t="s">
        <v>292</v>
      </c>
      <c r="B1141">
        <v>352</v>
      </c>
      <c r="C1141">
        <v>74</v>
      </c>
      <c r="D1141">
        <v>8</v>
      </c>
      <c r="E1141" t="s">
        <v>23</v>
      </c>
      <c r="F1141" t="s">
        <v>57</v>
      </c>
      <c r="G1141" t="s">
        <v>82</v>
      </c>
    </row>
    <row r="1142" spans="1:7" x14ac:dyDescent="0.3">
      <c r="A1142" t="s">
        <v>218</v>
      </c>
      <c r="B1142">
        <v>55</v>
      </c>
      <c r="C1142">
        <v>-26</v>
      </c>
      <c r="D1142">
        <v>4</v>
      </c>
      <c r="E1142" t="s">
        <v>23</v>
      </c>
      <c r="F1142" t="s">
        <v>26</v>
      </c>
      <c r="G1142" t="s">
        <v>28</v>
      </c>
    </row>
    <row r="1143" spans="1:7" x14ac:dyDescent="0.3">
      <c r="A1143" t="s">
        <v>133</v>
      </c>
      <c r="B1143">
        <v>352</v>
      </c>
      <c r="C1143">
        <v>18</v>
      </c>
      <c r="D1143">
        <v>5</v>
      </c>
      <c r="E1143" t="s">
        <v>23</v>
      </c>
      <c r="F1143" t="s">
        <v>24</v>
      </c>
      <c r="G1143" t="s">
        <v>82</v>
      </c>
    </row>
    <row r="1144" spans="1:7" x14ac:dyDescent="0.3">
      <c r="A1144" t="s">
        <v>62</v>
      </c>
      <c r="B1144">
        <v>53</v>
      </c>
      <c r="C1144">
        <v>-18</v>
      </c>
      <c r="D1144">
        <v>4</v>
      </c>
      <c r="E1144" t="s">
        <v>23</v>
      </c>
      <c r="F1144" t="s">
        <v>81</v>
      </c>
      <c r="G1144" t="s">
        <v>28</v>
      </c>
    </row>
    <row r="1145" spans="1:7" x14ac:dyDescent="0.3">
      <c r="A1145" t="s">
        <v>461</v>
      </c>
      <c r="B1145">
        <v>51</v>
      </c>
      <c r="C1145">
        <v>7</v>
      </c>
      <c r="D1145">
        <v>2</v>
      </c>
      <c r="E1145" t="s">
        <v>12</v>
      </c>
      <c r="F1145" t="s">
        <v>131</v>
      </c>
      <c r="G1145" t="s">
        <v>28</v>
      </c>
    </row>
    <row r="1146" spans="1:7" x14ac:dyDescent="0.3">
      <c r="A1146" t="s">
        <v>438</v>
      </c>
      <c r="B1146">
        <v>40</v>
      </c>
      <c r="C1146">
        <v>-37</v>
      </c>
      <c r="D1146">
        <v>3</v>
      </c>
      <c r="E1146" t="s">
        <v>23</v>
      </c>
      <c r="F1146" t="s">
        <v>57</v>
      </c>
      <c r="G1146" t="s">
        <v>10</v>
      </c>
    </row>
    <row r="1147" spans="1:7" x14ac:dyDescent="0.3">
      <c r="A1147" t="s">
        <v>225</v>
      </c>
      <c r="B1147">
        <v>39</v>
      </c>
      <c r="C1147">
        <v>14</v>
      </c>
      <c r="D1147">
        <v>5</v>
      </c>
      <c r="E1147" t="s">
        <v>23</v>
      </c>
      <c r="F1147" t="s">
        <v>63</v>
      </c>
      <c r="G1147" t="s">
        <v>10</v>
      </c>
    </row>
    <row r="1148" spans="1:7" x14ac:dyDescent="0.3">
      <c r="A1148" t="s">
        <v>485</v>
      </c>
      <c r="B1148">
        <v>355</v>
      </c>
      <c r="C1148">
        <v>-4</v>
      </c>
      <c r="D1148">
        <v>2</v>
      </c>
      <c r="E1148" t="s">
        <v>23</v>
      </c>
      <c r="F1148" t="s">
        <v>26</v>
      </c>
      <c r="G1148" t="s">
        <v>82</v>
      </c>
    </row>
    <row r="1149" spans="1:7" x14ac:dyDescent="0.3">
      <c r="A1149" t="s">
        <v>27</v>
      </c>
      <c r="B1149">
        <v>357</v>
      </c>
      <c r="C1149">
        <v>139</v>
      </c>
      <c r="D1149">
        <v>2</v>
      </c>
      <c r="E1149" t="s">
        <v>23</v>
      </c>
      <c r="F1149" t="s">
        <v>26</v>
      </c>
      <c r="G1149" t="s">
        <v>82</v>
      </c>
    </row>
    <row r="1150" spans="1:7" x14ac:dyDescent="0.3">
      <c r="A1150" t="s">
        <v>149</v>
      </c>
      <c r="B1150">
        <v>38</v>
      </c>
      <c r="C1150">
        <v>18</v>
      </c>
      <c r="D1150">
        <v>1</v>
      </c>
      <c r="E1150" t="s">
        <v>23</v>
      </c>
      <c r="F1150" t="s">
        <v>32</v>
      </c>
      <c r="G1150" t="s">
        <v>10</v>
      </c>
    </row>
    <row r="1151" spans="1:7" x14ac:dyDescent="0.3">
      <c r="A1151" t="s">
        <v>230</v>
      </c>
      <c r="B1151">
        <v>38</v>
      </c>
      <c r="C1151">
        <v>9</v>
      </c>
      <c r="D1151">
        <v>2</v>
      </c>
      <c r="E1151" t="s">
        <v>23</v>
      </c>
      <c r="F1151" t="s">
        <v>57</v>
      </c>
      <c r="G1151" t="s">
        <v>10</v>
      </c>
    </row>
    <row r="1152" spans="1:7" x14ac:dyDescent="0.3">
      <c r="A1152" t="s">
        <v>326</v>
      </c>
      <c r="B1152">
        <v>141</v>
      </c>
      <c r="C1152">
        <v>10</v>
      </c>
      <c r="D1152">
        <v>4</v>
      </c>
      <c r="E1152" t="s">
        <v>23</v>
      </c>
      <c r="F1152" t="s">
        <v>142</v>
      </c>
      <c r="G1152" t="s">
        <v>28</v>
      </c>
    </row>
    <row r="1153" spans="1:7" x14ac:dyDescent="0.3">
      <c r="A1153" t="s">
        <v>424</v>
      </c>
      <c r="B1153">
        <v>36</v>
      </c>
      <c r="C1153">
        <v>4</v>
      </c>
      <c r="D1153">
        <v>9</v>
      </c>
      <c r="E1153" t="s">
        <v>23</v>
      </c>
      <c r="F1153" t="s">
        <v>30</v>
      </c>
      <c r="G1153" t="s">
        <v>10</v>
      </c>
    </row>
    <row r="1154" spans="1:7" x14ac:dyDescent="0.3">
      <c r="A1154" t="s">
        <v>165</v>
      </c>
      <c r="B1154">
        <v>351</v>
      </c>
      <c r="C1154">
        <v>-94</v>
      </c>
      <c r="D1154">
        <v>5</v>
      </c>
      <c r="E1154" t="s">
        <v>8</v>
      </c>
      <c r="F1154" t="s">
        <v>9</v>
      </c>
      <c r="G1154" t="s">
        <v>10</v>
      </c>
    </row>
    <row r="1155" spans="1:7" x14ac:dyDescent="0.3">
      <c r="A1155" t="s">
        <v>231</v>
      </c>
      <c r="B1155">
        <v>369</v>
      </c>
      <c r="C1155">
        <v>15</v>
      </c>
      <c r="D1155">
        <v>3</v>
      </c>
      <c r="E1155" t="s">
        <v>8</v>
      </c>
      <c r="F1155" t="s">
        <v>9</v>
      </c>
      <c r="G1155" t="s">
        <v>82</v>
      </c>
    </row>
    <row r="1156" spans="1:7" x14ac:dyDescent="0.3">
      <c r="A1156" t="s">
        <v>31</v>
      </c>
      <c r="B1156">
        <v>53</v>
      </c>
      <c r="C1156">
        <v>24</v>
      </c>
      <c r="D1156">
        <v>6</v>
      </c>
      <c r="E1156" t="s">
        <v>23</v>
      </c>
      <c r="F1156" t="s">
        <v>30</v>
      </c>
      <c r="G1156" t="s">
        <v>14</v>
      </c>
    </row>
    <row r="1157" spans="1:7" x14ac:dyDescent="0.3">
      <c r="A1157" t="s">
        <v>486</v>
      </c>
      <c r="B1157">
        <v>371</v>
      </c>
      <c r="C1157">
        <v>115</v>
      </c>
      <c r="D1157">
        <v>1</v>
      </c>
      <c r="E1157" t="s">
        <v>12</v>
      </c>
      <c r="F1157" t="s">
        <v>16</v>
      </c>
      <c r="G1157" t="s">
        <v>82</v>
      </c>
    </row>
    <row r="1158" spans="1:7" x14ac:dyDescent="0.3">
      <c r="A1158" t="s">
        <v>115</v>
      </c>
      <c r="B1158">
        <v>499</v>
      </c>
      <c r="C1158">
        <v>33</v>
      </c>
      <c r="D1158">
        <v>4</v>
      </c>
      <c r="E1158" t="s">
        <v>23</v>
      </c>
      <c r="F1158" t="s">
        <v>26</v>
      </c>
      <c r="G1158" t="s">
        <v>10</v>
      </c>
    </row>
    <row r="1159" spans="1:7" x14ac:dyDescent="0.3">
      <c r="A1159" t="s">
        <v>202</v>
      </c>
      <c r="B1159">
        <v>223</v>
      </c>
      <c r="C1159">
        <v>62</v>
      </c>
      <c r="D1159">
        <v>7</v>
      </c>
      <c r="E1159" t="s">
        <v>23</v>
      </c>
      <c r="F1159" t="s">
        <v>142</v>
      </c>
      <c r="G1159" t="s">
        <v>10</v>
      </c>
    </row>
    <row r="1160" spans="1:7" x14ac:dyDescent="0.3">
      <c r="A1160" t="s">
        <v>223</v>
      </c>
      <c r="B1160">
        <v>50</v>
      </c>
      <c r="C1160">
        <v>-4</v>
      </c>
      <c r="D1160">
        <v>6</v>
      </c>
      <c r="E1160" t="s">
        <v>23</v>
      </c>
      <c r="F1160" t="s">
        <v>81</v>
      </c>
      <c r="G1160" t="s">
        <v>14</v>
      </c>
    </row>
    <row r="1161" spans="1:7" x14ac:dyDescent="0.3">
      <c r="A1161" t="s">
        <v>211</v>
      </c>
      <c r="B1161">
        <v>391</v>
      </c>
      <c r="C1161">
        <v>90</v>
      </c>
      <c r="D1161">
        <v>6</v>
      </c>
      <c r="E1161" t="s">
        <v>8</v>
      </c>
      <c r="F1161" t="s">
        <v>21</v>
      </c>
      <c r="G1161" t="s">
        <v>82</v>
      </c>
    </row>
    <row r="1162" spans="1:7" x14ac:dyDescent="0.3">
      <c r="A1162" t="s">
        <v>487</v>
      </c>
      <c r="B1162">
        <v>416</v>
      </c>
      <c r="C1162">
        <v>137</v>
      </c>
      <c r="D1162">
        <v>3</v>
      </c>
      <c r="E1162" t="s">
        <v>8</v>
      </c>
      <c r="F1162" t="s">
        <v>21</v>
      </c>
      <c r="G1162" t="s">
        <v>82</v>
      </c>
    </row>
    <row r="1163" spans="1:7" x14ac:dyDescent="0.3">
      <c r="A1163" t="s">
        <v>469</v>
      </c>
      <c r="B1163">
        <v>424</v>
      </c>
      <c r="C1163">
        <v>-17</v>
      </c>
      <c r="D1163">
        <v>9</v>
      </c>
      <c r="E1163" t="s">
        <v>12</v>
      </c>
      <c r="F1163" t="s">
        <v>13</v>
      </c>
      <c r="G1163" t="s">
        <v>82</v>
      </c>
    </row>
    <row r="1164" spans="1:7" x14ac:dyDescent="0.3">
      <c r="A1164" t="s">
        <v>65</v>
      </c>
      <c r="B1164">
        <v>362</v>
      </c>
      <c r="C1164">
        <v>127</v>
      </c>
      <c r="D1164">
        <v>1</v>
      </c>
      <c r="E1164" t="s">
        <v>12</v>
      </c>
      <c r="F1164" t="s">
        <v>16</v>
      </c>
      <c r="G1164" t="s">
        <v>10</v>
      </c>
    </row>
    <row r="1165" spans="1:7" x14ac:dyDescent="0.3">
      <c r="A1165" t="s">
        <v>29</v>
      </c>
      <c r="B1165">
        <v>36</v>
      </c>
      <c r="C1165">
        <v>-7</v>
      </c>
      <c r="D1165">
        <v>1</v>
      </c>
      <c r="E1165" t="s">
        <v>8</v>
      </c>
      <c r="F1165" t="s">
        <v>9</v>
      </c>
      <c r="G1165" t="s">
        <v>10</v>
      </c>
    </row>
    <row r="1166" spans="1:7" x14ac:dyDescent="0.3">
      <c r="A1166" t="s">
        <v>209</v>
      </c>
      <c r="B1166">
        <v>34</v>
      </c>
      <c r="C1166">
        <v>-10</v>
      </c>
      <c r="D1166">
        <v>3</v>
      </c>
      <c r="E1166" t="s">
        <v>23</v>
      </c>
      <c r="F1166" t="s">
        <v>43</v>
      </c>
      <c r="G1166" t="s">
        <v>10</v>
      </c>
    </row>
    <row r="1167" spans="1:7" x14ac:dyDescent="0.3">
      <c r="A1167" t="s">
        <v>186</v>
      </c>
      <c r="B1167">
        <v>367</v>
      </c>
      <c r="C1167">
        <v>73</v>
      </c>
      <c r="D1167">
        <v>3</v>
      </c>
      <c r="E1167" t="s">
        <v>8</v>
      </c>
      <c r="F1167" t="s">
        <v>9</v>
      </c>
      <c r="G1167" t="s">
        <v>28</v>
      </c>
    </row>
    <row r="1168" spans="1:7" x14ac:dyDescent="0.3">
      <c r="A1168" t="s">
        <v>167</v>
      </c>
      <c r="B1168">
        <v>425</v>
      </c>
      <c r="C1168">
        <v>208</v>
      </c>
      <c r="D1168">
        <v>7</v>
      </c>
      <c r="E1168" t="s">
        <v>23</v>
      </c>
      <c r="F1168" t="s">
        <v>26</v>
      </c>
      <c r="G1168" t="s">
        <v>82</v>
      </c>
    </row>
    <row r="1169" spans="1:7" x14ac:dyDescent="0.3">
      <c r="A1169" t="s">
        <v>400</v>
      </c>
      <c r="B1169">
        <v>433</v>
      </c>
      <c r="C1169">
        <v>26</v>
      </c>
      <c r="D1169">
        <v>3</v>
      </c>
      <c r="E1169" t="s">
        <v>8</v>
      </c>
      <c r="F1169" t="s">
        <v>18</v>
      </c>
      <c r="G1169" t="s">
        <v>82</v>
      </c>
    </row>
    <row r="1170" spans="1:7" x14ac:dyDescent="0.3">
      <c r="A1170" t="s">
        <v>486</v>
      </c>
      <c r="B1170">
        <v>460</v>
      </c>
      <c r="C1170">
        <v>31</v>
      </c>
      <c r="D1170">
        <v>3</v>
      </c>
      <c r="E1170" t="s">
        <v>12</v>
      </c>
      <c r="F1170" t="s">
        <v>16</v>
      </c>
      <c r="G1170" t="s">
        <v>82</v>
      </c>
    </row>
    <row r="1171" spans="1:7" x14ac:dyDescent="0.3">
      <c r="A1171" t="s">
        <v>288</v>
      </c>
      <c r="B1171">
        <v>62</v>
      </c>
      <c r="C1171">
        <v>-56</v>
      </c>
      <c r="D1171">
        <v>5</v>
      </c>
      <c r="E1171" t="s">
        <v>23</v>
      </c>
      <c r="F1171" t="s">
        <v>32</v>
      </c>
      <c r="G1171" t="s">
        <v>10</v>
      </c>
    </row>
    <row r="1172" spans="1:7" x14ac:dyDescent="0.3">
      <c r="A1172" t="s">
        <v>113</v>
      </c>
      <c r="B1172">
        <v>50</v>
      </c>
      <c r="C1172">
        <v>16</v>
      </c>
      <c r="D1172">
        <v>1</v>
      </c>
      <c r="E1172" t="s">
        <v>23</v>
      </c>
      <c r="F1172" t="s">
        <v>57</v>
      </c>
      <c r="G1172" t="s">
        <v>14</v>
      </c>
    </row>
    <row r="1173" spans="1:7" x14ac:dyDescent="0.3">
      <c r="A1173" t="s">
        <v>401</v>
      </c>
      <c r="B1173">
        <v>460</v>
      </c>
      <c r="C1173">
        <v>-143</v>
      </c>
      <c r="D1173">
        <v>3</v>
      </c>
      <c r="E1173" t="s">
        <v>12</v>
      </c>
      <c r="F1173" t="s">
        <v>13</v>
      </c>
      <c r="G1173" t="s">
        <v>82</v>
      </c>
    </row>
    <row r="1174" spans="1:7" x14ac:dyDescent="0.3">
      <c r="A1174" t="s">
        <v>297</v>
      </c>
      <c r="B1174">
        <v>34</v>
      </c>
      <c r="C1174">
        <v>3</v>
      </c>
      <c r="D1174">
        <v>3</v>
      </c>
      <c r="E1174" t="s">
        <v>23</v>
      </c>
      <c r="F1174" t="s">
        <v>26</v>
      </c>
      <c r="G1174" t="s">
        <v>10</v>
      </c>
    </row>
    <row r="1175" spans="1:7" x14ac:dyDescent="0.3">
      <c r="A1175" t="s">
        <v>291</v>
      </c>
      <c r="B1175">
        <v>227</v>
      </c>
      <c r="C1175">
        <v>59</v>
      </c>
      <c r="D1175">
        <v>2</v>
      </c>
      <c r="E1175" t="s">
        <v>12</v>
      </c>
      <c r="F1175" t="s">
        <v>131</v>
      </c>
      <c r="G1175" t="s">
        <v>28</v>
      </c>
    </row>
    <row r="1176" spans="1:7" x14ac:dyDescent="0.3">
      <c r="A1176" t="s">
        <v>408</v>
      </c>
      <c r="B1176">
        <v>469</v>
      </c>
      <c r="C1176">
        <v>33</v>
      </c>
      <c r="D1176">
        <v>4</v>
      </c>
      <c r="E1176" t="s">
        <v>8</v>
      </c>
      <c r="F1176" t="s">
        <v>9</v>
      </c>
      <c r="G1176" t="s">
        <v>82</v>
      </c>
    </row>
    <row r="1177" spans="1:7" x14ac:dyDescent="0.3">
      <c r="A1177" t="s">
        <v>31</v>
      </c>
      <c r="B1177">
        <v>103</v>
      </c>
      <c r="C1177">
        <v>46</v>
      </c>
      <c r="D1177">
        <v>2</v>
      </c>
      <c r="E1177" t="s">
        <v>23</v>
      </c>
      <c r="F1177" t="s">
        <v>26</v>
      </c>
      <c r="G1177" t="s">
        <v>28</v>
      </c>
    </row>
    <row r="1178" spans="1:7" x14ac:dyDescent="0.3">
      <c r="A1178" t="s">
        <v>279</v>
      </c>
      <c r="B1178">
        <v>34</v>
      </c>
      <c r="C1178">
        <v>-13</v>
      </c>
      <c r="D1178">
        <v>5</v>
      </c>
      <c r="E1178" t="s">
        <v>23</v>
      </c>
      <c r="F1178" t="s">
        <v>63</v>
      </c>
      <c r="G1178" t="s">
        <v>10</v>
      </c>
    </row>
    <row r="1179" spans="1:7" x14ac:dyDescent="0.3">
      <c r="A1179" t="s">
        <v>174</v>
      </c>
      <c r="B1179">
        <v>137</v>
      </c>
      <c r="C1179">
        <v>63</v>
      </c>
      <c r="D1179">
        <v>3</v>
      </c>
      <c r="E1179" t="s">
        <v>23</v>
      </c>
      <c r="F1179" t="s">
        <v>57</v>
      </c>
      <c r="G1179" t="s">
        <v>10</v>
      </c>
    </row>
    <row r="1180" spans="1:7" x14ac:dyDescent="0.3">
      <c r="A1180" t="s">
        <v>488</v>
      </c>
      <c r="B1180">
        <v>34</v>
      </c>
      <c r="C1180">
        <v>12</v>
      </c>
      <c r="D1180">
        <v>2</v>
      </c>
      <c r="E1180" t="s">
        <v>23</v>
      </c>
      <c r="F1180" t="s">
        <v>57</v>
      </c>
      <c r="G1180" t="s">
        <v>10</v>
      </c>
    </row>
    <row r="1181" spans="1:7" x14ac:dyDescent="0.3">
      <c r="A1181" t="s">
        <v>394</v>
      </c>
      <c r="B1181">
        <v>474</v>
      </c>
      <c r="C1181">
        <v>56</v>
      </c>
      <c r="D1181">
        <v>4</v>
      </c>
      <c r="E1181" t="s">
        <v>8</v>
      </c>
      <c r="F1181" t="s">
        <v>21</v>
      </c>
      <c r="G1181" t="s">
        <v>82</v>
      </c>
    </row>
    <row r="1182" spans="1:7" x14ac:dyDescent="0.3">
      <c r="A1182" t="s">
        <v>271</v>
      </c>
      <c r="B1182">
        <v>50</v>
      </c>
      <c r="C1182">
        <v>3</v>
      </c>
      <c r="D1182">
        <v>2</v>
      </c>
      <c r="E1182" t="s">
        <v>23</v>
      </c>
      <c r="F1182" t="s">
        <v>57</v>
      </c>
      <c r="G1182" t="s">
        <v>14</v>
      </c>
    </row>
    <row r="1183" spans="1:7" x14ac:dyDescent="0.3">
      <c r="A1183" t="s">
        <v>97</v>
      </c>
      <c r="B1183">
        <v>69</v>
      </c>
      <c r="C1183">
        <v>-67</v>
      </c>
      <c r="D1183">
        <v>4</v>
      </c>
      <c r="E1183" t="s">
        <v>23</v>
      </c>
      <c r="F1183" t="s">
        <v>32</v>
      </c>
      <c r="G1183" t="s">
        <v>28</v>
      </c>
    </row>
    <row r="1184" spans="1:7" x14ac:dyDescent="0.3">
      <c r="A1184" t="s">
        <v>489</v>
      </c>
      <c r="B1184">
        <v>389</v>
      </c>
      <c r="C1184">
        <v>-83</v>
      </c>
      <c r="D1184">
        <v>3</v>
      </c>
      <c r="E1184" t="s">
        <v>12</v>
      </c>
      <c r="F1184" t="s">
        <v>13</v>
      </c>
      <c r="G1184" t="s">
        <v>28</v>
      </c>
    </row>
    <row r="1185" spans="1:7" x14ac:dyDescent="0.3">
      <c r="A1185" t="s">
        <v>288</v>
      </c>
      <c r="B1185">
        <v>77</v>
      </c>
      <c r="C1185">
        <v>-43</v>
      </c>
      <c r="D1185">
        <v>8</v>
      </c>
      <c r="E1185" t="s">
        <v>23</v>
      </c>
      <c r="F1185" t="s">
        <v>57</v>
      </c>
      <c r="G1185" t="s">
        <v>10</v>
      </c>
    </row>
    <row r="1186" spans="1:7" x14ac:dyDescent="0.3">
      <c r="A1186" t="s">
        <v>27</v>
      </c>
      <c r="B1186">
        <v>51</v>
      </c>
      <c r="C1186">
        <v>21</v>
      </c>
      <c r="D1186">
        <v>3</v>
      </c>
      <c r="E1186" t="s">
        <v>23</v>
      </c>
      <c r="F1186" t="s">
        <v>81</v>
      </c>
      <c r="G1186" t="s">
        <v>10</v>
      </c>
    </row>
    <row r="1187" spans="1:7" x14ac:dyDescent="0.3">
      <c r="A1187" t="s">
        <v>146</v>
      </c>
      <c r="B1187">
        <v>394</v>
      </c>
      <c r="C1187">
        <v>146</v>
      </c>
      <c r="D1187">
        <v>2</v>
      </c>
      <c r="E1187" t="s">
        <v>12</v>
      </c>
      <c r="F1187" t="s">
        <v>16</v>
      </c>
      <c r="G1187" t="s">
        <v>28</v>
      </c>
    </row>
    <row r="1188" spans="1:7" x14ac:dyDescent="0.3">
      <c r="A1188" t="s">
        <v>284</v>
      </c>
      <c r="B1188">
        <v>48</v>
      </c>
      <c r="C1188">
        <v>-22</v>
      </c>
      <c r="D1188">
        <v>2</v>
      </c>
      <c r="E1188" t="s">
        <v>23</v>
      </c>
      <c r="F1188" t="s">
        <v>26</v>
      </c>
      <c r="G1188" t="s">
        <v>14</v>
      </c>
    </row>
    <row r="1189" spans="1:7" x14ac:dyDescent="0.3">
      <c r="A1189" t="s">
        <v>209</v>
      </c>
      <c r="B1189">
        <v>34</v>
      </c>
      <c r="C1189">
        <v>-12</v>
      </c>
      <c r="D1189">
        <v>5</v>
      </c>
      <c r="E1189" t="s">
        <v>23</v>
      </c>
      <c r="F1189" t="s">
        <v>63</v>
      </c>
      <c r="G1189" t="s">
        <v>10</v>
      </c>
    </row>
    <row r="1190" spans="1:7" x14ac:dyDescent="0.3">
      <c r="A1190" t="s">
        <v>35</v>
      </c>
      <c r="B1190">
        <v>484</v>
      </c>
      <c r="C1190">
        <v>28</v>
      </c>
      <c r="D1190">
        <v>3</v>
      </c>
      <c r="E1190" t="s">
        <v>8</v>
      </c>
      <c r="F1190" t="s">
        <v>18</v>
      </c>
      <c r="G1190" t="s">
        <v>82</v>
      </c>
    </row>
    <row r="1191" spans="1:7" x14ac:dyDescent="0.3">
      <c r="A1191" t="s">
        <v>272</v>
      </c>
      <c r="B1191">
        <v>47</v>
      </c>
      <c r="C1191">
        <v>-27</v>
      </c>
      <c r="D1191">
        <v>4</v>
      </c>
      <c r="E1191" t="s">
        <v>23</v>
      </c>
      <c r="F1191" t="s">
        <v>26</v>
      </c>
      <c r="G1191" t="s">
        <v>14</v>
      </c>
    </row>
    <row r="1192" spans="1:7" x14ac:dyDescent="0.3">
      <c r="A1192" t="s">
        <v>15</v>
      </c>
      <c r="B1192">
        <v>45</v>
      </c>
      <c r="C1192">
        <v>8</v>
      </c>
      <c r="D1192">
        <v>4</v>
      </c>
      <c r="E1192" t="s">
        <v>23</v>
      </c>
      <c r="F1192" t="s">
        <v>43</v>
      </c>
      <c r="G1192" t="s">
        <v>14</v>
      </c>
    </row>
    <row r="1193" spans="1:7" x14ac:dyDescent="0.3">
      <c r="A1193" t="s">
        <v>490</v>
      </c>
      <c r="B1193">
        <v>128</v>
      </c>
      <c r="C1193">
        <v>55</v>
      </c>
      <c r="D1193">
        <v>1</v>
      </c>
      <c r="E1193" t="s">
        <v>23</v>
      </c>
      <c r="F1193" t="s">
        <v>26</v>
      </c>
      <c r="G1193" t="s">
        <v>10</v>
      </c>
    </row>
    <row r="1194" spans="1:7" x14ac:dyDescent="0.3">
      <c r="A1194" t="s">
        <v>88</v>
      </c>
      <c r="B1194">
        <v>669</v>
      </c>
      <c r="C1194">
        <v>74</v>
      </c>
      <c r="D1194">
        <v>5</v>
      </c>
      <c r="E1194" t="s">
        <v>12</v>
      </c>
      <c r="F1194" t="s">
        <v>16</v>
      </c>
      <c r="G1194" t="s">
        <v>10</v>
      </c>
    </row>
    <row r="1195" spans="1:7" x14ac:dyDescent="0.3">
      <c r="A1195" t="s">
        <v>491</v>
      </c>
      <c r="B1195">
        <v>34</v>
      </c>
      <c r="C1195">
        <v>13</v>
      </c>
      <c r="D1195">
        <v>2</v>
      </c>
      <c r="E1195" t="s">
        <v>23</v>
      </c>
      <c r="F1195" t="s">
        <v>26</v>
      </c>
      <c r="G1195" t="s">
        <v>10</v>
      </c>
    </row>
    <row r="1196" spans="1:7" x14ac:dyDescent="0.3">
      <c r="A1196" t="s">
        <v>255</v>
      </c>
      <c r="B1196">
        <v>44</v>
      </c>
      <c r="C1196">
        <v>14</v>
      </c>
      <c r="D1196">
        <v>3</v>
      </c>
      <c r="E1196" t="s">
        <v>23</v>
      </c>
      <c r="F1196" t="s">
        <v>30</v>
      </c>
      <c r="G1196" t="s">
        <v>19</v>
      </c>
    </row>
    <row r="1197" spans="1:7" x14ac:dyDescent="0.3">
      <c r="A1197" t="s">
        <v>44</v>
      </c>
      <c r="B1197">
        <v>33</v>
      </c>
      <c r="C1197">
        <v>1</v>
      </c>
      <c r="D1197">
        <v>2</v>
      </c>
      <c r="E1197" t="s">
        <v>23</v>
      </c>
      <c r="F1197" t="s">
        <v>142</v>
      </c>
      <c r="G1197" t="s">
        <v>10</v>
      </c>
    </row>
    <row r="1198" spans="1:7" x14ac:dyDescent="0.3">
      <c r="A1198" t="s">
        <v>394</v>
      </c>
      <c r="B1198">
        <v>33</v>
      </c>
      <c r="C1198">
        <v>10</v>
      </c>
      <c r="D1198">
        <v>3</v>
      </c>
      <c r="E1198" t="s">
        <v>23</v>
      </c>
      <c r="F1198" t="s">
        <v>30</v>
      </c>
      <c r="G1198" t="s">
        <v>10</v>
      </c>
    </row>
    <row r="1199" spans="1:7" x14ac:dyDescent="0.3">
      <c r="A1199" t="s">
        <v>130</v>
      </c>
      <c r="B1199">
        <v>487</v>
      </c>
      <c r="C1199">
        <v>-23</v>
      </c>
      <c r="D1199">
        <v>3</v>
      </c>
      <c r="E1199" t="s">
        <v>8</v>
      </c>
      <c r="F1199" t="s">
        <v>18</v>
      </c>
      <c r="G1199" t="s">
        <v>82</v>
      </c>
    </row>
    <row r="1200" spans="1:7" x14ac:dyDescent="0.3">
      <c r="A1200" t="s">
        <v>128</v>
      </c>
      <c r="B1200">
        <v>497</v>
      </c>
      <c r="C1200">
        <v>179</v>
      </c>
      <c r="D1200">
        <v>3</v>
      </c>
      <c r="E1200" t="s">
        <v>12</v>
      </c>
      <c r="F1200" t="s">
        <v>13</v>
      </c>
      <c r="G1200" t="s">
        <v>82</v>
      </c>
    </row>
    <row r="1201" spans="1:7" x14ac:dyDescent="0.3">
      <c r="A1201" t="s">
        <v>106</v>
      </c>
      <c r="B1201">
        <v>508</v>
      </c>
      <c r="C1201">
        <v>203</v>
      </c>
      <c r="D1201">
        <v>2</v>
      </c>
      <c r="E1201" t="s">
        <v>8</v>
      </c>
      <c r="F1201" t="s">
        <v>73</v>
      </c>
      <c r="G1201" t="s">
        <v>82</v>
      </c>
    </row>
    <row r="1202" spans="1:7" x14ac:dyDescent="0.3">
      <c r="A1202" t="s">
        <v>328</v>
      </c>
      <c r="B1202">
        <v>524</v>
      </c>
      <c r="C1202">
        <v>-25</v>
      </c>
      <c r="D1202">
        <v>2</v>
      </c>
      <c r="E1202" t="s">
        <v>8</v>
      </c>
      <c r="F1202" t="s">
        <v>9</v>
      </c>
      <c r="G1202" t="s">
        <v>82</v>
      </c>
    </row>
    <row r="1203" spans="1:7" x14ac:dyDescent="0.3">
      <c r="A1203" t="s">
        <v>492</v>
      </c>
      <c r="B1203">
        <v>425</v>
      </c>
      <c r="C1203">
        <v>183</v>
      </c>
      <c r="D1203">
        <v>5</v>
      </c>
      <c r="E1203" t="s">
        <v>8</v>
      </c>
      <c r="F1203" t="s">
        <v>73</v>
      </c>
      <c r="G1203" t="s">
        <v>28</v>
      </c>
    </row>
    <row r="1204" spans="1:7" x14ac:dyDescent="0.3">
      <c r="A1204" t="s">
        <v>71</v>
      </c>
      <c r="B1204">
        <v>168</v>
      </c>
      <c r="C1204">
        <v>56</v>
      </c>
      <c r="D1204">
        <v>3</v>
      </c>
      <c r="E1204" t="s">
        <v>23</v>
      </c>
      <c r="F1204" t="s">
        <v>26</v>
      </c>
      <c r="G1204" t="s">
        <v>10</v>
      </c>
    </row>
    <row r="1205" spans="1:7" x14ac:dyDescent="0.3">
      <c r="A1205" t="s">
        <v>493</v>
      </c>
      <c r="B1205">
        <v>141</v>
      </c>
      <c r="C1205">
        <v>28</v>
      </c>
      <c r="D1205">
        <v>7</v>
      </c>
      <c r="E1205" t="s">
        <v>12</v>
      </c>
      <c r="F1205" t="s">
        <v>131</v>
      </c>
      <c r="G1205" t="s">
        <v>28</v>
      </c>
    </row>
    <row r="1206" spans="1:7" x14ac:dyDescent="0.3">
      <c r="A1206" t="s">
        <v>157</v>
      </c>
      <c r="B1206">
        <v>429</v>
      </c>
      <c r="C1206">
        <v>17</v>
      </c>
      <c r="D1206">
        <v>3</v>
      </c>
      <c r="E1206" t="s">
        <v>12</v>
      </c>
      <c r="F1206" t="s">
        <v>13</v>
      </c>
      <c r="G1206" t="s">
        <v>28</v>
      </c>
    </row>
    <row r="1207" spans="1:7" x14ac:dyDescent="0.3">
      <c r="A1207" t="s">
        <v>252</v>
      </c>
      <c r="B1207">
        <v>44</v>
      </c>
      <c r="C1207">
        <v>-8</v>
      </c>
      <c r="D1207">
        <v>3</v>
      </c>
      <c r="E1207" t="s">
        <v>23</v>
      </c>
      <c r="F1207" t="s">
        <v>57</v>
      </c>
      <c r="G1207" t="s">
        <v>19</v>
      </c>
    </row>
    <row r="1208" spans="1:7" x14ac:dyDescent="0.3">
      <c r="A1208" t="s">
        <v>203</v>
      </c>
      <c r="B1208">
        <v>149</v>
      </c>
      <c r="C1208">
        <v>136</v>
      </c>
      <c r="D1208">
        <v>3</v>
      </c>
      <c r="E1208" t="s">
        <v>23</v>
      </c>
      <c r="F1208" t="s">
        <v>57</v>
      </c>
      <c r="G1208" t="s">
        <v>28</v>
      </c>
    </row>
    <row r="1209" spans="1:7" x14ac:dyDescent="0.3">
      <c r="A1209" t="s">
        <v>39</v>
      </c>
      <c r="B1209">
        <v>44</v>
      </c>
      <c r="C1209">
        <v>-34</v>
      </c>
      <c r="D1209">
        <v>3</v>
      </c>
      <c r="E1209" t="s">
        <v>23</v>
      </c>
      <c r="F1209" t="s">
        <v>57</v>
      </c>
      <c r="G1209" t="s">
        <v>19</v>
      </c>
    </row>
    <row r="1210" spans="1:7" x14ac:dyDescent="0.3">
      <c r="A1210" t="s">
        <v>185</v>
      </c>
      <c r="B1210">
        <v>33</v>
      </c>
      <c r="C1210">
        <v>10</v>
      </c>
      <c r="D1210">
        <v>3</v>
      </c>
      <c r="E1210" t="s">
        <v>23</v>
      </c>
      <c r="F1210" t="s">
        <v>30</v>
      </c>
      <c r="G1210" t="s">
        <v>10</v>
      </c>
    </row>
    <row r="1211" spans="1:7" x14ac:dyDescent="0.3">
      <c r="A1211" t="s">
        <v>211</v>
      </c>
      <c r="B1211">
        <v>33</v>
      </c>
      <c r="C1211">
        <v>9</v>
      </c>
      <c r="D1211">
        <v>2</v>
      </c>
      <c r="E1211" t="s">
        <v>23</v>
      </c>
      <c r="F1211" t="s">
        <v>30</v>
      </c>
      <c r="G1211" t="s">
        <v>10</v>
      </c>
    </row>
    <row r="1212" spans="1:7" x14ac:dyDescent="0.3">
      <c r="A1212" t="s">
        <v>171</v>
      </c>
      <c r="B1212">
        <v>442</v>
      </c>
      <c r="C1212">
        <v>31</v>
      </c>
      <c r="D1212">
        <v>2</v>
      </c>
      <c r="E1212" t="s">
        <v>8</v>
      </c>
      <c r="F1212" t="s">
        <v>9</v>
      </c>
      <c r="G1212" t="s">
        <v>28</v>
      </c>
    </row>
    <row r="1213" spans="1:7" x14ac:dyDescent="0.3">
      <c r="A1213" t="s">
        <v>100</v>
      </c>
      <c r="B1213">
        <v>41</v>
      </c>
      <c r="C1213">
        <v>6</v>
      </c>
      <c r="D1213">
        <v>5</v>
      </c>
      <c r="E1213" t="s">
        <v>23</v>
      </c>
      <c r="F1213" t="s">
        <v>43</v>
      </c>
      <c r="G1213" t="s">
        <v>19</v>
      </c>
    </row>
    <row r="1214" spans="1:7" x14ac:dyDescent="0.3">
      <c r="A1214" t="s">
        <v>210</v>
      </c>
      <c r="B1214">
        <v>33</v>
      </c>
      <c r="C1214">
        <v>-12</v>
      </c>
      <c r="D1214">
        <v>5</v>
      </c>
      <c r="E1214" t="s">
        <v>23</v>
      </c>
      <c r="F1214" t="s">
        <v>30</v>
      </c>
      <c r="G1214" t="s">
        <v>10</v>
      </c>
    </row>
    <row r="1215" spans="1:7" x14ac:dyDescent="0.3">
      <c r="A1215" t="s">
        <v>494</v>
      </c>
      <c r="B1215">
        <v>32</v>
      </c>
      <c r="C1215">
        <v>3</v>
      </c>
      <c r="D1215">
        <v>8</v>
      </c>
      <c r="E1215" t="s">
        <v>23</v>
      </c>
      <c r="F1215" t="s">
        <v>30</v>
      </c>
      <c r="G1215" t="s">
        <v>10</v>
      </c>
    </row>
    <row r="1216" spans="1:7" x14ac:dyDescent="0.3">
      <c r="A1216" t="s">
        <v>158</v>
      </c>
      <c r="B1216">
        <v>32</v>
      </c>
      <c r="C1216">
        <v>6</v>
      </c>
      <c r="D1216">
        <v>3</v>
      </c>
      <c r="E1216" t="s">
        <v>23</v>
      </c>
      <c r="F1216" t="s">
        <v>142</v>
      </c>
      <c r="G1216" t="s">
        <v>10</v>
      </c>
    </row>
    <row r="1217" spans="1:7" x14ac:dyDescent="0.3">
      <c r="A1217" t="s">
        <v>275</v>
      </c>
      <c r="B1217">
        <v>179</v>
      </c>
      <c r="C1217">
        <v>77</v>
      </c>
      <c r="D1217">
        <v>1</v>
      </c>
      <c r="E1217" t="s">
        <v>23</v>
      </c>
      <c r="F1217" t="s">
        <v>26</v>
      </c>
      <c r="G1217" t="s">
        <v>28</v>
      </c>
    </row>
    <row r="1218" spans="1:7" x14ac:dyDescent="0.3">
      <c r="A1218" t="s">
        <v>386</v>
      </c>
      <c r="B1218">
        <v>31</v>
      </c>
      <c r="C1218">
        <v>10</v>
      </c>
      <c r="D1218">
        <v>1</v>
      </c>
      <c r="E1218" t="s">
        <v>23</v>
      </c>
      <c r="F1218" t="s">
        <v>32</v>
      </c>
      <c r="G1218" t="s">
        <v>10</v>
      </c>
    </row>
    <row r="1219" spans="1:7" x14ac:dyDescent="0.3">
      <c r="A1219" t="s">
        <v>89</v>
      </c>
      <c r="B1219">
        <v>140</v>
      </c>
      <c r="C1219">
        <v>68</v>
      </c>
      <c r="D1219">
        <v>5</v>
      </c>
      <c r="E1219" t="s">
        <v>23</v>
      </c>
      <c r="F1219" t="s">
        <v>81</v>
      </c>
      <c r="G1219" t="s">
        <v>10</v>
      </c>
    </row>
    <row r="1220" spans="1:7" x14ac:dyDescent="0.3">
      <c r="A1220" t="s">
        <v>461</v>
      </c>
      <c r="B1220">
        <v>529</v>
      </c>
      <c r="C1220">
        <v>137</v>
      </c>
      <c r="D1220">
        <v>3</v>
      </c>
      <c r="E1220" t="s">
        <v>8</v>
      </c>
      <c r="F1220" t="s">
        <v>21</v>
      </c>
      <c r="G1220" t="s">
        <v>82</v>
      </c>
    </row>
    <row r="1221" spans="1:7" x14ac:dyDescent="0.3">
      <c r="A1221" t="s">
        <v>495</v>
      </c>
      <c r="B1221">
        <v>534</v>
      </c>
      <c r="C1221">
        <v>0</v>
      </c>
      <c r="D1221">
        <v>3</v>
      </c>
      <c r="E1221" t="s">
        <v>23</v>
      </c>
      <c r="F1221" t="s">
        <v>26</v>
      </c>
      <c r="G1221" t="s">
        <v>82</v>
      </c>
    </row>
    <row r="1222" spans="1:7" x14ac:dyDescent="0.3">
      <c r="A1222" t="s">
        <v>351</v>
      </c>
      <c r="B1222">
        <v>41</v>
      </c>
      <c r="C1222">
        <v>-6</v>
      </c>
      <c r="D1222">
        <v>1</v>
      </c>
      <c r="E1222" t="s">
        <v>12</v>
      </c>
      <c r="F1222" t="s">
        <v>13</v>
      </c>
      <c r="G1222" t="s">
        <v>19</v>
      </c>
    </row>
    <row r="1223" spans="1:7" x14ac:dyDescent="0.3">
      <c r="A1223" t="s">
        <v>208</v>
      </c>
      <c r="B1223">
        <v>379</v>
      </c>
      <c r="C1223">
        <v>63</v>
      </c>
      <c r="D1223">
        <v>2</v>
      </c>
      <c r="E1223" t="s">
        <v>23</v>
      </c>
      <c r="F1223" t="s">
        <v>26</v>
      </c>
      <c r="G1223" t="s">
        <v>10</v>
      </c>
    </row>
    <row r="1224" spans="1:7" x14ac:dyDescent="0.3">
      <c r="A1224" t="s">
        <v>219</v>
      </c>
      <c r="B1224">
        <v>81</v>
      </c>
      <c r="C1224">
        <v>-44</v>
      </c>
      <c r="D1224">
        <v>3</v>
      </c>
      <c r="E1224" t="s">
        <v>23</v>
      </c>
      <c r="F1224" t="s">
        <v>57</v>
      </c>
      <c r="G1224" t="s">
        <v>10</v>
      </c>
    </row>
    <row r="1225" spans="1:7" x14ac:dyDescent="0.3">
      <c r="A1225" t="s">
        <v>307</v>
      </c>
      <c r="B1225">
        <v>40</v>
      </c>
      <c r="C1225">
        <v>-33</v>
      </c>
      <c r="D1225">
        <v>5</v>
      </c>
      <c r="E1225" t="s">
        <v>23</v>
      </c>
      <c r="F1225" t="s">
        <v>30</v>
      </c>
      <c r="G1225" t="s">
        <v>19</v>
      </c>
    </row>
    <row r="1226" spans="1:7" x14ac:dyDescent="0.3">
      <c r="A1226" t="s">
        <v>179</v>
      </c>
      <c r="B1226">
        <v>40</v>
      </c>
      <c r="C1226">
        <v>18</v>
      </c>
      <c r="D1226">
        <v>1</v>
      </c>
      <c r="E1226" t="s">
        <v>8</v>
      </c>
      <c r="F1226" t="s">
        <v>73</v>
      </c>
      <c r="G1226" t="s">
        <v>19</v>
      </c>
    </row>
    <row r="1227" spans="1:7" x14ac:dyDescent="0.3">
      <c r="A1227" t="s">
        <v>123</v>
      </c>
      <c r="B1227">
        <v>534</v>
      </c>
      <c r="C1227">
        <v>0</v>
      </c>
      <c r="D1227">
        <v>3</v>
      </c>
      <c r="E1227" t="s">
        <v>23</v>
      </c>
      <c r="F1227" t="s">
        <v>26</v>
      </c>
      <c r="G1227" t="s">
        <v>82</v>
      </c>
    </row>
    <row r="1228" spans="1:7" x14ac:dyDescent="0.3">
      <c r="A1228" t="s">
        <v>211</v>
      </c>
      <c r="B1228">
        <v>31</v>
      </c>
      <c r="C1228">
        <v>9</v>
      </c>
      <c r="D1228">
        <v>2</v>
      </c>
      <c r="E1228" t="s">
        <v>23</v>
      </c>
      <c r="F1228" t="s">
        <v>30</v>
      </c>
      <c r="G1228" t="s">
        <v>10</v>
      </c>
    </row>
    <row r="1229" spans="1:7" x14ac:dyDescent="0.3">
      <c r="A1229" t="s">
        <v>170</v>
      </c>
      <c r="B1229">
        <v>473</v>
      </c>
      <c r="C1229">
        <v>-113</v>
      </c>
      <c r="D1229">
        <v>9</v>
      </c>
      <c r="E1229" t="s">
        <v>23</v>
      </c>
      <c r="F1229" t="s">
        <v>30</v>
      </c>
      <c r="G1229" t="s">
        <v>28</v>
      </c>
    </row>
    <row r="1230" spans="1:7" x14ac:dyDescent="0.3">
      <c r="A1230" t="s">
        <v>496</v>
      </c>
      <c r="B1230">
        <v>31</v>
      </c>
      <c r="C1230">
        <v>-10</v>
      </c>
      <c r="D1230">
        <v>3</v>
      </c>
      <c r="E1230" t="s">
        <v>23</v>
      </c>
      <c r="F1230" t="s">
        <v>43</v>
      </c>
      <c r="G1230" t="s">
        <v>10</v>
      </c>
    </row>
    <row r="1231" spans="1:7" x14ac:dyDescent="0.3">
      <c r="A1231" t="s">
        <v>469</v>
      </c>
      <c r="B1231">
        <v>31</v>
      </c>
      <c r="C1231">
        <v>-3</v>
      </c>
      <c r="D1231">
        <v>4</v>
      </c>
      <c r="E1231" t="s">
        <v>23</v>
      </c>
      <c r="F1231" t="s">
        <v>26</v>
      </c>
      <c r="G1231" t="s">
        <v>10</v>
      </c>
    </row>
    <row r="1232" spans="1:7" x14ac:dyDescent="0.3">
      <c r="A1232" t="s">
        <v>127</v>
      </c>
      <c r="B1232">
        <v>91</v>
      </c>
      <c r="C1232">
        <v>15</v>
      </c>
      <c r="D1232">
        <v>6</v>
      </c>
      <c r="E1232" t="s">
        <v>23</v>
      </c>
      <c r="F1232" t="s">
        <v>81</v>
      </c>
      <c r="G1232" t="s">
        <v>28</v>
      </c>
    </row>
    <row r="1233" spans="1:7" x14ac:dyDescent="0.3">
      <c r="A1233" t="s">
        <v>276</v>
      </c>
      <c r="B1233">
        <v>30</v>
      </c>
      <c r="C1233">
        <v>-25</v>
      </c>
      <c r="D1233">
        <v>2</v>
      </c>
      <c r="E1233" t="s">
        <v>23</v>
      </c>
      <c r="F1233" t="s">
        <v>81</v>
      </c>
      <c r="G1233" t="s">
        <v>10</v>
      </c>
    </row>
    <row r="1234" spans="1:7" x14ac:dyDescent="0.3">
      <c r="A1234" t="s">
        <v>260</v>
      </c>
      <c r="B1234">
        <v>30</v>
      </c>
      <c r="C1234">
        <v>6</v>
      </c>
      <c r="D1234">
        <v>1</v>
      </c>
      <c r="E1234" t="s">
        <v>23</v>
      </c>
      <c r="F1234" t="s">
        <v>81</v>
      </c>
      <c r="G1234" t="s">
        <v>10</v>
      </c>
    </row>
    <row r="1235" spans="1:7" x14ac:dyDescent="0.3">
      <c r="A1235" t="s">
        <v>37</v>
      </c>
      <c r="B1235">
        <v>40</v>
      </c>
      <c r="C1235">
        <v>0</v>
      </c>
      <c r="D1235">
        <v>3</v>
      </c>
      <c r="E1235" t="s">
        <v>23</v>
      </c>
      <c r="F1235" t="s">
        <v>26</v>
      </c>
      <c r="G1235" t="s">
        <v>19</v>
      </c>
    </row>
    <row r="1236" spans="1:7" x14ac:dyDescent="0.3">
      <c r="A1236" t="s">
        <v>262</v>
      </c>
      <c r="B1236">
        <v>534</v>
      </c>
      <c r="C1236">
        <v>5</v>
      </c>
      <c r="D1236">
        <v>2</v>
      </c>
      <c r="E1236" t="s">
        <v>8</v>
      </c>
      <c r="F1236" t="s">
        <v>9</v>
      </c>
      <c r="G1236" t="s">
        <v>82</v>
      </c>
    </row>
    <row r="1237" spans="1:7" x14ac:dyDescent="0.3">
      <c r="A1237" t="s">
        <v>141</v>
      </c>
      <c r="B1237">
        <v>539</v>
      </c>
      <c r="C1237">
        <v>-146</v>
      </c>
      <c r="D1237">
        <v>7</v>
      </c>
      <c r="E1237" t="s">
        <v>12</v>
      </c>
      <c r="F1237" t="s">
        <v>131</v>
      </c>
      <c r="G1237" t="s">
        <v>82</v>
      </c>
    </row>
    <row r="1238" spans="1:7" x14ac:dyDescent="0.3">
      <c r="A1238" t="s">
        <v>497</v>
      </c>
      <c r="B1238">
        <v>490</v>
      </c>
      <c r="C1238">
        <v>-128</v>
      </c>
      <c r="D1238">
        <v>8</v>
      </c>
      <c r="E1238" t="s">
        <v>12</v>
      </c>
      <c r="F1238" t="s">
        <v>16</v>
      </c>
      <c r="G1238" t="s">
        <v>28</v>
      </c>
    </row>
    <row r="1239" spans="1:7" x14ac:dyDescent="0.3">
      <c r="A1239" t="s">
        <v>55</v>
      </c>
      <c r="B1239">
        <v>163</v>
      </c>
      <c r="C1239">
        <v>81</v>
      </c>
      <c r="D1239">
        <v>2</v>
      </c>
      <c r="E1239" t="s">
        <v>8</v>
      </c>
      <c r="F1239" t="s">
        <v>73</v>
      </c>
      <c r="G1239" t="s">
        <v>10</v>
      </c>
    </row>
    <row r="1240" spans="1:7" x14ac:dyDescent="0.3">
      <c r="A1240" t="s">
        <v>88</v>
      </c>
      <c r="B1240">
        <v>184</v>
      </c>
      <c r="C1240">
        <v>85</v>
      </c>
      <c r="D1240">
        <v>6</v>
      </c>
      <c r="E1240" t="s">
        <v>23</v>
      </c>
      <c r="F1240" t="s">
        <v>81</v>
      </c>
      <c r="G1240" t="s">
        <v>28</v>
      </c>
    </row>
    <row r="1241" spans="1:7" x14ac:dyDescent="0.3">
      <c r="A1241" t="s">
        <v>440</v>
      </c>
      <c r="B1241">
        <v>494</v>
      </c>
      <c r="C1241">
        <v>54</v>
      </c>
      <c r="D1241">
        <v>4</v>
      </c>
      <c r="E1241" t="s">
        <v>12</v>
      </c>
      <c r="F1241" t="s">
        <v>16</v>
      </c>
      <c r="G1241" t="s">
        <v>10</v>
      </c>
    </row>
    <row r="1242" spans="1:7" x14ac:dyDescent="0.3">
      <c r="A1242" t="s">
        <v>498</v>
      </c>
      <c r="B1242">
        <v>30</v>
      </c>
      <c r="C1242">
        <v>11</v>
      </c>
      <c r="D1242">
        <v>5</v>
      </c>
      <c r="E1242" t="s">
        <v>23</v>
      </c>
      <c r="F1242" t="s">
        <v>30</v>
      </c>
      <c r="G1242" t="s">
        <v>10</v>
      </c>
    </row>
    <row r="1243" spans="1:7" x14ac:dyDescent="0.3">
      <c r="A1243" t="s">
        <v>420</v>
      </c>
      <c r="B1243">
        <v>30</v>
      </c>
      <c r="C1243">
        <v>0</v>
      </c>
      <c r="D1243">
        <v>1</v>
      </c>
      <c r="E1243" t="s">
        <v>23</v>
      </c>
      <c r="F1243" t="s">
        <v>32</v>
      </c>
      <c r="G1243" t="s">
        <v>10</v>
      </c>
    </row>
    <row r="1244" spans="1:7" x14ac:dyDescent="0.3">
      <c r="A1244" t="s">
        <v>61</v>
      </c>
      <c r="B1244">
        <v>39</v>
      </c>
      <c r="C1244">
        <v>-18</v>
      </c>
      <c r="D1244">
        <v>2</v>
      </c>
      <c r="E1244" t="s">
        <v>23</v>
      </c>
      <c r="F1244" t="s">
        <v>63</v>
      </c>
      <c r="G1244" t="s">
        <v>19</v>
      </c>
    </row>
    <row r="1245" spans="1:7" x14ac:dyDescent="0.3">
      <c r="A1245" t="s">
        <v>306</v>
      </c>
      <c r="B1245">
        <v>1700</v>
      </c>
      <c r="C1245">
        <v>85</v>
      </c>
      <c r="D1245">
        <v>3</v>
      </c>
      <c r="E1245" t="s">
        <v>23</v>
      </c>
      <c r="F1245" t="s">
        <v>24</v>
      </c>
      <c r="G1245" t="s">
        <v>10</v>
      </c>
    </row>
    <row r="1246" spans="1:7" x14ac:dyDescent="0.3">
      <c r="A1246" t="s">
        <v>143</v>
      </c>
      <c r="B1246">
        <v>332</v>
      </c>
      <c r="C1246">
        <v>-43</v>
      </c>
      <c r="D1246">
        <v>6</v>
      </c>
      <c r="E1246" t="s">
        <v>8</v>
      </c>
      <c r="F1246" t="s">
        <v>21</v>
      </c>
      <c r="G1246" t="s">
        <v>28</v>
      </c>
    </row>
    <row r="1247" spans="1:7" x14ac:dyDescent="0.3">
      <c r="A1247" t="s">
        <v>234</v>
      </c>
      <c r="B1247">
        <v>436</v>
      </c>
      <c r="C1247">
        <v>131</v>
      </c>
      <c r="D1247">
        <v>9</v>
      </c>
      <c r="E1247" t="s">
        <v>23</v>
      </c>
      <c r="F1247" t="s">
        <v>30</v>
      </c>
      <c r="G1247" t="s">
        <v>28</v>
      </c>
    </row>
    <row r="1248" spans="1:7" x14ac:dyDescent="0.3">
      <c r="A1248" t="s">
        <v>265</v>
      </c>
      <c r="B1248">
        <v>30</v>
      </c>
      <c r="C1248">
        <v>-5</v>
      </c>
      <c r="D1248">
        <v>2</v>
      </c>
      <c r="E1248" t="s">
        <v>12</v>
      </c>
      <c r="F1248" t="s">
        <v>131</v>
      </c>
      <c r="G1248" t="s">
        <v>10</v>
      </c>
    </row>
    <row r="1249" spans="1:7" x14ac:dyDescent="0.3">
      <c r="A1249" t="s">
        <v>266</v>
      </c>
      <c r="B1249">
        <v>30</v>
      </c>
      <c r="C1249">
        <v>-10</v>
      </c>
      <c r="D1249">
        <v>2</v>
      </c>
      <c r="E1249" t="s">
        <v>23</v>
      </c>
      <c r="F1249" t="s">
        <v>57</v>
      </c>
      <c r="G1249" t="s">
        <v>10</v>
      </c>
    </row>
    <row r="1250" spans="1:7" x14ac:dyDescent="0.3">
      <c r="A1250" t="s">
        <v>208</v>
      </c>
      <c r="B1250">
        <v>38</v>
      </c>
      <c r="C1250">
        <v>-13</v>
      </c>
      <c r="D1250">
        <v>3</v>
      </c>
      <c r="E1250" t="s">
        <v>23</v>
      </c>
      <c r="F1250" t="s">
        <v>57</v>
      </c>
      <c r="G1250" t="s">
        <v>19</v>
      </c>
    </row>
    <row r="1251" spans="1:7" x14ac:dyDescent="0.3">
      <c r="A1251" t="s">
        <v>172</v>
      </c>
      <c r="B1251">
        <v>511</v>
      </c>
      <c r="C1251">
        <v>194</v>
      </c>
      <c r="D1251">
        <v>3</v>
      </c>
      <c r="E1251" t="s">
        <v>12</v>
      </c>
      <c r="F1251" t="s">
        <v>13</v>
      </c>
      <c r="G1251" t="s">
        <v>28</v>
      </c>
    </row>
    <row r="1252" spans="1:7" x14ac:dyDescent="0.3">
      <c r="A1252" t="s">
        <v>67</v>
      </c>
      <c r="B1252">
        <v>37</v>
      </c>
      <c r="C1252">
        <v>-53</v>
      </c>
      <c r="D1252">
        <v>3</v>
      </c>
      <c r="E1252" t="s">
        <v>23</v>
      </c>
      <c r="F1252" t="s">
        <v>26</v>
      </c>
      <c r="G1252" t="s">
        <v>19</v>
      </c>
    </row>
    <row r="1253" spans="1:7" x14ac:dyDescent="0.3">
      <c r="A1253" t="s">
        <v>111</v>
      </c>
      <c r="B1253">
        <v>513</v>
      </c>
      <c r="C1253">
        <v>215</v>
      </c>
      <c r="D1253">
        <v>2</v>
      </c>
      <c r="E1253" t="s">
        <v>8</v>
      </c>
      <c r="F1253" t="s">
        <v>73</v>
      </c>
      <c r="G1253" t="s">
        <v>10</v>
      </c>
    </row>
    <row r="1254" spans="1:7" x14ac:dyDescent="0.3">
      <c r="A1254" t="s">
        <v>100</v>
      </c>
      <c r="B1254">
        <v>516</v>
      </c>
      <c r="C1254">
        <v>69</v>
      </c>
      <c r="D1254">
        <v>4</v>
      </c>
      <c r="E1254" t="s">
        <v>12</v>
      </c>
      <c r="F1254" t="s">
        <v>16</v>
      </c>
      <c r="G1254" t="s">
        <v>28</v>
      </c>
    </row>
    <row r="1255" spans="1:7" x14ac:dyDescent="0.3">
      <c r="A1255" t="s">
        <v>163</v>
      </c>
      <c r="B1255">
        <v>559</v>
      </c>
      <c r="C1255">
        <v>-19</v>
      </c>
      <c r="D1255">
        <v>2</v>
      </c>
      <c r="E1255" t="s">
        <v>23</v>
      </c>
      <c r="F1255" t="s">
        <v>24</v>
      </c>
      <c r="G1255" t="s">
        <v>82</v>
      </c>
    </row>
    <row r="1256" spans="1:7" x14ac:dyDescent="0.3">
      <c r="A1256" t="s">
        <v>499</v>
      </c>
      <c r="B1256">
        <v>29</v>
      </c>
      <c r="C1256">
        <v>-10</v>
      </c>
      <c r="D1256">
        <v>3</v>
      </c>
      <c r="E1256" t="s">
        <v>23</v>
      </c>
      <c r="F1256" t="s">
        <v>43</v>
      </c>
      <c r="G1256" t="s">
        <v>10</v>
      </c>
    </row>
    <row r="1257" spans="1:7" x14ac:dyDescent="0.3">
      <c r="A1257" t="s">
        <v>400</v>
      </c>
      <c r="B1257">
        <v>148</v>
      </c>
      <c r="C1257">
        <v>52</v>
      </c>
      <c r="D1257">
        <v>5</v>
      </c>
      <c r="E1257" t="s">
        <v>23</v>
      </c>
      <c r="F1257" t="s">
        <v>57</v>
      </c>
      <c r="G1257" t="s">
        <v>28</v>
      </c>
    </row>
    <row r="1258" spans="1:7" x14ac:dyDescent="0.3">
      <c r="A1258" t="s">
        <v>273</v>
      </c>
      <c r="B1258">
        <v>559</v>
      </c>
      <c r="C1258">
        <v>-174</v>
      </c>
      <c r="D1258">
        <v>2</v>
      </c>
      <c r="E1258" t="s">
        <v>8</v>
      </c>
      <c r="F1258" t="s">
        <v>9</v>
      </c>
      <c r="G1258" t="s">
        <v>82</v>
      </c>
    </row>
    <row r="1259" spans="1:7" x14ac:dyDescent="0.3">
      <c r="A1259" t="s">
        <v>299</v>
      </c>
      <c r="B1259">
        <v>527</v>
      </c>
      <c r="C1259">
        <v>26</v>
      </c>
      <c r="D1259">
        <v>3</v>
      </c>
      <c r="E1259" t="s">
        <v>8</v>
      </c>
      <c r="F1259" t="s">
        <v>9</v>
      </c>
      <c r="G1259" t="s">
        <v>10</v>
      </c>
    </row>
    <row r="1260" spans="1:7" x14ac:dyDescent="0.3">
      <c r="A1260" t="s">
        <v>300</v>
      </c>
      <c r="B1260">
        <v>560</v>
      </c>
      <c r="C1260">
        <v>44</v>
      </c>
      <c r="D1260">
        <v>3</v>
      </c>
      <c r="E1260" t="s">
        <v>23</v>
      </c>
      <c r="F1260" t="s">
        <v>26</v>
      </c>
      <c r="G1260" t="s">
        <v>82</v>
      </c>
    </row>
    <row r="1261" spans="1:7" x14ac:dyDescent="0.3">
      <c r="A1261" t="s">
        <v>225</v>
      </c>
      <c r="B1261">
        <v>571</v>
      </c>
      <c r="C1261">
        <v>108</v>
      </c>
      <c r="D1261">
        <v>12</v>
      </c>
      <c r="E1261" t="s">
        <v>23</v>
      </c>
      <c r="F1261" t="s">
        <v>57</v>
      </c>
      <c r="G1261" t="s">
        <v>82</v>
      </c>
    </row>
    <row r="1262" spans="1:7" x14ac:dyDescent="0.3">
      <c r="A1262" t="s">
        <v>500</v>
      </c>
      <c r="B1262">
        <v>29</v>
      </c>
      <c r="C1262">
        <v>2</v>
      </c>
      <c r="D1262">
        <v>3</v>
      </c>
      <c r="E1262" t="s">
        <v>23</v>
      </c>
      <c r="F1262" t="s">
        <v>43</v>
      </c>
      <c r="G1262" t="s">
        <v>10</v>
      </c>
    </row>
    <row r="1263" spans="1:7" x14ac:dyDescent="0.3">
      <c r="A1263" t="s">
        <v>299</v>
      </c>
      <c r="B1263">
        <v>29</v>
      </c>
      <c r="C1263">
        <v>3</v>
      </c>
      <c r="D1263">
        <v>2</v>
      </c>
      <c r="E1263" t="s">
        <v>23</v>
      </c>
      <c r="F1263" t="s">
        <v>57</v>
      </c>
      <c r="G1263" t="s">
        <v>10</v>
      </c>
    </row>
    <row r="1264" spans="1:7" x14ac:dyDescent="0.3">
      <c r="A1264" t="s">
        <v>284</v>
      </c>
      <c r="B1264">
        <v>29</v>
      </c>
      <c r="C1264">
        <v>-3</v>
      </c>
      <c r="D1264">
        <v>3</v>
      </c>
      <c r="E1264" t="s">
        <v>23</v>
      </c>
      <c r="F1264" t="s">
        <v>26</v>
      </c>
      <c r="G1264" t="s">
        <v>10</v>
      </c>
    </row>
    <row r="1265" spans="1:7" x14ac:dyDescent="0.3">
      <c r="A1265" t="s">
        <v>501</v>
      </c>
      <c r="B1265">
        <v>35</v>
      </c>
      <c r="C1265">
        <v>14</v>
      </c>
      <c r="D1265">
        <v>2</v>
      </c>
      <c r="E1265" t="s">
        <v>23</v>
      </c>
      <c r="F1265" t="s">
        <v>57</v>
      </c>
      <c r="G1265" t="s">
        <v>19</v>
      </c>
    </row>
    <row r="1266" spans="1:7" x14ac:dyDescent="0.3">
      <c r="A1266" t="s">
        <v>41</v>
      </c>
      <c r="B1266">
        <v>579</v>
      </c>
      <c r="C1266">
        <v>139</v>
      </c>
      <c r="D1266">
        <v>3</v>
      </c>
      <c r="E1266" t="s">
        <v>8</v>
      </c>
      <c r="F1266" t="s">
        <v>18</v>
      </c>
      <c r="G1266" t="s">
        <v>82</v>
      </c>
    </row>
    <row r="1267" spans="1:7" x14ac:dyDescent="0.3">
      <c r="A1267" t="s">
        <v>36</v>
      </c>
      <c r="B1267">
        <v>29</v>
      </c>
      <c r="C1267">
        <v>-24</v>
      </c>
      <c r="D1267">
        <v>4</v>
      </c>
      <c r="E1267" t="s">
        <v>23</v>
      </c>
      <c r="F1267" t="s">
        <v>63</v>
      </c>
      <c r="G1267" t="s">
        <v>10</v>
      </c>
    </row>
    <row r="1268" spans="1:7" x14ac:dyDescent="0.3">
      <c r="A1268" t="s">
        <v>67</v>
      </c>
      <c r="B1268">
        <v>593</v>
      </c>
      <c r="C1268">
        <v>213</v>
      </c>
      <c r="D1268">
        <v>4</v>
      </c>
      <c r="E1268" t="s">
        <v>12</v>
      </c>
      <c r="F1268" t="s">
        <v>16</v>
      </c>
      <c r="G1268" t="s">
        <v>82</v>
      </c>
    </row>
    <row r="1269" spans="1:7" x14ac:dyDescent="0.3">
      <c r="A1269" t="s">
        <v>173</v>
      </c>
      <c r="B1269">
        <v>217</v>
      </c>
      <c r="C1269">
        <v>72</v>
      </c>
      <c r="D1269">
        <v>2</v>
      </c>
      <c r="E1269" t="s">
        <v>12</v>
      </c>
      <c r="F1269" t="s">
        <v>131</v>
      </c>
      <c r="G1269" t="s">
        <v>10</v>
      </c>
    </row>
    <row r="1270" spans="1:7" x14ac:dyDescent="0.3">
      <c r="A1270" t="s">
        <v>502</v>
      </c>
      <c r="B1270">
        <v>353</v>
      </c>
      <c r="C1270">
        <v>90</v>
      </c>
      <c r="D1270">
        <v>8</v>
      </c>
      <c r="E1270" t="s">
        <v>23</v>
      </c>
      <c r="F1270" t="s">
        <v>26</v>
      </c>
      <c r="G1270" t="s">
        <v>10</v>
      </c>
    </row>
    <row r="1271" spans="1:7" x14ac:dyDescent="0.3">
      <c r="A1271" t="s">
        <v>230</v>
      </c>
      <c r="B1271">
        <v>382</v>
      </c>
      <c r="C1271">
        <v>92</v>
      </c>
      <c r="D1271">
        <v>2</v>
      </c>
      <c r="E1271" t="s">
        <v>8</v>
      </c>
      <c r="F1271" t="s">
        <v>18</v>
      </c>
      <c r="G1271" t="s">
        <v>10</v>
      </c>
    </row>
    <row r="1272" spans="1:7" x14ac:dyDescent="0.3">
      <c r="A1272" t="s">
        <v>192</v>
      </c>
      <c r="B1272">
        <v>597</v>
      </c>
      <c r="C1272">
        <v>93</v>
      </c>
      <c r="D1272">
        <v>4</v>
      </c>
      <c r="E1272" t="s">
        <v>12</v>
      </c>
      <c r="F1272" t="s">
        <v>13</v>
      </c>
      <c r="G1272" t="s">
        <v>82</v>
      </c>
    </row>
    <row r="1273" spans="1:7" x14ac:dyDescent="0.3">
      <c r="A1273" t="s">
        <v>503</v>
      </c>
      <c r="B1273">
        <v>212</v>
      </c>
      <c r="C1273">
        <v>97</v>
      </c>
      <c r="D1273">
        <v>7</v>
      </c>
      <c r="E1273" t="s">
        <v>23</v>
      </c>
      <c r="F1273" t="s">
        <v>30</v>
      </c>
      <c r="G1273" t="s">
        <v>10</v>
      </c>
    </row>
    <row r="1274" spans="1:7" x14ac:dyDescent="0.3">
      <c r="A1274" t="s">
        <v>269</v>
      </c>
      <c r="B1274">
        <v>689</v>
      </c>
      <c r="C1274">
        <v>90</v>
      </c>
      <c r="D1274">
        <v>5</v>
      </c>
      <c r="E1274" t="s">
        <v>23</v>
      </c>
      <c r="F1274" t="s">
        <v>26</v>
      </c>
      <c r="G1274" t="s">
        <v>10</v>
      </c>
    </row>
    <row r="1275" spans="1:7" x14ac:dyDescent="0.3">
      <c r="A1275" t="s">
        <v>504</v>
      </c>
      <c r="B1275">
        <v>28</v>
      </c>
      <c r="C1275">
        <v>-10</v>
      </c>
      <c r="D1275">
        <v>3</v>
      </c>
      <c r="E1275" t="s">
        <v>23</v>
      </c>
      <c r="F1275" t="s">
        <v>43</v>
      </c>
      <c r="G1275" t="s">
        <v>10</v>
      </c>
    </row>
    <row r="1276" spans="1:7" x14ac:dyDescent="0.3">
      <c r="A1276" t="s">
        <v>205</v>
      </c>
      <c r="B1276">
        <v>34</v>
      </c>
      <c r="C1276">
        <v>12</v>
      </c>
      <c r="D1276">
        <v>3</v>
      </c>
      <c r="E1276" t="s">
        <v>23</v>
      </c>
      <c r="F1276" t="s">
        <v>30</v>
      </c>
      <c r="G1276" t="s">
        <v>19</v>
      </c>
    </row>
    <row r="1277" spans="1:7" x14ac:dyDescent="0.3">
      <c r="A1277" t="s">
        <v>88</v>
      </c>
      <c r="B1277">
        <v>600</v>
      </c>
      <c r="C1277">
        <v>-102</v>
      </c>
      <c r="D1277">
        <v>5</v>
      </c>
      <c r="E1277" t="s">
        <v>8</v>
      </c>
      <c r="F1277" t="s">
        <v>9</v>
      </c>
      <c r="G1277" t="s">
        <v>82</v>
      </c>
    </row>
    <row r="1278" spans="1:7" x14ac:dyDescent="0.3">
      <c r="A1278" t="s">
        <v>505</v>
      </c>
      <c r="B1278">
        <v>637</v>
      </c>
      <c r="C1278">
        <v>113</v>
      </c>
      <c r="D1278">
        <v>5</v>
      </c>
      <c r="E1278" t="s">
        <v>23</v>
      </c>
      <c r="F1278" t="s">
        <v>26</v>
      </c>
      <c r="G1278" t="s">
        <v>28</v>
      </c>
    </row>
    <row r="1279" spans="1:7" x14ac:dyDescent="0.3">
      <c r="A1279" t="s">
        <v>62</v>
      </c>
      <c r="B1279">
        <v>616</v>
      </c>
      <c r="C1279">
        <v>-69</v>
      </c>
      <c r="D1279">
        <v>7</v>
      </c>
      <c r="E1279" t="s">
        <v>12</v>
      </c>
      <c r="F1279" t="s">
        <v>131</v>
      </c>
      <c r="G1279" t="s">
        <v>82</v>
      </c>
    </row>
    <row r="1280" spans="1:7" x14ac:dyDescent="0.3">
      <c r="A1280" t="s">
        <v>123</v>
      </c>
      <c r="B1280">
        <v>624</v>
      </c>
      <c r="C1280">
        <v>37</v>
      </c>
      <c r="D1280">
        <v>2</v>
      </c>
      <c r="E1280" t="s">
        <v>8</v>
      </c>
      <c r="F1280" t="s">
        <v>9</v>
      </c>
      <c r="G1280" t="s">
        <v>82</v>
      </c>
    </row>
    <row r="1281" spans="1:7" x14ac:dyDescent="0.3">
      <c r="A1281" t="s">
        <v>385</v>
      </c>
      <c r="B1281">
        <v>28</v>
      </c>
      <c r="C1281">
        <v>4</v>
      </c>
      <c r="D1281">
        <v>1</v>
      </c>
      <c r="E1281" t="s">
        <v>23</v>
      </c>
      <c r="F1281" t="s">
        <v>81</v>
      </c>
      <c r="G1281" t="s">
        <v>10</v>
      </c>
    </row>
    <row r="1282" spans="1:7" x14ac:dyDescent="0.3">
      <c r="A1282" t="s">
        <v>276</v>
      </c>
      <c r="B1282">
        <v>584</v>
      </c>
      <c r="C1282">
        <v>-444</v>
      </c>
      <c r="D1282">
        <v>7</v>
      </c>
      <c r="E1282" t="s">
        <v>8</v>
      </c>
      <c r="F1282" t="s">
        <v>18</v>
      </c>
      <c r="G1282" t="s">
        <v>28</v>
      </c>
    </row>
    <row r="1283" spans="1:7" x14ac:dyDescent="0.3">
      <c r="A1283" t="s">
        <v>178</v>
      </c>
      <c r="B1283">
        <v>28</v>
      </c>
      <c r="C1283">
        <v>6</v>
      </c>
      <c r="D1283">
        <v>4</v>
      </c>
      <c r="E1283" t="s">
        <v>23</v>
      </c>
      <c r="F1283" t="s">
        <v>43</v>
      </c>
      <c r="G1283" t="s">
        <v>10</v>
      </c>
    </row>
    <row r="1284" spans="1:7" x14ac:dyDescent="0.3">
      <c r="A1284" t="s">
        <v>17</v>
      </c>
      <c r="B1284">
        <v>33</v>
      </c>
      <c r="C1284">
        <v>-1</v>
      </c>
      <c r="D1284">
        <v>1</v>
      </c>
      <c r="E1284" t="s">
        <v>23</v>
      </c>
      <c r="F1284" t="s">
        <v>26</v>
      </c>
      <c r="G1284" t="s">
        <v>19</v>
      </c>
    </row>
    <row r="1285" spans="1:7" x14ac:dyDescent="0.3">
      <c r="A1285" t="s">
        <v>288</v>
      </c>
      <c r="B1285">
        <v>27</v>
      </c>
      <c r="C1285">
        <v>-20</v>
      </c>
      <c r="D1285">
        <v>2</v>
      </c>
      <c r="E1285" t="s">
        <v>23</v>
      </c>
      <c r="F1285" t="s">
        <v>30</v>
      </c>
      <c r="G1285" t="s">
        <v>10</v>
      </c>
    </row>
    <row r="1286" spans="1:7" x14ac:dyDescent="0.3">
      <c r="A1286" t="s">
        <v>187</v>
      </c>
      <c r="B1286">
        <v>27</v>
      </c>
      <c r="C1286">
        <v>5</v>
      </c>
      <c r="D1286">
        <v>2</v>
      </c>
      <c r="E1286" t="s">
        <v>23</v>
      </c>
      <c r="F1286" t="s">
        <v>43</v>
      </c>
      <c r="G1286" t="s">
        <v>10</v>
      </c>
    </row>
    <row r="1287" spans="1:7" x14ac:dyDescent="0.3">
      <c r="A1287" t="s">
        <v>91</v>
      </c>
      <c r="B1287">
        <v>27</v>
      </c>
      <c r="C1287">
        <v>4</v>
      </c>
      <c r="D1287">
        <v>3</v>
      </c>
      <c r="E1287" t="s">
        <v>23</v>
      </c>
      <c r="F1287" t="s">
        <v>43</v>
      </c>
      <c r="G1287" t="s">
        <v>10</v>
      </c>
    </row>
    <row r="1288" spans="1:7" x14ac:dyDescent="0.3">
      <c r="A1288" t="s">
        <v>298</v>
      </c>
      <c r="B1288">
        <v>635</v>
      </c>
      <c r="C1288">
        <v>-349</v>
      </c>
      <c r="D1288">
        <v>5</v>
      </c>
      <c r="E1288" t="s">
        <v>23</v>
      </c>
      <c r="F1288" t="s">
        <v>26</v>
      </c>
      <c r="G1288" t="s">
        <v>82</v>
      </c>
    </row>
    <row r="1289" spans="1:7" x14ac:dyDescent="0.3">
      <c r="A1289" t="s">
        <v>291</v>
      </c>
      <c r="B1289">
        <v>598</v>
      </c>
      <c r="C1289">
        <v>166</v>
      </c>
      <c r="D1289">
        <v>4</v>
      </c>
      <c r="E1289" t="s">
        <v>12</v>
      </c>
      <c r="F1289" t="s">
        <v>16</v>
      </c>
      <c r="G1289" t="s">
        <v>28</v>
      </c>
    </row>
    <row r="1290" spans="1:7" x14ac:dyDescent="0.3">
      <c r="A1290" t="s">
        <v>385</v>
      </c>
      <c r="B1290">
        <v>636</v>
      </c>
      <c r="C1290">
        <v>-204</v>
      </c>
      <c r="D1290">
        <v>2</v>
      </c>
      <c r="E1290" t="s">
        <v>8</v>
      </c>
      <c r="F1290" t="s">
        <v>18</v>
      </c>
      <c r="G1290" t="s">
        <v>82</v>
      </c>
    </row>
    <row r="1291" spans="1:7" x14ac:dyDescent="0.3">
      <c r="A1291" t="s">
        <v>382</v>
      </c>
      <c r="B1291">
        <v>27</v>
      </c>
      <c r="C1291">
        <v>9</v>
      </c>
      <c r="D1291">
        <v>2</v>
      </c>
      <c r="E1291" t="s">
        <v>23</v>
      </c>
      <c r="F1291" t="s">
        <v>30</v>
      </c>
      <c r="G1291" t="s">
        <v>10</v>
      </c>
    </row>
    <row r="1292" spans="1:7" x14ac:dyDescent="0.3">
      <c r="A1292" t="s">
        <v>182</v>
      </c>
      <c r="B1292">
        <v>27</v>
      </c>
      <c r="C1292">
        <v>-6</v>
      </c>
      <c r="D1292">
        <v>4</v>
      </c>
      <c r="E1292" t="s">
        <v>23</v>
      </c>
      <c r="F1292" t="s">
        <v>30</v>
      </c>
      <c r="G1292" t="s">
        <v>10</v>
      </c>
    </row>
    <row r="1293" spans="1:7" x14ac:dyDescent="0.3">
      <c r="A1293" t="s">
        <v>157</v>
      </c>
      <c r="B1293">
        <v>637</v>
      </c>
      <c r="C1293">
        <v>212</v>
      </c>
      <c r="D1293">
        <v>8</v>
      </c>
      <c r="E1293" t="s">
        <v>8</v>
      </c>
      <c r="F1293" t="s">
        <v>21</v>
      </c>
      <c r="G1293" t="s">
        <v>82</v>
      </c>
    </row>
    <row r="1294" spans="1:7" x14ac:dyDescent="0.3">
      <c r="A1294" t="s">
        <v>253</v>
      </c>
      <c r="B1294">
        <v>290</v>
      </c>
      <c r="C1294">
        <v>110</v>
      </c>
      <c r="D1294">
        <v>9</v>
      </c>
      <c r="E1294" t="s">
        <v>23</v>
      </c>
      <c r="F1294" t="s">
        <v>57</v>
      </c>
      <c r="G1294" t="s">
        <v>28</v>
      </c>
    </row>
    <row r="1295" spans="1:7" x14ac:dyDescent="0.3">
      <c r="A1295" t="s">
        <v>506</v>
      </c>
      <c r="B1295">
        <v>27</v>
      </c>
      <c r="C1295">
        <v>-25</v>
      </c>
      <c r="D1295">
        <v>2</v>
      </c>
      <c r="E1295" t="s">
        <v>23</v>
      </c>
      <c r="F1295" t="s">
        <v>57</v>
      </c>
      <c r="G1295" t="s">
        <v>10</v>
      </c>
    </row>
    <row r="1296" spans="1:7" x14ac:dyDescent="0.3">
      <c r="A1296" t="s">
        <v>507</v>
      </c>
      <c r="B1296">
        <v>632</v>
      </c>
      <c r="C1296">
        <v>-114</v>
      </c>
      <c r="D1296">
        <v>4</v>
      </c>
      <c r="E1296" t="s">
        <v>12</v>
      </c>
      <c r="F1296" t="s">
        <v>45</v>
      </c>
      <c r="G1296" t="s">
        <v>28</v>
      </c>
    </row>
    <row r="1297" spans="1:7" x14ac:dyDescent="0.3">
      <c r="A1297" t="s">
        <v>36</v>
      </c>
      <c r="B1297">
        <v>643</v>
      </c>
      <c r="C1297">
        <v>-45</v>
      </c>
      <c r="D1297">
        <v>2</v>
      </c>
      <c r="E1297" t="s">
        <v>8</v>
      </c>
      <c r="F1297" t="s">
        <v>18</v>
      </c>
      <c r="G1297" t="s">
        <v>82</v>
      </c>
    </row>
    <row r="1298" spans="1:7" x14ac:dyDescent="0.3">
      <c r="A1298" t="s">
        <v>60</v>
      </c>
      <c r="B1298">
        <v>652</v>
      </c>
      <c r="C1298">
        <v>13</v>
      </c>
      <c r="D1298">
        <v>6</v>
      </c>
      <c r="E1298" t="s">
        <v>12</v>
      </c>
      <c r="F1298" t="s">
        <v>131</v>
      </c>
      <c r="G1298" t="s">
        <v>82</v>
      </c>
    </row>
    <row r="1299" spans="1:7" x14ac:dyDescent="0.3">
      <c r="A1299" t="s">
        <v>127</v>
      </c>
      <c r="B1299">
        <v>33</v>
      </c>
      <c r="C1299">
        <v>-27</v>
      </c>
      <c r="D1299">
        <v>1</v>
      </c>
      <c r="E1299" t="s">
        <v>12</v>
      </c>
      <c r="F1299" t="s">
        <v>13</v>
      </c>
      <c r="G1299" t="s">
        <v>19</v>
      </c>
    </row>
    <row r="1300" spans="1:7" x14ac:dyDescent="0.3">
      <c r="A1300" t="s">
        <v>388</v>
      </c>
      <c r="B1300">
        <v>26</v>
      </c>
      <c r="C1300">
        <v>2</v>
      </c>
      <c r="D1300">
        <v>2</v>
      </c>
      <c r="E1300" t="s">
        <v>23</v>
      </c>
      <c r="F1300" t="s">
        <v>30</v>
      </c>
      <c r="G1300" t="s">
        <v>10</v>
      </c>
    </row>
    <row r="1301" spans="1:7" x14ac:dyDescent="0.3">
      <c r="A1301" t="s">
        <v>371</v>
      </c>
      <c r="B1301">
        <v>633</v>
      </c>
      <c r="C1301">
        <v>-633</v>
      </c>
      <c r="D1301">
        <v>11</v>
      </c>
      <c r="E1301" t="s">
        <v>8</v>
      </c>
      <c r="F1301" t="s">
        <v>73</v>
      </c>
      <c r="G1301" t="s">
        <v>28</v>
      </c>
    </row>
    <row r="1302" spans="1:7" x14ac:dyDescent="0.3">
      <c r="A1302" t="s">
        <v>22</v>
      </c>
      <c r="B1302">
        <v>26</v>
      </c>
      <c r="C1302">
        <v>9</v>
      </c>
      <c r="D1302">
        <v>2</v>
      </c>
      <c r="E1302" t="s">
        <v>23</v>
      </c>
      <c r="F1302" t="s">
        <v>63</v>
      </c>
      <c r="G1302" t="s">
        <v>10</v>
      </c>
    </row>
    <row r="1303" spans="1:7" x14ac:dyDescent="0.3">
      <c r="A1303" t="s">
        <v>115</v>
      </c>
      <c r="B1303">
        <v>191</v>
      </c>
      <c r="C1303">
        <v>93</v>
      </c>
      <c r="D1303">
        <v>4</v>
      </c>
      <c r="E1303" t="s">
        <v>23</v>
      </c>
      <c r="F1303" t="s">
        <v>142</v>
      </c>
      <c r="G1303" t="s">
        <v>28</v>
      </c>
    </row>
    <row r="1304" spans="1:7" x14ac:dyDescent="0.3">
      <c r="A1304" t="s">
        <v>25</v>
      </c>
      <c r="B1304">
        <v>887</v>
      </c>
      <c r="C1304">
        <v>80</v>
      </c>
      <c r="D1304">
        <v>3</v>
      </c>
      <c r="E1304" t="s">
        <v>8</v>
      </c>
      <c r="F1304" t="s">
        <v>18</v>
      </c>
      <c r="G1304" t="s">
        <v>28</v>
      </c>
    </row>
    <row r="1305" spans="1:7" x14ac:dyDescent="0.3">
      <c r="A1305" t="s">
        <v>508</v>
      </c>
      <c r="B1305">
        <v>637</v>
      </c>
      <c r="C1305">
        <v>261</v>
      </c>
      <c r="D1305">
        <v>2</v>
      </c>
      <c r="E1305" t="s">
        <v>8</v>
      </c>
      <c r="F1305" t="s">
        <v>18</v>
      </c>
      <c r="G1305" t="s">
        <v>10</v>
      </c>
    </row>
    <row r="1306" spans="1:7" x14ac:dyDescent="0.3">
      <c r="A1306" t="s">
        <v>252</v>
      </c>
      <c r="B1306">
        <v>670</v>
      </c>
      <c r="C1306">
        <v>15</v>
      </c>
      <c r="D1306">
        <v>5</v>
      </c>
      <c r="E1306" t="s">
        <v>12</v>
      </c>
      <c r="F1306" t="s">
        <v>16</v>
      </c>
      <c r="G1306" t="s">
        <v>82</v>
      </c>
    </row>
    <row r="1307" spans="1:7" x14ac:dyDescent="0.3">
      <c r="A1307" t="s">
        <v>72</v>
      </c>
      <c r="B1307">
        <v>26</v>
      </c>
      <c r="C1307">
        <v>7</v>
      </c>
      <c r="D1307">
        <v>4</v>
      </c>
      <c r="E1307" t="s">
        <v>23</v>
      </c>
      <c r="F1307" t="s">
        <v>30</v>
      </c>
      <c r="G1307" t="s">
        <v>10</v>
      </c>
    </row>
    <row r="1308" spans="1:7" x14ac:dyDescent="0.3">
      <c r="A1308" t="s">
        <v>88</v>
      </c>
      <c r="B1308">
        <v>676</v>
      </c>
      <c r="C1308">
        <v>195</v>
      </c>
      <c r="D1308">
        <v>5</v>
      </c>
      <c r="E1308" t="s">
        <v>12</v>
      </c>
      <c r="F1308" t="s">
        <v>16</v>
      </c>
      <c r="G1308" t="s">
        <v>82</v>
      </c>
    </row>
    <row r="1309" spans="1:7" x14ac:dyDescent="0.3">
      <c r="A1309" t="s">
        <v>509</v>
      </c>
      <c r="B1309">
        <v>26</v>
      </c>
      <c r="C1309">
        <v>12</v>
      </c>
      <c r="D1309">
        <v>3</v>
      </c>
      <c r="E1309" t="s">
        <v>23</v>
      </c>
      <c r="F1309" t="s">
        <v>30</v>
      </c>
      <c r="G1309" t="s">
        <v>10</v>
      </c>
    </row>
    <row r="1310" spans="1:7" x14ac:dyDescent="0.3">
      <c r="A1310" t="s">
        <v>66</v>
      </c>
      <c r="B1310">
        <v>26</v>
      </c>
      <c r="C1310">
        <v>-24</v>
      </c>
      <c r="D1310">
        <v>1</v>
      </c>
      <c r="E1310" t="s">
        <v>23</v>
      </c>
      <c r="F1310" t="s">
        <v>57</v>
      </c>
      <c r="G1310" t="s">
        <v>10</v>
      </c>
    </row>
    <row r="1311" spans="1:7" x14ac:dyDescent="0.3">
      <c r="A1311" t="s">
        <v>122</v>
      </c>
      <c r="B1311">
        <v>25</v>
      </c>
      <c r="C1311">
        <v>7</v>
      </c>
      <c r="D1311">
        <v>2</v>
      </c>
      <c r="E1311" t="s">
        <v>23</v>
      </c>
      <c r="F1311" t="s">
        <v>57</v>
      </c>
      <c r="G1311" t="s">
        <v>10</v>
      </c>
    </row>
    <row r="1312" spans="1:7" x14ac:dyDescent="0.3">
      <c r="A1312" t="s">
        <v>149</v>
      </c>
      <c r="B1312">
        <v>24</v>
      </c>
      <c r="C1312">
        <v>-30</v>
      </c>
      <c r="D1312">
        <v>1</v>
      </c>
      <c r="E1312" t="s">
        <v>12</v>
      </c>
      <c r="F1312" t="s">
        <v>13</v>
      </c>
      <c r="G1312" t="s">
        <v>10</v>
      </c>
    </row>
    <row r="1313" spans="1:7" x14ac:dyDescent="0.3">
      <c r="A1313" t="s">
        <v>223</v>
      </c>
      <c r="B1313">
        <v>32</v>
      </c>
      <c r="C1313">
        <v>-12</v>
      </c>
      <c r="D1313">
        <v>1</v>
      </c>
      <c r="E1313" t="s">
        <v>12</v>
      </c>
      <c r="F1313" t="s">
        <v>13</v>
      </c>
      <c r="G1313" t="s">
        <v>19</v>
      </c>
    </row>
    <row r="1314" spans="1:7" x14ac:dyDescent="0.3">
      <c r="A1314" t="s">
        <v>135</v>
      </c>
      <c r="B1314">
        <v>31</v>
      </c>
      <c r="C1314">
        <v>-2</v>
      </c>
      <c r="D1314">
        <v>2</v>
      </c>
      <c r="E1314" t="s">
        <v>23</v>
      </c>
      <c r="F1314" t="s">
        <v>26</v>
      </c>
      <c r="G1314" t="s">
        <v>19</v>
      </c>
    </row>
    <row r="1315" spans="1:7" x14ac:dyDescent="0.3">
      <c r="A1315" t="s">
        <v>123</v>
      </c>
      <c r="B1315">
        <v>651</v>
      </c>
      <c r="C1315">
        <v>169</v>
      </c>
      <c r="D1315">
        <v>5</v>
      </c>
      <c r="E1315" t="s">
        <v>8</v>
      </c>
      <c r="F1315" t="s">
        <v>18</v>
      </c>
      <c r="G1315" t="s">
        <v>10</v>
      </c>
    </row>
    <row r="1316" spans="1:7" x14ac:dyDescent="0.3">
      <c r="A1316" t="s">
        <v>309</v>
      </c>
      <c r="B1316">
        <v>326</v>
      </c>
      <c r="C1316">
        <v>107</v>
      </c>
      <c r="D1316">
        <v>3</v>
      </c>
      <c r="E1316" t="s">
        <v>12</v>
      </c>
      <c r="F1316" t="s">
        <v>131</v>
      </c>
      <c r="G1316" t="s">
        <v>28</v>
      </c>
    </row>
    <row r="1317" spans="1:7" x14ac:dyDescent="0.3">
      <c r="A1317" t="s">
        <v>388</v>
      </c>
      <c r="B1317">
        <v>30</v>
      </c>
      <c r="C1317">
        <v>-6</v>
      </c>
      <c r="D1317">
        <v>2</v>
      </c>
      <c r="E1317" t="s">
        <v>23</v>
      </c>
      <c r="F1317" t="s">
        <v>30</v>
      </c>
      <c r="G1317" t="s">
        <v>28</v>
      </c>
    </row>
    <row r="1318" spans="1:7" x14ac:dyDescent="0.3">
      <c r="A1318" t="s">
        <v>179</v>
      </c>
      <c r="B1318">
        <v>30</v>
      </c>
      <c r="C1318">
        <v>5</v>
      </c>
      <c r="D1318">
        <v>2</v>
      </c>
      <c r="E1318" t="s">
        <v>23</v>
      </c>
      <c r="F1318" t="s">
        <v>32</v>
      </c>
      <c r="G1318" t="s">
        <v>28</v>
      </c>
    </row>
    <row r="1319" spans="1:7" x14ac:dyDescent="0.3">
      <c r="A1319" t="s">
        <v>510</v>
      </c>
      <c r="B1319">
        <v>662</v>
      </c>
      <c r="C1319">
        <v>240</v>
      </c>
      <c r="D1319">
        <v>2</v>
      </c>
      <c r="E1319" t="s">
        <v>12</v>
      </c>
      <c r="F1319" t="s">
        <v>16</v>
      </c>
      <c r="G1319" t="s">
        <v>10</v>
      </c>
    </row>
    <row r="1320" spans="1:7" x14ac:dyDescent="0.3">
      <c r="A1320" t="s">
        <v>54</v>
      </c>
      <c r="B1320">
        <v>30</v>
      </c>
      <c r="C1320">
        <v>-23</v>
      </c>
      <c r="D1320">
        <v>2</v>
      </c>
      <c r="E1320" t="s">
        <v>23</v>
      </c>
      <c r="F1320" t="s">
        <v>26</v>
      </c>
      <c r="G1320" t="s">
        <v>28</v>
      </c>
    </row>
    <row r="1321" spans="1:7" x14ac:dyDescent="0.3">
      <c r="A1321" t="s">
        <v>253</v>
      </c>
      <c r="B1321">
        <v>29</v>
      </c>
      <c r="C1321">
        <v>9</v>
      </c>
      <c r="D1321">
        <v>3</v>
      </c>
      <c r="E1321" t="s">
        <v>23</v>
      </c>
      <c r="F1321" t="s">
        <v>26</v>
      </c>
      <c r="G1321" t="s">
        <v>28</v>
      </c>
    </row>
    <row r="1322" spans="1:7" x14ac:dyDescent="0.3">
      <c r="A1322" t="s">
        <v>163</v>
      </c>
      <c r="B1322">
        <v>28</v>
      </c>
      <c r="C1322">
        <v>1</v>
      </c>
      <c r="D1322">
        <v>1</v>
      </c>
      <c r="E1322" t="s">
        <v>8</v>
      </c>
      <c r="F1322" t="s">
        <v>73</v>
      </c>
      <c r="G1322" t="s">
        <v>28</v>
      </c>
    </row>
    <row r="1323" spans="1:7" x14ac:dyDescent="0.3">
      <c r="A1323" t="s">
        <v>117</v>
      </c>
      <c r="B1323">
        <v>28</v>
      </c>
      <c r="C1323">
        <v>-3</v>
      </c>
      <c r="D1323">
        <v>2</v>
      </c>
      <c r="E1323" t="s">
        <v>23</v>
      </c>
      <c r="F1323" t="s">
        <v>26</v>
      </c>
      <c r="G1323" t="s">
        <v>28</v>
      </c>
    </row>
    <row r="1324" spans="1:7" x14ac:dyDescent="0.3">
      <c r="A1324" t="s">
        <v>511</v>
      </c>
      <c r="B1324">
        <v>24</v>
      </c>
      <c r="C1324">
        <v>2</v>
      </c>
      <c r="D1324">
        <v>4</v>
      </c>
      <c r="E1324" t="s">
        <v>23</v>
      </c>
      <c r="F1324" t="s">
        <v>30</v>
      </c>
      <c r="G1324" t="s">
        <v>10</v>
      </c>
    </row>
    <row r="1325" spans="1:7" x14ac:dyDescent="0.3">
      <c r="A1325" t="s">
        <v>135</v>
      </c>
      <c r="B1325">
        <v>28</v>
      </c>
      <c r="C1325">
        <v>-26</v>
      </c>
      <c r="D1325">
        <v>2</v>
      </c>
      <c r="E1325" t="s">
        <v>23</v>
      </c>
      <c r="F1325" t="s">
        <v>57</v>
      </c>
      <c r="G1325" t="s">
        <v>28</v>
      </c>
    </row>
    <row r="1326" spans="1:7" x14ac:dyDescent="0.3">
      <c r="A1326" t="s">
        <v>275</v>
      </c>
      <c r="B1326">
        <v>27</v>
      </c>
      <c r="C1326">
        <v>5</v>
      </c>
      <c r="D1326">
        <v>1</v>
      </c>
      <c r="E1326" t="s">
        <v>23</v>
      </c>
      <c r="F1326" t="s">
        <v>57</v>
      </c>
      <c r="G1326" t="s">
        <v>28</v>
      </c>
    </row>
    <row r="1327" spans="1:7" x14ac:dyDescent="0.3">
      <c r="A1327" t="s">
        <v>512</v>
      </c>
      <c r="B1327">
        <v>27</v>
      </c>
      <c r="C1327">
        <v>-15</v>
      </c>
      <c r="D1327">
        <v>1</v>
      </c>
      <c r="E1327" t="s">
        <v>23</v>
      </c>
      <c r="F1327" t="s">
        <v>57</v>
      </c>
      <c r="G1327" t="s">
        <v>28</v>
      </c>
    </row>
    <row r="1328" spans="1:7" x14ac:dyDescent="0.3">
      <c r="A1328" t="s">
        <v>383</v>
      </c>
      <c r="B1328">
        <v>24</v>
      </c>
      <c r="C1328">
        <v>11</v>
      </c>
      <c r="D1328">
        <v>3</v>
      </c>
      <c r="E1328" t="s">
        <v>23</v>
      </c>
      <c r="F1328" t="s">
        <v>30</v>
      </c>
      <c r="G1328" t="s">
        <v>10</v>
      </c>
    </row>
    <row r="1329" spans="1:7" x14ac:dyDescent="0.3">
      <c r="A1329" t="s">
        <v>266</v>
      </c>
      <c r="B1329">
        <v>23</v>
      </c>
      <c r="C1329">
        <v>-6</v>
      </c>
      <c r="D1329">
        <v>4</v>
      </c>
      <c r="E1329" t="s">
        <v>23</v>
      </c>
      <c r="F1329" t="s">
        <v>30</v>
      </c>
      <c r="G1329" t="s">
        <v>10</v>
      </c>
    </row>
    <row r="1330" spans="1:7" x14ac:dyDescent="0.3">
      <c r="A1330" t="s">
        <v>99</v>
      </c>
      <c r="B1330">
        <v>322</v>
      </c>
      <c r="C1330">
        <v>193</v>
      </c>
      <c r="D1330">
        <v>5</v>
      </c>
      <c r="E1330" t="s">
        <v>8</v>
      </c>
      <c r="F1330" t="s">
        <v>18</v>
      </c>
      <c r="G1330" t="s">
        <v>10</v>
      </c>
    </row>
    <row r="1331" spans="1:7" x14ac:dyDescent="0.3">
      <c r="A1331" t="s">
        <v>202</v>
      </c>
      <c r="B1331">
        <v>688</v>
      </c>
      <c r="C1331">
        <v>-103</v>
      </c>
      <c r="D1331">
        <v>6</v>
      </c>
      <c r="E1331" t="s">
        <v>8</v>
      </c>
      <c r="F1331" t="s">
        <v>73</v>
      </c>
      <c r="G1331" t="s">
        <v>82</v>
      </c>
    </row>
    <row r="1332" spans="1:7" x14ac:dyDescent="0.3">
      <c r="A1332" t="s">
        <v>371</v>
      </c>
      <c r="B1332">
        <v>23</v>
      </c>
      <c r="C1332">
        <v>-3</v>
      </c>
      <c r="D1332">
        <v>1</v>
      </c>
      <c r="E1332" t="s">
        <v>23</v>
      </c>
      <c r="F1332" t="s">
        <v>142</v>
      </c>
      <c r="G1332" t="s">
        <v>10</v>
      </c>
    </row>
    <row r="1333" spans="1:7" x14ac:dyDescent="0.3">
      <c r="A1333" t="s">
        <v>209</v>
      </c>
      <c r="B1333">
        <v>26</v>
      </c>
      <c r="C1333">
        <v>3</v>
      </c>
      <c r="D1333">
        <v>3</v>
      </c>
      <c r="E1333" t="s">
        <v>23</v>
      </c>
      <c r="F1333" t="s">
        <v>43</v>
      </c>
      <c r="G1333" t="s">
        <v>28</v>
      </c>
    </row>
    <row r="1334" spans="1:7" x14ac:dyDescent="0.3">
      <c r="A1334" t="s">
        <v>262</v>
      </c>
      <c r="B1334">
        <v>68</v>
      </c>
      <c r="C1334">
        <v>-56</v>
      </c>
      <c r="D1334">
        <v>2</v>
      </c>
      <c r="E1334" t="s">
        <v>8</v>
      </c>
      <c r="F1334" t="s">
        <v>21</v>
      </c>
      <c r="G1334" t="s">
        <v>10</v>
      </c>
    </row>
    <row r="1335" spans="1:7" x14ac:dyDescent="0.3">
      <c r="A1335" t="s">
        <v>392</v>
      </c>
      <c r="B1335">
        <v>462</v>
      </c>
      <c r="C1335">
        <v>169</v>
      </c>
      <c r="D1335">
        <v>4</v>
      </c>
      <c r="E1335" t="s">
        <v>23</v>
      </c>
      <c r="F1335" t="s">
        <v>26</v>
      </c>
      <c r="G1335" t="s">
        <v>10</v>
      </c>
    </row>
    <row r="1336" spans="1:7" x14ac:dyDescent="0.3">
      <c r="A1336" t="s">
        <v>469</v>
      </c>
      <c r="B1336">
        <v>941</v>
      </c>
      <c r="C1336">
        <v>203</v>
      </c>
      <c r="D1336">
        <v>3</v>
      </c>
      <c r="E1336" t="s">
        <v>12</v>
      </c>
      <c r="F1336" t="s">
        <v>45</v>
      </c>
      <c r="G1336" t="s">
        <v>28</v>
      </c>
    </row>
    <row r="1337" spans="1:7" x14ac:dyDescent="0.3">
      <c r="A1337" t="s">
        <v>191</v>
      </c>
      <c r="B1337">
        <v>23</v>
      </c>
      <c r="C1337">
        <v>4</v>
      </c>
      <c r="D1337">
        <v>2</v>
      </c>
      <c r="E1337" t="s">
        <v>23</v>
      </c>
      <c r="F1337" t="s">
        <v>43</v>
      </c>
      <c r="G1337" t="s">
        <v>10</v>
      </c>
    </row>
    <row r="1338" spans="1:7" x14ac:dyDescent="0.3">
      <c r="A1338" t="s">
        <v>436</v>
      </c>
      <c r="B1338">
        <v>720</v>
      </c>
      <c r="C1338">
        <v>43</v>
      </c>
      <c r="D1338">
        <v>2</v>
      </c>
      <c r="E1338" t="s">
        <v>8</v>
      </c>
      <c r="F1338" t="s">
        <v>18</v>
      </c>
      <c r="G1338" t="s">
        <v>28</v>
      </c>
    </row>
    <row r="1339" spans="1:7" x14ac:dyDescent="0.3">
      <c r="A1339" t="s">
        <v>52</v>
      </c>
      <c r="B1339">
        <v>724</v>
      </c>
      <c r="C1339">
        <v>-447</v>
      </c>
      <c r="D1339">
        <v>4</v>
      </c>
      <c r="E1339" t="s">
        <v>8</v>
      </c>
      <c r="F1339" t="s">
        <v>9</v>
      </c>
      <c r="G1339" t="s">
        <v>28</v>
      </c>
    </row>
    <row r="1340" spans="1:7" x14ac:dyDescent="0.3">
      <c r="A1340" t="s">
        <v>513</v>
      </c>
      <c r="B1340">
        <v>724</v>
      </c>
      <c r="C1340">
        <v>253</v>
      </c>
      <c r="D1340">
        <v>2</v>
      </c>
      <c r="E1340" t="s">
        <v>12</v>
      </c>
      <c r="F1340" t="s">
        <v>16</v>
      </c>
      <c r="G1340" t="s">
        <v>28</v>
      </c>
    </row>
    <row r="1341" spans="1:7" x14ac:dyDescent="0.3">
      <c r="A1341" t="s">
        <v>79</v>
      </c>
      <c r="B1341">
        <v>26</v>
      </c>
      <c r="C1341">
        <v>10</v>
      </c>
      <c r="D1341">
        <v>4</v>
      </c>
      <c r="E1341" t="s">
        <v>23</v>
      </c>
      <c r="F1341" t="s">
        <v>30</v>
      </c>
      <c r="G1341" t="s">
        <v>28</v>
      </c>
    </row>
    <row r="1342" spans="1:7" x14ac:dyDescent="0.3">
      <c r="A1342" t="s">
        <v>107</v>
      </c>
      <c r="B1342">
        <v>22</v>
      </c>
      <c r="C1342">
        <v>-2</v>
      </c>
      <c r="D1342">
        <v>3</v>
      </c>
      <c r="E1342" t="s">
        <v>23</v>
      </c>
      <c r="F1342" t="s">
        <v>30</v>
      </c>
      <c r="G1342" t="s">
        <v>10</v>
      </c>
    </row>
    <row r="1343" spans="1:7" x14ac:dyDescent="0.3">
      <c r="A1343" t="s">
        <v>189</v>
      </c>
      <c r="B1343">
        <v>711</v>
      </c>
      <c r="C1343">
        <v>-8</v>
      </c>
      <c r="D1343">
        <v>4</v>
      </c>
      <c r="E1343" t="s">
        <v>23</v>
      </c>
      <c r="F1343" t="s">
        <v>26</v>
      </c>
      <c r="G1343" t="s">
        <v>82</v>
      </c>
    </row>
    <row r="1344" spans="1:7" x14ac:dyDescent="0.3">
      <c r="A1344" t="s">
        <v>288</v>
      </c>
      <c r="B1344">
        <v>107</v>
      </c>
      <c r="C1344">
        <v>31</v>
      </c>
      <c r="D1344">
        <v>5</v>
      </c>
      <c r="E1344" t="s">
        <v>23</v>
      </c>
      <c r="F1344" t="s">
        <v>81</v>
      </c>
      <c r="G1344" t="s">
        <v>10</v>
      </c>
    </row>
    <row r="1345" spans="1:7" x14ac:dyDescent="0.3">
      <c r="A1345" t="s">
        <v>341</v>
      </c>
      <c r="B1345">
        <v>765</v>
      </c>
      <c r="C1345">
        <v>-153</v>
      </c>
      <c r="D1345">
        <v>2</v>
      </c>
      <c r="E1345" t="s">
        <v>8</v>
      </c>
      <c r="F1345" t="s">
        <v>21</v>
      </c>
      <c r="G1345" t="s">
        <v>82</v>
      </c>
    </row>
    <row r="1346" spans="1:7" x14ac:dyDescent="0.3">
      <c r="A1346" t="s">
        <v>382</v>
      </c>
      <c r="B1346">
        <v>22</v>
      </c>
      <c r="C1346">
        <v>8</v>
      </c>
      <c r="D1346">
        <v>2</v>
      </c>
      <c r="E1346" t="s">
        <v>23</v>
      </c>
      <c r="F1346" t="s">
        <v>63</v>
      </c>
      <c r="G1346" t="s">
        <v>10</v>
      </c>
    </row>
    <row r="1347" spans="1:7" x14ac:dyDescent="0.3">
      <c r="A1347" t="s">
        <v>418</v>
      </c>
      <c r="B1347">
        <v>26</v>
      </c>
      <c r="C1347">
        <v>-5</v>
      </c>
      <c r="D1347">
        <v>2</v>
      </c>
      <c r="E1347" t="s">
        <v>23</v>
      </c>
      <c r="F1347" t="s">
        <v>57</v>
      </c>
      <c r="G1347" t="s">
        <v>28</v>
      </c>
    </row>
    <row r="1348" spans="1:7" x14ac:dyDescent="0.3">
      <c r="A1348" t="s">
        <v>187</v>
      </c>
      <c r="B1348">
        <v>22</v>
      </c>
      <c r="C1348">
        <v>8</v>
      </c>
      <c r="D1348">
        <v>3</v>
      </c>
      <c r="E1348" t="s">
        <v>23</v>
      </c>
      <c r="F1348" t="s">
        <v>30</v>
      </c>
      <c r="G1348" t="s">
        <v>10</v>
      </c>
    </row>
    <row r="1349" spans="1:7" x14ac:dyDescent="0.3">
      <c r="A1349" t="s">
        <v>514</v>
      </c>
      <c r="B1349">
        <v>743</v>
      </c>
      <c r="C1349">
        <v>89</v>
      </c>
      <c r="D1349">
        <v>5</v>
      </c>
      <c r="E1349" t="s">
        <v>8</v>
      </c>
      <c r="F1349" t="s">
        <v>18</v>
      </c>
      <c r="G1349" t="s">
        <v>28</v>
      </c>
    </row>
    <row r="1350" spans="1:7" x14ac:dyDescent="0.3">
      <c r="A1350" t="s">
        <v>33</v>
      </c>
      <c r="B1350">
        <v>22</v>
      </c>
      <c r="C1350">
        <v>-15</v>
      </c>
      <c r="D1350">
        <v>4</v>
      </c>
      <c r="E1350" t="s">
        <v>23</v>
      </c>
      <c r="F1350" t="s">
        <v>32</v>
      </c>
      <c r="G1350" t="s">
        <v>10</v>
      </c>
    </row>
    <row r="1351" spans="1:7" x14ac:dyDescent="0.3">
      <c r="A1351" t="s">
        <v>265</v>
      </c>
      <c r="B1351">
        <v>781</v>
      </c>
      <c r="C1351">
        <v>594</v>
      </c>
      <c r="D1351">
        <v>6</v>
      </c>
      <c r="E1351" t="s">
        <v>8</v>
      </c>
      <c r="F1351" t="s">
        <v>18</v>
      </c>
      <c r="G1351" t="s">
        <v>82</v>
      </c>
    </row>
    <row r="1352" spans="1:7" x14ac:dyDescent="0.3">
      <c r="A1352" t="s">
        <v>308</v>
      </c>
      <c r="B1352">
        <v>25</v>
      </c>
      <c r="C1352">
        <v>-2</v>
      </c>
      <c r="D1352">
        <v>5</v>
      </c>
      <c r="E1352" t="s">
        <v>23</v>
      </c>
      <c r="F1352" t="s">
        <v>30</v>
      </c>
      <c r="G1352" t="s">
        <v>28</v>
      </c>
    </row>
    <row r="1353" spans="1:7" x14ac:dyDescent="0.3">
      <c r="A1353" t="s">
        <v>237</v>
      </c>
      <c r="B1353">
        <v>25</v>
      </c>
      <c r="C1353">
        <v>2</v>
      </c>
      <c r="D1353">
        <v>2</v>
      </c>
      <c r="E1353" t="s">
        <v>23</v>
      </c>
      <c r="F1353" t="s">
        <v>30</v>
      </c>
      <c r="G1353" t="s">
        <v>28</v>
      </c>
    </row>
    <row r="1354" spans="1:7" x14ac:dyDescent="0.3">
      <c r="A1354" t="s">
        <v>341</v>
      </c>
      <c r="B1354">
        <v>119</v>
      </c>
      <c r="C1354">
        <v>43</v>
      </c>
      <c r="D1354">
        <v>5</v>
      </c>
      <c r="E1354" t="s">
        <v>23</v>
      </c>
      <c r="F1354" t="s">
        <v>81</v>
      </c>
      <c r="G1354" t="s">
        <v>10</v>
      </c>
    </row>
    <row r="1355" spans="1:7" x14ac:dyDescent="0.3">
      <c r="A1355" t="s">
        <v>246</v>
      </c>
      <c r="B1355">
        <v>785</v>
      </c>
      <c r="C1355">
        <v>52</v>
      </c>
      <c r="D1355">
        <v>2</v>
      </c>
      <c r="E1355" t="s">
        <v>8</v>
      </c>
      <c r="F1355" t="s">
        <v>21</v>
      </c>
      <c r="G1355" t="s">
        <v>82</v>
      </c>
    </row>
    <row r="1356" spans="1:7" x14ac:dyDescent="0.3">
      <c r="A1356" t="s">
        <v>258</v>
      </c>
      <c r="B1356">
        <v>183</v>
      </c>
      <c r="C1356">
        <v>-66</v>
      </c>
      <c r="D1356">
        <v>5</v>
      </c>
      <c r="E1356" t="s">
        <v>8</v>
      </c>
      <c r="F1356" t="s">
        <v>21</v>
      </c>
      <c r="G1356" t="s">
        <v>28</v>
      </c>
    </row>
    <row r="1357" spans="1:7" x14ac:dyDescent="0.3">
      <c r="A1357" t="s">
        <v>332</v>
      </c>
      <c r="B1357">
        <v>22</v>
      </c>
      <c r="C1357">
        <v>4</v>
      </c>
      <c r="D1357">
        <v>1</v>
      </c>
      <c r="E1357" t="s">
        <v>23</v>
      </c>
      <c r="F1357" t="s">
        <v>57</v>
      </c>
      <c r="G1357" t="s">
        <v>10</v>
      </c>
    </row>
    <row r="1358" spans="1:7" x14ac:dyDescent="0.3">
      <c r="A1358" t="s">
        <v>106</v>
      </c>
      <c r="B1358">
        <v>642</v>
      </c>
      <c r="C1358">
        <v>180</v>
      </c>
      <c r="D1358">
        <v>5</v>
      </c>
      <c r="E1358" t="s">
        <v>23</v>
      </c>
      <c r="F1358" t="s">
        <v>26</v>
      </c>
      <c r="G1358" t="s">
        <v>10</v>
      </c>
    </row>
    <row r="1359" spans="1:7" x14ac:dyDescent="0.3">
      <c r="A1359" t="s">
        <v>276</v>
      </c>
      <c r="B1359">
        <v>767</v>
      </c>
      <c r="C1359">
        <v>-353</v>
      </c>
      <c r="D1359">
        <v>5</v>
      </c>
      <c r="E1359" t="s">
        <v>23</v>
      </c>
      <c r="F1359" t="s">
        <v>24</v>
      </c>
      <c r="G1359" t="s">
        <v>10</v>
      </c>
    </row>
    <row r="1360" spans="1:7" x14ac:dyDescent="0.3">
      <c r="A1360" t="s">
        <v>292</v>
      </c>
      <c r="B1360">
        <v>770</v>
      </c>
      <c r="C1360">
        <v>323</v>
      </c>
      <c r="D1360">
        <v>3</v>
      </c>
      <c r="E1360" t="s">
        <v>8</v>
      </c>
      <c r="F1360" t="s">
        <v>73</v>
      </c>
      <c r="G1360" t="s">
        <v>10</v>
      </c>
    </row>
    <row r="1361" spans="1:7" x14ac:dyDescent="0.3">
      <c r="A1361" t="s">
        <v>388</v>
      </c>
      <c r="B1361">
        <v>21</v>
      </c>
      <c r="C1361">
        <v>-17</v>
      </c>
      <c r="D1361">
        <v>3</v>
      </c>
      <c r="E1361" t="s">
        <v>23</v>
      </c>
      <c r="F1361" t="s">
        <v>142</v>
      </c>
      <c r="G1361" t="s">
        <v>10</v>
      </c>
    </row>
    <row r="1362" spans="1:7" x14ac:dyDescent="0.3">
      <c r="A1362" t="s">
        <v>337</v>
      </c>
      <c r="B1362">
        <v>21</v>
      </c>
      <c r="C1362">
        <v>-6</v>
      </c>
      <c r="D1362">
        <v>3</v>
      </c>
      <c r="E1362" t="s">
        <v>23</v>
      </c>
      <c r="F1362" t="s">
        <v>63</v>
      </c>
      <c r="G1362" t="s">
        <v>10</v>
      </c>
    </row>
    <row r="1363" spans="1:7" x14ac:dyDescent="0.3">
      <c r="A1363" t="s">
        <v>17</v>
      </c>
      <c r="B1363">
        <v>492</v>
      </c>
      <c r="C1363">
        <v>187</v>
      </c>
      <c r="D1363">
        <v>2</v>
      </c>
      <c r="E1363" t="s">
        <v>8</v>
      </c>
      <c r="F1363" t="s">
        <v>73</v>
      </c>
      <c r="G1363" t="s">
        <v>28</v>
      </c>
    </row>
    <row r="1364" spans="1:7" x14ac:dyDescent="0.3">
      <c r="A1364" t="s">
        <v>359</v>
      </c>
      <c r="B1364">
        <v>816</v>
      </c>
      <c r="C1364">
        <v>-96</v>
      </c>
      <c r="D1364">
        <v>3</v>
      </c>
      <c r="E1364" t="s">
        <v>8</v>
      </c>
      <c r="F1364" t="s">
        <v>18</v>
      </c>
      <c r="G1364" t="s">
        <v>82</v>
      </c>
    </row>
    <row r="1365" spans="1:7" x14ac:dyDescent="0.3">
      <c r="A1365" t="s">
        <v>270</v>
      </c>
      <c r="B1365">
        <v>25</v>
      </c>
      <c r="C1365">
        <v>2</v>
      </c>
      <c r="D1365">
        <v>3</v>
      </c>
      <c r="E1365" t="s">
        <v>23</v>
      </c>
      <c r="F1365" t="s">
        <v>32</v>
      </c>
      <c r="G1365" t="s">
        <v>19</v>
      </c>
    </row>
    <row r="1366" spans="1:7" x14ac:dyDescent="0.3">
      <c r="A1366" t="s">
        <v>306</v>
      </c>
      <c r="B1366">
        <v>802</v>
      </c>
      <c r="C1366">
        <v>120</v>
      </c>
      <c r="D1366">
        <v>7</v>
      </c>
      <c r="E1366" t="s">
        <v>8</v>
      </c>
      <c r="F1366" t="s">
        <v>73</v>
      </c>
      <c r="G1366" t="s">
        <v>10</v>
      </c>
    </row>
    <row r="1367" spans="1:7" x14ac:dyDescent="0.3">
      <c r="A1367" t="s">
        <v>515</v>
      </c>
      <c r="B1367">
        <v>811</v>
      </c>
      <c r="C1367">
        <v>154</v>
      </c>
      <c r="D1367">
        <v>7</v>
      </c>
      <c r="E1367" t="s">
        <v>8</v>
      </c>
      <c r="F1367" t="s">
        <v>73</v>
      </c>
      <c r="G1367" t="s">
        <v>28</v>
      </c>
    </row>
    <row r="1368" spans="1:7" x14ac:dyDescent="0.3">
      <c r="A1368" t="s">
        <v>458</v>
      </c>
      <c r="B1368">
        <v>835</v>
      </c>
      <c r="C1368">
        <v>267</v>
      </c>
      <c r="D1368">
        <v>5</v>
      </c>
      <c r="E1368" t="s">
        <v>8</v>
      </c>
      <c r="F1368" t="s">
        <v>21</v>
      </c>
      <c r="G1368" t="s">
        <v>82</v>
      </c>
    </row>
    <row r="1369" spans="1:7" x14ac:dyDescent="0.3">
      <c r="A1369" t="s">
        <v>279</v>
      </c>
      <c r="B1369">
        <v>21</v>
      </c>
      <c r="C1369">
        <v>-5</v>
      </c>
      <c r="D1369">
        <v>1</v>
      </c>
      <c r="E1369" t="s">
        <v>8</v>
      </c>
      <c r="F1369" t="s">
        <v>73</v>
      </c>
      <c r="G1369" t="s">
        <v>10</v>
      </c>
    </row>
    <row r="1370" spans="1:7" x14ac:dyDescent="0.3">
      <c r="A1370" t="s">
        <v>294</v>
      </c>
      <c r="B1370">
        <v>450</v>
      </c>
      <c r="C1370">
        <v>-190</v>
      </c>
      <c r="D1370">
        <v>4</v>
      </c>
      <c r="E1370" t="s">
        <v>12</v>
      </c>
      <c r="F1370" t="s">
        <v>16</v>
      </c>
      <c r="G1370" t="s">
        <v>10</v>
      </c>
    </row>
    <row r="1371" spans="1:7" x14ac:dyDescent="0.3">
      <c r="A1371" t="s">
        <v>307</v>
      </c>
      <c r="B1371">
        <v>24</v>
      </c>
      <c r="C1371">
        <v>-1</v>
      </c>
      <c r="D1371">
        <v>4</v>
      </c>
      <c r="E1371" t="s">
        <v>23</v>
      </c>
      <c r="F1371" t="s">
        <v>43</v>
      </c>
      <c r="G1371" t="s">
        <v>19</v>
      </c>
    </row>
    <row r="1372" spans="1:7" x14ac:dyDescent="0.3">
      <c r="A1372" t="s">
        <v>516</v>
      </c>
      <c r="B1372">
        <v>832</v>
      </c>
      <c r="C1372">
        <v>0</v>
      </c>
      <c r="D1372">
        <v>3</v>
      </c>
      <c r="E1372" t="s">
        <v>23</v>
      </c>
      <c r="F1372" t="s">
        <v>24</v>
      </c>
      <c r="G1372" t="s">
        <v>28</v>
      </c>
    </row>
    <row r="1373" spans="1:7" x14ac:dyDescent="0.3">
      <c r="A1373" t="s">
        <v>361</v>
      </c>
      <c r="B1373">
        <v>833</v>
      </c>
      <c r="C1373">
        <v>93</v>
      </c>
      <c r="D1373">
        <v>3</v>
      </c>
      <c r="E1373" t="s">
        <v>23</v>
      </c>
      <c r="F1373" t="s">
        <v>24</v>
      </c>
      <c r="G1373" t="s">
        <v>28</v>
      </c>
    </row>
    <row r="1374" spans="1:7" x14ac:dyDescent="0.3">
      <c r="A1374" t="s">
        <v>517</v>
      </c>
      <c r="B1374">
        <v>20</v>
      </c>
      <c r="C1374">
        <v>6</v>
      </c>
      <c r="D1374">
        <v>1</v>
      </c>
      <c r="E1374" t="s">
        <v>23</v>
      </c>
      <c r="F1374" t="s">
        <v>81</v>
      </c>
      <c r="G1374" t="s">
        <v>10</v>
      </c>
    </row>
    <row r="1375" spans="1:7" x14ac:dyDescent="0.3">
      <c r="A1375" t="s">
        <v>418</v>
      </c>
      <c r="B1375">
        <v>23</v>
      </c>
      <c r="C1375">
        <v>-5</v>
      </c>
      <c r="D1375">
        <v>7</v>
      </c>
      <c r="E1375" t="s">
        <v>23</v>
      </c>
      <c r="F1375" t="s">
        <v>30</v>
      </c>
      <c r="G1375" t="s">
        <v>19</v>
      </c>
    </row>
    <row r="1376" spans="1:7" x14ac:dyDescent="0.3">
      <c r="A1376" t="s">
        <v>171</v>
      </c>
      <c r="B1376">
        <v>550</v>
      </c>
      <c r="C1376">
        <v>-242</v>
      </c>
      <c r="D1376">
        <v>5</v>
      </c>
      <c r="E1376" t="s">
        <v>12</v>
      </c>
      <c r="F1376" t="s">
        <v>131</v>
      </c>
      <c r="G1376" t="s">
        <v>28</v>
      </c>
    </row>
    <row r="1377" spans="1:7" x14ac:dyDescent="0.3">
      <c r="A1377" t="s">
        <v>344</v>
      </c>
      <c r="B1377">
        <v>148</v>
      </c>
      <c r="C1377">
        <v>-91</v>
      </c>
      <c r="D1377">
        <v>2</v>
      </c>
      <c r="E1377" t="s">
        <v>8</v>
      </c>
      <c r="F1377" t="s">
        <v>21</v>
      </c>
      <c r="G1377" t="s">
        <v>10</v>
      </c>
    </row>
    <row r="1378" spans="1:7" x14ac:dyDescent="0.3">
      <c r="A1378" t="s">
        <v>178</v>
      </c>
      <c r="B1378">
        <v>846</v>
      </c>
      <c r="C1378">
        <v>9</v>
      </c>
      <c r="D1378">
        <v>2</v>
      </c>
      <c r="E1378" t="s">
        <v>12</v>
      </c>
      <c r="F1378" t="s">
        <v>13</v>
      </c>
      <c r="G1378" t="s">
        <v>82</v>
      </c>
    </row>
    <row r="1379" spans="1:7" x14ac:dyDescent="0.3">
      <c r="A1379" t="s">
        <v>87</v>
      </c>
      <c r="B1379">
        <v>856</v>
      </c>
      <c r="C1379">
        <v>385</v>
      </c>
      <c r="D1379">
        <v>6</v>
      </c>
      <c r="E1379" t="s">
        <v>8</v>
      </c>
      <c r="F1379" t="s">
        <v>18</v>
      </c>
      <c r="G1379" t="s">
        <v>10</v>
      </c>
    </row>
    <row r="1380" spans="1:7" x14ac:dyDescent="0.3">
      <c r="A1380" t="s">
        <v>374</v>
      </c>
      <c r="B1380">
        <v>871</v>
      </c>
      <c r="C1380">
        <v>131</v>
      </c>
      <c r="D1380">
        <v>2</v>
      </c>
      <c r="E1380" t="s">
        <v>12</v>
      </c>
      <c r="F1380" t="s">
        <v>16</v>
      </c>
      <c r="G1380" t="s">
        <v>28</v>
      </c>
    </row>
    <row r="1381" spans="1:7" x14ac:dyDescent="0.3">
      <c r="A1381" t="s">
        <v>211</v>
      </c>
      <c r="B1381">
        <v>19</v>
      </c>
      <c r="C1381">
        <v>-18</v>
      </c>
      <c r="D1381">
        <v>4</v>
      </c>
      <c r="E1381" t="s">
        <v>23</v>
      </c>
      <c r="F1381" t="s">
        <v>32</v>
      </c>
      <c r="G1381" t="s">
        <v>10</v>
      </c>
    </row>
    <row r="1382" spans="1:7" x14ac:dyDescent="0.3">
      <c r="A1382" t="s">
        <v>518</v>
      </c>
      <c r="B1382">
        <v>610</v>
      </c>
      <c r="C1382">
        <v>-66</v>
      </c>
      <c r="D1382">
        <v>2</v>
      </c>
      <c r="E1382" t="s">
        <v>12</v>
      </c>
      <c r="F1382" t="s">
        <v>45</v>
      </c>
      <c r="G1382" t="s">
        <v>10</v>
      </c>
    </row>
    <row r="1383" spans="1:7" x14ac:dyDescent="0.3">
      <c r="A1383" t="s">
        <v>359</v>
      </c>
      <c r="B1383">
        <v>880</v>
      </c>
      <c r="C1383">
        <v>97</v>
      </c>
      <c r="D1383">
        <v>8</v>
      </c>
      <c r="E1383" t="s">
        <v>12</v>
      </c>
      <c r="F1383" t="s">
        <v>131</v>
      </c>
      <c r="G1383" t="s">
        <v>82</v>
      </c>
    </row>
    <row r="1384" spans="1:7" x14ac:dyDescent="0.3">
      <c r="A1384" t="s">
        <v>132</v>
      </c>
      <c r="B1384">
        <v>22</v>
      </c>
      <c r="C1384">
        <v>-8</v>
      </c>
      <c r="D1384">
        <v>4</v>
      </c>
      <c r="E1384" t="s">
        <v>23</v>
      </c>
      <c r="F1384" t="s">
        <v>30</v>
      </c>
      <c r="G1384" t="s">
        <v>19</v>
      </c>
    </row>
    <row r="1385" spans="1:7" x14ac:dyDescent="0.3">
      <c r="A1385" t="s">
        <v>519</v>
      </c>
      <c r="B1385">
        <v>22</v>
      </c>
      <c r="C1385">
        <v>11</v>
      </c>
      <c r="D1385">
        <v>2</v>
      </c>
      <c r="E1385" t="s">
        <v>23</v>
      </c>
      <c r="F1385" t="s">
        <v>43</v>
      </c>
      <c r="G1385" t="s">
        <v>19</v>
      </c>
    </row>
    <row r="1386" spans="1:7" x14ac:dyDescent="0.3">
      <c r="A1386" t="s">
        <v>520</v>
      </c>
      <c r="B1386">
        <v>21</v>
      </c>
      <c r="C1386">
        <v>4</v>
      </c>
      <c r="D1386">
        <v>3</v>
      </c>
      <c r="E1386" t="s">
        <v>23</v>
      </c>
      <c r="F1386" t="s">
        <v>30</v>
      </c>
      <c r="G1386" t="s">
        <v>19</v>
      </c>
    </row>
    <row r="1387" spans="1:7" x14ac:dyDescent="0.3">
      <c r="A1387" t="s">
        <v>307</v>
      </c>
      <c r="B1387">
        <v>18</v>
      </c>
      <c r="C1387">
        <v>1</v>
      </c>
      <c r="D1387">
        <v>3</v>
      </c>
      <c r="E1387" t="s">
        <v>23</v>
      </c>
      <c r="F1387" t="s">
        <v>30</v>
      </c>
      <c r="G1387" t="s">
        <v>10</v>
      </c>
    </row>
    <row r="1388" spans="1:7" x14ac:dyDescent="0.3">
      <c r="A1388" t="s">
        <v>521</v>
      </c>
      <c r="B1388">
        <v>911</v>
      </c>
      <c r="C1388">
        <v>202</v>
      </c>
      <c r="D1388">
        <v>7</v>
      </c>
      <c r="E1388" t="s">
        <v>12</v>
      </c>
      <c r="F1388" t="s">
        <v>13</v>
      </c>
      <c r="G1388" t="s">
        <v>10</v>
      </c>
    </row>
    <row r="1389" spans="1:7" x14ac:dyDescent="0.3">
      <c r="A1389" t="s">
        <v>299</v>
      </c>
      <c r="B1389">
        <v>18</v>
      </c>
      <c r="C1389">
        <v>2</v>
      </c>
      <c r="D1389">
        <v>3</v>
      </c>
      <c r="E1389" t="s">
        <v>23</v>
      </c>
      <c r="F1389" t="s">
        <v>30</v>
      </c>
      <c r="G1389" t="s">
        <v>10</v>
      </c>
    </row>
    <row r="1390" spans="1:7" x14ac:dyDescent="0.3">
      <c r="A1390" t="s">
        <v>349</v>
      </c>
      <c r="B1390">
        <v>911</v>
      </c>
      <c r="C1390">
        <v>355</v>
      </c>
      <c r="D1390">
        <v>5</v>
      </c>
      <c r="E1390" t="s">
        <v>8</v>
      </c>
      <c r="F1390" t="s">
        <v>21</v>
      </c>
      <c r="G1390" t="s">
        <v>82</v>
      </c>
    </row>
    <row r="1391" spans="1:7" x14ac:dyDescent="0.3">
      <c r="A1391" t="s">
        <v>229</v>
      </c>
      <c r="B1391">
        <v>143</v>
      </c>
      <c r="C1391">
        <v>-129</v>
      </c>
      <c r="D1391">
        <v>2</v>
      </c>
      <c r="E1391" t="s">
        <v>8</v>
      </c>
      <c r="F1391" t="s">
        <v>21</v>
      </c>
      <c r="G1391" t="s">
        <v>10</v>
      </c>
    </row>
    <row r="1392" spans="1:7" x14ac:dyDescent="0.3">
      <c r="A1392" t="s">
        <v>130</v>
      </c>
      <c r="B1392">
        <v>918</v>
      </c>
      <c r="C1392">
        <v>22</v>
      </c>
      <c r="D1392">
        <v>9</v>
      </c>
      <c r="E1392" t="s">
        <v>8</v>
      </c>
      <c r="F1392" t="s">
        <v>9</v>
      </c>
      <c r="G1392" t="s">
        <v>10</v>
      </c>
    </row>
    <row r="1393" spans="1:7" x14ac:dyDescent="0.3">
      <c r="A1393" t="s">
        <v>135</v>
      </c>
      <c r="B1393">
        <v>925</v>
      </c>
      <c r="C1393">
        <v>-447</v>
      </c>
      <c r="D1393">
        <v>5</v>
      </c>
      <c r="E1393" t="s">
        <v>8</v>
      </c>
      <c r="F1393" t="s">
        <v>9</v>
      </c>
      <c r="G1393" t="s">
        <v>10</v>
      </c>
    </row>
    <row r="1394" spans="1:7" x14ac:dyDescent="0.3">
      <c r="A1394" t="s">
        <v>174</v>
      </c>
      <c r="B1394">
        <v>17</v>
      </c>
      <c r="C1394">
        <v>8</v>
      </c>
      <c r="D1394">
        <v>2</v>
      </c>
      <c r="E1394" t="s">
        <v>23</v>
      </c>
      <c r="F1394" t="s">
        <v>43</v>
      </c>
      <c r="G1394" t="s">
        <v>10</v>
      </c>
    </row>
    <row r="1395" spans="1:7" x14ac:dyDescent="0.3">
      <c r="A1395" t="s">
        <v>522</v>
      </c>
      <c r="B1395">
        <v>465</v>
      </c>
      <c r="C1395">
        <v>207</v>
      </c>
      <c r="D1395">
        <v>9</v>
      </c>
      <c r="E1395" t="s">
        <v>23</v>
      </c>
      <c r="F1395" t="s">
        <v>26</v>
      </c>
      <c r="G1395" t="s">
        <v>10</v>
      </c>
    </row>
    <row r="1396" spans="1:7" x14ac:dyDescent="0.3">
      <c r="A1396" t="s">
        <v>150</v>
      </c>
      <c r="B1396">
        <v>17</v>
      </c>
      <c r="C1396">
        <v>-9</v>
      </c>
      <c r="D1396">
        <v>3</v>
      </c>
      <c r="E1396" t="s">
        <v>23</v>
      </c>
      <c r="F1396" t="s">
        <v>57</v>
      </c>
      <c r="G1396" t="s">
        <v>10</v>
      </c>
    </row>
    <row r="1397" spans="1:7" x14ac:dyDescent="0.3">
      <c r="A1397" t="s">
        <v>133</v>
      </c>
      <c r="B1397">
        <v>935</v>
      </c>
      <c r="C1397">
        <v>114</v>
      </c>
      <c r="D1397">
        <v>4</v>
      </c>
      <c r="E1397" t="s">
        <v>8</v>
      </c>
      <c r="F1397" t="s">
        <v>9</v>
      </c>
      <c r="G1397" t="s">
        <v>28</v>
      </c>
    </row>
    <row r="1398" spans="1:7" x14ac:dyDescent="0.3">
      <c r="A1398" t="s">
        <v>119</v>
      </c>
      <c r="B1398">
        <v>16</v>
      </c>
      <c r="C1398">
        <v>-10</v>
      </c>
      <c r="D1398">
        <v>2</v>
      </c>
      <c r="E1398" t="s">
        <v>23</v>
      </c>
      <c r="F1398" t="s">
        <v>81</v>
      </c>
      <c r="G1398" t="s">
        <v>10</v>
      </c>
    </row>
    <row r="1399" spans="1:7" x14ac:dyDescent="0.3">
      <c r="A1399" t="s">
        <v>15</v>
      </c>
      <c r="B1399">
        <v>954</v>
      </c>
      <c r="C1399">
        <v>95</v>
      </c>
      <c r="D1399">
        <v>3</v>
      </c>
      <c r="E1399" t="s">
        <v>8</v>
      </c>
      <c r="F1399" t="s">
        <v>18</v>
      </c>
      <c r="G1399" t="s">
        <v>28</v>
      </c>
    </row>
    <row r="1400" spans="1:7" x14ac:dyDescent="0.3">
      <c r="A1400" t="s">
        <v>115</v>
      </c>
      <c r="B1400">
        <v>915</v>
      </c>
      <c r="C1400">
        <v>-99</v>
      </c>
      <c r="D1400">
        <v>3</v>
      </c>
      <c r="E1400" t="s">
        <v>12</v>
      </c>
      <c r="F1400" t="s">
        <v>45</v>
      </c>
      <c r="G1400" t="s">
        <v>82</v>
      </c>
    </row>
    <row r="1401" spans="1:7" x14ac:dyDescent="0.3">
      <c r="A1401" t="s">
        <v>330</v>
      </c>
      <c r="B1401">
        <v>955</v>
      </c>
      <c r="C1401">
        <v>305</v>
      </c>
      <c r="D1401">
        <v>3</v>
      </c>
      <c r="E1401" t="s">
        <v>8</v>
      </c>
      <c r="F1401" t="s">
        <v>18</v>
      </c>
      <c r="G1401" t="s">
        <v>82</v>
      </c>
    </row>
    <row r="1402" spans="1:7" x14ac:dyDescent="0.3">
      <c r="A1402" t="s">
        <v>64</v>
      </c>
      <c r="B1402">
        <v>976</v>
      </c>
      <c r="C1402">
        <v>293</v>
      </c>
      <c r="D1402">
        <v>4</v>
      </c>
      <c r="E1402" t="s">
        <v>8</v>
      </c>
      <c r="F1402" t="s">
        <v>73</v>
      </c>
      <c r="G1402" t="s">
        <v>10</v>
      </c>
    </row>
    <row r="1403" spans="1:7" x14ac:dyDescent="0.3">
      <c r="A1403" t="s">
        <v>344</v>
      </c>
      <c r="B1403">
        <v>1069</v>
      </c>
      <c r="C1403">
        <v>0</v>
      </c>
      <c r="D1403">
        <v>6</v>
      </c>
      <c r="E1403" t="s">
        <v>23</v>
      </c>
      <c r="F1403" t="s">
        <v>26</v>
      </c>
      <c r="G1403" t="s">
        <v>14</v>
      </c>
    </row>
    <row r="1404" spans="1:7" x14ac:dyDescent="0.3">
      <c r="A1404" t="s">
        <v>290</v>
      </c>
      <c r="B1404">
        <v>19</v>
      </c>
      <c r="C1404">
        <v>-15</v>
      </c>
      <c r="D1404">
        <v>3</v>
      </c>
      <c r="E1404" t="s">
        <v>23</v>
      </c>
      <c r="F1404" t="s">
        <v>30</v>
      </c>
      <c r="G1404" t="s">
        <v>19</v>
      </c>
    </row>
    <row r="1405" spans="1:7" x14ac:dyDescent="0.3">
      <c r="A1405" t="s">
        <v>321</v>
      </c>
      <c r="B1405">
        <v>16</v>
      </c>
      <c r="C1405">
        <v>6</v>
      </c>
      <c r="D1405">
        <v>3</v>
      </c>
      <c r="E1405" t="s">
        <v>23</v>
      </c>
      <c r="F1405" t="s">
        <v>30</v>
      </c>
      <c r="G1405" t="s">
        <v>10</v>
      </c>
    </row>
    <row r="1406" spans="1:7" x14ac:dyDescent="0.3">
      <c r="A1406" t="s">
        <v>100</v>
      </c>
      <c r="B1406">
        <v>1030</v>
      </c>
      <c r="C1406">
        <v>206</v>
      </c>
      <c r="D1406">
        <v>8</v>
      </c>
      <c r="E1406" t="s">
        <v>8</v>
      </c>
      <c r="F1406" t="s">
        <v>18</v>
      </c>
      <c r="G1406" t="s">
        <v>28</v>
      </c>
    </row>
    <row r="1407" spans="1:7" x14ac:dyDescent="0.3">
      <c r="A1407" t="s">
        <v>288</v>
      </c>
      <c r="B1407">
        <v>620</v>
      </c>
      <c r="C1407">
        <v>82</v>
      </c>
      <c r="D1407">
        <v>6</v>
      </c>
      <c r="E1407" t="s">
        <v>8</v>
      </c>
      <c r="F1407" t="s">
        <v>73</v>
      </c>
      <c r="G1407" t="s">
        <v>10</v>
      </c>
    </row>
    <row r="1408" spans="1:7" x14ac:dyDescent="0.3">
      <c r="A1408" t="s">
        <v>214</v>
      </c>
      <c r="B1408">
        <v>16</v>
      </c>
      <c r="C1408">
        <v>8</v>
      </c>
      <c r="D1408">
        <v>2</v>
      </c>
      <c r="E1408" t="s">
        <v>23</v>
      </c>
      <c r="F1408" t="s">
        <v>30</v>
      </c>
      <c r="G1408" t="s">
        <v>10</v>
      </c>
    </row>
    <row r="1409" spans="1:7" x14ac:dyDescent="0.3">
      <c r="A1409" t="s">
        <v>61</v>
      </c>
      <c r="B1409">
        <v>19</v>
      </c>
      <c r="C1409">
        <v>8</v>
      </c>
      <c r="D1409">
        <v>2</v>
      </c>
      <c r="E1409" t="s">
        <v>23</v>
      </c>
      <c r="F1409" t="s">
        <v>30</v>
      </c>
      <c r="G1409" t="s">
        <v>19</v>
      </c>
    </row>
    <row r="1410" spans="1:7" x14ac:dyDescent="0.3">
      <c r="A1410" t="s">
        <v>189</v>
      </c>
      <c r="B1410">
        <v>249</v>
      </c>
      <c r="C1410">
        <v>-130</v>
      </c>
      <c r="D1410">
        <v>4</v>
      </c>
      <c r="E1410" t="s">
        <v>8</v>
      </c>
      <c r="F1410" t="s">
        <v>21</v>
      </c>
      <c r="G1410" t="s">
        <v>28</v>
      </c>
    </row>
    <row r="1411" spans="1:7" x14ac:dyDescent="0.3">
      <c r="A1411" t="s">
        <v>523</v>
      </c>
      <c r="B1411">
        <v>16</v>
      </c>
      <c r="C1411">
        <v>6</v>
      </c>
      <c r="D1411">
        <v>1</v>
      </c>
      <c r="E1411" t="s">
        <v>23</v>
      </c>
      <c r="F1411" t="s">
        <v>57</v>
      </c>
      <c r="G1411" t="s">
        <v>10</v>
      </c>
    </row>
    <row r="1412" spans="1:7" x14ac:dyDescent="0.3">
      <c r="A1412" t="s">
        <v>127</v>
      </c>
      <c r="B1412">
        <v>1361</v>
      </c>
      <c r="C1412">
        <v>197</v>
      </c>
      <c r="D1412">
        <v>9</v>
      </c>
      <c r="E1412" t="s">
        <v>12</v>
      </c>
      <c r="F1412" t="s">
        <v>16</v>
      </c>
      <c r="G1412" t="s">
        <v>10</v>
      </c>
    </row>
    <row r="1413" spans="1:7" x14ac:dyDescent="0.3">
      <c r="A1413" t="s">
        <v>122</v>
      </c>
      <c r="B1413">
        <v>15</v>
      </c>
      <c r="C1413">
        <v>1</v>
      </c>
      <c r="D1413">
        <v>1</v>
      </c>
      <c r="E1413" t="s">
        <v>23</v>
      </c>
      <c r="F1413" t="s">
        <v>142</v>
      </c>
      <c r="G1413" t="s">
        <v>10</v>
      </c>
    </row>
    <row r="1414" spans="1:7" x14ac:dyDescent="0.3">
      <c r="A1414" t="s">
        <v>265</v>
      </c>
      <c r="B1414">
        <v>1076</v>
      </c>
      <c r="C1414">
        <v>-38</v>
      </c>
      <c r="D1414">
        <v>4</v>
      </c>
      <c r="E1414" t="s">
        <v>8</v>
      </c>
      <c r="F1414" t="s">
        <v>18</v>
      </c>
      <c r="G1414" t="s">
        <v>10</v>
      </c>
    </row>
    <row r="1415" spans="1:7" x14ac:dyDescent="0.3">
      <c r="A1415" t="s">
        <v>159</v>
      </c>
      <c r="B1415">
        <v>18</v>
      </c>
      <c r="C1415">
        <v>2</v>
      </c>
      <c r="D1415">
        <v>3</v>
      </c>
      <c r="E1415" t="s">
        <v>23</v>
      </c>
      <c r="F1415" t="s">
        <v>30</v>
      </c>
      <c r="G1415" t="s">
        <v>19</v>
      </c>
    </row>
    <row r="1416" spans="1:7" x14ac:dyDescent="0.3">
      <c r="A1416" t="s">
        <v>524</v>
      </c>
      <c r="B1416">
        <v>1101</v>
      </c>
      <c r="C1416">
        <v>352</v>
      </c>
      <c r="D1416">
        <v>3</v>
      </c>
      <c r="E1416" t="s">
        <v>12</v>
      </c>
      <c r="F1416" t="s">
        <v>16</v>
      </c>
      <c r="G1416" t="s">
        <v>28</v>
      </c>
    </row>
    <row r="1417" spans="1:7" x14ac:dyDescent="0.3">
      <c r="A1417" t="s">
        <v>180</v>
      </c>
      <c r="B1417">
        <v>15</v>
      </c>
      <c r="C1417">
        <v>2</v>
      </c>
      <c r="D1417">
        <v>1</v>
      </c>
      <c r="E1417" t="s">
        <v>23</v>
      </c>
      <c r="F1417" t="s">
        <v>63</v>
      </c>
      <c r="G1417" t="s">
        <v>10</v>
      </c>
    </row>
    <row r="1418" spans="1:7" x14ac:dyDescent="0.3">
      <c r="A1418" t="s">
        <v>55</v>
      </c>
      <c r="B1418">
        <v>1104</v>
      </c>
      <c r="C1418">
        <v>209</v>
      </c>
      <c r="D1418">
        <v>4</v>
      </c>
      <c r="E1418" t="s">
        <v>23</v>
      </c>
      <c r="F1418" t="s">
        <v>24</v>
      </c>
      <c r="G1418" t="s">
        <v>28</v>
      </c>
    </row>
    <row r="1419" spans="1:7" x14ac:dyDescent="0.3">
      <c r="A1419" t="s">
        <v>155</v>
      </c>
      <c r="B1419">
        <v>14</v>
      </c>
      <c r="C1419">
        <v>2</v>
      </c>
      <c r="D1419">
        <v>1</v>
      </c>
      <c r="E1419" t="s">
        <v>23</v>
      </c>
      <c r="F1419" t="s">
        <v>30</v>
      </c>
      <c r="G1419" t="s">
        <v>10</v>
      </c>
    </row>
    <row r="1420" spans="1:7" x14ac:dyDescent="0.3">
      <c r="A1420" t="s">
        <v>104</v>
      </c>
      <c r="B1420">
        <v>14</v>
      </c>
      <c r="C1420">
        <v>5</v>
      </c>
      <c r="D1420">
        <v>1</v>
      </c>
      <c r="E1420" t="s">
        <v>23</v>
      </c>
      <c r="F1420" t="s">
        <v>30</v>
      </c>
      <c r="G1420" t="s">
        <v>10</v>
      </c>
    </row>
    <row r="1421" spans="1:7" x14ac:dyDescent="0.3">
      <c r="A1421" t="s">
        <v>262</v>
      </c>
      <c r="B1421">
        <v>14</v>
      </c>
      <c r="C1421">
        <v>-3</v>
      </c>
      <c r="D1421">
        <v>2</v>
      </c>
      <c r="E1421" t="s">
        <v>23</v>
      </c>
      <c r="F1421" t="s">
        <v>63</v>
      </c>
      <c r="G1421" t="s">
        <v>10</v>
      </c>
    </row>
    <row r="1422" spans="1:7" x14ac:dyDescent="0.3">
      <c r="A1422" t="s">
        <v>27</v>
      </c>
      <c r="B1422">
        <v>14</v>
      </c>
      <c r="C1422">
        <v>-1</v>
      </c>
      <c r="D1422">
        <v>4</v>
      </c>
      <c r="E1422" t="s">
        <v>23</v>
      </c>
      <c r="F1422" t="s">
        <v>32</v>
      </c>
      <c r="G1422" t="s">
        <v>10</v>
      </c>
    </row>
    <row r="1423" spans="1:7" x14ac:dyDescent="0.3">
      <c r="A1423" t="s">
        <v>62</v>
      </c>
      <c r="B1423">
        <v>13</v>
      </c>
      <c r="C1423">
        <v>-8</v>
      </c>
      <c r="D1423">
        <v>1</v>
      </c>
      <c r="E1423" t="s">
        <v>23</v>
      </c>
      <c r="F1423" t="s">
        <v>81</v>
      </c>
      <c r="G1423" t="s">
        <v>10</v>
      </c>
    </row>
    <row r="1424" spans="1:7" x14ac:dyDescent="0.3">
      <c r="A1424" t="s">
        <v>123</v>
      </c>
      <c r="B1424">
        <v>13</v>
      </c>
      <c r="C1424">
        <v>-1</v>
      </c>
      <c r="D1424">
        <v>3</v>
      </c>
      <c r="E1424" t="s">
        <v>23</v>
      </c>
      <c r="F1424" t="s">
        <v>30</v>
      </c>
      <c r="G1424" t="s">
        <v>10</v>
      </c>
    </row>
    <row r="1425" spans="1:7" x14ac:dyDescent="0.3">
      <c r="A1425" t="s">
        <v>346</v>
      </c>
      <c r="B1425">
        <v>1275</v>
      </c>
      <c r="C1425">
        <v>1148</v>
      </c>
      <c r="D1425">
        <v>7</v>
      </c>
      <c r="E1425" t="s">
        <v>12</v>
      </c>
      <c r="F1425" t="s">
        <v>16</v>
      </c>
      <c r="G1425" t="s">
        <v>14</v>
      </c>
    </row>
    <row r="1426" spans="1:7" x14ac:dyDescent="0.3">
      <c r="A1426" t="s">
        <v>167</v>
      </c>
      <c r="B1426">
        <v>17</v>
      </c>
      <c r="C1426">
        <v>1</v>
      </c>
      <c r="D1426">
        <v>2</v>
      </c>
      <c r="E1426" t="s">
        <v>23</v>
      </c>
      <c r="F1426" t="s">
        <v>43</v>
      </c>
      <c r="G1426" t="s">
        <v>19</v>
      </c>
    </row>
    <row r="1427" spans="1:7" x14ac:dyDescent="0.3">
      <c r="A1427" t="s">
        <v>49</v>
      </c>
      <c r="B1427">
        <v>13</v>
      </c>
      <c r="C1427">
        <v>0</v>
      </c>
      <c r="D1427">
        <v>2</v>
      </c>
      <c r="E1427" t="s">
        <v>23</v>
      </c>
      <c r="F1427" t="s">
        <v>30</v>
      </c>
      <c r="G1427" t="s">
        <v>10</v>
      </c>
    </row>
    <row r="1428" spans="1:7" x14ac:dyDescent="0.3">
      <c r="A1428" t="s">
        <v>235</v>
      </c>
      <c r="B1428">
        <v>1270</v>
      </c>
      <c r="C1428">
        <v>546</v>
      </c>
      <c r="D1428">
        <v>11</v>
      </c>
      <c r="E1428" t="s">
        <v>8</v>
      </c>
      <c r="F1428" t="s">
        <v>9</v>
      </c>
      <c r="G1428" t="s">
        <v>14</v>
      </c>
    </row>
    <row r="1429" spans="1:7" x14ac:dyDescent="0.3">
      <c r="A1429" t="s">
        <v>137</v>
      </c>
      <c r="B1429">
        <v>13</v>
      </c>
      <c r="C1429">
        <v>-2</v>
      </c>
      <c r="D1429">
        <v>1</v>
      </c>
      <c r="E1429" t="s">
        <v>23</v>
      </c>
      <c r="F1429" t="s">
        <v>57</v>
      </c>
      <c r="G1429" t="s">
        <v>10</v>
      </c>
    </row>
    <row r="1430" spans="1:7" x14ac:dyDescent="0.3">
      <c r="A1430" t="s">
        <v>525</v>
      </c>
      <c r="B1430">
        <v>13</v>
      </c>
      <c r="C1430">
        <v>3</v>
      </c>
      <c r="D1430">
        <v>1</v>
      </c>
      <c r="E1430" t="s">
        <v>23</v>
      </c>
      <c r="F1430" t="s">
        <v>63</v>
      </c>
      <c r="G1430" t="s">
        <v>10</v>
      </c>
    </row>
    <row r="1431" spans="1:7" x14ac:dyDescent="0.3">
      <c r="A1431" t="s">
        <v>382</v>
      </c>
      <c r="B1431">
        <v>17</v>
      </c>
      <c r="C1431">
        <v>5</v>
      </c>
      <c r="D1431">
        <v>1</v>
      </c>
      <c r="E1431" t="s">
        <v>23</v>
      </c>
      <c r="F1431" t="s">
        <v>30</v>
      </c>
      <c r="G1431" t="s">
        <v>28</v>
      </c>
    </row>
    <row r="1432" spans="1:7" x14ac:dyDescent="0.3">
      <c r="A1432" t="s">
        <v>112</v>
      </c>
      <c r="B1432">
        <v>13</v>
      </c>
      <c r="C1432">
        <v>-13</v>
      </c>
      <c r="D1432">
        <v>2</v>
      </c>
      <c r="E1432" t="s">
        <v>23</v>
      </c>
      <c r="F1432" t="s">
        <v>43</v>
      </c>
      <c r="G1432" t="s">
        <v>10</v>
      </c>
    </row>
    <row r="1433" spans="1:7" x14ac:dyDescent="0.3">
      <c r="A1433" t="s">
        <v>371</v>
      </c>
      <c r="B1433">
        <v>13</v>
      </c>
      <c r="C1433">
        <v>-9</v>
      </c>
      <c r="D1433">
        <v>2</v>
      </c>
      <c r="E1433" t="s">
        <v>23</v>
      </c>
      <c r="F1433" t="s">
        <v>43</v>
      </c>
      <c r="G1433" t="s">
        <v>10</v>
      </c>
    </row>
    <row r="1434" spans="1:7" x14ac:dyDescent="0.3">
      <c r="A1434" t="s">
        <v>158</v>
      </c>
      <c r="B1434">
        <v>1263</v>
      </c>
      <c r="C1434">
        <v>-56</v>
      </c>
      <c r="D1434">
        <v>5</v>
      </c>
      <c r="E1434" t="s">
        <v>23</v>
      </c>
      <c r="F1434" t="s">
        <v>24</v>
      </c>
      <c r="G1434" t="s">
        <v>14</v>
      </c>
    </row>
    <row r="1435" spans="1:7" x14ac:dyDescent="0.3">
      <c r="A1435" t="s">
        <v>526</v>
      </c>
      <c r="B1435">
        <v>1629</v>
      </c>
      <c r="C1435">
        <v>-153</v>
      </c>
      <c r="D1435">
        <v>3</v>
      </c>
      <c r="E1435" t="s">
        <v>8</v>
      </c>
      <c r="F1435" t="s">
        <v>21</v>
      </c>
      <c r="G1435" t="s">
        <v>10</v>
      </c>
    </row>
    <row r="1436" spans="1:7" x14ac:dyDescent="0.3">
      <c r="A1436" t="s">
        <v>104</v>
      </c>
      <c r="B1436">
        <v>17</v>
      </c>
      <c r="C1436">
        <v>7</v>
      </c>
      <c r="D1436">
        <v>3</v>
      </c>
      <c r="E1436" t="s">
        <v>23</v>
      </c>
      <c r="F1436" t="s">
        <v>30</v>
      </c>
      <c r="G1436" t="s">
        <v>28</v>
      </c>
    </row>
    <row r="1437" spans="1:7" x14ac:dyDescent="0.3">
      <c r="A1437" t="s">
        <v>60</v>
      </c>
      <c r="B1437">
        <v>17</v>
      </c>
      <c r="C1437">
        <v>2</v>
      </c>
      <c r="D1437">
        <v>2</v>
      </c>
      <c r="E1437" t="s">
        <v>23</v>
      </c>
      <c r="F1437" t="s">
        <v>43</v>
      </c>
      <c r="G1437" t="s">
        <v>28</v>
      </c>
    </row>
    <row r="1438" spans="1:7" x14ac:dyDescent="0.3">
      <c r="A1438" t="s">
        <v>11</v>
      </c>
      <c r="B1438">
        <v>1250</v>
      </c>
      <c r="C1438">
        <v>-12</v>
      </c>
      <c r="D1438">
        <v>2</v>
      </c>
      <c r="E1438" t="s">
        <v>8</v>
      </c>
      <c r="F1438" t="s">
        <v>18</v>
      </c>
      <c r="G1438" t="s">
        <v>14</v>
      </c>
    </row>
    <row r="1439" spans="1:7" x14ac:dyDescent="0.3">
      <c r="A1439" t="s">
        <v>39</v>
      </c>
      <c r="B1439">
        <v>17</v>
      </c>
      <c r="C1439">
        <v>-11</v>
      </c>
      <c r="D1439">
        <v>3</v>
      </c>
      <c r="E1439" t="s">
        <v>23</v>
      </c>
      <c r="F1439" t="s">
        <v>43</v>
      </c>
      <c r="G1439" t="s">
        <v>28</v>
      </c>
    </row>
    <row r="1440" spans="1:7" x14ac:dyDescent="0.3">
      <c r="A1440" t="s">
        <v>385</v>
      </c>
      <c r="B1440">
        <v>977</v>
      </c>
      <c r="C1440">
        <v>-244</v>
      </c>
      <c r="D1440">
        <v>7</v>
      </c>
      <c r="E1440" t="s">
        <v>8</v>
      </c>
      <c r="F1440" t="s">
        <v>21</v>
      </c>
      <c r="G1440" t="s">
        <v>10</v>
      </c>
    </row>
    <row r="1441" spans="1:7" x14ac:dyDescent="0.3">
      <c r="A1441" t="s">
        <v>527</v>
      </c>
      <c r="B1441">
        <v>1246</v>
      </c>
      <c r="C1441">
        <v>62</v>
      </c>
      <c r="D1441">
        <v>3</v>
      </c>
      <c r="E1441" t="s">
        <v>12</v>
      </c>
      <c r="F1441" t="s">
        <v>16</v>
      </c>
      <c r="G1441" t="s">
        <v>14</v>
      </c>
    </row>
    <row r="1442" spans="1:7" x14ac:dyDescent="0.3">
      <c r="A1442" t="s">
        <v>300</v>
      </c>
      <c r="B1442">
        <v>12</v>
      </c>
      <c r="C1442">
        <v>1</v>
      </c>
      <c r="D1442">
        <v>2</v>
      </c>
      <c r="E1442" t="s">
        <v>23</v>
      </c>
      <c r="F1442" t="s">
        <v>30</v>
      </c>
      <c r="G1442" t="s">
        <v>10</v>
      </c>
    </row>
    <row r="1443" spans="1:7" x14ac:dyDescent="0.3">
      <c r="A1443" t="s">
        <v>119</v>
      </c>
      <c r="B1443">
        <v>11</v>
      </c>
      <c r="C1443">
        <v>-4</v>
      </c>
      <c r="D1443">
        <v>2</v>
      </c>
      <c r="E1443" t="s">
        <v>23</v>
      </c>
      <c r="F1443" t="s">
        <v>43</v>
      </c>
      <c r="G1443" t="s">
        <v>10</v>
      </c>
    </row>
    <row r="1444" spans="1:7" x14ac:dyDescent="0.3">
      <c r="A1444" t="s">
        <v>117</v>
      </c>
      <c r="B1444">
        <v>1327</v>
      </c>
      <c r="C1444">
        <v>318</v>
      </c>
      <c r="D1444">
        <v>8</v>
      </c>
      <c r="E1444" t="s">
        <v>12</v>
      </c>
      <c r="F1444" t="s">
        <v>13</v>
      </c>
      <c r="G1444" t="s">
        <v>14</v>
      </c>
    </row>
    <row r="1445" spans="1:7" x14ac:dyDescent="0.3">
      <c r="A1445" t="s">
        <v>171</v>
      </c>
      <c r="B1445">
        <v>1319</v>
      </c>
      <c r="C1445">
        <v>567</v>
      </c>
      <c r="D1445">
        <v>5</v>
      </c>
      <c r="E1445" t="s">
        <v>8</v>
      </c>
      <c r="F1445" t="s">
        <v>18</v>
      </c>
      <c r="G1445" t="s">
        <v>10</v>
      </c>
    </row>
    <row r="1446" spans="1:7" x14ac:dyDescent="0.3">
      <c r="A1446" t="s">
        <v>307</v>
      </c>
      <c r="B1446">
        <v>1402</v>
      </c>
      <c r="C1446">
        <v>109</v>
      </c>
      <c r="D1446">
        <v>11</v>
      </c>
      <c r="E1446" t="s">
        <v>23</v>
      </c>
      <c r="F1446" t="s">
        <v>26</v>
      </c>
      <c r="G1446" t="s">
        <v>14</v>
      </c>
    </row>
    <row r="1447" spans="1:7" x14ac:dyDescent="0.3">
      <c r="A1447" t="s">
        <v>253</v>
      </c>
      <c r="B1447">
        <v>1514</v>
      </c>
      <c r="C1447">
        <v>742</v>
      </c>
      <c r="D1447">
        <v>4</v>
      </c>
      <c r="E1447" t="s">
        <v>8</v>
      </c>
      <c r="F1447" t="s">
        <v>18</v>
      </c>
      <c r="G1447" t="s">
        <v>14</v>
      </c>
    </row>
    <row r="1448" spans="1:7" x14ac:dyDescent="0.3">
      <c r="A1448" t="s">
        <v>22</v>
      </c>
      <c r="B1448">
        <v>1351</v>
      </c>
      <c r="C1448">
        <v>111</v>
      </c>
      <c r="D1448">
        <v>6</v>
      </c>
      <c r="E1448" t="s">
        <v>8</v>
      </c>
      <c r="F1448" t="s">
        <v>9</v>
      </c>
      <c r="G1448" t="s">
        <v>10</v>
      </c>
    </row>
    <row r="1449" spans="1:7" x14ac:dyDescent="0.3">
      <c r="A1449" t="s">
        <v>149</v>
      </c>
      <c r="B1449">
        <v>1355</v>
      </c>
      <c r="C1449">
        <v>-60</v>
      </c>
      <c r="D1449">
        <v>5</v>
      </c>
      <c r="E1449" t="s">
        <v>23</v>
      </c>
      <c r="F1449" t="s">
        <v>24</v>
      </c>
      <c r="G1449" t="s">
        <v>10</v>
      </c>
    </row>
    <row r="1450" spans="1:7" x14ac:dyDescent="0.3">
      <c r="A1450" t="s">
        <v>31</v>
      </c>
      <c r="B1450">
        <v>10</v>
      </c>
      <c r="C1450">
        <v>2</v>
      </c>
      <c r="D1450">
        <v>2</v>
      </c>
      <c r="E1450" t="s">
        <v>23</v>
      </c>
      <c r="F1450" t="s">
        <v>30</v>
      </c>
      <c r="G1450" t="s">
        <v>10</v>
      </c>
    </row>
    <row r="1451" spans="1:7" x14ac:dyDescent="0.3">
      <c r="A1451" t="s">
        <v>59</v>
      </c>
      <c r="B1451">
        <v>10</v>
      </c>
      <c r="C1451">
        <v>-2</v>
      </c>
      <c r="D1451">
        <v>2</v>
      </c>
      <c r="E1451" t="s">
        <v>23</v>
      </c>
      <c r="F1451" t="s">
        <v>63</v>
      </c>
      <c r="G1451" t="s">
        <v>10</v>
      </c>
    </row>
    <row r="1452" spans="1:7" x14ac:dyDescent="0.3">
      <c r="A1452" t="s">
        <v>528</v>
      </c>
      <c r="B1452">
        <v>1582</v>
      </c>
      <c r="C1452">
        <v>-443</v>
      </c>
      <c r="D1452">
        <v>6</v>
      </c>
      <c r="E1452" t="s">
        <v>23</v>
      </c>
      <c r="F1452" t="s">
        <v>24</v>
      </c>
      <c r="G1452" t="s">
        <v>14</v>
      </c>
    </row>
    <row r="1453" spans="1:7" x14ac:dyDescent="0.3">
      <c r="A1453" t="s">
        <v>132</v>
      </c>
      <c r="B1453">
        <v>1218</v>
      </c>
      <c r="C1453">
        <v>352</v>
      </c>
      <c r="D1453">
        <v>9</v>
      </c>
      <c r="E1453" t="s">
        <v>12</v>
      </c>
      <c r="F1453" t="s">
        <v>16</v>
      </c>
      <c r="G1453" t="s">
        <v>14</v>
      </c>
    </row>
    <row r="1454" spans="1:7" x14ac:dyDescent="0.3">
      <c r="A1454" t="s">
        <v>67</v>
      </c>
      <c r="B1454">
        <v>321</v>
      </c>
      <c r="C1454">
        <v>315</v>
      </c>
      <c r="D1454">
        <v>5</v>
      </c>
      <c r="E1454" t="s">
        <v>23</v>
      </c>
      <c r="F1454" t="s">
        <v>26</v>
      </c>
      <c r="G1454" t="s">
        <v>28</v>
      </c>
    </row>
    <row r="1455" spans="1:7" x14ac:dyDescent="0.3">
      <c r="A1455" t="s">
        <v>207</v>
      </c>
      <c r="B1455">
        <v>736</v>
      </c>
      <c r="C1455">
        <v>346</v>
      </c>
      <c r="D1455">
        <v>5</v>
      </c>
      <c r="E1455" t="s">
        <v>8</v>
      </c>
      <c r="F1455" t="s">
        <v>18</v>
      </c>
      <c r="G1455" t="s">
        <v>10</v>
      </c>
    </row>
    <row r="1456" spans="1:7" x14ac:dyDescent="0.3">
      <c r="A1456" t="s">
        <v>11</v>
      </c>
      <c r="B1456">
        <v>1218</v>
      </c>
      <c r="C1456">
        <v>-420</v>
      </c>
      <c r="D1456">
        <v>8</v>
      </c>
      <c r="E1456" t="s">
        <v>12</v>
      </c>
      <c r="F1456" t="s">
        <v>16</v>
      </c>
      <c r="G1456" t="s">
        <v>10</v>
      </c>
    </row>
    <row r="1457" spans="1:7" x14ac:dyDescent="0.3">
      <c r="A1457" t="s">
        <v>171</v>
      </c>
      <c r="B1457">
        <v>1027</v>
      </c>
      <c r="C1457">
        <v>441</v>
      </c>
      <c r="D1457">
        <v>8</v>
      </c>
      <c r="E1457" t="s">
        <v>23</v>
      </c>
      <c r="F1457" t="s">
        <v>26</v>
      </c>
      <c r="G1457" t="s">
        <v>10</v>
      </c>
    </row>
    <row r="1458" spans="1:7" x14ac:dyDescent="0.3">
      <c r="A1458" t="s">
        <v>255</v>
      </c>
      <c r="B1458">
        <v>10</v>
      </c>
      <c r="C1458">
        <v>5</v>
      </c>
      <c r="D1458">
        <v>1</v>
      </c>
      <c r="E1458" t="s">
        <v>23</v>
      </c>
      <c r="F1458" t="s">
        <v>57</v>
      </c>
      <c r="G1458" t="s">
        <v>10</v>
      </c>
    </row>
    <row r="1459" spans="1:7" x14ac:dyDescent="0.3">
      <c r="A1459" t="s">
        <v>458</v>
      </c>
      <c r="B1459">
        <v>2366</v>
      </c>
      <c r="C1459">
        <v>552</v>
      </c>
      <c r="D1459">
        <v>5</v>
      </c>
      <c r="E1459" t="s">
        <v>23</v>
      </c>
      <c r="F1459" t="s">
        <v>24</v>
      </c>
      <c r="G1459" t="s">
        <v>28</v>
      </c>
    </row>
    <row r="1460" spans="1:7" x14ac:dyDescent="0.3">
      <c r="A1460" t="s">
        <v>308</v>
      </c>
      <c r="B1460">
        <v>9</v>
      </c>
      <c r="C1460">
        <v>-6</v>
      </c>
      <c r="D1460">
        <v>2</v>
      </c>
      <c r="E1460" t="s">
        <v>23</v>
      </c>
      <c r="F1460" t="s">
        <v>30</v>
      </c>
      <c r="G1460" t="s">
        <v>10</v>
      </c>
    </row>
    <row r="1461" spans="1:7" x14ac:dyDescent="0.3">
      <c r="A1461" t="s">
        <v>66</v>
      </c>
      <c r="B1461">
        <v>16</v>
      </c>
      <c r="C1461">
        <v>-12</v>
      </c>
      <c r="D1461">
        <v>2</v>
      </c>
      <c r="E1461" t="s">
        <v>23</v>
      </c>
      <c r="F1461" t="s">
        <v>57</v>
      </c>
      <c r="G1461" t="s">
        <v>28</v>
      </c>
    </row>
    <row r="1462" spans="1:7" x14ac:dyDescent="0.3">
      <c r="A1462" t="s">
        <v>458</v>
      </c>
      <c r="B1462">
        <v>9</v>
      </c>
      <c r="C1462">
        <v>3</v>
      </c>
      <c r="D1462">
        <v>1</v>
      </c>
      <c r="E1462" t="s">
        <v>23</v>
      </c>
      <c r="F1462" t="s">
        <v>43</v>
      </c>
      <c r="G1462" t="s">
        <v>10</v>
      </c>
    </row>
    <row r="1463" spans="1:7" x14ac:dyDescent="0.3">
      <c r="A1463" t="s">
        <v>529</v>
      </c>
      <c r="B1463">
        <v>1560</v>
      </c>
      <c r="C1463">
        <v>421</v>
      </c>
      <c r="D1463">
        <v>3</v>
      </c>
      <c r="E1463" t="s">
        <v>23</v>
      </c>
      <c r="F1463" t="s">
        <v>24</v>
      </c>
      <c r="G1463" t="s">
        <v>10</v>
      </c>
    </row>
    <row r="1464" spans="1:7" x14ac:dyDescent="0.3">
      <c r="A1464" t="s">
        <v>196</v>
      </c>
      <c r="B1464">
        <v>1137</v>
      </c>
      <c r="C1464">
        <v>568</v>
      </c>
      <c r="D1464">
        <v>2</v>
      </c>
      <c r="E1464" t="s">
        <v>23</v>
      </c>
      <c r="F1464" t="s">
        <v>24</v>
      </c>
      <c r="G1464" t="s">
        <v>14</v>
      </c>
    </row>
    <row r="1465" spans="1:7" x14ac:dyDescent="0.3">
      <c r="A1465" t="s">
        <v>284</v>
      </c>
      <c r="B1465">
        <v>9</v>
      </c>
      <c r="C1465">
        <v>-9</v>
      </c>
      <c r="D1465">
        <v>2</v>
      </c>
      <c r="E1465" t="s">
        <v>23</v>
      </c>
      <c r="F1465" t="s">
        <v>32</v>
      </c>
      <c r="G1465" t="s">
        <v>10</v>
      </c>
    </row>
    <row r="1466" spans="1:7" x14ac:dyDescent="0.3">
      <c r="A1466" t="s">
        <v>42</v>
      </c>
      <c r="B1466">
        <v>15</v>
      </c>
      <c r="C1466">
        <v>-7</v>
      </c>
      <c r="D1466">
        <v>1</v>
      </c>
      <c r="E1466" t="s">
        <v>23</v>
      </c>
      <c r="F1466" t="s">
        <v>30</v>
      </c>
      <c r="G1466" t="s">
        <v>28</v>
      </c>
    </row>
    <row r="1467" spans="1:7" x14ac:dyDescent="0.3">
      <c r="A1467" t="s">
        <v>61</v>
      </c>
      <c r="B1467">
        <v>14</v>
      </c>
      <c r="C1467">
        <v>5</v>
      </c>
      <c r="D1467">
        <v>1</v>
      </c>
      <c r="E1467" t="s">
        <v>23</v>
      </c>
      <c r="F1467" t="s">
        <v>30</v>
      </c>
      <c r="G1467" t="s">
        <v>28</v>
      </c>
    </row>
    <row r="1468" spans="1:7" x14ac:dyDescent="0.3">
      <c r="A1468" t="s">
        <v>169</v>
      </c>
      <c r="B1468">
        <v>14</v>
      </c>
      <c r="C1468">
        <v>7</v>
      </c>
      <c r="D1468">
        <v>2</v>
      </c>
      <c r="E1468" t="s">
        <v>23</v>
      </c>
      <c r="F1468" t="s">
        <v>30</v>
      </c>
      <c r="G1468" t="s">
        <v>28</v>
      </c>
    </row>
    <row r="1469" spans="1:7" x14ac:dyDescent="0.3">
      <c r="A1469" t="s">
        <v>127</v>
      </c>
      <c r="B1469">
        <v>8</v>
      </c>
      <c r="C1469">
        <v>-2</v>
      </c>
      <c r="D1469">
        <v>2</v>
      </c>
      <c r="E1469" t="s">
        <v>23</v>
      </c>
      <c r="F1469" t="s">
        <v>30</v>
      </c>
      <c r="G1469" t="s">
        <v>10</v>
      </c>
    </row>
    <row r="1470" spans="1:7" x14ac:dyDescent="0.3">
      <c r="A1470" t="s">
        <v>123</v>
      </c>
      <c r="B1470">
        <v>1389</v>
      </c>
      <c r="C1470">
        <v>680</v>
      </c>
      <c r="D1470">
        <v>7</v>
      </c>
      <c r="E1470" t="s">
        <v>23</v>
      </c>
      <c r="F1470" t="s">
        <v>26</v>
      </c>
      <c r="G1470" t="s">
        <v>10</v>
      </c>
    </row>
    <row r="1471" spans="1:7" x14ac:dyDescent="0.3">
      <c r="A1471" t="s">
        <v>326</v>
      </c>
      <c r="B1471">
        <v>8</v>
      </c>
      <c r="C1471">
        <v>-1</v>
      </c>
      <c r="D1471">
        <v>2</v>
      </c>
      <c r="E1471" t="s">
        <v>23</v>
      </c>
      <c r="F1471" t="s">
        <v>63</v>
      </c>
      <c r="G1471" t="s">
        <v>10</v>
      </c>
    </row>
    <row r="1472" spans="1:7" x14ac:dyDescent="0.3">
      <c r="A1472" t="s">
        <v>530</v>
      </c>
      <c r="B1472">
        <v>8</v>
      </c>
      <c r="C1472">
        <v>-2</v>
      </c>
      <c r="D1472">
        <v>1</v>
      </c>
      <c r="E1472" t="s">
        <v>23</v>
      </c>
      <c r="F1472" t="s">
        <v>57</v>
      </c>
      <c r="G1472" t="s">
        <v>10</v>
      </c>
    </row>
    <row r="1473" spans="1:7" x14ac:dyDescent="0.3">
      <c r="A1473" t="s">
        <v>46</v>
      </c>
      <c r="B1473">
        <v>13</v>
      </c>
      <c r="C1473">
        <v>4</v>
      </c>
      <c r="D1473">
        <v>1</v>
      </c>
      <c r="E1473" t="s">
        <v>23</v>
      </c>
      <c r="F1473" t="s">
        <v>63</v>
      </c>
      <c r="G1473" t="s">
        <v>28</v>
      </c>
    </row>
    <row r="1474" spans="1:7" x14ac:dyDescent="0.3">
      <c r="A1474" t="s">
        <v>531</v>
      </c>
      <c r="B1474">
        <v>8</v>
      </c>
      <c r="C1474">
        <v>-6</v>
      </c>
      <c r="D1474">
        <v>1</v>
      </c>
      <c r="E1474" t="s">
        <v>23</v>
      </c>
      <c r="F1474" t="s">
        <v>57</v>
      </c>
      <c r="G1474" t="s">
        <v>10</v>
      </c>
    </row>
    <row r="1475" spans="1:7" x14ac:dyDescent="0.3">
      <c r="A1475" t="s">
        <v>71</v>
      </c>
      <c r="B1475">
        <v>12</v>
      </c>
      <c r="C1475">
        <v>2</v>
      </c>
      <c r="D1475">
        <v>2</v>
      </c>
      <c r="E1475" t="s">
        <v>23</v>
      </c>
      <c r="F1475" t="s">
        <v>43</v>
      </c>
      <c r="G1475" t="s">
        <v>19</v>
      </c>
    </row>
    <row r="1476" spans="1:7" x14ac:dyDescent="0.3">
      <c r="A1476" t="s">
        <v>15</v>
      </c>
      <c r="B1476">
        <v>1716</v>
      </c>
      <c r="C1476">
        <v>309</v>
      </c>
      <c r="D1476">
        <v>7</v>
      </c>
      <c r="E1476" t="s">
        <v>8</v>
      </c>
      <c r="F1476" t="s">
        <v>73</v>
      </c>
      <c r="G1476" t="s">
        <v>10</v>
      </c>
    </row>
    <row r="1477" spans="1:7" x14ac:dyDescent="0.3">
      <c r="A1477" t="s">
        <v>285</v>
      </c>
      <c r="B1477">
        <v>1117</v>
      </c>
      <c r="C1477">
        <v>447</v>
      </c>
      <c r="D1477">
        <v>10</v>
      </c>
      <c r="E1477" t="s">
        <v>12</v>
      </c>
      <c r="F1477" t="s">
        <v>16</v>
      </c>
      <c r="G1477" t="s">
        <v>14</v>
      </c>
    </row>
    <row r="1478" spans="1:7" x14ac:dyDescent="0.3">
      <c r="A1478" t="s">
        <v>38</v>
      </c>
      <c r="B1478">
        <v>9</v>
      </c>
      <c r="C1478">
        <v>-6</v>
      </c>
      <c r="D1478">
        <v>2</v>
      </c>
      <c r="E1478" t="s">
        <v>23</v>
      </c>
      <c r="F1478" t="s">
        <v>43</v>
      </c>
      <c r="G1478" t="s">
        <v>19</v>
      </c>
    </row>
    <row r="1479" spans="1:7" x14ac:dyDescent="0.3">
      <c r="A1479" t="s">
        <v>53</v>
      </c>
      <c r="B1479">
        <v>332</v>
      </c>
      <c r="C1479">
        <v>503</v>
      </c>
      <c r="D1479">
        <v>3</v>
      </c>
      <c r="E1479" t="s">
        <v>8</v>
      </c>
      <c r="F1479" t="s">
        <v>18</v>
      </c>
      <c r="G1479" t="s">
        <v>10</v>
      </c>
    </row>
    <row r="1480" spans="1:7" x14ac:dyDescent="0.3">
      <c r="A1480" t="s">
        <v>38</v>
      </c>
      <c r="B1480">
        <v>7</v>
      </c>
      <c r="C1480">
        <v>-4</v>
      </c>
      <c r="D1480">
        <v>3</v>
      </c>
      <c r="E1480" t="s">
        <v>23</v>
      </c>
      <c r="F1480" t="s">
        <v>30</v>
      </c>
      <c r="G1480" t="s">
        <v>10</v>
      </c>
    </row>
    <row r="1481" spans="1:7" x14ac:dyDescent="0.3">
      <c r="A1481" t="s">
        <v>346</v>
      </c>
      <c r="B1481">
        <v>8</v>
      </c>
      <c r="C1481">
        <v>-2</v>
      </c>
      <c r="D1481">
        <v>3</v>
      </c>
      <c r="E1481" t="s">
        <v>23</v>
      </c>
      <c r="F1481" t="s">
        <v>30</v>
      </c>
      <c r="G1481" t="s">
        <v>19</v>
      </c>
    </row>
    <row r="1482" spans="1:7" x14ac:dyDescent="0.3">
      <c r="A1482" t="s">
        <v>395</v>
      </c>
      <c r="B1482">
        <v>2061</v>
      </c>
      <c r="C1482">
        <v>701</v>
      </c>
      <c r="D1482">
        <v>5</v>
      </c>
      <c r="E1482" t="s">
        <v>12</v>
      </c>
      <c r="F1482" t="s">
        <v>16</v>
      </c>
      <c r="G1482" t="s">
        <v>28</v>
      </c>
    </row>
    <row r="1483" spans="1:7" x14ac:dyDescent="0.3">
      <c r="A1483" t="s">
        <v>470</v>
      </c>
      <c r="B1483">
        <v>1103</v>
      </c>
      <c r="C1483">
        <v>276</v>
      </c>
      <c r="D1483">
        <v>3</v>
      </c>
      <c r="E1483" t="s">
        <v>12</v>
      </c>
      <c r="F1483" t="s">
        <v>13</v>
      </c>
      <c r="G1483" t="s">
        <v>14</v>
      </c>
    </row>
    <row r="1484" spans="1:7" x14ac:dyDescent="0.3">
      <c r="A1484" t="s">
        <v>310</v>
      </c>
      <c r="B1484">
        <v>2103</v>
      </c>
      <c r="C1484">
        <v>322</v>
      </c>
      <c r="D1484">
        <v>8</v>
      </c>
      <c r="E1484" t="s">
        <v>8</v>
      </c>
      <c r="F1484" t="s">
        <v>9</v>
      </c>
      <c r="G1484" t="s">
        <v>28</v>
      </c>
    </row>
    <row r="1485" spans="1:7" x14ac:dyDescent="0.3">
      <c r="A1485" t="s">
        <v>22</v>
      </c>
      <c r="B1485">
        <v>2115</v>
      </c>
      <c r="C1485">
        <v>23</v>
      </c>
      <c r="D1485">
        <v>5</v>
      </c>
      <c r="E1485" t="s">
        <v>12</v>
      </c>
      <c r="F1485" t="s">
        <v>13</v>
      </c>
      <c r="G1485" t="s">
        <v>10</v>
      </c>
    </row>
    <row r="1486" spans="1:7" x14ac:dyDescent="0.3">
      <c r="A1486" t="s">
        <v>44</v>
      </c>
      <c r="B1486">
        <v>850</v>
      </c>
      <c r="C1486">
        <v>-289</v>
      </c>
      <c r="D1486">
        <v>5</v>
      </c>
      <c r="E1486" t="s">
        <v>8</v>
      </c>
      <c r="F1486" t="s">
        <v>9</v>
      </c>
      <c r="G1486" t="s">
        <v>10</v>
      </c>
    </row>
    <row r="1487" spans="1:7" x14ac:dyDescent="0.3">
      <c r="A1487" t="s">
        <v>50</v>
      </c>
      <c r="B1487">
        <v>1063</v>
      </c>
      <c r="C1487">
        <v>64</v>
      </c>
      <c r="D1487">
        <v>7</v>
      </c>
      <c r="E1487" t="s">
        <v>8</v>
      </c>
      <c r="F1487" t="s">
        <v>21</v>
      </c>
      <c r="G1487" t="s">
        <v>14</v>
      </c>
    </row>
    <row r="1488" spans="1:7" x14ac:dyDescent="0.3">
      <c r="A1488" t="s">
        <v>478</v>
      </c>
      <c r="B1488">
        <v>1063</v>
      </c>
      <c r="C1488">
        <v>-175</v>
      </c>
      <c r="D1488">
        <v>4</v>
      </c>
      <c r="E1488" t="s">
        <v>8</v>
      </c>
      <c r="F1488" t="s">
        <v>9</v>
      </c>
      <c r="G1488" t="s">
        <v>14</v>
      </c>
    </row>
    <row r="1489" spans="1:7" x14ac:dyDescent="0.3">
      <c r="A1489" t="s">
        <v>321</v>
      </c>
      <c r="B1489">
        <v>2292</v>
      </c>
      <c r="C1489">
        <v>127</v>
      </c>
      <c r="D1489">
        <v>7</v>
      </c>
      <c r="E1489" t="s">
        <v>12</v>
      </c>
      <c r="F1489" t="s">
        <v>16</v>
      </c>
      <c r="G1489" t="s">
        <v>10</v>
      </c>
    </row>
    <row r="1490" spans="1:7" x14ac:dyDescent="0.3">
      <c r="A1490" t="s">
        <v>290</v>
      </c>
      <c r="B1490">
        <v>7</v>
      </c>
      <c r="C1490">
        <v>-1</v>
      </c>
      <c r="D1490">
        <v>2</v>
      </c>
      <c r="E1490" t="s">
        <v>23</v>
      </c>
      <c r="F1490" t="s">
        <v>30</v>
      </c>
      <c r="G1490" t="s">
        <v>19</v>
      </c>
    </row>
    <row r="1491" spans="1:7" x14ac:dyDescent="0.3">
      <c r="A1491" t="s">
        <v>436</v>
      </c>
      <c r="B1491">
        <v>2452</v>
      </c>
      <c r="C1491">
        <v>191</v>
      </c>
      <c r="D1491">
        <v>7</v>
      </c>
      <c r="E1491" t="s">
        <v>12</v>
      </c>
      <c r="F1491" t="s">
        <v>16</v>
      </c>
      <c r="G1491" t="s">
        <v>28</v>
      </c>
    </row>
    <row r="1492" spans="1:7" x14ac:dyDescent="0.3">
      <c r="A1492" t="s">
        <v>187</v>
      </c>
      <c r="B1492">
        <v>2457</v>
      </c>
      <c r="C1492">
        <v>665</v>
      </c>
      <c r="D1492">
        <v>11</v>
      </c>
      <c r="E1492" t="s">
        <v>8</v>
      </c>
      <c r="F1492" t="s">
        <v>9</v>
      </c>
      <c r="G1492" t="s">
        <v>14</v>
      </c>
    </row>
    <row r="1493" spans="1:7" x14ac:dyDescent="0.3">
      <c r="A1493" t="s">
        <v>99</v>
      </c>
      <c r="B1493">
        <v>4</v>
      </c>
      <c r="C1493">
        <v>-3</v>
      </c>
      <c r="D1493">
        <v>1</v>
      </c>
      <c r="E1493" t="s">
        <v>23</v>
      </c>
      <c r="F1493" t="s">
        <v>43</v>
      </c>
      <c r="G1493" t="s">
        <v>19</v>
      </c>
    </row>
    <row r="1494" spans="1:7" x14ac:dyDescent="0.3">
      <c r="A1494" t="s">
        <v>208</v>
      </c>
      <c r="B1494">
        <v>2830</v>
      </c>
      <c r="C1494">
        <v>-1981</v>
      </c>
      <c r="D1494">
        <v>13</v>
      </c>
      <c r="E1494" t="s">
        <v>12</v>
      </c>
      <c r="F1494" t="s">
        <v>16</v>
      </c>
      <c r="G1494" t="s">
        <v>14</v>
      </c>
    </row>
    <row r="1495" spans="1:7" x14ac:dyDescent="0.3">
      <c r="A1495" t="s">
        <v>186</v>
      </c>
      <c r="B1495">
        <v>7</v>
      </c>
      <c r="C1495">
        <v>1</v>
      </c>
      <c r="D1495">
        <v>1</v>
      </c>
      <c r="E1495" t="s">
        <v>23</v>
      </c>
      <c r="F1495" t="s">
        <v>30</v>
      </c>
      <c r="G1495" t="s">
        <v>10</v>
      </c>
    </row>
    <row r="1496" spans="1:7" x14ac:dyDescent="0.3">
      <c r="A1496" t="s">
        <v>438</v>
      </c>
      <c r="B1496">
        <v>7</v>
      </c>
      <c r="C1496">
        <v>0</v>
      </c>
      <c r="D1496">
        <v>2</v>
      </c>
      <c r="E1496" t="s">
        <v>23</v>
      </c>
      <c r="F1496" t="s">
        <v>43</v>
      </c>
      <c r="G1496" t="s">
        <v>10</v>
      </c>
    </row>
    <row r="1497" spans="1:7" x14ac:dyDescent="0.3">
      <c r="A1497" t="s">
        <v>268</v>
      </c>
      <c r="B1497">
        <v>7</v>
      </c>
      <c r="C1497">
        <v>-3</v>
      </c>
      <c r="D1497">
        <v>2</v>
      </c>
      <c r="E1497" t="s">
        <v>23</v>
      </c>
      <c r="F1497" t="s">
        <v>30</v>
      </c>
      <c r="G1497" t="s">
        <v>10</v>
      </c>
    </row>
    <row r="1498" spans="1:7" x14ac:dyDescent="0.3">
      <c r="A1498" t="s">
        <v>104</v>
      </c>
      <c r="B1498">
        <v>3151</v>
      </c>
      <c r="C1498">
        <v>-35</v>
      </c>
      <c r="D1498">
        <v>7</v>
      </c>
      <c r="E1498" t="s">
        <v>23</v>
      </c>
      <c r="F1498" t="s">
        <v>24</v>
      </c>
      <c r="G1498" t="s">
        <v>14</v>
      </c>
    </row>
    <row r="1499" spans="1:7" x14ac:dyDescent="0.3">
      <c r="A1499" t="s">
        <v>225</v>
      </c>
      <c r="B1499">
        <v>4141</v>
      </c>
      <c r="C1499">
        <v>1698</v>
      </c>
      <c r="D1499">
        <v>13</v>
      </c>
      <c r="E1499" t="s">
        <v>8</v>
      </c>
      <c r="F1499" t="s">
        <v>18</v>
      </c>
      <c r="G1499" t="s">
        <v>10</v>
      </c>
    </row>
    <row r="1500" spans="1:7" x14ac:dyDescent="0.3">
      <c r="A1500" t="s">
        <v>182</v>
      </c>
      <c r="B1500">
        <v>7</v>
      </c>
      <c r="C1500">
        <v>-2</v>
      </c>
      <c r="D1500">
        <v>1</v>
      </c>
      <c r="E1500" t="s">
        <v>23</v>
      </c>
      <c r="F1500" t="s">
        <v>30</v>
      </c>
      <c r="G1500" t="s">
        <v>10</v>
      </c>
    </row>
    <row r="1501" spans="1:7" x14ac:dyDescent="0.3">
      <c r="A1501" t="s">
        <v>164</v>
      </c>
      <c r="B1501">
        <v>4363</v>
      </c>
      <c r="C1501">
        <v>305</v>
      </c>
      <c r="D1501">
        <v>5</v>
      </c>
      <c r="E1501" t="s">
        <v>12</v>
      </c>
      <c r="F1501" t="s">
        <v>45</v>
      </c>
      <c r="G1501" t="s">
        <v>14</v>
      </c>
    </row>
  </sheetData>
  <sheetProtection algorithmName="SHA-512" hashValue="H1EvlyavGQyJnb5ZzaqOuwLNXD6Z3/nw1bBQd1moniwLQqE3wcnLbfQ2KCMI6dFPJCg8PF/ucb3ySXeIb0xQDA==" saltValue="lExRK0G8L3B4j4N33s4Yqg==" spinCount="100000" sheet="1" objects="1" scenarios="1"/>
  <autoFilter ref="A1:G1501" xr:uid="{00000000-0009-0000-0000-000000000000}"/>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A0290F-42B3-4B59-A212-273F9AF8816D}">
  <sheetPr>
    <tabColor rgb="FFFF0000"/>
  </sheetPr>
  <dimension ref="A1:N1501"/>
  <sheetViews>
    <sheetView topLeftCell="E1" workbookViewId="0">
      <selection activeCell="I14" sqref="I14"/>
    </sheetView>
  </sheetViews>
  <sheetFormatPr defaultColWidth="13" defaultRowHeight="14.4" x14ac:dyDescent="0.3"/>
  <cols>
    <col min="9" max="9" width="14.77734375" customWidth="1"/>
    <col min="10" max="10" width="15.88671875" customWidth="1"/>
    <col min="11" max="11" width="17.77734375" customWidth="1"/>
  </cols>
  <sheetData>
    <row r="1" spans="1:14" x14ac:dyDescent="0.3">
      <c r="A1" t="s">
        <v>0</v>
      </c>
      <c r="B1" t="s">
        <v>1</v>
      </c>
      <c r="C1" t="s">
        <v>2</v>
      </c>
      <c r="D1" t="s">
        <v>3</v>
      </c>
      <c r="E1" t="s">
        <v>4</v>
      </c>
      <c r="F1" t="s">
        <v>5</v>
      </c>
      <c r="G1" t="s">
        <v>6</v>
      </c>
      <c r="H1" t="str">
        <f>VLOOKUP(A1,[1]Orders_cleaned!$A$1:$E$501,2,FALSE)</f>
        <v>Order Date</v>
      </c>
      <c r="I1" t="str">
        <f>VLOOKUP(A1,[1]Orders_cleaned!$A$1:$E$501,3,FALSE)</f>
        <v>CustomerName</v>
      </c>
      <c r="J1" t="str">
        <f>VLOOKUP(A1,[1]Orders_cleaned!$A$1:$E$501,4,FALSE)</f>
        <v>State</v>
      </c>
      <c r="K1" t="str">
        <f>VLOOKUP(A1,[1]Orders_cleaned!$A$1:$E$501,5,FALSE)</f>
        <v>City</v>
      </c>
      <c r="L1" t="s">
        <v>914</v>
      </c>
      <c r="M1" t="s">
        <v>915</v>
      </c>
      <c r="N1" t="s">
        <v>916</v>
      </c>
    </row>
    <row r="2" spans="1:14" x14ac:dyDescent="0.3">
      <c r="A2" t="s">
        <v>7</v>
      </c>
      <c r="B2">
        <v>1096</v>
      </c>
      <c r="C2">
        <v>658</v>
      </c>
      <c r="D2">
        <v>7</v>
      </c>
      <c r="E2" t="s">
        <v>8</v>
      </c>
      <c r="F2" t="s">
        <v>9</v>
      </c>
      <c r="G2" t="s">
        <v>10</v>
      </c>
      <c r="H2" s="1">
        <f>VLOOKUP(A2,[1]Orders_cleaned!$A$1:$E$501,2,FALSE)</f>
        <v>43255</v>
      </c>
      <c r="I2" t="str">
        <f>VLOOKUP(A2,[1]Orders_cleaned!$A$1:$E$501,3,FALSE)</f>
        <v>Bhawna</v>
      </c>
      <c r="J2" t="str">
        <f>VLOOKUP(A2,[1]Orders_cleaned!$A$1:$E$501,4,FALSE)</f>
        <v>Madhya Pradesh</v>
      </c>
      <c r="K2" t="str">
        <f>VLOOKUP(A2,[1]Orders_cleaned!$A$1:$E$501,5,FALSE)</f>
        <v>Indore</v>
      </c>
      <c r="L2">
        <f>DAY(H2)</f>
        <v>4</v>
      </c>
      <c r="M2" t="str">
        <f>TEXT(H2,"dddd")</f>
        <v>Monday</v>
      </c>
      <c r="N2" t="str">
        <f>TEXT(H2,"mmmm")</f>
        <v>June</v>
      </c>
    </row>
    <row r="3" spans="1:14" x14ac:dyDescent="0.3">
      <c r="A3" t="s">
        <v>11</v>
      </c>
      <c r="B3">
        <v>5729</v>
      </c>
      <c r="C3">
        <v>64</v>
      </c>
      <c r="D3">
        <v>14</v>
      </c>
      <c r="E3" t="s">
        <v>12</v>
      </c>
      <c r="F3" t="s">
        <v>13</v>
      </c>
      <c r="G3" t="s">
        <v>14</v>
      </c>
      <c r="H3" s="1">
        <f>VLOOKUP(A3,[1]Orders_cleaned!$A$1:$E$501,2,FALSE)</f>
        <v>43169</v>
      </c>
      <c r="I3" t="str">
        <f>VLOOKUP(A3,[1]Orders_cleaned!$A$1:$E$501,3,FALSE)</f>
        <v>Harivansh</v>
      </c>
      <c r="J3" t="str">
        <f>VLOOKUP(A3,[1]Orders_cleaned!$A$1:$E$501,4,FALSE)</f>
        <v>Uttar Pradesh</v>
      </c>
      <c r="K3" t="str">
        <f>VLOOKUP(A3,[1]Orders_cleaned!$A$1:$E$501,5,FALSE)</f>
        <v>Mathura</v>
      </c>
      <c r="L3">
        <f t="shared" ref="L3:L66" si="0">DAY(H3)</f>
        <v>10</v>
      </c>
      <c r="M3" t="str">
        <f t="shared" ref="M3:M66" si="1">TEXT(H3,"dddd")</f>
        <v>Saturday</v>
      </c>
      <c r="N3" t="str">
        <f t="shared" ref="N3:N66" si="2">TEXT(H3,"mmmm")</f>
        <v>March</v>
      </c>
    </row>
    <row r="4" spans="1:14" x14ac:dyDescent="0.3">
      <c r="A4" t="s">
        <v>15</v>
      </c>
      <c r="B4">
        <v>2927</v>
      </c>
      <c r="C4">
        <v>146</v>
      </c>
      <c r="D4">
        <v>8</v>
      </c>
      <c r="E4" t="s">
        <v>12</v>
      </c>
      <c r="F4" t="s">
        <v>16</v>
      </c>
      <c r="G4" t="s">
        <v>14</v>
      </c>
      <c r="H4" s="1">
        <f>VLOOKUP(A4,[1]Orders_cleaned!$A$1:$E$501,2,FALSE)</f>
        <v>43116</v>
      </c>
      <c r="I4" t="str">
        <f>VLOOKUP(A4,[1]Orders_cleaned!$A$1:$E$501,3,FALSE)</f>
        <v>Shiva</v>
      </c>
      <c r="J4" t="str">
        <f>VLOOKUP(A4,[1]Orders_cleaned!$A$1:$E$501,4,FALSE)</f>
        <v>Maharashtra</v>
      </c>
      <c r="K4" t="str">
        <f>VLOOKUP(A4,[1]Orders_cleaned!$A$1:$E$501,5,FALSE)</f>
        <v>Pune</v>
      </c>
      <c r="L4">
        <f t="shared" si="0"/>
        <v>16</v>
      </c>
      <c r="M4" t="str">
        <f t="shared" si="1"/>
        <v>Tuesday</v>
      </c>
      <c r="N4" t="str">
        <f t="shared" si="2"/>
        <v>January</v>
      </c>
    </row>
    <row r="5" spans="1:14" x14ac:dyDescent="0.3">
      <c r="A5" t="s">
        <v>17</v>
      </c>
      <c r="B5">
        <v>2847</v>
      </c>
      <c r="C5">
        <v>712</v>
      </c>
      <c r="D5">
        <v>8</v>
      </c>
      <c r="E5" t="s">
        <v>8</v>
      </c>
      <c r="F5" t="s">
        <v>18</v>
      </c>
      <c r="G5" t="s">
        <v>19</v>
      </c>
      <c r="H5" s="1">
        <f>VLOOKUP(A5,[1]Orders_cleaned!$A$1:$E$501,2,FALSE)</f>
        <v>43186</v>
      </c>
      <c r="I5" t="str">
        <f>VLOOKUP(A5,[1]Orders_cleaned!$A$1:$E$501,3,FALSE)</f>
        <v>Sarita</v>
      </c>
      <c r="J5" t="str">
        <f>VLOOKUP(A5,[1]Orders_cleaned!$A$1:$E$501,4,FALSE)</f>
        <v>Maharashtra</v>
      </c>
      <c r="K5" t="str">
        <f>VLOOKUP(A5,[1]Orders_cleaned!$A$1:$E$501,5,FALSE)</f>
        <v>Pune</v>
      </c>
      <c r="L5">
        <f t="shared" si="0"/>
        <v>27</v>
      </c>
      <c r="M5" t="str">
        <f t="shared" si="1"/>
        <v>Tuesday</v>
      </c>
      <c r="N5" t="str">
        <f t="shared" si="2"/>
        <v>March</v>
      </c>
    </row>
    <row r="6" spans="1:14" x14ac:dyDescent="0.3">
      <c r="A6" t="s">
        <v>20</v>
      </c>
      <c r="B6">
        <v>2617</v>
      </c>
      <c r="C6">
        <v>1151</v>
      </c>
      <c r="D6">
        <v>4</v>
      </c>
      <c r="E6" t="s">
        <v>8</v>
      </c>
      <c r="F6" t="s">
        <v>21</v>
      </c>
      <c r="G6" t="s">
        <v>19</v>
      </c>
      <c r="H6" s="1">
        <f>VLOOKUP(A6,[1]Orders_cleaned!$A$1:$E$501,2,FALSE)</f>
        <v>43191</v>
      </c>
      <c r="I6" t="str">
        <f>VLOOKUP(A6,[1]Orders_cleaned!$A$1:$E$501,3,FALSE)</f>
        <v>Vrinda</v>
      </c>
      <c r="J6" t="str">
        <f>VLOOKUP(A6,[1]Orders_cleaned!$A$1:$E$501,4,FALSE)</f>
        <v>Maharashtra</v>
      </c>
      <c r="K6" t="str">
        <f>VLOOKUP(A6,[1]Orders_cleaned!$A$1:$E$501,5,FALSE)</f>
        <v>Pune</v>
      </c>
      <c r="L6">
        <f t="shared" si="0"/>
        <v>1</v>
      </c>
      <c r="M6" t="str">
        <f t="shared" si="1"/>
        <v>Sunday</v>
      </c>
      <c r="N6" t="str">
        <f t="shared" si="2"/>
        <v>April</v>
      </c>
    </row>
    <row r="7" spans="1:14" x14ac:dyDescent="0.3">
      <c r="A7" t="s">
        <v>22</v>
      </c>
      <c r="B7">
        <v>2244</v>
      </c>
      <c r="C7">
        <v>247</v>
      </c>
      <c r="D7">
        <v>4</v>
      </c>
      <c r="E7" t="s">
        <v>23</v>
      </c>
      <c r="F7" t="s">
        <v>24</v>
      </c>
      <c r="G7" t="s">
        <v>19</v>
      </c>
      <c r="H7" s="1">
        <f>VLOOKUP(A7,[1]Orders_cleaned!$A$1:$E$501,2,FALSE)</f>
        <v>43429</v>
      </c>
      <c r="I7" t="str">
        <f>VLOOKUP(A7,[1]Orders_cleaned!$A$1:$E$501,3,FALSE)</f>
        <v>Lalita</v>
      </c>
      <c r="J7" t="str">
        <f>VLOOKUP(A7,[1]Orders_cleaned!$A$1:$E$501,4,FALSE)</f>
        <v>Uttar Pradesh</v>
      </c>
      <c r="K7" t="str">
        <f>VLOOKUP(A7,[1]Orders_cleaned!$A$1:$E$501,5,FALSE)</f>
        <v>Mathura</v>
      </c>
      <c r="L7">
        <f t="shared" si="0"/>
        <v>25</v>
      </c>
      <c r="M7" t="str">
        <f t="shared" si="1"/>
        <v>Sunday</v>
      </c>
      <c r="N7" t="str">
        <f t="shared" si="2"/>
        <v>November</v>
      </c>
    </row>
    <row r="8" spans="1:14" x14ac:dyDescent="0.3">
      <c r="A8" t="s">
        <v>25</v>
      </c>
      <c r="B8">
        <v>275</v>
      </c>
      <c r="C8">
        <v>-275</v>
      </c>
      <c r="D8">
        <v>4</v>
      </c>
      <c r="E8" t="s">
        <v>23</v>
      </c>
      <c r="F8" t="s">
        <v>26</v>
      </c>
      <c r="G8" t="s">
        <v>10</v>
      </c>
      <c r="H8" s="1">
        <f>VLOOKUP(A8,[1]Orders_cleaned!$A$1:$E$501,2,FALSE)</f>
        <v>43272</v>
      </c>
      <c r="I8" t="str">
        <f>VLOOKUP(A8,[1]Orders_cleaned!$A$1:$E$501,3,FALSE)</f>
        <v>Noopur</v>
      </c>
      <c r="J8" t="str">
        <f>VLOOKUP(A8,[1]Orders_cleaned!$A$1:$E$501,4,FALSE)</f>
        <v>Karnataka</v>
      </c>
      <c r="K8" t="str">
        <f>VLOOKUP(A8,[1]Orders_cleaned!$A$1:$E$501,5,FALSE)</f>
        <v>Bangalore</v>
      </c>
      <c r="L8">
        <f t="shared" si="0"/>
        <v>21</v>
      </c>
      <c r="M8" t="str">
        <f t="shared" si="1"/>
        <v>Thursday</v>
      </c>
      <c r="N8" t="str">
        <f t="shared" si="2"/>
        <v>June</v>
      </c>
    </row>
    <row r="9" spans="1:14" x14ac:dyDescent="0.3">
      <c r="A9" t="s">
        <v>27</v>
      </c>
      <c r="B9">
        <v>387</v>
      </c>
      <c r="C9">
        <v>-213</v>
      </c>
      <c r="D9">
        <v>5</v>
      </c>
      <c r="E9" t="s">
        <v>23</v>
      </c>
      <c r="F9" t="s">
        <v>26</v>
      </c>
      <c r="G9" t="s">
        <v>28</v>
      </c>
      <c r="H9" s="1">
        <f>VLOOKUP(A9,[1]Orders_cleaned!$A$1:$E$501,2,FALSE)</f>
        <v>43262</v>
      </c>
      <c r="I9" t="str">
        <f>VLOOKUP(A9,[1]Orders_cleaned!$A$1:$E$501,3,FALSE)</f>
        <v>Sanjna</v>
      </c>
      <c r="J9" t="str">
        <f>VLOOKUP(A9,[1]Orders_cleaned!$A$1:$E$501,4,FALSE)</f>
        <v>Maharashtra</v>
      </c>
      <c r="K9" t="str">
        <f>VLOOKUP(A9,[1]Orders_cleaned!$A$1:$E$501,5,FALSE)</f>
        <v>Mumbai</v>
      </c>
      <c r="L9">
        <f t="shared" si="0"/>
        <v>11</v>
      </c>
      <c r="M9" t="str">
        <f t="shared" si="1"/>
        <v>Monday</v>
      </c>
      <c r="N9" t="str">
        <f t="shared" si="2"/>
        <v>June</v>
      </c>
    </row>
    <row r="10" spans="1:14" x14ac:dyDescent="0.3">
      <c r="A10" t="s">
        <v>29</v>
      </c>
      <c r="B10">
        <v>50</v>
      </c>
      <c r="C10">
        <v>-44</v>
      </c>
      <c r="D10">
        <v>2</v>
      </c>
      <c r="E10" t="s">
        <v>23</v>
      </c>
      <c r="F10" t="s">
        <v>30</v>
      </c>
      <c r="G10" t="s">
        <v>28</v>
      </c>
      <c r="H10" s="1">
        <f>VLOOKUP(A10,[1]Orders_cleaned!$A$1:$E$501,2,FALSE)</f>
        <v>43219</v>
      </c>
      <c r="I10" t="str">
        <f>VLOOKUP(A10,[1]Orders_cleaned!$A$1:$E$501,3,FALSE)</f>
        <v>Kirti</v>
      </c>
      <c r="J10" t="str">
        <f>VLOOKUP(A10,[1]Orders_cleaned!$A$1:$E$501,4,FALSE)</f>
        <v>Jammu and Kashmir</v>
      </c>
      <c r="K10" t="str">
        <f>VLOOKUP(A10,[1]Orders_cleaned!$A$1:$E$501,5,FALSE)</f>
        <v>Kashmir</v>
      </c>
      <c r="L10">
        <f t="shared" si="0"/>
        <v>29</v>
      </c>
      <c r="M10" t="str">
        <f t="shared" si="1"/>
        <v>Sunday</v>
      </c>
      <c r="N10" t="str">
        <f t="shared" si="2"/>
        <v>April</v>
      </c>
    </row>
    <row r="11" spans="1:14" x14ac:dyDescent="0.3">
      <c r="A11" t="s">
        <v>31</v>
      </c>
      <c r="B11">
        <v>135</v>
      </c>
      <c r="C11">
        <v>-54</v>
      </c>
      <c r="D11">
        <v>5</v>
      </c>
      <c r="E11" t="s">
        <v>23</v>
      </c>
      <c r="F11" t="s">
        <v>32</v>
      </c>
      <c r="G11" t="s">
        <v>10</v>
      </c>
      <c r="H11" s="1">
        <f>VLOOKUP(A11,[1]Orders_cleaned!$A$1:$E$501,2,FALSE)</f>
        <v>43410</v>
      </c>
      <c r="I11" t="str">
        <f>VLOOKUP(A11,[1]Orders_cleaned!$A$1:$E$501,3,FALSE)</f>
        <v>Kushal</v>
      </c>
      <c r="J11" t="str">
        <f>VLOOKUP(A11,[1]Orders_cleaned!$A$1:$E$501,4,FALSE)</f>
        <v>Nagaland</v>
      </c>
      <c r="K11" t="str">
        <f>VLOOKUP(A11,[1]Orders_cleaned!$A$1:$E$501,5,FALSE)</f>
        <v>Kohima</v>
      </c>
      <c r="L11">
        <f t="shared" si="0"/>
        <v>6</v>
      </c>
      <c r="M11" t="str">
        <f t="shared" si="1"/>
        <v>Tuesday</v>
      </c>
      <c r="N11" t="str">
        <f t="shared" si="2"/>
        <v>November</v>
      </c>
    </row>
    <row r="12" spans="1:14" x14ac:dyDescent="0.3">
      <c r="A12" t="s">
        <v>33</v>
      </c>
      <c r="B12">
        <v>231</v>
      </c>
      <c r="C12">
        <v>-190</v>
      </c>
      <c r="D12">
        <v>9</v>
      </c>
      <c r="E12" t="s">
        <v>23</v>
      </c>
      <c r="F12" t="s">
        <v>30</v>
      </c>
      <c r="G12" t="s">
        <v>10</v>
      </c>
      <c r="H12" s="1">
        <f>VLOOKUP(A12,[1]Orders_cleaned!$A$1:$E$501,2,FALSE)</f>
        <v>43279</v>
      </c>
      <c r="I12" t="str">
        <f>VLOOKUP(A12,[1]Orders_cleaned!$A$1:$E$501,3,FALSE)</f>
        <v>Ekta</v>
      </c>
      <c r="J12" t="str">
        <f>VLOOKUP(A12,[1]Orders_cleaned!$A$1:$E$501,4,FALSE)</f>
        <v>Madhya Pradesh</v>
      </c>
      <c r="K12" t="str">
        <f>VLOOKUP(A12,[1]Orders_cleaned!$A$1:$E$501,5,FALSE)</f>
        <v>Indore</v>
      </c>
      <c r="L12">
        <f t="shared" si="0"/>
        <v>28</v>
      </c>
      <c r="M12" t="str">
        <f t="shared" si="1"/>
        <v>Thursday</v>
      </c>
      <c r="N12" t="str">
        <f t="shared" si="2"/>
        <v>June</v>
      </c>
    </row>
    <row r="13" spans="1:14" x14ac:dyDescent="0.3">
      <c r="A13" t="s">
        <v>34</v>
      </c>
      <c r="B13">
        <v>2125</v>
      </c>
      <c r="C13">
        <v>-234</v>
      </c>
      <c r="D13">
        <v>6</v>
      </c>
      <c r="E13" t="s">
        <v>8</v>
      </c>
      <c r="F13" t="s">
        <v>18</v>
      </c>
      <c r="G13" t="s">
        <v>14</v>
      </c>
      <c r="H13" s="1">
        <f>VLOOKUP(A13,[1]Orders_cleaned!$A$1:$E$501,2,FALSE)</f>
        <v>43435</v>
      </c>
      <c r="I13" t="str">
        <f>VLOOKUP(A13,[1]Orders_cleaned!$A$1:$E$501,3,FALSE)</f>
        <v>Vishakha</v>
      </c>
      <c r="J13" t="str">
        <f>VLOOKUP(A13,[1]Orders_cleaned!$A$1:$E$501,4,FALSE)</f>
        <v>Uttar Pradesh</v>
      </c>
      <c r="K13" t="str">
        <f>VLOOKUP(A13,[1]Orders_cleaned!$A$1:$E$501,5,FALSE)</f>
        <v>Prayagraj</v>
      </c>
      <c r="L13">
        <f t="shared" si="0"/>
        <v>1</v>
      </c>
      <c r="M13" t="str">
        <f t="shared" si="1"/>
        <v>Saturday</v>
      </c>
      <c r="N13" t="str">
        <f t="shared" si="2"/>
        <v>December</v>
      </c>
    </row>
    <row r="14" spans="1:14" x14ac:dyDescent="0.3">
      <c r="A14" t="s">
        <v>35</v>
      </c>
      <c r="B14">
        <v>3873</v>
      </c>
      <c r="C14">
        <v>-891</v>
      </c>
      <c r="D14">
        <v>6</v>
      </c>
      <c r="E14" t="s">
        <v>8</v>
      </c>
      <c r="F14" t="s">
        <v>21</v>
      </c>
      <c r="G14" t="s">
        <v>19</v>
      </c>
      <c r="H14" s="1">
        <f>VLOOKUP(A14,[1]Orders_cleaned!$A$1:$E$501,2,FALSE)</f>
        <v>43461</v>
      </c>
      <c r="I14" t="str">
        <f>VLOOKUP(A14,[1]Orders_cleaned!$A$1:$E$501,3,FALSE)</f>
        <v>Gopal</v>
      </c>
      <c r="J14" t="str">
        <f>VLOOKUP(A14,[1]Orders_cleaned!$A$1:$E$501,4,FALSE)</f>
        <v>Maharashtra</v>
      </c>
      <c r="K14" t="str">
        <f>VLOOKUP(A14,[1]Orders_cleaned!$A$1:$E$501,5,FALSE)</f>
        <v>Mumbai</v>
      </c>
      <c r="L14">
        <f t="shared" si="0"/>
        <v>27</v>
      </c>
      <c r="M14" t="str">
        <f t="shared" si="1"/>
        <v>Thursday</v>
      </c>
      <c r="N14" t="str">
        <f t="shared" si="2"/>
        <v>December</v>
      </c>
    </row>
    <row r="15" spans="1:14" x14ac:dyDescent="0.3">
      <c r="A15" t="s">
        <v>36</v>
      </c>
      <c r="B15">
        <v>729</v>
      </c>
      <c r="C15">
        <v>-492</v>
      </c>
      <c r="D15">
        <v>5</v>
      </c>
      <c r="E15" t="s">
        <v>12</v>
      </c>
      <c r="F15" t="s">
        <v>16</v>
      </c>
      <c r="G15" t="s">
        <v>28</v>
      </c>
      <c r="H15" s="1">
        <f>VLOOKUP(A15,[1]Orders_cleaned!$A$1:$E$501,2,FALSE)</f>
        <v>43332</v>
      </c>
      <c r="I15" t="str">
        <f>VLOOKUP(A15,[1]Orders_cleaned!$A$1:$E$501,3,FALSE)</f>
        <v>Mohan</v>
      </c>
      <c r="J15" t="str">
        <f>VLOOKUP(A15,[1]Orders_cleaned!$A$1:$E$501,4,FALSE)</f>
        <v>Maharashtra</v>
      </c>
      <c r="K15" t="str">
        <f>VLOOKUP(A15,[1]Orders_cleaned!$A$1:$E$501,5,FALSE)</f>
        <v>Mumbai</v>
      </c>
      <c r="L15">
        <f t="shared" si="0"/>
        <v>20</v>
      </c>
      <c r="M15" t="str">
        <f t="shared" si="1"/>
        <v>Monday</v>
      </c>
      <c r="N15" t="str">
        <f t="shared" si="2"/>
        <v>August</v>
      </c>
    </row>
    <row r="16" spans="1:14" x14ac:dyDescent="0.3">
      <c r="A16" t="s">
        <v>37</v>
      </c>
      <c r="B16">
        <v>2188</v>
      </c>
      <c r="C16">
        <v>1050</v>
      </c>
      <c r="D16">
        <v>5</v>
      </c>
      <c r="E16" t="s">
        <v>12</v>
      </c>
      <c r="F16" t="s">
        <v>16</v>
      </c>
      <c r="G16" t="s">
        <v>19</v>
      </c>
      <c r="H16" s="1">
        <f>VLOOKUP(A16,[1]Orders_cleaned!$A$1:$E$501,2,FALSE)</f>
        <v>43337</v>
      </c>
      <c r="I16" t="str">
        <f>VLOOKUP(A16,[1]Orders_cleaned!$A$1:$E$501,3,FALSE)</f>
        <v>Madhav</v>
      </c>
      <c r="J16" t="str">
        <f>VLOOKUP(A16,[1]Orders_cleaned!$A$1:$E$501,4,FALSE)</f>
        <v>Uttar Pradesh</v>
      </c>
      <c r="K16" t="str">
        <f>VLOOKUP(A16,[1]Orders_cleaned!$A$1:$E$501,5,FALSE)</f>
        <v>Mathura</v>
      </c>
      <c r="L16">
        <f t="shared" si="0"/>
        <v>25</v>
      </c>
      <c r="M16" t="str">
        <f t="shared" si="1"/>
        <v>Saturday</v>
      </c>
      <c r="N16" t="str">
        <f t="shared" si="2"/>
        <v>August</v>
      </c>
    </row>
    <row r="17" spans="1:14" x14ac:dyDescent="0.3">
      <c r="A17" t="s">
        <v>38</v>
      </c>
      <c r="B17">
        <v>6</v>
      </c>
      <c r="C17">
        <v>-3</v>
      </c>
      <c r="D17">
        <v>1</v>
      </c>
      <c r="E17" t="s">
        <v>23</v>
      </c>
      <c r="F17" t="s">
        <v>30</v>
      </c>
      <c r="G17" t="s">
        <v>28</v>
      </c>
      <c r="H17" s="1">
        <f>VLOOKUP(A17,[1]Orders_cleaned!$A$1:$E$501,2,FALSE)</f>
        <v>43231</v>
      </c>
      <c r="I17" t="str">
        <f>VLOOKUP(A17,[1]Orders_cleaned!$A$1:$E$501,3,FALSE)</f>
        <v>Nida</v>
      </c>
      <c r="J17" t="str">
        <f>VLOOKUP(A17,[1]Orders_cleaned!$A$1:$E$501,4,FALSE)</f>
        <v>Madhya Pradesh</v>
      </c>
      <c r="K17" t="str">
        <f>VLOOKUP(A17,[1]Orders_cleaned!$A$1:$E$501,5,FALSE)</f>
        <v>Indore</v>
      </c>
      <c r="L17">
        <f t="shared" si="0"/>
        <v>11</v>
      </c>
      <c r="M17" t="str">
        <f t="shared" si="1"/>
        <v>Friday</v>
      </c>
      <c r="N17" t="str">
        <f t="shared" si="2"/>
        <v>May</v>
      </c>
    </row>
    <row r="18" spans="1:14" x14ac:dyDescent="0.3">
      <c r="A18" t="s">
        <v>39</v>
      </c>
      <c r="B18">
        <v>1854</v>
      </c>
      <c r="C18">
        <v>433</v>
      </c>
      <c r="D18">
        <v>5</v>
      </c>
      <c r="E18" t="s">
        <v>12</v>
      </c>
      <c r="F18" t="s">
        <v>16</v>
      </c>
      <c r="G18" t="s">
        <v>19</v>
      </c>
      <c r="H18" s="1">
        <f>VLOOKUP(A18,[1]Orders_cleaned!$A$1:$E$501,2,FALSE)</f>
        <v>43362</v>
      </c>
      <c r="I18" t="str">
        <f>VLOOKUP(A18,[1]Orders_cleaned!$A$1:$E$501,3,FALSE)</f>
        <v>Madan Mohan</v>
      </c>
      <c r="J18" t="str">
        <f>VLOOKUP(A18,[1]Orders_cleaned!$A$1:$E$501,4,FALSE)</f>
        <v>Uttar Pradesh</v>
      </c>
      <c r="K18" t="str">
        <f>VLOOKUP(A18,[1]Orders_cleaned!$A$1:$E$501,5,FALSE)</f>
        <v>Mathura</v>
      </c>
      <c r="L18">
        <f t="shared" si="0"/>
        <v>19</v>
      </c>
      <c r="M18" t="str">
        <f t="shared" si="1"/>
        <v>Wednesday</v>
      </c>
      <c r="N18" t="str">
        <f t="shared" si="2"/>
        <v>September</v>
      </c>
    </row>
    <row r="19" spans="1:14" x14ac:dyDescent="0.3">
      <c r="A19" t="s">
        <v>40</v>
      </c>
      <c r="B19">
        <v>6</v>
      </c>
      <c r="C19">
        <v>1</v>
      </c>
      <c r="D19">
        <v>1</v>
      </c>
      <c r="E19" t="s">
        <v>23</v>
      </c>
      <c r="F19" t="s">
        <v>32</v>
      </c>
      <c r="G19" t="s">
        <v>28</v>
      </c>
      <c r="H19" s="1">
        <f>VLOOKUP(A19,[1]Orders_cleaned!$A$1:$E$501,2,FALSE)</f>
        <v>43187</v>
      </c>
      <c r="I19" t="str">
        <f>VLOOKUP(A19,[1]Orders_cleaned!$A$1:$E$501,3,FALSE)</f>
        <v>Monisha</v>
      </c>
      <c r="J19" t="str">
        <f>VLOOKUP(A19,[1]Orders_cleaned!$A$1:$E$501,4,FALSE)</f>
        <v>Rajasthan</v>
      </c>
      <c r="K19" t="str">
        <f>VLOOKUP(A19,[1]Orders_cleaned!$A$1:$E$501,5,FALSE)</f>
        <v>Jaipur</v>
      </c>
      <c r="L19">
        <f t="shared" si="0"/>
        <v>28</v>
      </c>
      <c r="M19" t="str">
        <f t="shared" si="1"/>
        <v>Wednesday</v>
      </c>
      <c r="N19" t="str">
        <f t="shared" si="2"/>
        <v>March</v>
      </c>
    </row>
    <row r="20" spans="1:14" x14ac:dyDescent="0.3">
      <c r="A20" t="s">
        <v>41</v>
      </c>
      <c r="B20">
        <v>2093</v>
      </c>
      <c r="C20">
        <v>721</v>
      </c>
      <c r="D20">
        <v>5</v>
      </c>
      <c r="E20" t="s">
        <v>12</v>
      </c>
      <c r="F20" t="s">
        <v>13</v>
      </c>
      <c r="G20" t="s">
        <v>19</v>
      </c>
      <c r="H20" s="1">
        <f>VLOOKUP(A20,[1]Orders_cleaned!$A$1:$E$501,2,FALSE)</f>
        <v>43412</v>
      </c>
      <c r="I20" t="str">
        <f>VLOOKUP(A20,[1]Orders_cleaned!$A$1:$E$501,3,FALSE)</f>
        <v>Gaurav</v>
      </c>
      <c r="J20" t="str">
        <f>VLOOKUP(A20,[1]Orders_cleaned!$A$1:$E$501,4,FALSE)</f>
        <v>Gujarat</v>
      </c>
      <c r="K20" t="str">
        <f>VLOOKUP(A20,[1]Orders_cleaned!$A$1:$E$501,5,FALSE)</f>
        <v>Ahmedabad</v>
      </c>
      <c r="L20">
        <f t="shared" si="0"/>
        <v>8</v>
      </c>
      <c r="M20" t="str">
        <f t="shared" si="1"/>
        <v>Thursday</v>
      </c>
      <c r="N20" t="str">
        <f t="shared" si="2"/>
        <v>November</v>
      </c>
    </row>
    <row r="21" spans="1:14" x14ac:dyDescent="0.3">
      <c r="A21" t="s">
        <v>42</v>
      </c>
      <c r="B21">
        <v>7</v>
      </c>
      <c r="C21">
        <v>-1</v>
      </c>
      <c r="D21">
        <v>2</v>
      </c>
      <c r="E21" t="s">
        <v>23</v>
      </c>
      <c r="F21" t="s">
        <v>43</v>
      </c>
      <c r="G21" t="s">
        <v>28</v>
      </c>
      <c r="H21" s="1">
        <f>VLOOKUP(A21,[1]Orders_cleaned!$A$1:$E$501,2,FALSE)</f>
        <v>43311</v>
      </c>
      <c r="I21" t="str">
        <f>VLOOKUP(A21,[1]Orders_cleaned!$A$1:$E$501,3,FALSE)</f>
        <v>Arindam</v>
      </c>
      <c r="J21" t="str">
        <f>VLOOKUP(A21,[1]Orders_cleaned!$A$1:$E$501,4,FALSE)</f>
        <v>Uttar Pradesh</v>
      </c>
      <c r="K21" t="str">
        <f>VLOOKUP(A21,[1]Orders_cleaned!$A$1:$E$501,5,FALSE)</f>
        <v>Lucknow</v>
      </c>
      <c r="L21">
        <f t="shared" si="0"/>
        <v>30</v>
      </c>
      <c r="M21" t="str">
        <f t="shared" si="1"/>
        <v>Monday</v>
      </c>
      <c r="N21" t="str">
        <f t="shared" si="2"/>
        <v>July</v>
      </c>
    </row>
    <row r="22" spans="1:14" x14ac:dyDescent="0.3">
      <c r="A22" t="s">
        <v>44</v>
      </c>
      <c r="B22">
        <v>1622</v>
      </c>
      <c r="C22">
        <v>-624</v>
      </c>
      <c r="D22">
        <v>5</v>
      </c>
      <c r="E22" t="s">
        <v>12</v>
      </c>
      <c r="F22" t="s">
        <v>45</v>
      </c>
      <c r="G22" t="s">
        <v>19</v>
      </c>
      <c r="H22" s="1">
        <f>VLOOKUP(A22,[1]Orders_cleaned!$A$1:$E$501,2,FALSE)</f>
        <v>43448</v>
      </c>
      <c r="I22" t="str">
        <f>VLOOKUP(A22,[1]Orders_cleaned!$A$1:$E$501,3,FALSE)</f>
        <v>Jay</v>
      </c>
      <c r="J22" t="str">
        <f>VLOOKUP(A22,[1]Orders_cleaned!$A$1:$E$501,4,FALSE)</f>
        <v>Delhi</v>
      </c>
      <c r="K22" t="str">
        <f>VLOOKUP(A22,[1]Orders_cleaned!$A$1:$E$501,5,FALSE)</f>
        <v>Delhi</v>
      </c>
      <c r="L22">
        <f t="shared" si="0"/>
        <v>14</v>
      </c>
      <c r="M22" t="str">
        <f t="shared" si="1"/>
        <v>Friday</v>
      </c>
      <c r="N22" t="str">
        <f t="shared" si="2"/>
        <v>December</v>
      </c>
    </row>
    <row r="23" spans="1:14" x14ac:dyDescent="0.3">
      <c r="A23" t="s">
        <v>46</v>
      </c>
      <c r="B23">
        <v>1622</v>
      </c>
      <c r="C23">
        <v>95</v>
      </c>
      <c r="D23">
        <v>5</v>
      </c>
      <c r="E23" t="s">
        <v>8</v>
      </c>
      <c r="F23" t="s">
        <v>18</v>
      </c>
      <c r="G23" t="s">
        <v>19</v>
      </c>
      <c r="H23" s="1">
        <f>VLOOKUP(A23,[1]Orders_cleaned!$A$1:$E$501,2,FALSE)</f>
        <v>43113</v>
      </c>
      <c r="I23" t="str">
        <f>VLOOKUP(A23,[1]Orders_cleaned!$A$1:$E$501,3,FALSE)</f>
        <v>Shruti</v>
      </c>
      <c r="J23" t="str">
        <f>VLOOKUP(A23,[1]Orders_cleaned!$A$1:$E$501,4,FALSE)</f>
        <v>Madhya Pradesh</v>
      </c>
      <c r="K23" t="str">
        <f>VLOOKUP(A23,[1]Orders_cleaned!$A$1:$E$501,5,FALSE)</f>
        <v>Indore</v>
      </c>
      <c r="L23">
        <f t="shared" si="0"/>
        <v>13</v>
      </c>
      <c r="M23" t="str">
        <f t="shared" si="1"/>
        <v>Saturday</v>
      </c>
      <c r="N23" t="str">
        <f t="shared" si="2"/>
        <v>January</v>
      </c>
    </row>
    <row r="24" spans="1:14" x14ac:dyDescent="0.3">
      <c r="A24" t="s">
        <v>47</v>
      </c>
      <c r="B24">
        <v>373</v>
      </c>
      <c r="C24">
        <v>254</v>
      </c>
      <c r="D24">
        <v>6</v>
      </c>
      <c r="E24" t="s">
        <v>8</v>
      </c>
      <c r="F24" t="s">
        <v>18</v>
      </c>
      <c r="G24" t="s">
        <v>28</v>
      </c>
      <c r="H24" s="1">
        <f>VLOOKUP(A24,[1]Orders_cleaned!$A$1:$E$501,2,FALSE)</f>
        <v>43320</v>
      </c>
      <c r="I24" t="str">
        <f>VLOOKUP(A24,[1]Orders_cleaned!$A$1:$E$501,3,FALSE)</f>
        <v>Devendra</v>
      </c>
      <c r="J24" t="str">
        <f>VLOOKUP(A24,[1]Orders_cleaned!$A$1:$E$501,4,FALSE)</f>
        <v>Andhra Pradesh</v>
      </c>
      <c r="K24" t="str">
        <f>VLOOKUP(A24,[1]Orders_cleaned!$A$1:$E$501,5,FALSE)</f>
        <v>Hyderabad</v>
      </c>
      <c r="L24">
        <f t="shared" si="0"/>
        <v>8</v>
      </c>
      <c r="M24" t="str">
        <f t="shared" si="1"/>
        <v>Wednesday</v>
      </c>
      <c r="N24" t="str">
        <f t="shared" si="2"/>
        <v>August</v>
      </c>
    </row>
    <row r="25" spans="1:14" x14ac:dyDescent="0.3">
      <c r="A25" t="s">
        <v>48</v>
      </c>
      <c r="B25">
        <v>82</v>
      </c>
      <c r="C25">
        <v>-33</v>
      </c>
      <c r="D25">
        <v>4</v>
      </c>
      <c r="E25" t="s">
        <v>23</v>
      </c>
      <c r="F25" t="s">
        <v>32</v>
      </c>
      <c r="G25" t="s">
        <v>10</v>
      </c>
      <c r="H25" s="1">
        <f>VLOOKUP(A25,[1]Orders_cleaned!$A$1:$E$501,2,FALSE)</f>
        <v>43407</v>
      </c>
      <c r="I25" t="str">
        <f>VLOOKUP(A25,[1]Orders_cleaned!$A$1:$E$501,3,FALSE)</f>
        <v>Snel</v>
      </c>
      <c r="J25" t="str">
        <f>VLOOKUP(A25,[1]Orders_cleaned!$A$1:$E$501,4,FALSE)</f>
        <v xml:space="preserve">Kerala </v>
      </c>
      <c r="K25" t="str">
        <f>VLOOKUP(A25,[1]Orders_cleaned!$A$1:$E$501,5,FALSE)</f>
        <v>Thiruvananthapuram</v>
      </c>
      <c r="L25">
        <f t="shared" si="0"/>
        <v>3</v>
      </c>
      <c r="M25" t="str">
        <f t="shared" si="1"/>
        <v>Saturday</v>
      </c>
      <c r="N25" t="str">
        <f t="shared" si="2"/>
        <v>November</v>
      </c>
    </row>
    <row r="26" spans="1:14" x14ac:dyDescent="0.3">
      <c r="A26" t="s">
        <v>49</v>
      </c>
      <c r="B26">
        <v>8</v>
      </c>
      <c r="C26">
        <v>2</v>
      </c>
      <c r="D26">
        <v>2</v>
      </c>
      <c r="E26" t="s">
        <v>23</v>
      </c>
      <c r="F26" t="s">
        <v>43</v>
      </c>
      <c r="G26" t="s">
        <v>28</v>
      </c>
      <c r="H26" s="1">
        <f>VLOOKUP(A26,[1]Orders_cleaned!$A$1:$E$501,2,FALSE)</f>
        <v>43138</v>
      </c>
      <c r="I26" t="str">
        <f>VLOOKUP(A26,[1]Orders_cleaned!$A$1:$E$501,3,FALSE)</f>
        <v>Patil</v>
      </c>
      <c r="J26" t="str">
        <f>VLOOKUP(A26,[1]Orders_cleaned!$A$1:$E$501,4,FALSE)</f>
        <v>Delhi</v>
      </c>
      <c r="K26" t="str">
        <f>VLOOKUP(A26,[1]Orders_cleaned!$A$1:$E$501,5,FALSE)</f>
        <v>Delhi</v>
      </c>
      <c r="L26">
        <f t="shared" si="0"/>
        <v>7</v>
      </c>
      <c r="M26" t="str">
        <f t="shared" si="1"/>
        <v>Wednesday</v>
      </c>
      <c r="N26" t="str">
        <f t="shared" si="2"/>
        <v>February</v>
      </c>
    </row>
    <row r="27" spans="1:14" x14ac:dyDescent="0.3">
      <c r="A27" t="s">
        <v>50</v>
      </c>
      <c r="B27">
        <v>1954</v>
      </c>
      <c r="C27">
        <v>782</v>
      </c>
      <c r="D27">
        <v>3</v>
      </c>
      <c r="E27" t="s">
        <v>8</v>
      </c>
      <c r="F27" t="s">
        <v>21</v>
      </c>
      <c r="G27" t="s">
        <v>19</v>
      </c>
      <c r="H27" s="1">
        <f>VLOOKUP(A27,[1]Orders_cleaned!$A$1:$E$501,2,FALSE)</f>
        <v>43399</v>
      </c>
      <c r="I27" t="str">
        <f>VLOOKUP(A27,[1]Orders_cleaned!$A$1:$E$501,3,FALSE)</f>
        <v>Aastha</v>
      </c>
      <c r="J27" t="str">
        <f>VLOOKUP(A27,[1]Orders_cleaned!$A$1:$E$501,4,FALSE)</f>
        <v>Himachal Pradesh</v>
      </c>
      <c r="K27" t="str">
        <f>VLOOKUP(A27,[1]Orders_cleaned!$A$1:$E$501,5,FALSE)</f>
        <v>Simla</v>
      </c>
      <c r="L27">
        <f t="shared" si="0"/>
        <v>26</v>
      </c>
      <c r="M27" t="str">
        <f t="shared" si="1"/>
        <v>Friday</v>
      </c>
      <c r="N27" t="str">
        <f t="shared" si="2"/>
        <v>October</v>
      </c>
    </row>
    <row r="28" spans="1:14" x14ac:dyDescent="0.3">
      <c r="A28" t="s">
        <v>51</v>
      </c>
      <c r="B28">
        <v>1543</v>
      </c>
      <c r="C28">
        <v>370</v>
      </c>
      <c r="D28">
        <v>8</v>
      </c>
      <c r="E28" t="s">
        <v>8</v>
      </c>
      <c r="F28" t="s">
        <v>18</v>
      </c>
      <c r="G28" t="s">
        <v>19</v>
      </c>
      <c r="H28" s="1">
        <f>VLOOKUP(A28,[1]Orders_cleaned!$A$1:$E$501,2,FALSE)</f>
        <v>43406</v>
      </c>
      <c r="I28" t="str">
        <f>VLOOKUP(A28,[1]Orders_cleaned!$A$1:$E$501,3,FALSE)</f>
        <v>Sheetal</v>
      </c>
      <c r="J28" t="str">
        <f>VLOOKUP(A28,[1]Orders_cleaned!$A$1:$E$501,4,FALSE)</f>
        <v>Maharashtra</v>
      </c>
      <c r="K28" t="str">
        <f>VLOOKUP(A28,[1]Orders_cleaned!$A$1:$E$501,5,FALSE)</f>
        <v>Pune</v>
      </c>
      <c r="L28">
        <f t="shared" si="0"/>
        <v>2</v>
      </c>
      <c r="M28" t="str">
        <f t="shared" si="1"/>
        <v>Friday</v>
      </c>
      <c r="N28" t="str">
        <f t="shared" si="2"/>
        <v>November</v>
      </c>
    </row>
    <row r="29" spans="1:14" x14ac:dyDescent="0.3">
      <c r="A29" t="s">
        <v>52</v>
      </c>
      <c r="B29">
        <v>1506</v>
      </c>
      <c r="C29">
        <v>-266</v>
      </c>
      <c r="D29">
        <v>6</v>
      </c>
      <c r="E29" t="s">
        <v>8</v>
      </c>
      <c r="F29" t="s">
        <v>18</v>
      </c>
      <c r="G29" t="s">
        <v>19</v>
      </c>
      <c r="H29" s="1">
        <f>VLOOKUP(A29,[1]Orders_cleaned!$A$1:$E$501,2,FALSE)</f>
        <v>43354</v>
      </c>
      <c r="I29" t="str">
        <f>VLOOKUP(A29,[1]Orders_cleaned!$A$1:$E$501,3,FALSE)</f>
        <v>Surabhi</v>
      </c>
      <c r="J29" t="str">
        <f>VLOOKUP(A29,[1]Orders_cleaned!$A$1:$E$501,4,FALSE)</f>
        <v>Maharashtra</v>
      </c>
      <c r="K29" t="str">
        <f>VLOOKUP(A29,[1]Orders_cleaned!$A$1:$E$501,5,FALSE)</f>
        <v>Mumbai</v>
      </c>
      <c r="L29">
        <f t="shared" si="0"/>
        <v>11</v>
      </c>
      <c r="M29" t="str">
        <f t="shared" si="1"/>
        <v>Tuesday</v>
      </c>
      <c r="N29" t="str">
        <f t="shared" si="2"/>
        <v>September</v>
      </c>
    </row>
    <row r="30" spans="1:14" x14ac:dyDescent="0.3">
      <c r="A30" t="s">
        <v>53</v>
      </c>
      <c r="B30">
        <v>1829</v>
      </c>
      <c r="C30">
        <v>-56</v>
      </c>
      <c r="D30">
        <v>6</v>
      </c>
      <c r="E30" t="s">
        <v>12</v>
      </c>
      <c r="F30" t="s">
        <v>45</v>
      </c>
      <c r="G30" t="s">
        <v>19</v>
      </c>
      <c r="H30" s="1">
        <f>VLOOKUP(A30,[1]Orders_cleaned!$A$1:$E$501,2,FALSE)</f>
        <v>43262</v>
      </c>
      <c r="I30" t="str">
        <f>VLOOKUP(A30,[1]Orders_cleaned!$A$1:$E$501,3,FALSE)</f>
        <v>Pooja</v>
      </c>
      <c r="J30" t="str">
        <f>VLOOKUP(A30,[1]Orders_cleaned!$A$1:$E$501,4,FALSE)</f>
        <v>Himachal Pradesh</v>
      </c>
      <c r="K30" t="str">
        <f>VLOOKUP(A30,[1]Orders_cleaned!$A$1:$E$501,5,FALSE)</f>
        <v>Simla</v>
      </c>
      <c r="L30">
        <f t="shared" si="0"/>
        <v>11</v>
      </c>
      <c r="M30" t="str">
        <f t="shared" si="1"/>
        <v>Monday</v>
      </c>
      <c r="N30" t="str">
        <f t="shared" si="2"/>
        <v>June</v>
      </c>
    </row>
    <row r="31" spans="1:14" x14ac:dyDescent="0.3">
      <c r="A31" t="s">
        <v>54</v>
      </c>
      <c r="B31">
        <v>9</v>
      </c>
      <c r="C31">
        <v>-1</v>
      </c>
      <c r="D31">
        <v>3</v>
      </c>
      <c r="E31" t="s">
        <v>23</v>
      </c>
      <c r="F31" t="s">
        <v>43</v>
      </c>
      <c r="G31" t="s">
        <v>28</v>
      </c>
      <c r="H31" s="1">
        <f>VLOOKUP(A31,[1]Orders_cleaned!$A$1:$E$501,2,FALSE)</f>
        <v>43330</v>
      </c>
      <c r="I31" t="str">
        <f>VLOOKUP(A31,[1]Orders_cleaned!$A$1:$E$501,3,FALSE)</f>
        <v>Akshay</v>
      </c>
      <c r="J31" t="str">
        <f>VLOOKUP(A31,[1]Orders_cleaned!$A$1:$E$501,4,FALSE)</f>
        <v>Bihar</v>
      </c>
      <c r="K31" t="str">
        <f>VLOOKUP(A31,[1]Orders_cleaned!$A$1:$E$501,5,FALSE)</f>
        <v>Patna</v>
      </c>
      <c r="L31">
        <f t="shared" si="0"/>
        <v>18</v>
      </c>
      <c r="M31" t="str">
        <f t="shared" si="1"/>
        <v>Saturday</v>
      </c>
      <c r="N31" t="str">
        <f t="shared" si="2"/>
        <v>August</v>
      </c>
    </row>
    <row r="32" spans="1:14" x14ac:dyDescent="0.3">
      <c r="A32" t="s">
        <v>55</v>
      </c>
      <c r="B32">
        <v>1461</v>
      </c>
      <c r="C32">
        <v>202</v>
      </c>
      <c r="D32">
        <v>5</v>
      </c>
      <c r="E32" t="s">
        <v>12</v>
      </c>
      <c r="F32" t="s">
        <v>45</v>
      </c>
      <c r="G32" t="s">
        <v>14</v>
      </c>
      <c r="H32" s="1">
        <f>VLOOKUP(A32,[1]Orders_cleaned!$A$1:$E$501,2,FALSE)</f>
        <v>43163</v>
      </c>
      <c r="I32" t="str">
        <f>VLOOKUP(A32,[1]Orders_cleaned!$A$1:$E$501,3,FALSE)</f>
        <v>Parth</v>
      </c>
      <c r="J32" t="str">
        <f>VLOOKUP(A32,[1]Orders_cleaned!$A$1:$E$501,4,FALSE)</f>
        <v>Maharashtra</v>
      </c>
      <c r="K32" t="str">
        <f>VLOOKUP(A32,[1]Orders_cleaned!$A$1:$E$501,5,FALSE)</f>
        <v>Pune</v>
      </c>
      <c r="L32">
        <f t="shared" si="0"/>
        <v>4</v>
      </c>
      <c r="M32" t="str">
        <f t="shared" si="1"/>
        <v>Sunday</v>
      </c>
      <c r="N32" t="str">
        <f t="shared" si="2"/>
        <v>March</v>
      </c>
    </row>
    <row r="33" spans="1:14" x14ac:dyDescent="0.3">
      <c r="A33" t="s">
        <v>56</v>
      </c>
      <c r="B33">
        <v>391</v>
      </c>
      <c r="C33">
        <v>113</v>
      </c>
      <c r="D33">
        <v>8</v>
      </c>
      <c r="E33" t="s">
        <v>23</v>
      </c>
      <c r="F33" t="s">
        <v>57</v>
      </c>
      <c r="G33" t="s">
        <v>10</v>
      </c>
      <c r="H33" s="1">
        <f>VLOOKUP(A33,[1]Orders_cleaned!$A$1:$E$501,2,FALSE)</f>
        <v>43385</v>
      </c>
      <c r="I33" t="str">
        <f>VLOOKUP(A33,[1]Orders_cleaned!$A$1:$E$501,3,FALSE)</f>
        <v>Mane</v>
      </c>
      <c r="J33" t="str">
        <f>VLOOKUP(A33,[1]Orders_cleaned!$A$1:$E$501,4,FALSE)</f>
        <v>Andhra Pradesh</v>
      </c>
      <c r="K33" t="str">
        <f>VLOOKUP(A33,[1]Orders_cleaned!$A$1:$E$501,5,FALSE)</f>
        <v>Hyderabad</v>
      </c>
      <c r="L33">
        <f t="shared" si="0"/>
        <v>12</v>
      </c>
      <c r="M33" t="str">
        <f t="shared" si="1"/>
        <v>Friday</v>
      </c>
      <c r="N33" t="str">
        <f t="shared" si="2"/>
        <v>October</v>
      </c>
    </row>
    <row r="34" spans="1:14" x14ac:dyDescent="0.3">
      <c r="A34" t="s">
        <v>58</v>
      </c>
      <c r="B34">
        <v>1824</v>
      </c>
      <c r="C34">
        <v>1303</v>
      </c>
      <c r="D34">
        <v>8</v>
      </c>
      <c r="E34" t="s">
        <v>8</v>
      </c>
      <c r="F34" t="s">
        <v>21</v>
      </c>
      <c r="G34" t="s">
        <v>19</v>
      </c>
      <c r="H34" s="1">
        <f>VLOOKUP(A34,[1]Orders_cleaned!$A$1:$E$501,2,FALSE)</f>
        <v>43149</v>
      </c>
      <c r="I34" t="str">
        <f>VLOOKUP(A34,[1]Orders_cleaned!$A$1:$E$501,3,FALSE)</f>
        <v>Shrichand</v>
      </c>
      <c r="J34" t="str">
        <f>VLOOKUP(A34,[1]Orders_cleaned!$A$1:$E$501,4,FALSE)</f>
        <v>Punjab</v>
      </c>
      <c r="K34" t="str">
        <f>VLOOKUP(A34,[1]Orders_cleaned!$A$1:$E$501,5,FALSE)</f>
        <v>Chandigarh</v>
      </c>
      <c r="L34">
        <f t="shared" si="0"/>
        <v>18</v>
      </c>
      <c r="M34" t="str">
        <f t="shared" si="1"/>
        <v>Sunday</v>
      </c>
      <c r="N34" t="str">
        <f t="shared" si="2"/>
        <v>February</v>
      </c>
    </row>
    <row r="35" spans="1:14" x14ac:dyDescent="0.3">
      <c r="A35" t="s">
        <v>59</v>
      </c>
      <c r="B35">
        <v>16</v>
      </c>
      <c r="C35">
        <v>-15</v>
      </c>
      <c r="D35">
        <v>4</v>
      </c>
      <c r="E35" t="s">
        <v>23</v>
      </c>
      <c r="F35" t="s">
        <v>30</v>
      </c>
      <c r="G35" t="s">
        <v>28</v>
      </c>
      <c r="H35" s="1">
        <f>VLOOKUP(A35,[1]Orders_cleaned!$A$1:$E$501,2,FALSE)</f>
        <v>43431</v>
      </c>
      <c r="I35" t="str">
        <f>VLOOKUP(A35,[1]Orders_cleaned!$A$1:$E$501,3,FALSE)</f>
        <v>Saptadeep</v>
      </c>
      <c r="J35" t="str">
        <f>VLOOKUP(A35,[1]Orders_cleaned!$A$1:$E$501,4,FALSE)</f>
        <v>Gujarat</v>
      </c>
      <c r="K35" t="str">
        <f>VLOOKUP(A35,[1]Orders_cleaned!$A$1:$E$501,5,FALSE)</f>
        <v>Surat</v>
      </c>
      <c r="L35">
        <f t="shared" si="0"/>
        <v>27</v>
      </c>
      <c r="M35" t="str">
        <f t="shared" si="1"/>
        <v>Tuesday</v>
      </c>
      <c r="N35" t="str">
        <f t="shared" si="2"/>
        <v>November</v>
      </c>
    </row>
    <row r="36" spans="1:14" x14ac:dyDescent="0.3">
      <c r="A36" t="s">
        <v>60</v>
      </c>
      <c r="B36">
        <v>1745</v>
      </c>
      <c r="C36">
        <v>122</v>
      </c>
      <c r="D36">
        <v>2</v>
      </c>
      <c r="E36" t="s">
        <v>12</v>
      </c>
      <c r="F36" t="s">
        <v>45</v>
      </c>
      <c r="G36" t="s">
        <v>19</v>
      </c>
      <c r="H36" s="1">
        <f>VLOOKUP(A36,[1]Orders_cleaned!$A$1:$E$501,2,FALSE)</f>
        <v>43139</v>
      </c>
      <c r="I36" t="str">
        <f>VLOOKUP(A36,[1]Orders_cleaned!$A$1:$E$501,3,FALSE)</f>
        <v>Hitesh</v>
      </c>
      <c r="J36" t="str">
        <f>VLOOKUP(A36,[1]Orders_cleaned!$A$1:$E$501,4,FALSE)</f>
        <v>Madhya Pradesh</v>
      </c>
      <c r="K36" t="str">
        <f>VLOOKUP(A36,[1]Orders_cleaned!$A$1:$E$501,5,FALSE)</f>
        <v>Bhopal</v>
      </c>
      <c r="L36">
        <f t="shared" si="0"/>
        <v>8</v>
      </c>
      <c r="M36" t="str">
        <f t="shared" si="1"/>
        <v>Thursday</v>
      </c>
      <c r="N36" t="str">
        <f t="shared" si="2"/>
        <v>February</v>
      </c>
    </row>
    <row r="37" spans="1:14" x14ac:dyDescent="0.3">
      <c r="A37" t="s">
        <v>61</v>
      </c>
      <c r="B37">
        <v>663</v>
      </c>
      <c r="C37">
        <v>-212</v>
      </c>
      <c r="D37">
        <v>5</v>
      </c>
      <c r="E37" t="s">
        <v>8</v>
      </c>
      <c r="F37" t="s">
        <v>18</v>
      </c>
      <c r="G37" t="s">
        <v>28</v>
      </c>
      <c r="H37" s="1">
        <f>VLOOKUP(A37,[1]Orders_cleaned!$A$1:$E$501,2,FALSE)</f>
        <v>43187</v>
      </c>
      <c r="I37" t="str">
        <f>VLOOKUP(A37,[1]Orders_cleaned!$A$1:$E$501,3,FALSE)</f>
        <v>Vini</v>
      </c>
      <c r="J37" t="str">
        <f>VLOOKUP(A37,[1]Orders_cleaned!$A$1:$E$501,4,FALSE)</f>
        <v>Karnataka</v>
      </c>
      <c r="K37" t="str">
        <f>VLOOKUP(A37,[1]Orders_cleaned!$A$1:$E$501,5,FALSE)</f>
        <v>Bangalore</v>
      </c>
      <c r="L37">
        <f t="shared" si="0"/>
        <v>28</v>
      </c>
      <c r="M37" t="str">
        <f t="shared" si="1"/>
        <v>Wednesday</v>
      </c>
      <c r="N37" t="str">
        <f t="shared" si="2"/>
        <v>March</v>
      </c>
    </row>
    <row r="38" spans="1:14" x14ac:dyDescent="0.3">
      <c r="A38" t="s">
        <v>62</v>
      </c>
      <c r="B38">
        <v>10</v>
      </c>
      <c r="C38">
        <v>-1</v>
      </c>
      <c r="D38">
        <v>1</v>
      </c>
      <c r="E38" t="s">
        <v>23</v>
      </c>
      <c r="F38" t="s">
        <v>63</v>
      </c>
      <c r="G38" t="s">
        <v>28</v>
      </c>
      <c r="H38" s="1">
        <f>VLOOKUP(A38,[1]Orders_cleaned!$A$1:$E$501,2,FALSE)</f>
        <v>43286</v>
      </c>
      <c r="I38" t="str">
        <f>VLOOKUP(A38,[1]Orders_cleaned!$A$1:$E$501,3,FALSE)</f>
        <v>Megha</v>
      </c>
      <c r="J38" t="str">
        <f>VLOOKUP(A38,[1]Orders_cleaned!$A$1:$E$501,4,FALSE)</f>
        <v>Maharashtra</v>
      </c>
      <c r="K38" t="str">
        <f>VLOOKUP(A38,[1]Orders_cleaned!$A$1:$E$501,5,FALSE)</f>
        <v>Pune</v>
      </c>
      <c r="L38">
        <f t="shared" si="0"/>
        <v>5</v>
      </c>
      <c r="M38" t="str">
        <f t="shared" si="1"/>
        <v>Thursday</v>
      </c>
      <c r="N38" t="str">
        <f t="shared" si="2"/>
        <v>July</v>
      </c>
    </row>
    <row r="39" spans="1:14" x14ac:dyDescent="0.3">
      <c r="A39" t="s">
        <v>64</v>
      </c>
      <c r="B39">
        <v>1630</v>
      </c>
      <c r="C39">
        <v>802</v>
      </c>
      <c r="D39">
        <v>5</v>
      </c>
      <c r="E39" t="s">
        <v>12</v>
      </c>
      <c r="F39" t="s">
        <v>45</v>
      </c>
      <c r="G39" t="s">
        <v>14</v>
      </c>
      <c r="H39" s="1">
        <f>VLOOKUP(A39,[1]Orders_cleaned!$A$1:$E$501,2,FALSE)</f>
        <v>43373</v>
      </c>
      <c r="I39" t="str">
        <f>VLOOKUP(A39,[1]Orders_cleaned!$A$1:$E$501,3,FALSE)</f>
        <v>Sauptik</v>
      </c>
      <c r="J39" t="str">
        <f>VLOOKUP(A39,[1]Orders_cleaned!$A$1:$E$501,4,FALSE)</f>
        <v>Madhya Pradesh</v>
      </c>
      <c r="K39" t="str">
        <f>VLOOKUP(A39,[1]Orders_cleaned!$A$1:$E$501,5,FALSE)</f>
        <v>Indore</v>
      </c>
      <c r="L39">
        <f t="shared" si="0"/>
        <v>30</v>
      </c>
      <c r="M39" t="str">
        <f t="shared" si="1"/>
        <v>Sunday</v>
      </c>
      <c r="N39" t="str">
        <f t="shared" si="2"/>
        <v>September</v>
      </c>
    </row>
    <row r="40" spans="1:14" x14ac:dyDescent="0.3">
      <c r="A40" t="s">
        <v>65</v>
      </c>
      <c r="B40">
        <v>12</v>
      </c>
      <c r="C40">
        <v>0</v>
      </c>
      <c r="D40">
        <v>2</v>
      </c>
      <c r="E40" t="s">
        <v>23</v>
      </c>
      <c r="F40" t="s">
        <v>30</v>
      </c>
      <c r="G40" t="s">
        <v>28</v>
      </c>
      <c r="H40" s="1">
        <f>VLOOKUP(A40,[1]Orders_cleaned!$A$1:$E$501,2,FALSE)</f>
        <v>43208</v>
      </c>
      <c r="I40" t="str">
        <f>VLOOKUP(A40,[1]Orders_cleaned!$A$1:$E$501,3,FALSE)</f>
        <v>Manju</v>
      </c>
      <c r="J40" t="str">
        <f>VLOOKUP(A40,[1]Orders_cleaned!$A$1:$E$501,4,FALSE)</f>
        <v>Andhra Pradesh</v>
      </c>
      <c r="K40" t="str">
        <f>VLOOKUP(A40,[1]Orders_cleaned!$A$1:$E$501,5,FALSE)</f>
        <v>Hyderabad</v>
      </c>
      <c r="L40">
        <f t="shared" si="0"/>
        <v>18</v>
      </c>
      <c r="M40" t="str">
        <f t="shared" si="1"/>
        <v>Wednesday</v>
      </c>
      <c r="N40" t="str">
        <f t="shared" si="2"/>
        <v>April</v>
      </c>
    </row>
    <row r="41" spans="1:14" x14ac:dyDescent="0.3">
      <c r="A41" t="s">
        <v>66</v>
      </c>
      <c r="B41">
        <v>12</v>
      </c>
      <c r="C41">
        <v>-7</v>
      </c>
      <c r="D41">
        <v>2</v>
      </c>
      <c r="E41" t="s">
        <v>23</v>
      </c>
      <c r="F41" t="s">
        <v>63</v>
      </c>
      <c r="G41" t="s">
        <v>28</v>
      </c>
      <c r="H41" s="1">
        <f>VLOOKUP(A41,[1]Orders_cleaned!$A$1:$E$501,2,FALSE)</f>
        <v>43299</v>
      </c>
      <c r="I41" t="str">
        <f>VLOOKUP(A41,[1]Orders_cleaned!$A$1:$E$501,3,FALSE)</f>
        <v>Wale</v>
      </c>
      <c r="J41" t="str">
        <f>VLOOKUP(A41,[1]Orders_cleaned!$A$1:$E$501,4,FALSE)</f>
        <v>Maharashtra</v>
      </c>
      <c r="K41" t="str">
        <f>VLOOKUP(A41,[1]Orders_cleaned!$A$1:$E$501,5,FALSE)</f>
        <v>Mumbai</v>
      </c>
      <c r="L41">
        <f t="shared" si="0"/>
        <v>18</v>
      </c>
      <c r="M41" t="str">
        <f t="shared" si="1"/>
        <v>Wednesday</v>
      </c>
      <c r="N41" t="str">
        <f t="shared" si="2"/>
        <v>July</v>
      </c>
    </row>
    <row r="42" spans="1:14" x14ac:dyDescent="0.3">
      <c r="A42" t="s">
        <v>67</v>
      </c>
      <c r="B42">
        <v>1709</v>
      </c>
      <c r="C42">
        <v>564</v>
      </c>
      <c r="D42">
        <v>3</v>
      </c>
      <c r="E42" t="s">
        <v>23</v>
      </c>
      <c r="F42" t="s">
        <v>24</v>
      </c>
      <c r="G42" t="s">
        <v>19</v>
      </c>
      <c r="H42" s="1">
        <f>VLOOKUP(A42,[1]Orders_cleaned!$A$1:$E$501,2,FALSE)</f>
        <v>43331</v>
      </c>
      <c r="I42" t="str">
        <f>VLOOKUP(A42,[1]Orders_cleaned!$A$1:$E$501,3,FALSE)</f>
        <v>Shourya</v>
      </c>
      <c r="J42" t="str">
        <f>VLOOKUP(A42,[1]Orders_cleaned!$A$1:$E$501,4,FALSE)</f>
        <v xml:space="preserve">Kerala </v>
      </c>
      <c r="K42" t="str">
        <f>VLOOKUP(A42,[1]Orders_cleaned!$A$1:$E$501,5,FALSE)</f>
        <v>Thiruvananthapuram</v>
      </c>
      <c r="L42">
        <f t="shared" si="0"/>
        <v>19</v>
      </c>
      <c r="M42" t="str">
        <f t="shared" si="1"/>
        <v>Sunday</v>
      </c>
      <c r="N42" t="str">
        <f t="shared" si="2"/>
        <v>August</v>
      </c>
    </row>
    <row r="43" spans="1:14" x14ac:dyDescent="0.3">
      <c r="A43" t="s">
        <v>68</v>
      </c>
      <c r="B43">
        <v>12</v>
      </c>
      <c r="C43">
        <v>3</v>
      </c>
      <c r="D43">
        <v>1</v>
      </c>
      <c r="E43" t="s">
        <v>23</v>
      </c>
      <c r="F43" t="s">
        <v>57</v>
      </c>
      <c r="G43" t="s">
        <v>28</v>
      </c>
      <c r="H43" s="1">
        <f>VLOOKUP(A43,[1]Orders_cleaned!$A$1:$E$501,2,FALSE)</f>
        <v>43364</v>
      </c>
      <c r="I43" t="str">
        <f>VLOOKUP(A43,[1]Orders_cleaned!$A$1:$E$501,3,FALSE)</f>
        <v>Dinesh</v>
      </c>
      <c r="J43" t="str">
        <f>VLOOKUP(A43,[1]Orders_cleaned!$A$1:$E$501,4,FALSE)</f>
        <v>Tamil Nadu</v>
      </c>
      <c r="K43" t="str">
        <f>VLOOKUP(A43,[1]Orders_cleaned!$A$1:$E$501,5,FALSE)</f>
        <v>Chennai</v>
      </c>
      <c r="L43">
        <f t="shared" si="0"/>
        <v>21</v>
      </c>
      <c r="M43" t="str">
        <f t="shared" si="1"/>
        <v>Friday</v>
      </c>
      <c r="N43" t="str">
        <f t="shared" si="2"/>
        <v>September</v>
      </c>
    </row>
    <row r="44" spans="1:14" x14ac:dyDescent="0.3">
      <c r="A44" t="s">
        <v>7</v>
      </c>
      <c r="B44">
        <v>1625</v>
      </c>
      <c r="C44">
        <v>-77</v>
      </c>
      <c r="D44">
        <v>3</v>
      </c>
      <c r="E44" t="s">
        <v>8</v>
      </c>
      <c r="F44" t="s">
        <v>21</v>
      </c>
      <c r="G44" t="s">
        <v>14</v>
      </c>
      <c r="H44" s="1">
        <f>VLOOKUP(A44,[1]Orders_cleaned!$A$1:$E$501,2,FALSE)</f>
        <v>43255</v>
      </c>
      <c r="I44" t="str">
        <f>VLOOKUP(A44,[1]Orders_cleaned!$A$1:$E$501,3,FALSE)</f>
        <v>Bhawna</v>
      </c>
      <c r="J44" t="str">
        <f>VLOOKUP(A44,[1]Orders_cleaned!$A$1:$E$501,4,FALSE)</f>
        <v>Madhya Pradesh</v>
      </c>
      <c r="K44" t="str">
        <f>VLOOKUP(A44,[1]Orders_cleaned!$A$1:$E$501,5,FALSE)</f>
        <v>Indore</v>
      </c>
      <c r="L44">
        <f t="shared" si="0"/>
        <v>4</v>
      </c>
      <c r="M44" t="str">
        <f t="shared" si="1"/>
        <v>Monday</v>
      </c>
      <c r="N44" t="str">
        <f t="shared" si="2"/>
        <v>June</v>
      </c>
    </row>
    <row r="45" spans="1:14" x14ac:dyDescent="0.3">
      <c r="A45" t="s">
        <v>69</v>
      </c>
      <c r="B45">
        <v>13</v>
      </c>
      <c r="C45">
        <v>5</v>
      </c>
      <c r="D45">
        <v>2</v>
      </c>
      <c r="E45" t="s">
        <v>23</v>
      </c>
      <c r="F45" t="s">
        <v>30</v>
      </c>
      <c r="G45" t="s">
        <v>28</v>
      </c>
      <c r="H45" s="1">
        <f>VLOOKUP(A45,[1]Orders_cleaned!$A$1:$E$501,2,FALSE)</f>
        <v>43134</v>
      </c>
      <c r="I45" t="str">
        <f>VLOOKUP(A45,[1]Orders_cleaned!$A$1:$E$501,3,FALSE)</f>
        <v>Mansi</v>
      </c>
      <c r="J45" t="str">
        <f>VLOOKUP(A45,[1]Orders_cleaned!$A$1:$E$501,4,FALSE)</f>
        <v>Madhya Pradesh</v>
      </c>
      <c r="K45" t="str">
        <f>VLOOKUP(A45,[1]Orders_cleaned!$A$1:$E$501,5,FALSE)</f>
        <v>Indore</v>
      </c>
      <c r="L45">
        <f t="shared" si="0"/>
        <v>3</v>
      </c>
      <c r="M45" t="str">
        <f t="shared" si="1"/>
        <v>Saturday</v>
      </c>
      <c r="N45" t="str">
        <f t="shared" si="2"/>
        <v>February</v>
      </c>
    </row>
    <row r="46" spans="1:14" x14ac:dyDescent="0.3">
      <c r="A46" t="s">
        <v>70</v>
      </c>
      <c r="B46">
        <v>1361</v>
      </c>
      <c r="C46">
        <v>980</v>
      </c>
      <c r="D46">
        <v>3</v>
      </c>
      <c r="E46" t="s">
        <v>12</v>
      </c>
      <c r="F46" t="s">
        <v>45</v>
      </c>
      <c r="G46" t="s">
        <v>10</v>
      </c>
      <c r="H46" s="1">
        <f>VLOOKUP(A46,[1]Orders_cleaned!$A$1:$E$501,2,FALSE)</f>
        <v>43355</v>
      </c>
      <c r="I46" t="str">
        <f>VLOOKUP(A46,[1]Orders_cleaned!$A$1:$E$501,3,FALSE)</f>
        <v>Savi</v>
      </c>
      <c r="J46" t="str">
        <f>VLOOKUP(A46,[1]Orders_cleaned!$A$1:$E$501,4,FALSE)</f>
        <v>Maharashtra</v>
      </c>
      <c r="K46" t="str">
        <f>VLOOKUP(A46,[1]Orders_cleaned!$A$1:$E$501,5,FALSE)</f>
        <v>Pune</v>
      </c>
      <c r="L46">
        <f t="shared" si="0"/>
        <v>12</v>
      </c>
      <c r="M46" t="str">
        <f t="shared" si="1"/>
        <v>Wednesday</v>
      </c>
      <c r="N46" t="str">
        <f t="shared" si="2"/>
        <v>September</v>
      </c>
    </row>
    <row r="47" spans="1:14" x14ac:dyDescent="0.3">
      <c r="A47" t="s">
        <v>71</v>
      </c>
      <c r="B47">
        <v>1622</v>
      </c>
      <c r="C47">
        <v>-448</v>
      </c>
      <c r="D47">
        <v>3</v>
      </c>
      <c r="E47" t="s">
        <v>8</v>
      </c>
      <c r="F47" t="s">
        <v>21</v>
      </c>
      <c r="G47" t="s">
        <v>14</v>
      </c>
      <c r="H47" s="1">
        <f>VLOOKUP(A47,[1]Orders_cleaned!$A$1:$E$501,2,FALSE)</f>
        <v>43447</v>
      </c>
      <c r="I47" t="str">
        <f>VLOOKUP(A47,[1]Orders_cleaned!$A$1:$E$501,3,FALSE)</f>
        <v>Sujay</v>
      </c>
      <c r="J47" t="str">
        <f>VLOOKUP(A47,[1]Orders_cleaned!$A$1:$E$501,4,FALSE)</f>
        <v>Maharashtra</v>
      </c>
      <c r="K47" t="str">
        <f>VLOOKUP(A47,[1]Orders_cleaned!$A$1:$E$501,5,FALSE)</f>
        <v>Pune</v>
      </c>
      <c r="L47">
        <f t="shared" si="0"/>
        <v>13</v>
      </c>
      <c r="M47" t="str">
        <f t="shared" si="1"/>
        <v>Thursday</v>
      </c>
      <c r="N47" t="str">
        <f t="shared" si="2"/>
        <v>December</v>
      </c>
    </row>
    <row r="48" spans="1:14" x14ac:dyDescent="0.3">
      <c r="A48" t="s">
        <v>72</v>
      </c>
      <c r="B48">
        <v>1547</v>
      </c>
      <c r="C48">
        <v>340</v>
      </c>
      <c r="D48">
        <v>6</v>
      </c>
      <c r="E48" t="s">
        <v>8</v>
      </c>
      <c r="F48" t="s">
        <v>73</v>
      </c>
      <c r="G48" t="s">
        <v>14</v>
      </c>
      <c r="H48" s="1">
        <f>VLOOKUP(A48,[1]Orders_cleaned!$A$1:$E$501,2,FALSE)</f>
        <v>43109</v>
      </c>
      <c r="I48" t="str">
        <f>VLOOKUP(A48,[1]Orders_cleaned!$A$1:$E$501,3,FALSE)</f>
        <v>Shardul</v>
      </c>
      <c r="J48" t="str">
        <f>VLOOKUP(A48,[1]Orders_cleaned!$A$1:$E$501,4,FALSE)</f>
        <v>Gujarat</v>
      </c>
      <c r="K48" t="str">
        <f>VLOOKUP(A48,[1]Orders_cleaned!$A$1:$E$501,5,FALSE)</f>
        <v>Ahmedabad</v>
      </c>
      <c r="L48">
        <f t="shared" si="0"/>
        <v>9</v>
      </c>
      <c r="M48" t="str">
        <f t="shared" si="1"/>
        <v>Tuesday</v>
      </c>
      <c r="N48" t="str">
        <f t="shared" si="2"/>
        <v>January</v>
      </c>
    </row>
    <row r="49" spans="1:14" x14ac:dyDescent="0.3">
      <c r="A49" t="s">
        <v>74</v>
      </c>
      <c r="B49">
        <v>1657</v>
      </c>
      <c r="C49">
        <v>460</v>
      </c>
      <c r="D49">
        <v>4</v>
      </c>
      <c r="E49" t="s">
        <v>12</v>
      </c>
      <c r="F49" t="s">
        <v>13</v>
      </c>
      <c r="G49" t="s">
        <v>19</v>
      </c>
      <c r="H49" s="1">
        <f>VLOOKUP(A49,[1]Orders_cleaned!$A$1:$E$501,2,FALSE)</f>
        <v>43104</v>
      </c>
      <c r="I49" t="str">
        <f>VLOOKUP(A49,[1]Orders_cleaned!$A$1:$E$501,3,FALSE)</f>
        <v>Sudhir</v>
      </c>
      <c r="J49" t="str">
        <f>VLOOKUP(A49,[1]Orders_cleaned!$A$1:$E$501,4,FALSE)</f>
        <v>Nagaland</v>
      </c>
      <c r="K49" t="str">
        <f>VLOOKUP(A49,[1]Orders_cleaned!$A$1:$E$501,5,FALSE)</f>
        <v>Kohima</v>
      </c>
      <c r="L49">
        <f t="shared" si="0"/>
        <v>4</v>
      </c>
      <c r="M49" t="str">
        <f t="shared" si="1"/>
        <v>Thursday</v>
      </c>
      <c r="N49" t="str">
        <f t="shared" si="2"/>
        <v>January</v>
      </c>
    </row>
    <row r="50" spans="1:14" x14ac:dyDescent="0.3">
      <c r="A50" t="s">
        <v>75</v>
      </c>
      <c r="B50">
        <v>1603</v>
      </c>
      <c r="C50">
        <v>0</v>
      </c>
      <c r="D50">
        <v>9</v>
      </c>
      <c r="E50" t="s">
        <v>23</v>
      </c>
      <c r="F50" t="s">
        <v>26</v>
      </c>
      <c r="G50" t="s">
        <v>19</v>
      </c>
      <c r="H50" s="1">
        <f>VLOOKUP(A50,[1]Orders_cleaned!$A$1:$E$501,2,FALSE)</f>
        <v>43202</v>
      </c>
      <c r="I50" t="str">
        <f>VLOOKUP(A50,[1]Orders_cleaned!$A$1:$E$501,3,FALSE)</f>
        <v>Mohan</v>
      </c>
      <c r="J50" t="str">
        <f>VLOOKUP(A50,[1]Orders_cleaned!$A$1:$E$501,4,FALSE)</f>
        <v>Haryana</v>
      </c>
      <c r="K50" t="str">
        <f>VLOOKUP(A50,[1]Orders_cleaned!$A$1:$E$501,5,FALSE)</f>
        <v>Chandigarh</v>
      </c>
      <c r="L50">
        <f t="shared" si="0"/>
        <v>12</v>
      </c>
      <c r="M50" t="str">
        <f t="shared" si="1"/>
        <v>Thursday</v>
      </c>
      <c r="N50" t="str">
        <f t="shared" si="2"/>
        <v>April</v>
      </c>
    </row>
    <row r="51" spans="1:14" x14ac:dyDescent="0.3">
      <c r="A51" t="s">
        <v>76</v>
      </c>
      <c r="B51">
        <v>1549</v>
      </c>
      <c r="C51">
        <v>-439</v>
      </c>
      <c r="D51">
        <v>4</v>
      </c>
      <c r="E51" t="s">
        <v>8</v>
      </c>
      <c r="F51" t="s">
        <v>21</v>
      </c>
      <c r="G51" t="s">
        <v>19</v>
      </c>
      <c r="H51" s="1">
        <f>VLOOKUP(A51,[1]Orders_cleaned!$A$1:$E$501,2,FALSE)</f>
        <v>43303</v>
      </c>
      <c r="I51" t="str">
        <f>VLOOKUP(A51,[1]Orders_cleaned!$A$1:$E$501,3,FALSE)</f>
        <v>Madhulika</v>
      </c>
      <c r="J51" t="str">
        <f>VLOOKUP(A51,[1]Orders_cleaned!$A$1:$E$501,4,FALSE)</f>
        <v>Madhya Pradesh</v>
      </c>
      <c r="K51" t="str">
        <f>VLOOKUP(A51,[1]Orders_cleaned!$A$1:$E$501,5,FALSE)</f>
        <v>Bhopal</v>
      </c>
      <c r="L51">
        <f t="shared" si="0"/>
        <v>22</v>
      </c>
      <c r="M51" t="str">
        <f t="shared" si="1"/>
        <v>Sunday</v>
      </c>
      <c r="N51" t="str">
        <f t="shared" si="2"/>
        <v>July</v>
      </c>
    </row>
    <row r="52" spans="1:14" x14ac:dyDescent="0.3">
      <c r="A52" t="s">
        <v>77</v>
      </c>
      <c r="B52">
        <v>1183</v>
      </c>
      <c r="C52">
        <v>106</v>
      </c>
      <c r="D52">
        <v>4</v>
      </c>
      <c r="E52" t="s">
        <v>8</v>
      </c>
      <c r="F52" t="s">
        <v>18</v>
      </c>
      <c r="G52" t="s">
        <v>14</v>
      </c>
      <c r="H52" s="1">
        <f>VLOOKUP(A52,[1]Orders_cleaned!$A$1:$E$501,2,FALSE)</f>
        <v>43345</v>
      </c>
      <c r="I52" t="str">
        <f>VLOOKUP(A52,[1]Orders_cleaned!$A$1:$E$501,3,FALSE)</f>
        <v>Sanjana</v>
      </c>
      <c r="J52" t="str">
        <f>VLOOKUP(A52,[1]Orders_cleaned!$A$1:$E$501,4,FALSE)</f>
        <v>Bihar</v>
      </c>
      <c r="K52" t="str">
        <f>VLOOKUP(A52,[1]Orders_cleaned!$A$1:$E$501,5,FALSE)</f>
        <v>Patna</v>
      </c>
      <c r="L52">
        <f t="shared" si="0"/>
        <v>2</v>
      </c>
      <c r="M52" t="str">
        <f t="shared" si="1"/>
        <v>Sunday</v>
      </c>
      <c r="N52" t="str">
        <f t="shared" si="2"/>
        <v>September</v>
      </c>
    </row>
    <row r="53" spans="1:14" x14ac:dyDescent="0.3">
      <c r="A53" t="s">
        <v>38</v>
      </c>
      <c r="B53">
        <v>74</v>
      </c>
      <c r="C53">
        <v>-123</v>
      </c>
      <c r="D53">
        <v>8</v>
      </c>
      <c r="E53" t="s">
        <v>23</v>
      </c>
      <c r="F53" t="s">
        <v>43</v>
      </c>
      <c r="G53" t="s">
        <v>28</v>
      </c>
      <c r="H53" s="1">
        <f>VLOOKUP(A53,[1]Orders_cleaned!$A$1:$E$501,2,FALSE)</f>
        <v>43231</v>
      </c>
      <c r="I53" t="str">
        <f>VLOOKUP(A53,[1]Orders_cleaned!$A$1:$E$501,3,FALSE)</f>
        <v>Nida</v>
      </c>
      <c r="J53" t="str">
        <f>VLOOKUP(A53,[1]Orders_cleaned!$A$1:$E$501,4,FALSE)</f>
        <v>Madhya Pradesh</v>
      </c>
      <c r="K53" t="str">
        <f>VLOOKUP(A53,[1]Orders_cleaned!$A$1:$E$501,5,FALSE)</f>
        <v>Indore</v>
      </c>
      <c r="L53">
        <f t="shared" si="0"/>
        <v>11</v>
      </c>
      <c r="M53" t="str">
        <f t="shared" si="1"/>
        <v>Friday</v>
      </c>
      <c r="N53" t="str">
        <f t="shared" si="2"/>
        <v>May</v>
      </c>
    </row>
    <row r="54" spans="1:14" x14ac:dyDescent="0.3">
      <c r="A54" t="s">
        <v>78</v>
      </c>
      <c r="B54">
        <v>1499</v>
      </c>
      <c r="C54">
        <v>239</v>
      </c>
      <c r="D54">
        <v>13</v>
      </c>
      <c r="E54" t="s">
        <v>23</v>
      </c>
      <c r="F54" t="s">
        <v>26</v>
      </c>
      <c r="G54" t="s">
        <v>19</v>
      </c>
      <c r="H54" s="1">
        <f>VLOOKUP(A54,[1]Orders_cleaned!$A$1:$E$501,2,FALSE)</f>
        <v>43217</v>
      </c>
      <c r="I54" t="str">
        <f>VLOOKUP(A54,[1]Orders_cleaned!$A$1:$E$501,3,FALSE)</f>
        <v>Paridhi</v>
      </c>
      <c r="J54" t="str">
        <f>VLOOKUP(A54,[1]Orders_cleaned!$A$1:$E$501,4,FALSE)</f>
        <v>Rajasthan</v>
      </c>
      <c r="K54" t="str">
        <f>VLOOKUP(A54,[1]Orders_cleaned!$A$1:$E$501,5,FALSE)</f>
        <v>Jaipur</v>
      </c>
      <c r="L54">
        <f t="shared" si="0"/>
        <v>27</v>
      </c>
      <c r="M54" t="str">
        <f t="shared" si="1"/>
        <v>Friday</v>
      </c>
      <c r="N54" t="str">
        <f t="shared" si="2"/>
        <v>April</v>
      </c>
    </row>
    <row r="55" spans="1:14" x14ac:dyDescent="0.3">
      <c r="A55" t="s">
        <v>79</v>
      </c>
      <c r="B55">
        <v>1120</v>
      </c>
      <c r="C55">
        <v>199</v>
      </c>
      <c r="D55">
        <v>6</v>
      </c>
      <c r="E55" t="s">
        <v>23</v>
      </c>
      <c r="F55" t="s">
        <v>26</v>
      </c>
      <c r="G55" t="s">
        <v>14</v>
      </c>
      <c r="H55" s="1">
        <f>VLOOKUP(A55,[1]Orders_cleaned!$A$1:$E$501,2,FALSE)</f>
        <v>43383</v>
      </c>
      <c r="I55" t="str">
        <f>VLOOKUP(A55,[1]Orders_cleaned!$A$1:$E$501,3,FALSE)</f>
        <v>Nripraj</v>
      </c>
      <c r="J55" t="str">
        <f>VLOOKUP(A55,[1]Orders_cleaned!$A$1:$E$501,4,FALSE)</f>
        <v>Punjab</v>
      </c>
      <c r="K55" t="str">
        <f>VLOOKUP(A55,[1]Orders_cleaned!$A$1:$E$501,5,FALSE)</f>
        <v>Chandigarh</v>
      </c>
      <c r="L55">
        <f t="shared" si="0"/>
        <v>10</v>
      </c>
      <c r="M55" t="str">
        <f t="shared" si="1"/>
        <v>Wednesday</v>
      </c>
      <c r="N55" t="str">
        <f t="shared" si="2"/>
        <v>October</v>
      </c>
    </row>
    <row r="56" spans="1:14" x14ac:dyDescent="0.3">
      <c r="A56" t="s">
        <v>80</v>
      </c>
      <c r="B56">
        <v>15</v>
      </c>
      <c r="C56">
        <v>-2</v>
      </c>
      <c r="D56">
        <v>1</v>
      </c>
      <c r="E56" t="s">
        <v>23</v>
      </c>
      <c r="F56" t="s">
        <v>81</v>
      </c>
      <c r="G56" t="s">
        <v>82</v>
      </c>
      <c r="H56" s="1">
        <f>VLOOKUP(A56,[1]Orders_cleaned!$A$1:$E$501,2,FALSE)</f>
        <v>43374</v>
      </c>
      <c r="I56" t="str">
        <f>VLOOKUP(A56,[1]Orders_cleaned!$A$1:$E$501,3,FALSE)</f>
        <v>Aryan</v>
      </c>
      <c r="J56" t="str">
        <f>VLOOKUP(A56,[1]Orders_cleaned!$A$1:$E$501,4,FALSE)</f>
        <v>Madhya Pradesh</v>
      </c>
      <c r="K56" t="str">
        <f>VLOOKUP(A56,[1]Orders_cleaned!$A$1:$E$501,5,FALSE)</f>
        <v>Bhopal</v>
      </c>
      <c r="L56">
        <f t="shared" si="0"/>
        <v>1</v>
      </c>
      <c r="M56" t="str">
        <f t="shared" si="1"/>
        <v>Monday</v>
      </c>
      <c r="N56" t="str">
        <f t="shared" si="2"/>
        <v>October</v>
      </c>
    </row>
    <row r="57" spans="1:14" x14ac:dyDescent="0.3">
      <c r="A57" t="s">
        <v>83</v>
      </c>
      <c r="B57">
        <v>1487</v>
      </c>
      <c r="C57">
        <v>624</v>
      </c>
      <c r="D57">
        <v>3</v>
      </c>
      <c r="E57" t="s">
        <v>23</v>
      </c>
      <c r="F57" t="s">
        <v>24</v>
      </c>
      <c r="G57" t="s">
        <v>19</v>
      </c>
      <c r="H57" s="1">
        <f>VLOOKUP(A57,[1]Orders_cleaned!$A$1:$E$501,2,FALSE)</f>
        <v>43185</v>
      </c>
      <c r="I57" t="str">
        <f>VLOOKUP(A57,[1]Orders_cleaned!$A$1:$E$501,3,FALSE)</f>
        <v>Shrichand</v>
      </c>
      <c r="J57" t="str">
        <f>VLOOKUP(A57,[1]Orders_cleaned!$A$1:$E$501,4,FALSE)</f>
        <v>Punjab</v>
      </c>
      <c r="K57" t="str">
        <f>VLOOKUP(A57,[1]Orders_cleaned!$A$1:$E$501,5,FALSE)</f>
        <v>Chandigarh</v>
      </c>
      <c r="L57">
        <f t="shared" si="0"/>
        <v>26</v>
      </c>
      <c r="M57" t="str">
        <f t="shared" si="1"/>
        <v>Monday</v>
      </c>
      <c r="N57" t="str">
        <f t="shared" si="2"/>
        <v>March</v>
      </c>
    </row>
    <row r="58" spans="1:14" x14ac:dyDescent="0.3">
      <c r="A58" t="s">
        <v>84</v>
      </c>
      <c r="B58">
        <v>1118</v>
      </c>
      <c r="C58">
        <v>206</v>
      </c>
      <c r="D58">
        <v>2</v>
      </c>
      <c r="E58" t="s">
        <v>12</v>
      </c>
      <c r="F58" t="s">
        <v>45</v>
      </c>
      <c r="G58" t="s">
        <v>19</v>
      </c>
      <c r="H58" s="1">
        <f>VLOOKUP(A58,[1]Orders_cleaned!$A$1:$E$501,2,FALSE)</f>
        <v>43422</v>
      </c>
      <c r="I58" t="str">
        <f>VLOOKUP(A58,[1]Orders_cleaned!$A$1:$E$501,3,FALSE)</f>
        <v>Vikash</v>
      </c>
      <c r="J58" t="str">
        <f>VLOOKUP(A58,[1]Orders_cleaned!$A$1:$E$501,4,FALSE)</f>
        <v>Goa</v>
      </c>
      <c r="K58" t="str">
        <f>VLOOKUP(A58,[1]Orders_cleaned!$A$1:$E$501,5,FALSE)</f>
        <v>Goa</v>
      </c>
      <c r="L58">
        <f t="shared" si="0"/>
        <v>18</v>
      </c>
      <c r="M58" t="str">
        <f t="shared" si="1"/>
        <v>Sunday</v>
      </c>
      <c r="N58" t="str">
        <f t="shared" si="2"/>
        <v>November</v>
      </c>
    </row>
    <row r="59" spans="1:14" x14ac:dyDescent="0.3">
      <c r="A59" t="s">
        <v>85</v>
      </c>
      <c r="B59">
        <v>11</v>
      </c>
      <c r="C59">
        <v>-5</v>
      </c>
      <c r="D59">
        <v>2</v>
      </c>
      <c r="E59" t="s">
        <v>23</v>
      </c>
      <c r="F59" t="s">
        <v>30</v>
      </c>
      <c r="G59" t="s">
        <v>10</v>
      </c>
      <c r="H59" s="1">
        <f>VLOOKUP(A59,[1]Orders_cleaned!$A$1:$E$501,2,FALSE)</f>
        <v>43290</v>
      </c>
      <c r="I59" t="str">
        <f>VLOOKUP(A59,[1]Orders_cleaned!$A$1:$E$501,3,FALSE)</f>
        <v>Stuti</v>
      </c>
      <c r="J59" t="str">
        <f>VLOOKUP(A59,[1]Orders_cleaned!$A$1:$E$501,4,FALSE)</f>
        <v>Karnataka</v>
      </c>
      <c r="K59" t="str">
        <f>VLOOKUP(A59,[1]Orders_cleaned!$A$1:$E$501,5,FALSE)</f>
        <v>Bangalore</v>
      </c>
      <c r="L59">
        <f t="shared" si="0"/>
        <v>9</v>
      </c>
      <c r="M59" t="str">
        <f t="shared" si="1"/>
        <v>Monday</v>
      </c>
      <c r="N59" t="str">
        <f t="shared" si="2"/>
        <v>July</v>
      </c>
    </row>
    <row r="60" spans="1:14" x14ac:dyDescent="0.3">
      <c r="A60" t="s">
        <v>86</v>
      </c>
      <c r="B60">
        <v>15</v>
      </c>
      <c r="C60">
        <v>4</v>
      </c>
      <c r="D60">
        <v>1</v>
      </c>
      <c r="E60" t="s">
        <v>23</v>
      </c>
      <c r="F60" t="s">
        <v>30</v>
      </c>
      <c r="G60" t="s">
        <v>82</v>
      </c>
      <c r="H60" s="1">
        <f>VLOOKUP(A60,[1]Orders_cleaned!$A$1:$E$501,2,FALSE)</f>
        <v>43358</v>
      </c>
      <c r="I60" t="str">
        <f>VLOOKUP(A60,[1]Orders_cleaned!$A$1:$E$501,3,FALSE)</f>
        <v>Rohit</v>
      </c>
      <c r="J60" t="str">
        <f>VLOOKUP(A60,[1]Orders_cleaned!$A$1:$E$501,4,FALSE)</f>
        <v>Rajasthan</v>
      </c>
      <c r="K60" t="str">
        <f>VLOOKUP(A60,[1]Orders_cleaned!$A$1:$E$501,5,FALSE)</f>
        <v>Jaipur</v>
      </c>
      <c r="L60">
        <f t="shared" si="0"/>
        <v>15</v>
      </c>
      <c r="M60" t="str">
        <f t="shared" si="1"/>
        <v>Saturday</v>
      </c>
      <c r="N60" t="str">
        <f t="shared" si="2"/>
        <v>September</v>
      </c>
    </row>
    <row r="61" spans="1:14" x14ac:dyDescent="0.3">
      <c r="A61" t="s">
        <v>87</v>
      </c>
      <c r="B61">
        <v>1364</v>
      </c>
      <c r="C61">
        <v>1864</v>
      </c>
      <c r="D61">
        <v>5</v>
      </c>
      <c r="E61" t="s">
        <v>12</v>
      </c>
      <c r="F61" t="s">
        <v>45</v>
      </c>
      <c r="G61" t="s">
        <v>19</v>
      </c>
      <c r="H61" s="1">
        <f>VLOOKUP(A61,[1]Orders_cleaned!$A$1:$E$501,2,FALSE)</f>
        <v>43198</v>
      </c>
      <c r="I61" t="str">
        <f>VLOOKUP(A61,[1]Orders_cleaned!$A$1:$E$501,3,FALSE)</f>
        <v>Aarushi</v>
      </c>
      <c r="J61" t="str">
        <f>VLOOKUP(A61,[1]Orders_cleaned!$A$1:$E$501,4,FALSE)</f>
        <v>Tamil Nadu</v>
      </c>
      <c r="K61" t="str">
        <f>VLOOKUP(A61,[1]Orders_cleaned!$A$1:$E$501,5,FALSE)</f>
        <v>Chennai</v>
      </c>
      <c r="L61">
        <f t="shared" si="0"/>
        <v>8</v>
      </c>
      <c r="M61" t="str">
        <f t="shared" si="1"/>
        <v>Sunday</v>
      </c>
      <c r="N61" t="str">
        <f t="shared" si="2"/>
        <v>April</v>
      </c>
    </row>
    <row r="62" spans="1:14" x14ac:dyDescent="0.3">
      <c r="A62" t="s">
        <v>88</v>
      </c>
      <c r="B62">
        <v>1337</v>
      </c>
      <c r="C62">
        <v>147</v>
      </c>
      <c r="D62">
        <v>7</v>
      </c>
      <c r="E62" t="s">
        <v>8</v>
      </c>
      <c r="F62" t="s">
        <v>18</v>
      </c>
      <c r="G62" t="s">
        <v>19</v>
      </c>
      <c r="H62" s="1">
        <f>VLOOKUP(A62,[1]Orders_cleaned!$A$1:$E$501,2,FALSE)</f>
        <v>43166</v>
      </c>
      <c r="I62" t="str">
        <f>VLOOKUP(A62,[1]Orders_cleaned!$A$1:$E$501,3,FALSE)</f>
        <v>Parishi</v>
      </c>
      <c r="J62" t="str">
        <f>VLOOKUP(A62,[1]Orders_cleaned!$A$1:$E$501,4,FALSE)</f>
        <v>West Bengal</v>
      </c>
      <c r="K62" t="str">
        <f>VLOOKUP(A62,[1]Orders_cleaned!$A$1:$E$501,5,FALSE)</f>
        <v>Kolkata</v>
      </c>
      <c r="L62">
        <f t="shared" si="0"/>
        <v>7</v>
      </c>
      <c r="M62" t="str">
        <f t="shared" si="1"/>
        <v>Wednesday</v>
      </c>
      <c r="N62" t="str">
        <f t="shared" si="2"/>
        <v>March</v>
      </c>
    </row>
    <row r="63" spans="1:14" x14ac:dyDescent="0.3">
      <c r="A63" t="s">
        <v>89</v>
      </c>
      <c r="B63">
        <v>15</v>
      </c>
      <c r="C63">
        <v>2</v>
      </c>
      <c r="D63">
        <v>1</v>
      </c>
      <c r="E63" t="s">
        <v>23</v>
      </c>
      <c r="F63" t="s">
        <v>63</v>
      </c>
      <c r="G63" t="s">
        <v>82</v>
      </c>
      <c r="H63" s="1">
        <f>VLOOKUP(A63,[1]Orders_cleaned!$A$1:$E$501,2,FALSE)</f>
        <v>43443</v>
      </c>
      <c r="I63" t="str">
        <f>VLOOKUP(A63,[1]Orders_cleaned!$A$1:$E$501,3,FALSE)</f>
        <v>Anand</v>
      </c>
      <c r="J63" t="str">
        <f>VLOOKUP(A63,[1]Orders_cleaned!$A$1:$E$501,4,FALSE)</f>
        <v>Punjab</v>
      </c>
      <c r="K63" t="str">
        <f>VLOOKUP(A63,[1]Orders_cleaned!$A$1:$E$501,5,FALSE)</f>
        <v>Amritsar</v>
      </c>
      <c r="L63">
        <f t="shared" si="0"/>
        <v>9</v>
      </c>
      <c r="M63" t="str">
        <f t="shared" si="1"/>
        <v>Sunday</v>
      </c>
      <c r="N63" t="str">
        <f t="shared" si="2"/>
        <v>December</v>
      </c>
    </row>
    <row r="64" spans="1:14" x14ac:dyDescent="0.3">
      <c r="A64" t="s">
        <v>90</v>
      </c>
      <c r="B64">
        <v>322</v>
      </c>
      <c r="C64">
        <v>-193</v>
      </c>
      <c r="D64">
        <v>5</v>
      </c>
      <c r="E64" t="s">
        <v>8</v>
      </c>
      <c r="F64" t="s">
        <v>18</v>
      </c>
      <c r="G64" t="s">
        <v>28</v>
      </c>
      <c r="H64" s="1">
        <f>VLOOKUP(A64,[1]Orders_cleaned!$A$1:$E$501,2,FALSE)</f>
        <v>43336</v>
      </c>
      <c r="I64" t="str">
        <f>VLOOKUP(A64,[1]Orders_cleaned!$A$1:$E$501,3,FALSE)</f>
        <v>Pooja</v>
      </c>
      <c r="J64" t="str">
        <f>VLOOKUP(A64,[1]Orders_cleaned!$A$1:$E$501,4,FALSE)</f>
        <v>Goa</v>
      </c>
      <c r="K64" t="str">
        <f>VLOOKUP(A64,[1]Orders_cleaned!$A$1:$E$501,5,FALSE)</f>
        <v>Goa</v>
      </c>
      <c r="L64">
        <f t="shared" si="0"/>
        <v>24</v>
      </c>
      <c r="M64" t="str">
        <f t="shared" si="1"/>
        <v>Friday</v>
      </c>
      <c r="N64" t="str">
        <f t="shared" si="2"/>
        <v>August</v>
      </c>
    </row>
    <row r="65" spans="1:14" x14ac:dyDescent="0.3">
      <c r="A65" t="s">
        <v>91</v>
      </c>
      <c r="B65">
        <v>1316</v>
      </c>
      <c r="C65">
        <v>527</v>
      </c>
      <c r="D65">
        <v>7</v>
      </c>
      <c r="E65" t="s">
        <v>8</v>
      </c>
      <c r="F65" t="s">
        <v>9</v>
      </c>
      <c r="G65" t="s">
        <v>19</v>
      </c>
      <c r="H65" s="1">
        <f>VLOOKUP(A65,[1]Orders_cleaned!$A$1:$E$501,2,FALSE)</f>
        <v>43338</v>
      </c>
      <c r="I65" t="str">
        <f>VLOOKUP(A65,[1]Orders_cleaned!$A$1:$E$501,3,FALSE)</f>
        <v>Anudeep</v>
      </c>
      <c r="J65" t="str">
        <f>VLOOKUP(A65,[1]Orders_cleaned!$A$1:$E$501,4,FALSE)</f>
        <v>Madhya Pradesh</v>
      </c>
      <c r="K65" t="str">
        <f>VLOOKUP(A65,[1]Orders_cleaned!$A$1:$E$501,5,FALSE)</f>
        <v>Indore</v>
      </c>
      <c r="L65">
        <f t="shared" si="0"/>
        <v>26</v>
      </c>
      <c r="M65" t="str">
        <f t="shared" si="1"/>
        <v>Sunday</v>
      </c>
      <c r="N65" t="str">
        <f t="shared" si="2"/>
        <v>August</v>
      </c>
    </row>
    <row r="66" spans="1:14" x14ac:dyDescent="0.3">
      <c r="A66" t="s">
        <v>92</v>
      </c>
      <c r="B66">
        <v>1314</v>
      </c>
      <c r="C66">
        <v>342</v>
      </c>
      <c r="D66">
        <v>3</v>
      </c>
      <c r="E66" t="s">
        <v>12</v>
      </c>
      <c r="F66" t="s">
        <v>16</v>
      </c>
      <c r="G66" t="s">
        <v>19</v>
      </c>
      <c r="H66" s="1">
        <f>VLOOKUP(A66,[1]Orders_cleaned!$A$1:$E$501,2,FALSE)</f>
        <v>43135</v>
      </c>
      <c r="I66" t="str">
        <f>VLOOKUP(A66,[1]Orders_cleaned!$A$1:$E$501,3,FALSE)</f>
        <v>Yohann</v>
      </c>
      <c r="J66" t="str">
        <f>VLOOKUP(A66,[1]Orders_cleaned!$A$1:$E$501,4,FALSE)</f>
        <v>Delhi</v>
      </c>
      <c r="K66" t="str">
        <f>VLOOKUP(A66,[1]Orders_cleaned!$A$1:$E$501,5,FALSE)</f>
        <v>Delhi</v>
      </c>
      <c r="L66">
        <f t="shared" si="0"/>
        <v>4</v>
      </c>
      <c r="M66" t="str">
        <f t="shared" si="1"/>
        <v>Sunday</v>
      </c>
      <c r="N66" t="str">
        <f t="shared" si="2"/>
        <v>February</v>
      </c>
    </row>
    <row r="67" spans="1:14" x14ac:dyDescent="0.3">
      <c r="A67" t="s">
        <v>93</v>
      </c>
      <c r="B67">
        <v>17</v>
      </c>
      <c r="C67">
        <v>7</v>
      </c>
      <c r="D67">
        <v>3</v>
      </c>
      <c r="E67" t="s">
        <v>23</v>
      </c>
      <c r="F67" t="s">
        <v>30</v>
      </c>
      <c r="G67" t="s">
        <v>82</v>
      </c>
      <c r="H67" s="1">
        <f>VLOOKUP(A67,[1]Orders_cleaned!$A$1:$E$501,2,FALSE)</f>
        <v>43121</v>
      </c>
      <c r="I67" t="str">
        <f>VLOOKUP(A67,[1]Orders_cleaned!$A$1:$E$501,3,FALSE)</f>
        <v>Saloni</v>
      </c>
      <c r="J67" t="str">
        <f>VLOOKUP(A67,[1]Orders_cleaned!$A$1:$E$501,4,FALSE)</f>
        <v>West Bengal</v>
      </c>
      <c r="K67" t="str">
        <f>VLOOKUP(A67,[1]Orders_cleaned!$A$1:$E$501,5,FALSE)</f>
        <v>Kolkata</v>
      </c>
      <c r="L67">
        <f t="shared" ref="L67:L130" si="3">DAY(H67)</f>
        <v>21</v>
      </c>
      <c r="M67" t="str">
        <f t="shared" ref="M67:M130" si="4">TEXT(H67,"dddd")</f>
        <v>Sunday</v>
      </c>
      <c r="N67" t="str">
        <f t="shared" ref="N67:N130" si="5">TEXT(H67,"mmmm")</f>
        <v>January</v>
      </c>
    </row>
    <row r="68" spans="1:14" x14ac:dyDescent="0.3">
      <c r="A68" t="s">
        <v>94</v>
      </c>
      <c r="B68">
        <v>17</v>
      </c>
      <c r="C68">
        <v>2</v>
      </c>
      <c r="D68">
        <v>2</v>
      </c>
      <c r="E68" t="s">
        <v>23</v>
      </c>
      <c r="F68" t="s">
        <v>43</v>
      </c>
      <c r="G68" t="s">
        <v>82</v>
      </c>
      <c r="H68" s="1">
        <f>VLOOKUP(A68,[1]Orders_cleaned!$A$1:$E$501,2,FALSE)</f>
        <v>43121</v>
      </c>
      <c r="I68" t="str">
        <f>VLOOKUP(A68,[1]Orders_cleaned!$A$1:$E$501,3,FALSE)</f>
        <v>Sudevi</v>
      </c>
      <c r="J68" t="str">
        <f>VLOOKUP(A68,[1]Orders_cleaned!$A$1:$E$501,4,FALSE)</f>
        <v>Uttar Pradesh</v>
      </c>
      <c r="K68" t="str">
        <f>VLOOKUP(A68,[1]Orders_cleaned!$A$1:$E$501,5,FALSE)</f>
        <v>Prayagraj</v>
      </c>
      <c r="L68">
        <f t="shared" si="3"/>
        <v>21</v>
      </c>
      <c r="M68" t="str">
        <f t="shared" si="4"/>
        <v>Sunday</v>
      </c>
      <c r="N68" t="str">
        <f t="shared" si="5"/>
        <v>January</v>
      </c>
    </row>
    <row r="69" spans="1:14" x14ac:dyDescent="0.3">
      <c r="A69" t="s">
        <v>95</v>
      </c>
      <c r="B69">
        <v>17</v>
      </c>
      <c r="C69">
        <v>-12</v>
      </c>
      <c r="D69">
        <v>5</v>
      </c>
      <c r="E69" t="s">
        <v>23</v>
      </c>
      <c r="F69" t="s">
        <v>43</v>
      </c>
      <c r="G69" t="s">
        <v>82</v>
      </c>
      <c r="H69" s="1">
        <f>VLOOKUP(A69,[1]Orders_cleaned!$A$1:$E$501,2,FALSE)</f>
        <v>43248</v>
      </c>
      <c r="I69" t="str">
        <f>VLOOKUP(A69,[1]Orders_cleaned!$A$1:$E$501,3,FALSE)</f>
        <v>Mahima</v>
      </c>
      <c r="J69" t="str">
        <f>VLOOKUP(A69,[1]Orders_cleaned!$A$1:$E$501,4,FALSE)</f>
        <v>Maharashtra</v>
      </c>
      <c r="K69" t="str">
        <f>VLOOKUP(A69,[1]Orders_cleaned!$A$1:$E$501,5,FALSE)</f>
        <v>Pune</v>
      </c>
      <c r="L69">
        <f t="shared" si="3"/>
        <v>28</v>
      </c>
      <c r="M69" t="str">
        <f t="shared" si="4"/>
        <v>Monday</v>
      </c>
      <c r="N69" t="str">
        <f t="shared" si="5"/>
        <v>May</v>
      </c>
    </row>
    <row r="70" spans="1:14" x14ac:dyDescent="0.3">
      <c r="A70" t="s">
        <v>96</v>
      </c>
      <c r="B70">
        <v>1308</v>
      </c>
      <c r="C70">
        <v>536</v>
      </c>
      <c r="D70">
        <v>3</v>
      </c>
      <c r="E70" t="s">
        <v>12</v>
      </c>
      <c r="F70" t="s">
        <v>16</v>
      </c>
      <c r="G70" t="s">
        <v>19</v>
      </c>
      <c r="H70" s="1">
        <f>VLOOKUP(A70,[1]Orders_cleaned!$A$1:$E$501,2,FALSE)</f>
        <v>43102</v>
      </c>
      <c r="I70" t="str">
        <f>VLOOKUP(A70,[1]Orders_cleaned!$A$1:$E$501,3,FALSE)</f>
        <v>Girase</v>
      </c>
      <c r="J70" t="str">
        <f>VLOOKUP(A70,[1]Orders_cleaned!$A$1:$E$501,4,FALSE)</f>
        <v xml:space="preserve">Kerala </v>
      </c>
      <c r="K70" t="str">
        <f>VLOOKUP(A70,[1]Orders_cleaned!$A$1:$E$501,5,FALSE)</f>
        <v>Thiruvananthapuram</v>
      </c>
      <c r="L70">
        <f t="shared" si="3"/>
        <v>2</v>
      </c>
      <c r="M70" t="str">
        <f t="shared" si="4"/>
        <v>Tuesday</v>
      </c>
      <c r="N70" t="str">
        <f t="shared" si="5"/>
        <v>January</v>
      </c>
    </row>
    <row r="71" spans="1:14" x14ac:dyDescent="0.3">
      <c r="A71" t="s">
        <v>97</v>
      </c>
      <c r="B71">
        <v>1076</v>
      </c>
      <c r="C71">
        <v>-38</v>
      </c>
      <c r="D71">
        <v>4</v>
      </c>
      <c r="E71" t="s">
        <v>8</v>
      </c>
      <c r="F71" t="s">
        <v>18</v>
      </c>
      <c r="G71" t="s">
        <v>19</v>
      </c>
      <c r="H71" s="1">
        <f>VLOOKUP(A71,[1]Orders_cleaned!$A$1:$E$501,2,FALSE)</f>
        <v>43353</v>
      </c>
      <c r="I71" t="str">
        <f>VLOOKUP(A71,[1]Orders_cleaned!$A$1:$E$501,3,FALSE)</f>
        <v>Aditi</v>
      </c>
      <c r="J71" t="str">
        <f>VLOOKUP(A71,[1]Orders_cleaned!$A$1:$E$501,4,FALSE)</f>
        <v>Madhya Pradesh</v>
      </c>
      <c r="K71" t="str">
        <f>VLOOKUP(A71,[1]Orders_cleaned!$A$1:$E$501,5,FALSE)</f>
        <v>Indore</v>
      </c>
      <c r="L71">
        <f t="shared" si="3"/>
        <v>10</v>
      </c>
      <c r="M71" t="str">
        <f t="shared" si="4"/>
        <v>Monday</v>
      </c>
      <c r="N71" t="str">
        <f t="shared" si="5"/>
        <v>September</v>
      </c>
    </row>
    <row r="72" spans="1:14" x14ac:dyDescent="0.3">
      <c r="A72" t="s">
        <v>98</v>
      </c>
      <c r="B72">
        <v>1301</v>
      </c>
      <c r="C72">
        <v>573</v>
      </c>
      <c r="D72">
        <v>5</v>
      </c>
      <c r="E72" t="s">
        <v>8</v>
      </c>
      <c r="F72" t="s">
        <v>73</v>
      </c>
      <c r="G72" t="s">
        <v>19</v>
      </c>
      <c r="H72" s="1">
        <f>VLOOKUP(A72,[1]Orders_cleaned!$A$1:$E$501,2,FALSE)</f>
        <v>43140</v>
      </c>
      <c r="I72" t="str">
        <f>VLOOKUP(A72,[1]Orders_cleaned!$A$1:$E$501,3,FALSE)</f>
        <v>Arpita</v>
      </c>
      <c r="J72" t="str">
        <f>VLOOKUP(A72,[1]Orders_cleaned!$A$1:$E$501,4,FALSE)</f>
        <v>Karnataka</v>
      </c>
      <c r="K72" t="str">
        <f>VLOOKUP(A72,[1]Orders_cleaned!$A$1:$E$501,5,FALSE)</f>
        <v>Bangalore</v>
      </c>
      <c r="L72">
        <f t="shared" si="3"/>
        <v>9</v>
      </c>
      <c r="M72" t="str">
        <f t="shared" si="4"/>
        <v>Friday</v>
      </c>
      <c r="N72" t="str">
        <f t="shared" si="5"/>
        <v>February</v>
      </c>
    </row>
    <row r="73" spans="1:14" x14ac:dyDescent="0.3">
      <c r="A73" t="s">
        <v>99</v>
      </c>
      <c r="B73">
        <v>1300</v>
      </c>
      <c r="C73">
        <v>-16</v>
      </c>
      <c r="D73">
        <v>8</v>
      </c>
      <c r="E73" t="s">
        <v>8</v>
      </c>
      <c r="F73" t="s">
        <v>18</v>
      </c>
      <c r="G73" t="s">
        <v>19</v>
      </c>
      <c r="H73" s="1">
        <f>VLOOKUP(A73,[1]Orders_cleaned!$A$1:$E$501,2,FALSE)</f>
        <v>43273</v>
      </c>
      <c r="I73" t="str">
        <f>VLOOKUP(A73,[1]Orders_cleaned!$A$1:$E$501,3,FALSE)</f>
        <v>Vijay</v>
      </c>
      <c r="J73" t="str">
        <f>VLOOKUP(A73,[1]Orders_cleaned!$A$1:$E$501,4,FALSE)</f>
        <v>Jammu and Kashmir</v>
      </c>
      <c r="K73" t="str">
        <f>VLOOKUP(A73,[1]Orders_cleaned!$A$1:$E$501,5,FALSE)</f>
        <v>Kashmir</v>
      </c>
      <c r="L73">
        <f t="shared" si="3"/>
        <v>22</v>
      </c>
      <c r="M73" t="str">
        <f t="shared" si="4"/>
        <v>Friday</v>
      </c>
      <c r="N73" t="str">
        <f t="shared" si="5"/>
        <v>June</v>
      </c>
    </row>
    <row r="74" spans="1:14" x14ac:dyDescent="0.3">
      <c r="A74" t="s">
        <v>100</v>
      </c>
      <c r="B74">
        <v>11</v>
      </c>
      <c r="C74">
        <v>-2</v>
      </c>
      <c r="D74">
        <v>4</v>
      </c>
      <c r="E74" t="s">
        <v>23</v>
      </c>
      <c r="F74" t="s">
        <v>30</v>
      </c>
      <c r="G74" t="s">
        <v>10</v>
      </c>
      <c r="H74" s="1">
        <f>VLOOKUP(A74,[1]Orders_cleaned!$A$1:$E$501,2,FALSE)</f>
        <v>43243</v>
      </c>
      <c r="I74" t="str">
        <f>VLOOKUP(A74,[1]Orders_cleaned!$A$1:$E$501,3,FALSE)</f>
        <v>Anjali</v>
      </c>
      <c r="J74" t="str">
        <f>VLOOKUP(A74,[1]Orders_cleaned!$A$1:$E$501,4,FALSE)</f>
        <v>Haryana</v>
      </c>
      <c r="K74" t="str">
        <f>VLOOKUP(A74,[1]Orders_cleaned!$A$1:$E$501,5,FALSE)</f>
        <v>Chandigarh</v>
      </c>
      <c r="L74">
        <f t="shared" si="3"/>
        <v>23</v>
      </c>
      <c r="M74" t="str">
        <f t="shared" si="4"/>
        <v>Wednesday</v>
      </c>
      <c r="N74" t="str">
        <f t="shared" si="5"/>
        <v>May</v>
      </c>
    </row>
    <row r="75" spans="1:14" x14ac:dyDescent="0.3">
      <c r="A75" t="s">
        <v>101</v>
      </c>
      <c r="B75">
        <v>1298</v>
      </c>
      <c r="C75">
        <v>65</v>
      </c>
      <c r="D75">
        <v>9</v>
      </c>
      <c r="E75" t="s">
        <v>8</v>
      </c>
      <c r="F75" t="s">
        <v>18</v>
      </c>
      <c r="G75" t="s">
        <v>14</v>
      </c>
      <c r="H75" s="1">
        <f>VLOOKUP(A75,[1]Orders_cleaned!$A$1:$E$501,2,FALSE)</f>
        <v>43402</v>
      </c>
      <c r="I75" t="str">
        <f>VLOOKUP(A75,[1]Orders_cleaned!$A$1:$E$501,3,FALSE)</f>
        <v>Arti</v>
      </c>
      <c r="J75" t="str">
        <f>VLOOKUP(A75,[1]Orders_cleaned!$A$1:$E$501,4,FALSE)</f>
        <v>Maharashtra</v>
      </c>
      <c r="K75" t="str">
        <f>VLOOKUP(A75,[1]Orders_cleaned!$A$1:$E$501,5,FALSE)</f>
        <v>Pune</v>
      </c>
      <c r="L75">
        <f t="shared" si="3"/>
        <v>29</v>
      </c>
      <c r="M75" t="str">
        <f t="shared" si="4"/>
        <v>Monday</v>
      </c>
      <c r="N75" t="str">
        <f t="shared" si="5"/>
        <v>October</v>
      </c>
    </row>
    <row r="76" spans="1:14" x14ac:dyDescent="0.3">
      <c r="A76" t="s">
        <v>102</v>
      </c>
      <c r="B76">
        <v>304</v>
      </c>
      <c r="C76">
        <v>97</v>
      </c>
      <c r="D76">
        <v>6</v>
      </c>
      <c r="E76" t="s">
        <v>23</v>
      </c>
      <c r="F76" t="s">
        <v>57</v>
      </c>
      <c r="G76" t="s">
        <v>28</v>
      </c>
      <c r="H76" s="1">
        <f>VLOOKUP(A76,[1]Orders_cleaned!$A$1:$E$501,2,FALSE)</f>
        <v>43130</v>
      </c>
      <c r="I76" t="str">
        <f>VLOOKUP(A76,[1]Orders_cleaned!$A$1:$E$501,3,FALSE)</f>
        <v>Kajal</v>
      </c>
      <c r="J76" t="str">
        <f>VLOOKUP(A76,[1]Orders_cleaned!$A$1:$E$501,4,FALSE)</f>
        <v>Delhi</v>
      </c>
      <c r="K76" t="str">
        <f>VLOOKUP(A76,[1]Orders_cleaned!$A$1:$E$501,5,FALSE)</f>
        <v>Delhi</v>
      </c>
      <c r="L76">
        <f t="shared" si="3"/>
        <v>30</v>
      </c>
      <c r="M76" t="str">
        <f t="shared" si="4"/>
        <v>Tuesday</v>
      </c>
      <c r="N76" t="str">
        <f t="shared" si="5"/>
        <v>January</v>
      </c>
    </row>
    <row r="77" spans="1:14" x14ac:dyDescent="0.3">
      <c r="A77" t="s">
        <v>103</v>
      </c>
      <c r="B77">
        <v>1055</v>
      </c>
      <c r="C77">
        <v>264</v>
      </c>
      <c r="D77">
        <v>4</v>
      </c>
      <c r="E77" t="s">
        <v>8</v>
      </c>
      <c r="F77" t="s">
        <v>18</v>
      </c>
      <c r="G77" t="s">
        <v>14</v>
      </c>
      <c r="H77" s="1">
        <f>VLOOKUP(A77,[1]Orders_cleaned!$A$1:$E$501,2,FALSE)</f>
        <v>43303</v>
      </c>
      <c r="I77" t="str">
        <f>VLOOKUP(A77,[1]Orders_cleaned!$A$1:$E$501,3,FALSE)</f>
        <v>Ameesha</v>
      </c>
      <c r="J77" t="str">
        <f>VLOOKUP(A77,[1]Orders_cleaned!$A$1:$E$501,4,FALSE)</f>
        <v>Maharashtra</v>
      </c>
      <c r="K77" t="str">
        <f>VLOOKUP(A77,[1]Orders_cleaned!$A$1:$E$501,5,FALSE)</f>
        <v>Pune</v>
      </c>
      <c r="L77">
        <f t="shared" si="3"/>
        <v>22</v>
      </c>
      <c r="M77" t="str">
        <f t="shared" si="4"/>
        <v>Sunday</v>
      </c>
      <c r="N77" t="str">
        <f t="shared" si="5"/>
        <v>July</v>
      </c>
    </row>
    <row r="78" spans="1:14" x14ac:dyDescent="0.3">
      <c r="A78" t="s">
        <v>104</v>
      </c>
      <c r="B78">
        <v>17</v>
      </c>
      <c r="C78">
        <v>-13</v>
      </c>
      <c r="D78">
        <v>4</v>
      </c>
      <c r="E78" t="s">
        <v>23</v>
      </c>
      <c r="F78" t="s">
        <v>43</v>
      </c>
      <c r="G78" t="s">
        <v>82</v>
      </c>
      <c r="H78" s="1">
        <f>VLOOKUP(A78,[1]Orders_cleaned!$A$1:$E$501,2,FALSE)</f>
        <v>43333</v>
      </c>
      <c r="I78" t="str">
        <f>VLOOKUP(A78,[1]Orders_cleaned!$A$1:$E$501,3,FALSE)</f>
        <v>Vishakha</v>
      </c>
      <c r="J78" t="str">
        <f>VLOOKUP(A78,[1]Orders_cleaned!$A$1:$E$501,4,FALSE)</f>
        <v>Madhya Pradesh</v>
      </c>
      <c r="K78" t="str">
        <f>VLOOKUP(A78,[1]Orders_cleaned!$A$1:$E$501,5,FALSE)</f>
        <v>Indore</v>
      </c>
      <c r="L78">
        <f t="shared" si="3"/>
        <v>21</v>
      </c>
      <c r="M78" t="str">
        <f t="shared" si="4"/>
        <v>Tuesday</v>
      </c>
      <c r="N78" t="str">
        <f t="shared" si="5"/>
        <v>August</v>
      </c>
    </row>
    <row r="79" spans="1:14" x14ac:dyDescent="0.3">
      <c r="A79" t="s">
        <v>105</v>
      </c>
      <c r="B79">
        <v>147</v>
      </c>
      <c r="C79">
        <v>73</v>
      </c>
      <c r="D79">
        <v>3</v>
      </c>
      <c r="E79" t="s">
        <v>23</v>
      </c>
      <c r="F79" t="s">
        <v>57</v>
      </c>
      <c r="G79" t="s">
        <v>10</v>
      </c>
      <c r="H79" s="1">
        <f>VLOOKUP(A79,[1]Orders_cleaned!$A$1:$E$501,2,FALSE)</f>
        <v>43118</v>
      </c>
      <c r="I79" t="str">
        <f>VLOOKUP(A79,[1]Orders_cleaned!$A$1:$E$501,3,FALSE)</f>
        <v>Mahima</v>
      </c>
      <c r="J79" t="str">
        <f>VLOOKUP(A79,[1]Orders_cleaned!$A$1:$E$501,4,FALSE)</f>
        <v>Madhya Pradesh</v>
      </c>
      <c r="K79" t="str">
        <f>VLOOKUP(A79,[1]Orders_cleaned!$A$1:$E$501,5,FALSE)</f>
        <v>Indore</v>
      </c>
      <c r="L79">
        <f t="shared" si="3"/>
        <v>18</v>
      </c>
      <c r="M79" t="str">
        <f t="shared" si="4"/>
        <v>Thursday</v>
      </c>
      <c r="N79" t="str">
        <f t="shared" si="5"/>
        <v>January</v>
      </c>
    </row>
    <row r="80" spans="1:14" x14ac:dyDescent="0.3">
      <c r="A80" t="s">
        <v>106</v>
      </c>
      <c r="B80">
        <v>965</v>
      </c>
      <c r="C80">
        <v>-68</v>
      </c>
      <c r="D80">
        <v>3</v>
      </c>
      <c r="E80" t="s">
        <v>8</v>
      </c>
      <c r="F80" t="s">
        <v>18</v>
      </c>
      <c r="G80" t="s">
        <v>10</v>
      </c>
      <c r="H80" s="1">
        <f>VLOOKUP(A80,[1]Orders_cleaned!$A$1:$E$501,2,FALSE)</f>
        <v>43173</v>
      </c>
      <c r="I80" t="str">
        <f>VLOOKUP(A80,[1]Orders_cleaned!$A$1:$E$501,3,FALSE)</f>
        <v>Anurag</v>
      </c>
      <c r="J80" t="str">
        <f>VLOOKUP(A80,[1]Orders_cleaned!$A$1:$E$501,4,FALSE)</f>
        <v>Madhya Pradesh</v>
      </c>
      <c r="K80" t="str">
        <f>VLOOKUP(A80,[1]Orders_cleaned!$A$1:$E$501,5,FALSE)</f>
        <v>Indore</v>
      </c>
      <c r="L80">
        <f t="shared" si="3"/>
        <v>14</v>
      </c>
      <c r="M80" t="str">
        <f t="shared" si="4"/>
        <v>Wednesday</v>
      </c>
      <c r="N80" t="str">
        <f t="shared" si="5"/>
        <v>March</v>
      </c>
    </row>
    <row r="81" spans="1:14" x14ac:dyDescent="0.3">
      <c r="A81" t="s">
        <v>42</v>
      </c>
      <c r="B81">
        <v>12</v>
      </c>
      <c r="C81">
        <v>-2</v>
      </c>
      <c r="D81">
        <v>3</v>
      </c>
      <c r="E81" t="s">
        <v>23</v>
      </c>
      <c r="F81" t="s">
        <v>30</v>
      </c>
      <c r="G81" t="s">
        <v>10</v>
      </c>
      <c r="H81" s="1">
        <f>VLOOKUP(A81,[1]Orders_cleaned!$A$1:$E$501,2,FALSE)</f>
        <v>43311</v>
      </c>
      <c r="I81" t="str">
        <f>VLOOKUP(A81,[1]Orders_cleaned!$A$1:$E$501,3,FALSE)</f>
        <v>Arindam</v>
      </c>
      <c r="J81" t="str">
        <f>VLOOKUP(A81,[1]Orders_cleaned!$A$1:$E$501,4,FALSE)</f>
        <v>Uttar Pradesh</v>
      </c>
      <c r="K81" t="str">
        <f>VLOOKUP(A81,[1]Orders_cleaned!$A$1:$E$501,5,FALSE)</f>
        <v>Lucknow</v>
      </c>
      <c r="L81">
        <f t="shared" si="3"/>
        <v>30</v>
      </c>
      <c r="M81" t="str">
        <f t="shared" si="4"/>
        <v>Monday</v>
      </c>
      <c r="N81" t="str">
        <f t="shared" si="5"/>
        <v>July</v>
      </c>
    </row>
    <row r="82" spans="1:14" x14ac:dyDescent="0.3">
      <c r="A82" t="s">
        <v>107</v>
      </c>
      <c r="B82">
        <v>14</v>
      </c>
      <c r="C82">
        <v>-2</v>
      </c>
      <c r="D82">
        <v>3</v>
      </c>
      <c r="E82" t="s">
        <v>23</v>
      </c>
      <c r="F82" t="s">
        <v>30</v>
      </c>
      <c r="G82" t="s">
        <v>28</v>
      </c>
      <c r="H82" s="1">
        <f>VLOOKUP(A82,[1]Orders_cleaned!$A$1:$E$501,2,FALSE)</f>
        <v>43205</v>
      </c>
      <c r="I82" t="str">
        <f>VLOOKUP(A82,[1]Orders_cleaned!$A$1:$E$501,3,FALSE)</f>
        <v>Kanak</v>
      </c>
      <c r="J82" t="str">
        <f>VLOOKUP(A82,[1]Orders_cleaned!$A$1:$E$501,4,FALSE)</f>
        <v>Goa</v>
      </c>
      <c r="K82" t="str">
        <f>VLOOKUP(A82,[1]Orders_cleaned!$A$1:$E$501,5,FALSE)</f>
        <v>Goa</v>
      </c>
      <c r="L82">
        <f t="shared" si="3"/>
        <v>15</v>
      </c>
      <c r="M82" t="str">
        <f t="shared" si="4"/>
        <v>Sunday</v>
      </c>
      <c r="N82" t="str">
        <f t="shared" si="5"/>
        <v>April</v>
      </c>
    </row>
    <row r="83" spans="1:14" x14ac:dyDescent="0.3">
      <c r="A83" t="s">
        <v>108</v>
      </c>
      <c r="B83">
        <v>934</v>
      </c>
      <c r="C83">
        <v>-916</v>
      </c>
      <c r="D83">
        <v>7</v>
      </c>
      <c r="E83" t="s">
        <v>8</v>
      </c>
      <c r="F83" t="s">
        <v>9</v>
      </c>
      <c r="G83" t="s">
        <v>10</v>
      </c>
      <c r="H83" s="1">
        <f>VLOOKUP(A83,[1]Orders_cleaned!$A$1:$E$501,2,FALSE)</f>
        <v>43242</v>
      </c>
      <c r="I83" t="str">
        <f>VLOOKUP(A83,[1]Orders_cleaned!$A$1:$E$501,3,FALSE)</f>
        <v>Tanvi</v>
      </c>
      <c r="J83" t="str">
        <f>VLOOKUP(A83,[1]Orders_cleaned!$A$1:$E$501,4,FALSE)</f>
        <v>Punjab</v>
      </c>
      <c r="K83" t="str">
        <f>VLOOKUP(A83,[1]Orders_cleaned!$A$1:$E$501,5,FALSE)</f>
        <v>Chandigarh</v>
      </c>
      <c r="L83">
        <f t="shared" si="3"/>
        <v>22</v>
      </c>
      <c r="M83" t="str">
        <f t="shared" si="4"/>
        <v>Tuesday</v>
      </c>
      <c r="N83" t="str">
        <f t="shared" si="5"/>
        <v>May</v>
      </c>
    </row>
    <row r="84" spans="1:14" x14ac:dyDescent="0.3">
      <c r="A84" t="s">
        <v>109</v>
      </c>
      <c r="B84">
        <v>929</v>
      </c>
      <c r="C84">
        <v>-93</v>
      </c>
      <c r="D84">
        <v>9</v>
      </c>
      <c r="E84" t="s">
        <v>23</v>
      </c>
      <c r="F84" t="s">
        <v>26</v>
      </c>
      <c r="G84" t="s">
        <v>10</v>
      </c>
      <c r="H84" s="1">
        <f>VLOOKUP(A84,[1]Orders_cleaned!$A$1:$E$501,2,FALSE)</f>
        <v>43251</v>
      </c>
      <c r="I84" t="str">
        <f>VLOOKUP(A84,[1]Orders_cleaned!$A$1:$E$501,3,FALSE)</f>
        <v>Shreya</v>
      </c>
      <c r="J84" t="str">
        <f>VLOOKUP(A84,[1]Orders_cleaned!$A$1:$E$501,4,FALSE)</f>
        <v>Madhya Pradesh</v>
      </c>
      <c r="K84" t="str">
        <f>VLOOKUP(A84,[1]Orders_cleaned!$A$1:$E$501,5,FALSE)</f>
        <v>Bhopal</v>
      </c>
      <c r="L84">
        <f t="shared" si="3"/>
        <v>31</v>
      </c>
      <c r="M84" t="str">
        <f t="shared" si="4"/>
        <v>Thursday</v>
      </c>
      <c r="N84" t="str">
        <f t="shared" si="5"/>
        <v>May</v>
      </c>
    </row>
    <row r="85" spans="1:14" x14ac:dyDescent="0.3">
      <c r="A85" t="s">
        <v>110</v>
      </c>
      <c r="B85">
        <v>18</v>
      </c>
      <c r="C85">
        <v>3</v>
      </c>
      <c r="D85">
        <v>2</v>
      </c>
      <c r="E85" t="s">
        <v>23</v>
      </c>
      <c r="F85" t="s">
        <v>30</v>
      </c>
      <c r="G85" t="s">
        <v>82</v>
      </c>
      <c r="H85" s="1">
        <f>VLOOKUP(A85,[1]Orders_cleaned!$A$1:$E$501,2,FALSE)</f>
        <v>43181</v>
      </c>
      <c r="I85" t="str">
        <f>VLOOKUP(A85,[1]Orders_cleaned!$A$1:$E$501,3,FALSE)</f>
        <v>Hazel</v>
      </c>
      <c r="J85" t="str">
        <f>VLOOKUP(A85,[1]Orders_cleaned!$A$1:$E$501,4,FALSE)</f>
        <v>Karnataka</v>
      </c>
      <c r="K85" t="str">
        <f>VLOOKUP(A85,[1]Orders_cleaned!$A$1:$E$501,5,FALSE)</f>
        <v>Bangalore</v>
      </c>
      <c r="L85">
        <f t="shared" si="3"/>
        <v>22</v>
      </c>
      <c r="M85" t="str">
        <f t="shared" si="4"/>
        <v>Thursday</v>
      </c>
      <c r="N85" t="str">
        <f t="shared" si="5"/>
        <v>March</v>
      </c>
    </row>
    <row r="86" spans="1:14" x14ac:dyDescent="0.3">
      <c r="A86" t="s">
        <v>111</v>
      </c>
      <c r="B86">
        <v>916</v>
      </c>
      <c r="C86">
        <v>192</v>
      </c>
      <c r="D86">
        <v>11</v>
      </c>
      <c r="E86" t="s">
        <v>8</v>
      </c>
      <c r="F86" t="s">
        <v>21</v>
      </c>
      <c r="G86" t="s">
        <v>10</v>
      </c>
      <c r="H86" s="1">
        <f>VLOOKUP(A86,[1]Orders_cleaned!$A$1:$E$501,2,FALSE)</f>
        <v>43409</v>
      </c>
      <c r="I86" t="str">
        <f>VLOOKUP(A86,[1]Orders_cleaned!$A$1:$E$501,3,FALSE)</f>
        <v>Abhishek</v>
      </c>
      <c r="J86" t="str">
        <f>VLOOKUP(A86,[1]Orders_cleaned!$A$1:$E$501,4,FALSE)</f>
        <v>Goa</v>
      </c>
      <c r="K86" t="str">
        <f>VLOOKUP(A86,[1]Orders_cleaned!$A$1:$E$501,5,FALSE)</f>
        <v>Goa</v>
      </c>
      <c r="L86">
        <f t="shared" si="3"/>
        <v>5</v>
      </c>
      <c r="M86" t="str">
        <f t="shared" si="4"/>
        <v>Monday</v>
      </c>
      <c r="N86" t="str">
        <f t="shared" si="5"/>
        <v>November</v>
      </c>
    </row>
    <row r="87" spans="1:14" x14ac:dyDescent="0.3">
      <c r="A87" t="s">
        <v>112</v>
      </c>
      <c r="B87">
        <v>76</v>
      </c>
      <c r="C87">
        <v>-72</v>
      </c>
      <c r="D87">
        <v>9</v>
      </c>
      <c r="E87" t="s">
        <v>23</v>
      </c>
      <c r="F87" t="s">
        <v>30</v>
      </c>
      <c r="G87" t="s">
        <v>10</v>
      </c>
      <c r="H87" s="1">
        <f>VLOOKUP(A87,[1]Orders_cleaned!$A$1:$E$501,2,FALSE)</f>
        <v>43269</v>
      </c>
      <c r="I87" t="str">
        <f>VLOOKUP(A87,[1]Orders_cleaned!$A$1:$E$501,3,FALSE)</f>
        <v>Parna</v>
      </c>
      <c r="J87" t="str">
        <f>VLOOKUP(A87,[1]Orders_cleaned!$A$1:$E$501,4,FALSE)</f>
        <v>Madhya Pradesh</v>
      </c>
      <c r="K87" t="str">
        <f>VLOOKUP(A87,[1]Orders_cleaned!$A$1:$E$501,5,FALSE)</f>
        <v>Bhopal</v>
      </c>
      <c r="L87">
        <f t="shared" si="3"/>
        <v>18</v>
      </c>
      <c r="M87" t="str">
        <f t="shared" si="4"/>
        <v>Monday</v>
      </c>
      <c r="N87" t="str">
        <f t="shared" si="5"/>
        <v>June</v>
      </c>
    </row>
    <row r="88" spans="1:14" x14ac:dyDescent="0.3">
      <c r="A88" t="s">
        <v>113</v>
      </c>
      <c r="B88">
        <v>869</v>
      </c>
      <c r="C88">
        <v>67</v>
      </c>
      <c r="D88">
        <v>4</v>
      </c>
      <c r="E88" t="s">
        <v>12</v>
      </c>
      <c r="F88" t="s">
        <v>45</v>
      </c>
      <c r="G88" t="s">
        <v>10</v>
      </c>
      <c r="H88" s="1">
        <f>VLOOKUP(A88,[1]Orders_cleaned!$A$1:$E$501,2,FALSE)</f>
        <v>43411</v>
      </c>
      <c r="I88" t="str">
        <f>VLOOKUP(A88,[1]Orders_cleaned!$A$1:$E$501,3,FALSE)</f>
        <v>Soumyabrata</v>
      </c>
      <c r="J88" t="str">
        <f>VLOOKUP(A88,[1]Orders_cleaned!$A$1:$E$501,4,FALSE)</f>
        <v>Andhra Pradesh</v>
      </c>
      <c r="K88" t="str">
        <f>VLOOKUP(A88,[1]Orders_cleaned!$A$1:$E$501,5,FALSE)</f>
        <v>Hyderabad</v>
      </c>
      <c r="L88">
        <f t="shared" si="3"/>
        <v>7</v>
      </c>
      <c r="M88" t="str">
        <f t="shared" si="4"/>
        <v>Wednesday</v>
      </c>
      <c r="N88" t="str">
        <f t="shared" si="5"/>
        <v>November</v>
      </c>
    </row>
    <row r="89" spans="1:14" x14ac:dyDescent="0.3">
      <c r="A89" t="s">
        <v>114</v>
      </c>
      <c r="B89">
        <v>112</v>
      </c>
      <c r="C89">
        <v>24</v>
      </c>
      <c r="D89">
        <v>3</v>
      </c>
      <c r="E89" t="s">
        <v>23</v>
      </c>
      <c r="F89" t="s">
        <v>32</v>
      </c>
      <c r="G89" t="s">
        <v>10</v>
      </c>
      <c r="H89" s="1">
        <f>VLOOKUP(A89,[1]Orders_cleaned!$A$1:$E$501,2,FALSE)</f>
        <v>43419</v>
      </c>
      <c r="I89" t="str">
        <f>VLOOKUP(A89,[1]Orders_cleaned!$A$1:$E$501,3,FALSE)</f>
        <v>Akshay</v>
      </c>
      <c r="J89" t="str">
        <f>VLOOKUP(A89,[1]Orders_cleaned!$A$1:$E$501,4,FALSE)</f>
        <v>Tamil Nadu</v>
      </c>
      <c r="K89" t="str">
        <f>VLOOKUP(A89,[1]Orders_cleaned!$A$1:$E$501,5,FALSE)</f>
        <v>Chennai</v>
      </c>
      <c r="L89">
        <f t="shared" si="3"/>
        <v>15</v>
      </c>
      <c r="M89" t="str">
        <f t="shared" si="4"/>
        <v>Thursday</v>
      </c>
      <c r="N89" t="str">
        <f t="shared" si="5"/>
        <v>November</v>
      </c>
    </row>
    <row r="90" spans="1:14" x14ac:dyDescent="0.3">
      <c r="A90" t="s">
        <v>41</v>
      </c>
      <c r="B90">
        <v>39</v>
      </c>
      <c r="C90">
        <v>16</v>
      </c>
      <c r="D90">
        <v>6</v>
      </c>
      <c r="E90" t="s">
        <v>23</v>
      </c>
      <c r="F90" t="s">
        <v>43</v>
      </c>
      <c r="G90" t="s">
        <v>28</v>
      </c>
      <c r="H90" s="1">
        <f>VLOOKUP(A90,[1]Orders_cleaned!$A$1:$E$501,2,FALSE)</f>
        <v>43412</v>
      </c>
      <c r="I90" t="str">
        <f>VLOOKUP(A90,[1]Orders_cleaned!$A$1:$E$501,3,FALSE)</f>
        <v>Gaurav</v>
      </c>
      <c r="J90" t="str">
        <f>VLOOKUP(A90,[1]Orders_cleaned!$A$1:$E$501,4,FALSE)</f>
        <v>Gujarat</v>
      </c>
      <c r="K90" t="str">
        <f>VLOOKUP(A90,[1]Orders_cleaned!$A$1:$E$501,5,FALSE)</f>
        <v>Ahmedabad</v>
      </c>
      <c r="L90">
        <f t="shared" si="3"/>
        <v>8</v>
      </c>
      <c r="M90" t="str">
        <f t="shared" si="4"/>
        <v>Thursday</v>
      </c>
      <c r="N90" t="str">
        <f t="shared" si="5"/>
        <v>November</v>
      </c>
    </row>
    <row r="91" spans="1:14" x14ac:dyDescent="0.3">
      <c r="A91" t="s">
        <v>115</v>
      </c>
      <c r="B91">
        <v>857</v>
      </c>
      <c r="C91">
        <v>-274</v>
      </c>
      <c r="D91">
        <v>2</v>
      </c>
      <c r="E91" t="s">
        <v>12</v>
      </c>
      <c r="F91" t="s">
        <v>45</v>
      </c>
      <c r="G91" t="s">
        <v>10</v>
      </c>
      <c r="H91" s="1">
        <f>VLOOKUP(A91,[1]Orders_cleaned!$A$1:$E$501,2,FALSE)</f>
        <v>43441</v>
      </c>
      <c r="I91" t="str">
        <f>VLOOKUP(A91,[1]Orders_cleaned!$A$1:$E$501,3,FALSE)</f>
        <v>Abhishek</v>
      </c>
      <c r="J91" t="str">
        <f>VLOOKUP(A91,[1]Orders_cleaned!$A$1:$E$501,4,FALSE)</f>
        <v>Rajasthan</v>
      </c>
      <c r="K91" t="str">
        <f>VLOOKUP(A91,[1]Orders_cleaned!$A$1:$E$501,5,FALSE)</f>
        <v>Udaipur</v>
      </c>
      <c r="L91">
        <f t="shared" si="3"/>
        <v>7</v>
      </c>
      <c r="M91" t="str">
        <f t="shared" si="4"/>
        <v>Friday</v>
      </c>
      <c r="N91" t="str">
        <f t="shared" si="5"/>
        <v>December</v>
      </c>
    </row>
    <row r="92" spans="1:14" x14ac:dyDescent="0.3">
      <c r="A92" t="s">
        <v>116</v>
      </c>
      <c r="B92">
        <v>828</v>
      </c>
      <c r="C92">
        <v>230</v>
      </c>
      <c r="D92">
        <v>2</v>
      </c>
      <c r="E92" t="s">
        <v>12</v>
      </c>
      <c r="F92" t="s">
        <v>13</v>
      </c>
      <c r="G92" t="s">
        <v>10</v>
      </c>
      <c r="H92" s="1">
        <f>VLOOKUP(A92,[1]Orders_cleaned!$A$1:$E$501,2,FALSE)</f>
        <v>43190</v>
      </c>
      <c r="I92" t="str">
        <f>VLOOKUP(A92,[1]Orders_cleaned!$A$1:$E$501,3,FALSE)</f>
        <v>Hitika</v>
      </c>
      <c r="J92" t="str">
        <f>VLOOKUP(A92,[1]Orders_cleaned!$A$1:$E$501,4,FALSE)</f>
        <v>Madhya Pradesh</v>
      </c>
      <c r="K92" t="str">
        <f>VLOOKUP(A92,[1]Orders_cleaned!$A$1:$E$501,5,FALSE)</f>
        <v>Indore</v>
      </c>
      <c r="L92">
        <f t="shared" si="3"/>
        <v>31</v>
      </c>
      <c r="M92" t="str">
        <f t="shared" si="4"/>
        <v>Saturday</v>
      </c>
      <c r="N92" t="str">
        <f t="shared" si="5"/>
        <v>March</v>
      </c>
    </row>
    <row r="93" spans="1:14" x14ac:dyDescent="0.3">
      <c r="A93" t="s">
        <v>117</v>
      </c>
      <c r="B93">
        <v>1279</v>
      </c>
      <c r="C93">
        <v>-640</v>
      </c>
      <c r="D93">
        <v>8</v>
      </c>
      <c r="E93" t="s">
        <v>8</v>
      </c>
      <c r="F93" t="s">
        <v>18</v>
      </c>
      <c r="G93" t="s">
        <v>14</v>
      </c>
      <c r="H93" s="1">
        <f>VLOOKUP(A93,[1]Orders_cleaned!$A$1:$E$501,2,FALSE)</f>
        <v>43228</v>
      </c>
      <c r="I93" t="str">
        <f>VLOOKUP(A93,[1]Orders_cleaned!$A$1:$E$501,3,FALSE)</f>
        <v>Farah</v>
      </c>
      <c r="J93" t="str">
        <f>VLOOKUP(A93,[1]Orders_cleaned!$A$1:$E$501,4,FALSE)</f>
        <v>Nagaland</v>
      </c>
      <c r="K93" t="str">
        <f>VLOOKUP(A93,[1]Orders_cleaned!$A$1:$E$501,5,FALSE)</f>
        <v>Kohima</v>
      </c>
      <c r="L93">
        <f t="shared" si="3"/>
        <v>8</v>
      </c>
      <c r="M93" t="str">
        <f t="shared" si="4"/>
        <v>Tuesday</v>
      </c>
      <c r="N93" t="str">
        <f t="shared" si="5"/>
        <v>May</v>
      </c>
    </row>
    <row r="94" spans="1:14" x14ac:dyDescent="0.3">
      <c r="A94" t="s">
        <v>118</v>
      </c>
      <c r="B94">
        <v>1250</v>
      </c>
      <c r="C94">
        <v>486</v>
      </c>
      <c r="D94">
        <v>7</v>
      </c>
      <c r="E94" t="s">
        <v>23</v>
      </c>
      <c r="F94" t="s">
        <v>26</v>
      </c>
      <c r="G94" t="s">
        <v>14</v>
      </c>
      <c r="H94" s="1">
        <f>VLOOKUP(A94,[1]Orders_cleaned!$A$1:$E$501,2,FALSE)</f>
        <v>43403</v>
      </c>
      <c r="I94" t="str">
        <f>VLOOKUP(A94,[1]Orders_cleaned!$A$1:$E$501,3,FALSE)</f>
        <v>Pranjali</v>
      </c>
      <c r="J94" t="str">
        <f>VLOOKUP(A94,[1]Orders_cleaned!$A$1:$E$501,4,FALSE)</f>
        <v>West Bengal</v>
      </c>
      <c r="K94" t="str">
        <f>VLOOKUP(A94,[1]Orders_cleaned!$A$1:$E$501,5,FALSE)</f>
        <v>Kolkata</v>
      </c>
      <c r="L94">
        <f t="shared" si="3"/>
        <v>30</v>
      </c>
      <c r="M94" t="str">
        <f t="shared" si="4"/>
        <v>Tuesday</v>
      </c>
      <c r="N94" t="str">
        <f t="shared" si="5"/>
        <v>October</v>
      </c>
    </row>
    <row r="95" spans="1:14" x14ac:dyDescent="0.3">
      <c r="A95" t="s">
        <v>119</v>
      </c>
      <c r="B95">
        <v>823</v>
      </c>
      <c r="C95">
        <v>-18</v>
      </c>
      <c r="D95">
        <v>7</v>
      </c>
      <c r="E95" t="s">
        <v>12</v>
      </c>
      <c r="F95" t="s">
        <v>13</v>
      </c>
      <c r="G95" t="s">
        <v>10</v>
      </c>
      <c r="H95" s="1">
        <f>VLOOKUP(A95,[1]Orders_cleaned!$A$1:$E$501,2,FALSE)</f>
        <v>43227</v>
      </c>
      <c r="I95" t="str">
        <f>VLOOKUP(A95,[1]Orders_cleaned!$A$1:$E$501,3,FALSE)</f>
        <v>Anurag</v>
      </c>
      <c r="J95" t="str">
        <f>VLOOKUP(A95,[1]Orders_cleaned!$A$1:$E$501,4,FALSE)</f>
        <v>Madhya Pradesh</v>
      </c>
      <c r="K95" t="str">
        <f>VLOOKUP(A95,[1]Orders_cleaned!$A$1:$E$501,5,FALSE)</f>
        <v>Indore</v>
      </c>
      <c r="L95">
        <f t="shared" si="3"/>
        <v>7</v>
      </c>
      <c r="M95" t="str">
        <f t="shared" si="4"/>
        <v>Monday</v>
      </c>
      <c r="N95" t="str">
        <f t="shared" si="5"/>
        <v>May</v>
      </c>
    </row>
    <row r="96" spans="1:14" x14ac:dyDescent="0.3">
      <c r="A96" t="s">
        <v>105</v>
      </c>
      <c r="B96">
        <v>1157</v>
      </c>
      <c r="C96">
        <v>-13</v>
      </c>
      <c r="D96">
        <v>9</v>
      </c>
      <c r="E96" t="s">
        <v>12</v>
      </c>
      <c r="F96" t="s">
        <v>16</v>
      </c>
      <c r="G96" t="s">
        <v>19</v>
      </c>
      <c r="H96" s="1">
        <f>VLOOKUP(A96,[1]Orders_cleaned!$A$1:$E$501,2,FALSE)</f>
        <v>43118</v>
      </c>
      <c r="I96" t="str">
        <f>VLOOKUP(A96,[1]Orders_cleaned!$A$1:$E$501,3,FALSE)</f>
        <v>Mahima</v>
      </c>
      <c r="J96" t="str">
        <f>VLOOKUP(A96,[1]Orders_cleaned!$A$1:$E$501,4,FALSE)</f>
        <v>Madhya Pradesh</v>
      </c>
      <c r="K96" t="str">
        <f>VLOOKUP(A96,[1]Orders_cleaned!$A$1:$E$501,5,FALSE)</f>
        <v>Indore</v>
      </c>
      <c r="L96">
        <f t="shared" si="3"/>
        <v>18</v>
      </c>
      <c r="M96" t="str">
        <f t="shared" si="4"/>
        <v>Thursday</v>
      </c>
      <c r="N96" t="str">
        <f t="shared" si="5"/>
        <v>January</v>
      </c>
    </row>
    <row r="97" spans="1:14" x14ac:dyDescent="0.3">
      <c r="A97" t="s">
        <v>120</v>
      </c>
      <c r="B97">
        <v>126</v>
      </c>
      <c r="C97">
        <v>-63</v>
      </c>
      <c r="D97">
        <v>3</v>
      </c>
      <c r="E97" t="s">
        <v>8</v>
      </c>
      <c r="F97" t="s">
        <v>73</v>
      </c>
      <c r="G97" t="s">
        <v>28</v>
      </c>
      <c r="H97" s="1">
        <f>VLOOKUP(A97,[1]Orders_cleaned!$A$1:$E$501,2,FALSE)</f>
        <v>43280</v>
      </c>
      <c r="I97" t="str">
        <f>VLOOKUP(A97,[1]Orders_cleaned!$A$1:$E$501,3,FALSE)</f>
        <v>Riya</v>
      </c>
      <c r="J97" t="str">
        <f>VLOOKUP(A97,[1]Orders_cleaned!$A$1:$E$501,4,FALSE)</f>
        <v>Maharashtra</v>
      </c>
      <c r="K97" t="str">
        <f>VLOOKUP(A97,[1]Orders_cleaned!$A$1:$E$501,5,FALSE)</f>
        <v>Mumbai</v>
      </c>
      <c r="L97">
        <f t="shared" si="3"/>
        <v>29</v>
      </c>
      <c r="M97" t="str">
        <f t="shared" si="4"/>
        <v>Friday</v>
      </c>
      <c r="N97" t="str">
        <f t="shared" si="5"/>
        <v>June</v>
      </c>
    </row>
    <row r="98" spans="1:14" x14ac:dyDescent="0.3">
      <c r="A98" t="s">
        <v>121</v>
      </c>
      <c r="B98">
        <v>1145</v>
      </c>
      <c r="C98">
        <v>-706</v>
      </c>
      <c r="D98">
        <v>3</v>
      </c>
      <c r="E98" t="s">
        <v>8</v>
      </c>
      <c r="F98" t="s">
        <v>21</v>
      </c>
      <c r="G98" t="s">
        <v>19</v>
      </c>
      <c r="H98" s="1">
        <f>VLOOKUP(A98,[1]Orders_cleaned!$A$1:$E$501,2,FALSE)</f>
        <v>43303</v>
      </c>
      <c r="I98" t="str">
        <f>VLOOKUP(A98,[1]Orders_cleaned!$A$1:$E$501,3,FALSE)</f>
        <v>Rishabh</v>
      </c>
      <c r="J98" t="str">
        <f>VLOOKUP(A98,[1]Orders_cleaned!$A$1:$E$501,4,FALSE)</f>
        <v>Rajasthan</v>
      </c>
      <c r="K98" t="str">
        <f>VLOOKUP(A98,[1]Orders_cleaned!$A$1:$E$501,5,FALSE)</f>
        <v>Jaipur</v>
      </c>
      <c r="L98">
        <f t="shared" si="3"/>
        <v>22</v>
      </c>
      <c r="M98" t="str">
        <f t="shared" si="4"/>
        <v>Sunday</v>
      </c>
      <c r="N98" t="str">
        <f t="shared" si="5"/>
        <v>July</v>
      </c>
    </row>
    <row r="99" spans="1:14" x14ac:dyDescent="0.3">
      <c r="A99" t="s">
        <v>122</v>
      </c>
      <c r="B99">
        <v>774</v>
      </c>
      <c r="C99">
        <v>170</v>
      </c>
      <c r="D99">
        <v>3</v>
      </c>
      <c r="E99" t="s">
        <v>8</v>
      </c>
      <c r="F99" t="s">
        <v>73</v>
      </c>
      <c r="G99" t="s">
        <v>10</v>
      </c>
      <c r="H99" s="1">
        <f>VLOOKUP(A99,[1]Orders_cleaned!$A$1:$E$501,2,FALSE)</f>
        <v>43167</v>
      </c>
      <c r="I99" t="str">
        <f>VLOOKUP(A99,[1]Orders_cleaned!$A$1:$E$501,3,FALSE)</f>
        <v>Ajay</v>
      </c>
      <c r="J99" t="str">
        <f>VLOOKUP(A99,[1]Orders_cleaned!$A$1:$E$501,4,FALSE)</f>
        <v>Karnataka</v>
      </c>
      <c r="K99" t="str">
        <f>VLOOKUP(A99,[1]Orders_cleaned!$A$1:$E$501,5,FALSE)</f>
        <v>Bangalore</v>
      </c>
      <c r="L99">
        <f t="shared" si="3"/>
        <v>8</v>
      </c>
      <c r="M99" t="str">
        <f t="shared" si="4"/>
        <v>Thursday</v>
      </c>
      <c r="N99" t="str">
        <f t="shared" si="5"/>
        <v>March</v>
      </c>
    </row>
    <row r="100" spans="1:14" x14ac:dyDescent="0.3">
      <c r="A100" t="s">
        <v>123</v>
      </c>
      <c r="B100">
        <v>24</v>
      </c>
      <c r="C100">
        <v>-1</v>
      </c>
      <c r="D100">
        <v>2</v>
      </c>
      <c r="E100" t="s">
        <v>23</v>
      </c>
      <c r="F100" t="s">
        <v>30</v>
      </c>
      <c r="G100" t="s">
        <v>10</v>
      </c>
      <c r="H100" s="1">
        <f>VLOOKUP(A100,[1]Orders_cleaned!$A$1:$E$501,2,FALSE)</f>
        <v>43231</v>
      </c>
      <c r="I100" t="str">
        <f>VLOOKUP(A100,[1]Orders_cleaned!$A$1:$E$501,3,FALSE)</f>
        <v>Priyanka</v>
      </c>
      <c r="J100" t="str">
        <f>VLOOKUP(A100,[1]Orders_cleaned!$A$1:$E$501,4,FALSE)</f>
        <v>Maharashtra</v>
      </c>
      <c r="K100" t="str">
        <f>VLOOKUP(A100,[1]Orders_cleaned!$A$1:$E$501,5,FALSE)</f>
        <v>Pune</v>
      </c>
      <c r="L100">
        <f t="shared" si="3"/>
        <v>11</v>
      </c>
      <c r="M100" t="str">
        <f t="shared" si="4"/>
        <v>Friday</v>
      </c>
      <c r="N100" t="str">
        <f t="shared" si="5"/>
        <v>May</v>
      </c>
    </row>
    <row r="101" spans="1:14" x14ac:dyDescent="0.3">
      <c r="A101" t="s">
        <v>124</v>
      </c>
      <c r="B101">
        <v>774</v>
      </c>
      <c r="C101">
        <v>170</v>
      </c>
      <c r="D101">
        <v>3</v>
      </c>
      <c r="E101" t="s">
        <v>8</v>
      </c>
      <c r="F101" t="s">
        <v>73</v>
      </c>
      <c r="G101" t="s">
        <v>10</v>
      </c>
      <c r="H101" s="1">
        <f>VLOOKUP(A101,[1]Orders_cleaned!$A$1:$E$501,2,FALSE)</f>
        <v>43153</v>
      </c>
      <c r="I101" t="str">
        <f>VLOOKUP(A101,[1]Orders_cleaned!$A$1:$E$501,3,FALSE)</f>
        <v>Atharv</v>
      </c>
      <c r="J101" t="str">
        <f>VLOOKUP(A101,[1]Orders_cleaned!$A$1:$E$501,4,FALSE)</f>
        <v>West Bengal</v>
      </c>
      <c r="K101" t="str">
        <f>VLOOKUP(A101,[1]Orders_cleaned!$A$1:$E$501,5,FALSE)</f>
        <v>Kolkata</v>
      </c>
      <c r="L101">
        <f t="shared" si="3"/>
        <v>22</v>
      </c>
      <c r="M101" t="str">
        <f t="shared" si="4"/>
        <v>Thursday</v>
      </c>
      <c r="N101" t="str">
        <f t="shared" si="5"/>
        <v>February</v>
      </c>
    </row>
    <row r="102" spans="1:14" x14ac:dyDescent="0.3">
      <c r="A102" t="s">
        <v>111</v>
      </c>
      <c r="B102">
        <v>93</v>
      </c>
      <c r="C102">
        <v>-1</v>
      </c>
      <c r="D102">
        <v>2</v>
      </c>
      <c r="E102" t="s">
        <v>23</v>
      </c>
      <c r="F102" t="s">
        <v>30</v>
      </c>
      <c r="G102" t="s">
        <v>10</v>
      </c>
      <c r="H102" s="1">
        <f>VLOOKUP(A102,[1]Orders_cleaned!$A$1:$E$501,2,FALSE)</f>
        <v>43409</v>
      </c>
      <c r="I102" t="str">
        <f>VLOOKUP(A102,[1]Orders_cleaned!$A$1:$E$501,3,FALSE)</f>
        <v>Abhishek</v>
      </c>
      <c r="J102" t="str">
        <f>VLOOKUP(A102,[1]Orders_cleaned!$A$1:$E$501,4,FALSE)</f>
        <v>Goa</v>
      </c>
      <c r="K102" t="str">
        <f>VLOOKUP(A102,[1]Orders_cleaned!$A$1:$E$501,5,FALSE)</f>
        <v>Goa</v>
      </c>
      <c r="L102">
        <f t="shared" si="3"/>
        <v>5</v>
      </c>
      <c r="M102" t="str">
        <f t="shared" si="4"/>
        <v>Monday</v>
      </c>
      <c r="N102" t="str">
        <f t="shared" si="5"/>
        <v>November</v>
      </c>
    </row>
    <row r="103" spans="1:14" x14ac:dyDescent="0.3">
      <c r="A103" t="s">
        <v>125</v>
      </c>
      <c r="B103">
        <v>765</v>
      </c>
      <c r="C103">
        <v>-36</v>
      </c>
      <c r="D103">
        <v>3</v>
      </c>
      <c r="E103" t="s">
        <v>8</v>
      </c>
      <c r="F103" t="s">
        <v>9</v>
      </c>
      <c r="G103" t="s">
        <v>10</v>
      </c>
      <c r="H103" s="1">
        <f>VLOOKUP(A103,[1]Orders_cleaned!$A$1:$E$501,2,FALSE)</f>
        <v>43111</v>
      </c>
      <c r="I103" t="str">
        <f>VLOOKUP(A103,[1]Orders_cleaned!$A$1:$E$501,3,FALSE)</f>
        <v>Mhatre</v>
      </c>
      <c r="J103" t="str">
        <f>VLOOKUP(A103,[1]Orders_cleaned!$A$1:$E$501,4,FALSE)</f>
        <v>Madhya Pradesh</v>
      </c>
      <c r="K103" t="str">
        <f>VLOOKUP(A103,[1]Orders_cleaned!$A$1:$E$501,5,FALSE)</f>
        <v>Indore</v>
      </c>
      <c r="L103">
        <f t="shared" si="3"/>
        <v>11</v>
      </c>
      <c r="M103" t="str">
        <f t="shared" si="4"/>
        <v>Thursday</v>
      </c>
      <c r="N103" t="str">
        <f t="shared" si="5"/>
        <v>January</v>
      </c>
    </row>
    <row r="104" spans="1:14" x14ac:dyDescent="0.3">
      <c r="A104" t="s">
        <v>126</v>
      </c>
      <c r="B104">
        <v>762</v>
      </c>
      <c r="C104">
        <v>101</v>
      </c>
      <c r="D104">
        <v>6</v>
      </c>
      <c r="E104" t="s">
        <v>8</v>
      </c>
      <c r="F104" t="s">
        <v>18</v>
      </c>
      <c r="G104" t="s">
        <v>10</v>
      </c>
      <c r="H104" s="1">
        <f>VLOOKUP(A104,[1]Orders_cleaned!$A$1:$E$501,2,FALSE)</f>
        <v>43185</v>
      </c>
      <c r="I104" t="str">
        <f>VLOOKUP(A104,[1]Orders_cleaned!$A$1:$E$501,3,FALSE)</f>
        <v>Mukesh</v>
      </c>
      <c r="J104" t="str">
        <f>VLOOKUP(A104,[1]Orders_cleaned!$A$1:$E$501,4,FALSE)</f>
        <v>Haryana</v>
      </c>
      <c r="K104" t="str">
        <f>VLOOKUP(A104,[1]Orders_cleaned!$A$1:$E$501,5,FALSE)</f>
        <v>Chandigarh</v>
      </c>
      <c r="L104">
        <f t="shared" si="3"/>
        <v>26</v>
      </c>
      <c r="M104" t="str">
        <f t="shared" si="4"/>
        <v>Monday</v>
      </c>
      <c r="N104" t="str">
        <f t="shared" si="5"/>
        <v>March</v>
      </c>
    </row>
    <row r="105" spans="1:14" x14ac:dyDescent="0.3">
      <c r="A105" t="s">
        <v>127</v>
      </c>
      <c r="B105">
        <v>761</v>
      </c>
      <c r="C105">
        <v>266</v>
      </c>
      <c r="D105">
        <v>9</v>
      </c>
      <c r="E105" t="s">
        <v>8</v>
      </c>
      <c r="F105" t="s">
        <v>9</v>
      </c>
      <c r="G105" t="s">
        <v>10</v>
      </c>
      <c r="H105" s="1">
        <f>VLOOKUP(A105,[1]Orders_cleaned!$A$1:$E$501,2,FALSE)</f>
        <v>43326</v>
      </c>
      <c r="I105" t="str">
        <f>VLOOKUP(A105,[1]Orders_cleaned!$A$1:$E$501,3,FALSE)</f>
        <v>Vaibhav</v>
      </c>
      <c r="J105" t="str">
        <f>VLOOKUP(A105,[1]Orders_cleaned!$A$1:$E$501,4,FALSE)</f>
        <v>Madhya Pradesh</v>
      </c>
      <c r="K105" t="str">
        <f>VLOOKUP(A105,[1]Orders_cleaned!$A$1:$E$501,5,FALSE)</f>
        <v>Indore</v>
      </c>
      <c r="L105">
        <f t="shared" si="3"/>
        <v>14</v>
      </c>
      <c r="M105" t="str">
        <f t="shared" si="4"/>
        <v>Tuesday</v>
      </c>
      <c r="N105" t="str">
        <f t="shared" si="5"/>
        <v>August</v>
      </c>
    </row>
    <row r="106" spans="1:14" x14ac:dyDescent="0.3">
      <c r="A106" t="s">
        <v>128</v>
      </c>
      <c r="B106">
        <v>96</v>
      </c>
      <c r="C106">
        <v>-48</v>
      </c>
      <c r="D106">
        <v>5</v>
      </c>
      <c r="E106" t="s">
        <v>23</v>
      </c>
      <c r="F106" t="s">
        <v>63</v>
      </c>
      <c r="G106" t="s">
        <v>28</v>
      </c>
      <c r="H106" s="1">
        <f>VLOOKUP(A106,[1]Orders_cleaned!$A$1:$E$501,2,FALSE)</f>
        <v>43188</v>
      </c>
      <c r="I106" t="str">
        <f>VLOOKUP(A106,[1]Orders_cleaned!$A$1:$E$501,3,FALSE)</f>
        <v>Pinky</v>
      </c>
      <c r="J106" t="str">
        <f>VLOOKUP(A106,[1]Orders_cleaned!$A$1:$E$501,4,FALSE)</f>
        <v>Jammu and Kashmir</v>
      </c>
      <c r="K106" t="str">
        <f>VLOOKUP(A106,[1]Orders_cleaned!$A$1:$E$501,5,FALSE)</f>
        <v>Kashmir</v>
      </c>
      <c r="L106">
        <f t="shared" si="3"/>
        <v>29</v>
      </c>
      <c r="M106" t="str">
        <f t="shared" si="4"/>
        <v>Thursday</v>
      </c>
      <c r="N106" t="str">
        <f t="shared" si="5"/>
        <v>March</v>
      </c>
    </row>
    <row r="107" spans="1:14" x14ac:dyDescent="0.3">
      <c r="A107" t="s">
        <v>129</v>
      </c>
      <c r="B107">
        <v>1137</v>
      </c>
      <c r="C107">
        <v>-14</v>
      </c>
      <c r="D107">
        <v>7</v>
      </c>
      <c r="E107" t="s">
        <v>8</v>
      </c>
      <c r="F107" t="s">
        <v>18</v>
      </c>
      <c r="G107" t="s">
        <v>14</v>
      </c>
      <c r="H107" s="1">
        <f>VLOOKUP(A107,[1]Orders_cleaned!$A$1:$E$501,2,FALSE)</f>
        <v>43175</v>
      </c>
      <c r="I107" t="str">
        <f>VLOOKUP(A107,[1]Orders_cleaned!$A$1:$E$501,3,FALSE)</f>
        <v>Tulika</v>
      </c>
      <c r="J107" t="str">
        <f>VLOOKUP(A107,[1]Orders_cleaned!$A$1:$E$501,4,FALSE)</f>
        <v>Madhya Pradesh</v>
      </c>
      <c r="K107" t="str">
        <f>VLOOKUP(A107,[1]Orders_cleaned!$A$1:$E$501,5,FALSE)</f>
        <v>Bhopal</v>
      </c>
      <c r="L107">
        <f t="shared" si="3"/>
        <v>16</v>
      </c>
      <c r="M107" t="str">
        <f t="shared" si="4"/>
        <v>Friday</v>
      </c>
      <c r="N107" t="str">
        <f t="shared" si="5"/>
        <v>March</v>
      </c>
    </row>
    <row r="108" spans="1:14" x14ac:dyDescent="0.3">
      <c r="A108" t="s">
        <v>121</v>
      </c>
      <c r="B108">
        <v>18</v>
      </c>
      <c r="C108">
        <v>8</v>
      </c>
      <c r="D108">
        <v>2</v>
      </c>
      <c r="E108" t="s">
        <v>23</v>
      </c>
      <c r="F108" t="s">
        <v>30</v>
      </c>
      <c r="G108" t="s">
        <v>82</v>
      </c>
      <c r="H108" s="1">
        <f>VLOOKUP(A108,[1]Orders_cleaned!$A$1:$E$501,2,FALSE)</f>
        <v>43303</v>
      </c>
      <c r="I108" t="str">
        <f>VLOOKUP(A108,[1]Orders_cleaned!$A$1:$E$501,3,FALSE)</f>
        <v>Rishabh</v>
      </c>
      <c r="J108" t="str">
        <f>VLOOKUP(A108,[1]Orders_cleaned!$A$1:$E$501,4,FALSE)</f>
        <v>Rajasthan</v>
      </c>
      <c r="K108" t="str">
        <f>VLOOKUP(A108,[1]Orders_cleaned!$A$1:$E$501,5,FALSE)</f>
        <v>Jaipur</v>
      </c>
      <c r="L108">
        <f t="shared" si="3"/>
        <v>22</v>
      </c>
      <c r="M108" t="str">
        <f t="shared" si="4"/>
        <v>Sunday</v>
      </c>
      <c r="N108" t="str">
        <f t="shared" si="5"/>
        <v>July</v>
      </c>
    </row>
    <row r="109" spans="1:14" x14ac:dyDescent="0.3">
      <c r="A109" t="s">
        <v>130</v>
      </c>
      <c r="B109">
        <v>749</v>
      </c>
      <c r="C109">
        <v>-307</v>
      </c>
      <c r="D109">
        <v>7</v>
      </c>
      <c r="E109" t="s">
        <v>12</v>
      </c>
      <c r="F109" t="s">
        <v>131</v>
      </c>
      <c r="G109" t="s">
        <v>10</v>
      </c>
      <c r="H109" s="1">
        <f>VLOOKUP(A109,[1]Orders_cleaned!$A$1:$E$501,2,FALSE)</f>
        <v>43131</v>
      </c>
      <c r="I109" t="str">
        <f>VLOOKUP(A109,[1]Orders_cleaned!$A$1:$E$501,3,FALSE)</f>
        <v>Shweta</v>
      </c>
      <c r="J109" t="str">
        <f>VLOOKUP(A109,[1]Orders_cleaned!$A$1:$E$501,4,FALSE)</f>
        <v>Rajasthan</v>
      </c>
      <c r="K109" t="str">
        <f>VLOOKUP(A109,[1]Orders_cleaned!$A$1:$E$501,5,FALSE)</f>
        <v>Udaipur</v>
      </c>
      <c r="L109">
        <f t="shared" si="3"/>
        <v>31</v>
      </c>
      <c r="M109" t="str">
        <f t="shared" si="4"/>
        <v>Wednesday</v>
      </c>
      <c r="N109" t="str">
        <f t="shared" si="5"/>
        <v>January</v>
      </c>
    </row>
    <row r="110" spans="1:14" x14ac:dyDescent="0.3">
      <c r="A110" t="s">
        <v>129</v>
      </c>
      <c r="B110">
        <v>1120</v>
      </c>
      <c r="C110">
        <v>199</v>
      </c>
      <c r="D110">
        <v>6</v>
      </c>
      <c r="E110" t="s">
        <v>23</v>
      </c>
      <c r="F110" t="s">
        <v>26</v>
      </c>
      <c r="G110" t="s">
        <v>14</v>
      </c>
      <c r="H110" s="1">
        <f>VLOOKUP(A110,[1]Orders_cleaned!$A$1:$E$501,2,FALSE)</f>
        <v>43175</v>
      </c>
      <c r="I110" t="str">
        <f>VLOOKUP(A110,[1]Orders_cleaned!$A$1:$E$501,3,FALSE)</f>
        <v>Tulika</v>
      </c>
      <c r="J110" t="str">
        <f>VLOOKUP(A110,[1]Orders_cleaned!$A$1:$E$501,4,FALSE)</f>
        <v>Madhya Pradesh</v>
      </c>
      <c r="K110" t="str">
        <f>VLOOKUP(A110,[1]Orders_cleaned!$A$1:$E$501,5,FALSE)</f>
        <v>Bhopal</v>
      </c>
      <c r="L110">
        <f t="shared" si="3"/>
        <v>16</v>
      </c>
      <c r="M110" t="str">
        <f t="shared" si="4"/>
        <v>Friday</v>
      </c>
      <c r="N110" t="str">
        <f t="shared" si="5"/>
        <v>March</v>
      </c>
    </row>
    <row r="111" spans="1:14" x14ac:dyDescent="0.3">
      <c r="A111" t="s">
        <v>132</v>
      </c>
      <c r="B111">
        <v>744</v>
      </c>
      <c r="C111">
        <v>119</v>
      </c>
      <c r="D111">
        <v>6</v>
      </c>
      <c r="E111" t="s">
        <v>8</v>
      </c>
      <c r="F111" t="s">
        <v>18</v>
      </c>
      <c r="G111" t="s">
        <v>10</v>
      </c>
      <c r="H111" s="1">
        <f>VLOOKUP(A111,[1]Orders_cleaned!$A$1:$E$501,2,FALSE)</f>
        <v>43114</v>
      </c>
      <c r="I111" t="str">
        <f>VLOOKUP(A111,[1]Orders_cleaned!$A$1:$E$501,3,FALSE)</f>
        <v>Krutika</v>
      </c>
      <c r="J111" t="str">
        <f>VLOOKUP(A111,[1]Orders_cleaned!$A$1:$E$501,4,FALSE)</f>
        <v>Andhra Pradesh</v>
      </c>
      <c r="K111" t="str">
        <f>VLOOKUP(A111,[1]Orders_cleaned!$A$1:$E$501,5,FALSE)</f>
        <v>Hyderabad</v>
      </c>
      <c r="L111">
        <f t="shared" si="3"/>
        <v>14</v>
      </c>
      <c r="M111" t="str">
        <f t="shared" si="4"/>
        <v>Sunday</v>
      </c>
      <c r="N111" t="str">
        <f t="shared" si="5"/>
        <v>January</v>
      </c>
    </row>
    <row r="112" spans="1:14" x14ac:dyDescent="0.3">
      <c r="A112" t="s">
        <v>133</v>
      </c>
      <c r="B112">
        <v>14</v>
      </c>
      <c r="C112">
        <v>0</v>
      </c>
      <c r="D112">
        <v>4</v>
      </c>
      <c r="E112" t="s">
        <v>23</v>
      </c>
      <c r="F112" t="s">
        <v>30</v>
      </c>
      <c r="G112" t="s">
        <v>28</v>
      </c>
      <c r="H112" s="1">
        <f>VLOOKUP(A112,[1]Orders_cleaned!$A$1:$E$501,2,FALSE)</f>
        <v>43113</v>
      </c>
      <c r="I112" t="str">
        <f>VLOOKUP(A112,[1]Orders_cleaned!$A$1:$E$501,3,FALSE)</f>
        <v>Priyanka</v>
      </c>
      <c r="J112" t="str">
        <f>VLOOKUP(A112,[1]Orders_cleaned!$A$1:$E$501,4,FALSE)</f>
        <v>Madhya Pradesh</v>
      </c>
      <c r="K112" t="str">
        <f>VLOOKUP(A112,[1]Orders_cleaned!$A$1:$E$501,5,FALSE)</f>
        <v>Indore</v>
      </c>
      <c r="L112">
        <f t="shared" si="3"/>
        <v>13</v>
      </c>
      <c r="M112" t="str">
        <f t="shared" si="4"/>
        <v>Saturday</v>
      </c>
      <c r="N112" t="str">
        <f t="shared" si="5"/>
        <v>January</v>
      </c>
    </row>
    <row r="113" spans="1:14" x14ac:dyDescent="0.3">
      <c r="A113" t="s">
        <v>134</v>
      </c>
      <c r="B113">
        <v>19</v>
      </c>
      <c r="C113">
        <v>8</v>
      </c>
      <c r="D113">
        <v>2</v>
      </c>
      <c r="E113" t="s">
        <v>23</v>
      </c>
      <c r="F113" t="s">
        <v>30</v>
      </c>
      <c r="G113" t="s">
        <v>82</v>
      </c>
      <c r="H113" s="1">
        <f>VLOOKUP(A113,[1]Orders_cleaned!$A$1:$E$501,2,FALSE)</f>
        <v>43444</v>
      </c>
      <c r="I113" t="str">
        <f>VLOOKUP(A113,[1]Orders_cleaned!$A$1:$E$501,3,FALSE)</f>
        <v>Amlan</v>
      </c>
      <c r="J113" t="str">
        <f>VLOOKUP(A113,[1]Orders_cleaned!$A$1:$E$501,4,FALSE)</f>
        <v>Madhya Pradesh</v>
      </c>
      <c r="K113" t="str">
        <f>VLOOKUP(A113,[1]Orders_cleaned!$A$1:$E$501,5,FALSE)</f>
        <v>Indore</v>
      </c>
      <c r="L113">
        <f t="shared" si="3"/>
        <v>10</v>
      </c>
      <c r="M113" t="str">
        <f t="shared" si="4"/>
        <v>Monday</v>
      </c>
      <c r="N113" t="str">
        <f t="shared" si="5"/>
        <v>December</v>
      </c>
    </row>
    <row r="114" spans="1:14" x14ac:dyDescent="0.3">
      <c r="A114" t="s">
        <v>135</v>
      </c>
      <c r="B114">
        <v>512</v>
      </c>
      <c r="C114">
        <v>-225</v>
      </c>
      <c r="D114">
        <v>5</v>
      </c>
      <c r="E114" t="s">
        <v>23</v>
      </c>
      <c r="F114" t="s">
        <v>26</v>
      </c>
      <c r="G114" t="s">
        <v>10</v>
      </c>
      <c r="H114" s="1">
        <f>VLOOKUP(A114,[1]Orders_cleaned!$A$1:$E$501,2,FALSE)</f>
        <v>43226</v>
      </c>
      <c r="I114" t="str">
        <f>VLOOKUP(A114,[1]Orders_cleaned!$A$1:$E$501,3,FALSE)</f>
        <v>Chirag</v>
      </c>
      <c r="J114" t="str">
        <f>VLOOKUP(A114,[1]Orders_cleaned!$A$1:$E$501,4,FALSE)</f>
        <v>Maharashtra</v>
      </c>
      <c r="K114" t="str">
        <f>VLOOKUP(A114,[1]Orders_cleaned!$A$1:$E$501,5,FALSE)</f>
        <v>Mumbai</v>
      </c>
      <c r="L114">
        <f t="shared" si="3"/>
        <v>6</v>
      </c>
      <c r="M114" t="str">
        <f t="shared" si="4"/>
        <v>Sunday</v>
      </c>
      <c r="N114" t="str">
        <f t="shared" si="5"/>
        <v>May</v>
      </c>
    </row>
    <row r="115" spans="1:14" x14ac:dyDescent="0.3">
      <c r="A115" t="s">
        <v>136</v>
      </c>
      <c r="B115">
        <v>742</v>
      </c>
      <c r="C115">
        <v>198</v>
      </c>
      <c r="D115">
        <v>2</v>
      </c>
      <c r="E115" t="s">
        <v>12</v>
      </c>
      <c r="F115" t="s">
        <v>16</v>
      </c>
      <c r="G115" t="s">
        <v>10</v>
      </c>
      <c r="H115" s="1">
        <f>VLOOKUP(A115,[1]Orders_cleaned!$A$1:$E$501,2,FALSE)</f>
        <v>43122</v>
      </c>
      <c r="I115" t="str">
        <f>VLOOKUP(A115,[1]Orders_cleaned!$A$1:$E$501,3,FALSE)</f>
        <v>Rhea</v>
      </c>
      <c r="J115" t="str">
        <f>VLOOKUP(A115,[1]Orders_cleaned!$A$1:$E$501,4,FALSE)</f>
        <v>Maharashtra</v>
      </c>
      <c r="K115" t="str">
        <f>VLOOKUP(A115,[1]Orders_cleaned!$A$1:$E$501,5,FALSE)</f>
        <v>Mumbai</v>
      </c>
      <c r="L115">
        <f t="shared" si="3"/>
        <v>22</v>
      </c>
      <c r="M115" t="str">
        <f t="shared" si="4"/>
        <v>Monday</v>
      </c>
      <c r="N115" t="str">
        <f t="shared" si="5"/>
        <v>January</v>
      </c>
    </row>
    <row r="116" spans="1:14" x14ac:dyDescent="0.3">
      <c r="A116" t="s">
        <v>137</v>
      </c>
      <c r="B116">
        <v>44</v>
      </c>
      <c r="C116">
        <v>-40</v>
      </c>
      <c r="D116">
        <v>3</v>
      </c>
      <c r="E116" t="s">
        <v>23</v>
      </c>
      <c r="F116" t="s">
        <v>57</v>
      </c>
      <c r="G116" t="s">
        <v>10</v>
      </c>
      <c r="H116" s="1">
        <f>VLOOKUP(A116,[1]Orders_cleaned!$A$1:$E$501,2,FALSE)</f>
        <v>43174</v>
      </c>
      <c r="I116" t="str">
        <f>VLOOKUP(A116,[1]Orders_cleaned!$A$1:$E$501,3,FALSE)</f>
        <v>Tushina</v>
      </c>
      <c r="J116" t="str">
        <f>VLOOKUP(A116,[1]Orders_cleaned!$A$1:$E$501,4,FALSE)</f>
        <v>Goa</v>
      </c>
      <c r="K116" t="str">
        <f>VLOOKUP(A116,[1]Orders_cleaned!$A$1:$E$501,5,FALSE)</f>
        <v>Goa</v>
      </c>
      <c r="L116">
        <f t="shared" si="3"/>
        <v>15</v>
      </c>
      <c r="M116" t="str">
        <f t="shared" si="4"/>
        <v>Thursday</v>
      </c>
      <c r="N116" t="str">
        <f t="shared" si="5"/>
        <v>March</v>
      </c>
    </row>
    <row r="117" spans="1:14" x14ac:dyDescent="0.3">
      <c r="A117" t="s">
        <v>29</v>
      </c>
      <c r="B117">
        <v>1061</v>
      </c>
      <c r="C117">
        <v>-36</v>
      </c>
      <c r="D117">
        <v>8</v>
      </c>
      <c r="E117" t="s">
        <v>12</v>
      </c>
      <c r="F117" t="s">
        <v>16</v>
      </c>
      <c r="G117" t="s">
        <v>14</v>
      </c>
      <c r="H117" s="1">
        <f>VLOOKUP(A117,[1]Orders_cleaned!$A$1:$E$501,2,FALSE)</f>
        <v>43219</v>
      </c>
      <c r="I117" t="str">
        <f>VLOOKUP(A117,[1]Orders_cleaned!$A$1:$E$501,3,FALSE)</f>
        <v>Kirti</v>
      </c>
      <c r="J117" t="str">
        <f>VLOOKUP(A117,[1]Orders_cleaned!$A$1:$E$501,4,FALSE)</f>
        <v>Jammu and Kashmir</v>
      </c>
      <c r="K117" t="str">
        <f>VLOOKUP(A117,[1]Orders_cleaned!$A$1:$E$501,5,FALSE)</f>
        <v>Kashmir</v>
      </c>
      <c r="L117">
        <f t="shared" si="3"/>
        <v>29</v>
      </c>
      <c r="M117" t="str">
        <f t="shared" si="4"/>
        <v>Sunday</v>
      </c>
      <c r="N117" t="str">
        <f t="shared" si="5"/>
        <v>April</v>
      </c>
    </row>
    <row r="118" spans="1:14" x14ac:dyDescent="0.3">
      <c r="A118" t="s">
        <v>138</v>
      </c>
      <c r="B118">
        <v>19</v>
      </c>
      <c r="C118">
        <v>-2</v>
      </c>
      <c r="D118">
        <v>2</v>
      </c>
      <c r="E118" t="s">
        <v>23</v>
      </c>
      <c r="F118" t="s">
        <v>63</v>
      </c>
      <c r="G118" t="s">
        <v>82</v>
      </c>
      <c r="H118" s="1">
        <f>VLOOKUP(A118,[1]Orders_cleaned!$A$1:$E$501,2,FALSE)</f>
        <v>43215</v>
      </c>
      <c r="I118" t="str">
        <f>VLOOKUP(A118,[1]Orders_cleaned!$A$1:$E$501,3,FALSE)</f>
        <v>Manish</v>
      </c>
      <c r="J118" t="str">
        <f>VLOOKUP(A118,[1]Orders_cleaned!$A$1:$E$501,4,FALSE)</f>
        <v>Himachal Pradesh</v>
      </c>
      <c r="K118" t="str">
        <f>VLOOKUP(A118,[1]Orders_cleaned!$A$1:$E$501,5,FALSE)</f>
        <v>Simla</v>
      </c>
      <c r="L118">
        <f t="shared" si="3"/>
        <v>25</v>
      </c>
      <c r="M118" t="str">
        <f t="shared" si="4"/>
        <v>Wednesday</v>
      </c>
      <c r="N118" t="str">
        <f t="shared" si="5"/>
        <v>April</v>
      </c>
    </row>
    <row r="119" spans="1:14" x14ac:dyDescent="0.3">
      <c r="A119" t="s">
        <v>139</v>
      </c>
      <c r="B119">
        <v>17</v>
      </c>
      <c r="C119">
        <v>0</v>
      </c>
      <c r="D119">
        <v>1</v>
      </c>
      <c r="E119" t="s">
        <v>23</v>
      </c>
      <c r="F119" t="s">
        <v>30</v>
      </c>
      <c r="G119" t="s">
        <v>10</v>
      </c>
      <c r="H119" s="1">
        <f>VLOOKUP(A119,[1]Orders_cleaned!$A$1:$E$501,2,FALSE)</f>
        <v>43389</v>
      </c>
      <c r="I119" t="str">
        <f>VLOOKUP(A119,[1]Orders_cleaned!$A$1:$E$501,3,FALSE)</f>
        <v>Ajay</v>
      </c>
      <c r="J119" t="str">
        <f>VLOOKUP(A119,[1]Orders_cleaned!$A$1:$E$501,4,FALSE)</f>
        <v>West Bengal</v>
      </c>
      <c r="K119" t="str">
        <f>VLOOKUP(A119,[1]Orders_cleaned!$A$1:$E$501,5,FALSE)</f>
        <v>Kolkata</v>
      </c>
      <c r="L119">
        <f t="shared" si="3"/>
        <v>16</v>
      </c>
      <c r="M119" t="str">
        <f t="shared" si="4"/>
        <v>Tuesday</v>
      </c>
      <c r="N119" t="str">
        <f t="shared" si="5"/>
        <v>October</v>
      </c>
    </row>
    <row r="120" spans="1:14" x14ac:dyDescent="0.3">
      <c r="A120" t="s">
        <v>140</v>
      </c>
      <c r="B120">
        <v>741</v>
      </c>
      <c r="C120">
        <v>267</v>
      </c>
      <c r="D120">
        <v>5</v>
      </c>
      <c r="E120" t="s">
        <v>12</v>
      </c>
      <c r="F120" t="s">
        <v>16</v>
      </c>
      <c r="G120" t="s">
        <v>10</v>
      </c>
      <c r="H120" s="1">
        <f>VLOOKUP(A120,[1]Orders_cleaned!$A$1:$E$501,2,FALSE)</f>
        <v>43428</v>
      </c>
      <c r="I120" t="str">
        <f>VLOOKUP(A120,[1]Orders_cleaned!$A$1:$E$501,3,FALSE)</f>
        <v>Mrinal</v>
      </c>
      <c r="J120" t="str">
        <f>VLOOKUP(A120,[1]Orders_cleaned!$A$1:$E$501,4,FALSE)</f>
        <v>Maharashtra</v>
      </c>
      <c r="K120" t="str">
        <f>VLOOKUP(A120,[1]Orders_cleaned!$A$1:$E$501,5,FALSE)</f>
        <v>Mumbai</v>
      </c>
      <c r="L120">
        <f t="shared" si="3"/>
        <v>24</v>
      </c>
      <c r="M120" t="str">
        <f t="shared" si="4"/>
        <v>Saturday</v>
      </c>
      <c r="N120" t="str">
        <f t="shared" si="5"/>
        <v>November</v>
      </c>
    </row>
    <row r="121" spans="1:14" x14ac:dyDescent="0.3">
      <c r="A121" t="s">
        <v>127</v>
      </c>
      <c r="B121">
        <v>735</v>
      </c>
      <c r="C121">
        <v>-235</v>
      </c>
      <c r="D121">
        <v>6</v>
      </c>
      <c r="E121" t="s">
        <v>8</v>
      </c>
      <c r="F121" t="s">
        <v>18</v>
      </c>
      <c r="G121" t="s">
        <v>10</v>
      </c>
      <c r="H121" s="1">
        <f>VLOOKUP(A121,[1]Orders_cleaned!$A$1:$E$501,2,FALSE)</f>
        <v>43326</v>
      </c>
      <c r="I121" t="str">
        <f>VLOOKUP(A121,[1]Orders_cleaned!$A$1:$E$501,3,FALSE)</f>
        <v>Vaibhav</v>
      </c>
      <c r="J121" t="str">
        <f>VLOOKUP(A121,[1]Orders_cleaned!$A$1:$E$501,4,FALSE)</f>
        <v>Madhya Pradesh</v>
      </c>
      <c r="K121" t="str">
        <f>VLOOKUP(A121,[1]Orders_cleaned!$A$1:$E$501,5,FALSE)</f>
        <v>Indore</v>
      </c>
      <c r="L121">
        <f t="shared" si="3"/>
        <v>14</v>
      </c>
      <c r="M121" t="str">
        <f t="shared" si="4"/>
        <v>Tuesday</v>
      </c>
      <c r="N121" t="str">
        <f t="shared" si="5"/>
        <v>August</v>
      </c>
    </row>
    <row r="122" spans="1:14" x14ac:dyDescent="0.3">
      <c r="A122" t="s">
        <v>141</v>
      </c>
      <c r="B122">
        <v>19</v>
      </c>
      <c r="C122">
        <v>-1</v>
      </c>
      <c r="D122">
        <v>1</v>
      </c>
      <c r="E122" t="s">
        <v>23</v>
      </c>
      <c r="F122" t="s">
        <v>142</v>
      </c>
      <c r="G122" t="s">
        <v>82</v>
      </c>
      <c r="H122" s="1">
        <f>VLOOKUP(A122,[1]Orders_cleaned!$A$1:$E$501,2,FALSE)</f>
        <v>43326</v>
      </c>
      <c r="I122" t="str">
        <f>VLOOKUP(A122,[1]Orders_cleaned!$A$1:$E$501,3,FALSE)</f>
        <v>Priyanshu</v>
      </c>
      <c r="J122" t="str">
        <f>VLOOKUP(A122,[1]Orders_cleaned!$A$1:$E$501,4,FALSE)</f>
        <v>Madhya Pradesh</v>
      </c>
      <c r="K122" t="str">
        <f>VLOOKUP(A122,[1]Orders_cleaned!$A$1:$E$501,5,FALSE)</f>
        <v>Indore</v>
      </c>
      <c r="L122">
        <f t="shared" si="3"/>
        <v>14</v>
      </c>
      <c r="M122" t="str">
        <f t="shared" si="4"/>
        <v>Tuesday</v>
      </c>
      <c r="N122" t="str">
        <f t="shared" si="5"/>
        <v>August</v>
      </c>
    </row>
    <row r="123" spans="1:14" x14ac:dyDescent="0.3">
      <c r="A123" t="s">
        <v>143</v>
      </c>
      <c r="B123">
        <v>1021</v>
      </c>
      <c r="C123">
        <v>-48</v>
      </c>
      <c r="D123">
        <v>4</v>
      </c>
      <c r="E123" t="s">
        <v>8</v>
      </c>
      <c r="F123" t="s">
        <v>9</v>
      </c>
      <c r="G123" t="s">
        <v>14</v>
      </c>
      <c r="H123" s="1">
        <f>VLOOKUP(A123,[1]Orders_cleaned!$A$1:$E$501,2,FALSE)</f>
        <v>43233</v>
      </c>
      <c r="I123" t="str">
        <f>VLOOKUP(A123,[1]Orders_cleaned!$A$1:$E$501,3,FALSE)</f>
        <v>Tulika</v>
      </c>
      <c r="J123" t="str">
        <f>VLOOKUP(A123,[1]Orders_cleaned!$A$1:$E$501,4,FALSE)</f>
        <v>Madhya Pradesh</v>
      </c>
      <c r="K123" t="str">
        <f>VLOOKUP(A123,[1]Orders_cleaned!$A$1:$E$501,5,FALSE)</f>
        <v>Bhopal</v>
      </c>
      <c r="L123">
        <f t="shared" si="3"/>
        <v>13</v>
      </c>
      <c r="M123" t="str">
        <f t="shared" si="4"/>
        <v>Sunday</v>
      </c>
      <c r="N123" t="str">
        <f t="shared" si="5"/>
        <v>May</v>
      </c>
    </row>
    <row r="124" spans="1:14" x14ac:dyDescent="0.3">
      <c r="A124" t="s">
        <v>144</v>
      </c>
      <c r="B124">
        <v>556</v>
      </c>
      <c r="C124">
        <v>-209</v>
      </c>
      <c r="D124">
        <v>7</v>
      </c>
      <c r="E124" t="s">
        <v>23</v>
      </c>
      <c r="F124" t="s">
        <v>26</v>
      </c>
      <c r="G124" t="s">
        <v>10</v>
      </c>
      <c r="H124" s="1">
        <f>VLOOKUP(A124,[1]Orders_cleaned!$A$1:$E$501,2,FALSE)</f>
        <v>43363</v>
      </c>
      <c r="I124" t="str">
        <f>VLOOKUP(A124,[1]Orders_cleaned!$A$1:$E$501,3,FALSE)</f>
        <v>Asish</v>
      </c>
      <c r="J124" t="str">
        <f>VLOOKUP(A124,[1]Orders_cleaned!$A$1:$E$501,4,FALSE)</f>
        <v>Jammu and Kashmir</v>
      </c>
      <c r="K124" t="str">
        <f>VLOOKUP(A124,[1]Orders_cleaned!$A$1:$E$501,5,FALSE)</f>
        <v>Kashmir</v>
      </c>
      <c r="L124">
        <f t="shared" si="3"/>
        <v>20</v>
      </c>
      <c r="M124" t="str">
        <f t="shared" si="4"/>
        <v>Thursday</v>
      </c>
      <c r="N124" t="str">
        <f t="shared" si="5"/>
        <v>September</v>
      </c>
    </row>
    <row r="125" spans="1:14" x14ac:dyDescent="0.3">
      <c r="A125" t="s">
        <v>145</v>
      </c>
      <c r="B125">
        <v>63</v>
      </c>
      <c r="C125">
        <v>-17</v>
      </c>
      <c r="D125">
        <v>6</v>
      </c>
      <c r="E125" t="s">
        <v>23</v>
      </c>
      <c r="F125" t="s">
        <v>63</v>
      </c>
      <c r="G125" t="s">
        <v>10</v>
      </c>
      <c r="H125" s="1">
        <f>VLOOKUP(A125,[1]Orders_cleaned!$A$1:$E$501,2,FALSE)</f>
        <v>43381</v>
      </c>
      <c r="I125" t="str">
        <f>VLOOKUP(A125,[1]Orders_cleaned!$A$1:$E$501,3,FALSE)</f>
        <v>Apsingekar</v>
      </c>
      <c r="J125" t="str">
        <f>VLOOKUP(A125,[1]Orders_cleaned!$A$1:$E$501,4,FALSE)</f>
        <v>Bihar</v>
      </c>
      <c r="K125" t="str">
        <f>VLOOKUP(A125,[1]Orders_cleaned!$A$1:$E$501,5,FALSE)</f>
        <v>Patna</v>
      </c>
      <c r="L125">
        <f t="shared" si="3"/>
        <v>8</v>
      </c>
      <c r="M125" t="str">
        <f t="shared" si="4"/>
        <v>Monday</v>
      </c>
      <c r="N125" t="str">
        <f t="shared" si="5"/>
        <v>October</v>
      </c>
    </row>
    <row r="126" spans="1:14" x14ac:dyDescent="0.3">
      <c r="A126" t="s">
        <v>146</v>
      </c>
      <c r="B126">
        <v>734</v>
      </c>
      <c r="C126">
        <v>248</v>
      </c>
      <c r="D126">
        <v>2</v>
      </c>
      <c r="E126" t="s">
        <v>12</v>
      </c>
      <c r="F126" t="s">
        <v>13</v>
      </c>
      <c r="G126" t="s">
        <v>10</v>
      </c>
      <c r="H126" s="1">
        <f>VLOOKUP(A126,[1]Orders_cleaned!$A$1:$E$501,2,FALSE)</f>
        <v>43432</v>
      </c>
      <c r="I126" t="str">
        <f>VLOOKUP(A126,[1]Orders_cleaned!$A$1:$E$501,3,FALSE)</f>
        <v>Shatayu</v>
      </c>
      <c r="J126" t="str">
        <f>VLOOKUP(A126,[1]Orders_cleaned!$A$1:$E$501,4,FALSE)</f>
        <v>Madhya Pradesh</v>
      </c>
      <c r="K126" t="str">
        <f>VLOOKUP(A126,[1]Orders_cleaned!$A$1:$E$501,5,FALSE)</f>
        <v>Indore</v>
      </c>
      <c r="L126">
        <f t="shared" si="3"/>
        <v>28</v>
      </c>
      <c r="M126" t="str">
        <f t="shared" si="4"/>
        <v>Wednesday</v>
      </c>
      <c r="N126" t="str">
        <f t="shared" si="5"/>
        <v>November</v>
      </c>
    </row>
    <row r="127" spans="1:14" x14ac:dyDescent="0.3">
      <c r="A127" t="s">
        <v>52</v>
      </c>
      <c r="B127">
        <v>933</v>
      </c>
      <c r="C127">
        <v>166</v>
      </c>
      <c r="D127">
        <v>5</v>
      </c>
      <c r="E127" t="s">
        <v>23</v>
      </c>
      <c r="F127" t="s">
        <v>26</v>
      </c>
      <c r="G127" t="s">
        <v>19</v>
      </c>
      <c r="H127" s="1">
        <f>VLOOKUP(A127,[1]Orders_cleaned!$A$1:$E$501,2,FALSE)</f>
        <v>43354</v>
      </c>
      <c r="I127" t="str">
        <f>VLOOKUP(A127,[1]Orders_cleaned!$A$1:$E$501,3,FALSE)</f>
        <v>Surabhi</v>
      </c>
      <c r="J127" t="str">
        <f>VLOOKUP(A127,[1]Orders_cleaned!$A$1:$E$501,4,FALSE)</f>
        <v>Maharashtra</v>
      </c>
      <c r="K127" t="str">
        <f>VLOOKUP(A127,[1]Orders_cleaned!$A$1:$E$501,5,FALSE)</f>
        <v>Mumbai</v>
      </c>
      <c r="L127">
        <f t="shared" si="3"/>
        <v>11</v>
      </c>
      <c r="M127" t="str">
        <f t="shared" si="4"/>
        <v>Tuesday</v>
      </c>
      <c r="N127" t="str">
        <f t="shared" si="5"/>
        <v>September</v>
      </c>
    </row>
    <row r="128" spans="1:14" x14ac:dyDescent="0.3">
      <c r="A128" t="s">
        <v>147</v>
      </c>
      <c r="B128">
        <v>20</v>
      </c>
      <c r="C128">
        <v>-9</v>
      </c>
      <c r="D128">
        <v>6</v>
      </c>
      <c r="E128" t="s">
        <v>23</v>
      </c>
      <c r="F128" t="s">
        <v>30</v>
      </c>
      <c r="G128" t="s">
        <v>82</v>
      </c>
      <c r="H128" s="1">
        <f>VLOOKUP(A128,[1]Orders_cleaned!$A$1:$E$501,2,FALSE)</f>
        <v>43335</v>
      </c>
      <c r="I128" t="str">
        <f>VLOOKUP(A128,[1]Orders_cleaned!$A$1:$E$501,3,FALSE)</f>
        <v>Soumya</v>
      </c>
      <c r="J128" t="str">
        <f>VLOOKUP(A128,[1]Orders_cleaned!$A$1:$E$501,4,FALSE)</f>
        <v>Sikkim</v>
      </c>
      <c r="K128" t="str">
        <f>VLOOKUP(A128,[1]Orders_cleaned!$A$1:$E$501,5,FALSE)</f>
        <v>Gangtok</v>
      </c>
      <c r="L128">
        <f t="shared" si="3"/>
        <v>23</v>
      </c>
      <c r="M128" t="str">
        <f t="shared" si="4"/>
        <v>Thursday</v>
      </c>
      <c r="N128" t="str">
        <f t="shared" si="5"/>
        <v>August</v>
      </c>
    </row>
    <row r="129" spans="1:14" x14ac:dyDescent="0.3">
      <c r="A129" t="s">
        <v>148</v>
      </c>
      <c r="B129">
        <v>877</v>
      </c>
      <c r="C129">
        <v>395</v>
      </c>
      <c r="D129">
        <v>2</v>
      </c>
      <c r="E129" t="s">
        <v>12</v>
      </c>
      <c r="F129" t="s">
        <v>16</v>
      </c>
      <c r="G129" t="s">
        <v>19</v>
      </c>
      <c r="H129" s="1">
        <f>VLOOKUP(A129,[1]Orders_cleaned!$A$1:$E$501,2,FALSE)</f>
        <v>43323</v>
      </c>
      <c r="I129" t="str">
        <f>VLOOKUP(A129,[1]Orders_cleaned!$A$1:$E$501,3,FALSE)</f>
        <v>Harsh</v>
      </c>
      <c r="J129" t="str">
        <f>VLOOKUP(A129,[1]Orders_cleaned!$A$1:$E$501,4,FALSE)</f>
        <v>Madhya Pradesh</v>
      </c>
      <c r="K129" t="str">
        <f>VLOOKUP(A129,[1]Orders_cleaned!$A$1:$E$501,5,FALSE)</f>
        <v>Bhopal</v>
      </c>
      <c r="L129">
        <f t="shared" si="3"/>
        <v>11</v>
      </c>
      <c r="M129" t="str">
        <f t="shared" si="4"/>
        <v>Saturday</v>
      </c>
      <c r="N129" t="str">
        <f t="shared" si="5"/>
        <v>August</v>
      </c>
    </row>
    <row r="130" spans="1:14" x14ac:dyDescent="0.3">
      <c r="A130" t="s">
        <v>140</v>
      </c>
      <c r="B130">
        <v>719</v>
      </c>
      <c r="C130">
        <v>303</v>
      </c>
      <c r="D130">
        <v>6</v>
      </c>
      <c r="E130" t="s">
        <v>12</v>
      </c>
      <c r="F130" t="s">
        <v>13</v>
      </c>
      <c r="G130" t="s">
        <v>10</v>
      </c>
      <c r="H130" s="1">
        <f>VLOOKUP(A130,[1]Orders_cleaned!$A$1:$E$501,2,FALSE)</f>
        <v>43428</v>
      </c>
      <c r="I130" t="str">
        <f>VLOOKUP(A130,[1]Orders_cleaned!$A$1:$E$501,3,FALSE)</f>
        <v>Mrinal</v>
      </c>
      <c r="J130" t="str">
        <f>VLOOKUP(A130,[1]Orders_cleaned!$A$1:$E$501,4,FALSE)</f>
        <v>Maharashtra</v>
      </c>
      <c r="K130" t="str">
        <f>VLOOKUP(A130,[1]Orders_cleaned!$A$1:$E$501,5,FALSE)</f>
        <v>Mumbai</v>
      </c>
      <c r="L130">
        <f t="shared" si="3"/>
        <v>24</v>
      </c>
      <c r="M130" t="str">
        <f t="shared" si="4"/>
        <v>Saturday</v>
      </c>
      <c r="N130" t="str">
        <f t="shared" si="5"/>
        <v>November</v>
      </c>
    </row>
    <row r="131" spans="1:14" x14ac:dyDescent="0.3">
      <c r="A131" t="s">
        <v>149</v>
      </c>
      <c r="B131">
        <v>12</v>
      </c>
      <c r="C131">
        <v>1</v>
      </c>
      <c r="D131">
        <v>2</v>
      </c>
      <c r="E131" t="s">
        <v>23</v>
      </c>
      <c r="F131" t="s">
        <v>30</v>
      </c>
      <c r="G131" t="s">
        <v>10</v>
      </c>
      <c r="H131" s="1">
        <f>VLOOKUP(A131,[1]Orders_cleaned!$A$1:$E$501,2,FALSE)</f>
        <v>43193</v>
      </c>
      <c r="I131" t="str">
        <f>VLOOKUP(A131,[1]Orders_cleaned!$A$1:$E$501,3,FALSE)</f>
        <v>Jahan</v>
      </c>
      <c r="J131" t="str">
        <f>VLOOKUP(A131,[1]Orders_cleaned!$A$1:$E$501,4,FALSE)</f>
        <v>Madhya Pradesh</v>
      </c>
      <c r="K131" t="str">
        <f>VLOOKUP(A131,[1]Orders_cleaned!$A$1:$E$501,5,FALSE)</f>
        <v>Bhopal</v>
      </c>
      <c r="L131">
        <f t="shared" ref="L131:L194" si="6">DAY(H131)</f>
        <v>3</v>
      </c>
      <c r="M131" t="str">
        <f t="shared" ref="M131:M194" si="7">TEXT(H131,"dddd")</f>
        <v>Tuesday</v>
      </c>
      <c r="N131" t="str">
        <f t="shared" ref="N131:N194" si="8">TEXT(H131,"mmmm")</f>
        <v>April</v>
      </c>
    </row>
    <row r="132" spans="1:14" x14ac:dyDescent="0.3">
      <c r="A132" t="s">
        <v>150</v>
      </c>
      <c r="B132">
        <v>714</v>
      </c>
      <c r="C132">
        <v>56</v>
      </c>
      <c r="D132">
        <v>4</v>
      </c>
      <c r="E132" t="s">
        <v>23</v>
      </c>
      <c r="F132" t="s">
        <v>26</v>
      </c>
      <c r="G132" t="s">
        <v>10</v>
      </c>
      <c r="H132" s="1">
        <f>VLOOKUP(A132,[1]Orders_cleaned!$A$1:$E$501,2,FALSE)</f>
        <v>43267</v>
      </c>
      <c r="I132" t="str">
        <f>VLOOKUP(A132,[1]Orders_cleaned!$A$1:$E$501,3,FALSE)</f>
        <v>Akancha</v>
      </c>
      <c r="J132" t="str">
        <f>VLOOKUP(A132,[1]Orders_cleaned!$A$1:$E$501,4,FALSE)</f>
        <v>Maharashtra</v>
      </c>
      <c r="K132" t="str">
        <f>VLOOKUP(A132,[1]Orders_cleaned!$A$1:$E$501,5,FALSE)</f>
        <v>Mumbai</v>
      </c>
      <c r="L132">
        <f t="shared" si="6"/>
        <v>16</v>
      </c>
      <c r="M132" t="str">
        <f t="shared" si="7"/>
        <v>Saturday</v>
      </c>
      <c r="N132" t="str">
        <f t="shared" si="8"/>
        <v>June</v>
      </c>
    </row>
    <row r="133" spans="1:14" x14ac:dyDescent="0.3">
      <c r="A133" t="s">
        <v>151</v>
      </c>
      <c r="B133">
        <v>50</v>
      </c>
      <c r="C133">
        <v>-15</v>
      </c>
      <c r="D133">
        <v>4</v>
      </c>
      <c r="E133" t="s">
        <v>23</v>
      </c>
      <c r="F133" t="s">
        <v>63</v>
      </c>
      <c r="G133" t="s">
        <v>10</v>
      </c>
      <c r="H133" s="1">
        <f>VLOOKUP(A133,[1]Orders_cleaned!$A$1:$E$501,2,FALSE)</f>
        <v>43196</v>
      </c>
      <c r="I133" t="str">
        <f>VLOOKUP(A133,[1]Orders_cleaned!$A$1:$E$501,3,FALSE)</f>
        <v>Sonakshi</v>
      </c>
      <c r="J133" t="str">
        <f>VLOOKUP(A133,[1]Orders_cleaned!$A$1:$E$501,4,FALSE)</f>
        <v>Jammu and Kashmir</v>
      </c>
      <c r="K133" t="str">
        <f>VLOOKUP(A133,[1]Orders_cleaned!$A$1:$E$501,5,FALSE)</f>
        <v>Kashmir</v>
      </c>
      <c r="L133">
        <f t="shared" si="6"/>
        <v>6</v>
      </c>
      <c r="M133" t="str">
        <f t="shared" si="7"/>
        <v>Friday</v>
      </c>
      <c r="N133" t="str">
        <f t="shared" si="8"/>
        <v>April</v>
      </c>
    </row>
    <row r="134" spans="1:14" x14ac:dyDescent="0.3">
      <c r="A134" t="s">
        <v>152</v>
      </c>
      <c r="B134">
        <v>709</v>
      </c>
      <c r="C134">
        <v>-100</v>
      </c>
      <c r="D134">
        <v>5</v>
      </c>
      <c r="E134" t="s">
        <v>8</v>
      </c>
      <c r="F134" t="s">
        <v>21</v>
      </c>
      <c r="G134" t="s">
        <v>10</v>
      </c>
      <c r="H134" s="1">
        <f>VLOOKUP(A134,[1]Orders_cleaned!$A$1:$E$501,2,FALSE)</f>
        <v>43282</v>
      </c>
      <c r="I134" t="str">
        <f>VLOOKUP(A134,[1]Orders_cleaned!$A$1:$E$501,3,FALSE)</f>
        <v>Kishwar</v>
      </c>
      <c r="J134" t="str">
        <f>VLOOKUP(A134,[1]Orders_cleaned!$A$1:$E$501,4,FALSE)</f>
        <v>Madhya Pradesh</v>
      </c>
      <c r="K134" t="str">
        <f>VLOOKUP(A134,[1]Orders_cleaned!$A$1:$E$501,5,FALSE)</f>
        <v>Indore</v>
      </c>
      <c r="L134">
        <f t="shared" si="6"/>
        <v>1</v>
      </c>
      <c r="M134" t="str">
        <f t="shared" si="7"/>
        <v>Sunday</v>
      </c>
      <c r="N134" t="str">
        <f t="shared" si="8"/>
        <v>July</v>
      </c>
    </row>
    <row r="135" spans="1:14" x14ac:dyDescent="0.3">
      <c r="A135" t="s">
        <v>153</v>
      </c>
      <c r="B135">
        <v>21</v>
      </c>
      <c r="C135">
        <v>-12</v>
      </c>
      <c r="D135">
        <v>3</v>
      </c>
      <c r="E135" t="s">
        <v>23</v>
      </c>
      <c r="F135" t="s">
        <v>30</v>
      </c>
      <c r="G135" t="s">
        <v>82</v>
      </c>
      <c r="H135" s="1">
        <f>VLOOKUP(A135,[1]Orders_cleaned!$A$1:$E$501,2,FALSE)</f>
        <v>43148</v>
      </c>
      <c r="I135" t="str">
        <f>VLOOKUP(A135,[1]Orders_cleaned!$A$1:$E$501,3,FALSE)</f>
        <v>Anita</v>
      </c>
      <c r="J135" t="str">
        <f>VLOOKUP(A135,[1]Orders_cleaned!$A$1:$E$501,4,FALSE)</f>
        <v xml:space="preserve">Kerala </v>
      </c>
      <c r="K135" t="str">
        <f>VLOOKUP(A135,[1]Orders_cleaned!$A$1:$E$501,5,FALSE)</f>
        <v>Thiruvananthapuram</v>
      </c>
      <c r="L135">
        <f t="shared" si="6"/>
        <v>17</v>
      </c>
      <c r="M135" t="str">
        <f t="shared" si="7"/>
        <v>Saturday</v>
      </c>
      <c r="N135" t="str">
        <f t="shared" si="8"/>
        <v>February</v>
      </c>
    </row>
    <row r="136" spans="1:14" x14ac:dyDescent="0.3">
      <c r="A136" t="s">
        <v>154</v>
      </c>
      <c r="B136">
        <v>693</v>
      </c>
      <c r="C136">
        <v>254</v>
      </c>
      <c r="D136">
        <v>6</v>
      </c>
      <c r="E136" t="s">
        <v>23</v>
      </c>
      <c r="F136" t="s">
        <v>26</v>
      </c>
      <c r="G136" t="s">
        <v>10</v>
      </c>
      <c r="H136" s="1">
        <f>VLOOKUP(A136,[1]Orders_cleaned!$A$1:$E$501,2,FALSE)</f>
        <v>43400</v>
      </c>
      <c r="I136" t="str">
        <f>VLOOKUP(A136,[1]Orders_cleaned!$A$1:$E$501,3,FALSE)</f>
        <v>Mahima</v>
      </c>
      <c r="J136" t="str">
        <f>VLOOKUP(A136,[1]Orders_cleaned!$A$1:$E$501,4,FALSE)</f>
        <v>Sikkim</v>
      </c>
      <c r="K136" t="str">
        <f>VLOOKUP(A136,[1]Orders_cleaned!$A$1:$E$501,5,FALSE)</f>
        <v>Gangtok</v>
      </c>
      <c r="L136">
        <f t="shared" si="6"/>
        <v>27</v>
      </c>
      <c r="M136" t="str">
        <f t="shared" si="7"/>
        <v>Saturday</v>
      </c>
      <c r="N136" t="str">
        <f t="shared" si="8"/>
        <v>October</v>
      </c>
    </row>
    <row r="137" spans="1:14" x14ac:dyDescent="0.3">
      <c r="A137" t="s">
        <v>111</v>
      </c>
      <c r="B137">
        <v>24</v>
      </c>
      <c r="C137">
        <v>1</v>
      </c>
      <c r="D137">
        <v>4</v>
      </c>
      <c r="E137" t="s">
        <v>23</v>
      </c>
      <c r="F137" t="s">
        <v>30</v>
      </c>
      <c r="G137" t="s">
        <v>10</v>
      </c>
      <c r="H137" s="1">
        <f>VLOOKUP(A137,[1]Orders_cleaned!$A$1:$E$501,2,FALSE)</f>
        <v>43409</v>
      </c>
      <c r="I137" t="str">
        <f>VLOOKUP(A137,[1]Orders_cleaned!$A$1:$E$501,3,FALSE)</f>
        <v>Abhishek</v>
      </c>
      <c r="J137" t="str">
        <f>VLOOKUP(A137,[1]Orders_cleaned!$A$1:$E$501,4,FALSE)</f>
        <v>Goa</v>
      </c>
      <c r="K137" t="str">
        <f>VLOOKUP(A137,[1]Orders_cleaned!$A$1:$E$501,5,FALSE)</f>
        <v>Goa</v>
      </c>
      <c r="L137">
        <f t="shared" si="6"/>
        <v>5</v>
      </c>
      <c r="M137" t="str">
        <f t="shared" si="7"/>
        <v>Monday</v>
      </c>
      <c r="N137" t="str">
        <f t="shared" si="8"/>
        <v>November</v>
      </c>
    </row>
    <row r="138" spans="1:14" x14ac:dyDescent="0.3">
      <c r="A138" t="s">
        <v>155</v>
      </c>
      <c r="B138">
        <v>24</v>
      </c>
      <c r="C138">
        <v>1</v>
      </c>
      <c r="D138">
        <v>2</v>
      </c>
      <c r="E138" t="s">
        <v>23</v>
      </c>
      <c r="F138" t="s">
        <v>30</v>
      </c>
      <c r="G138" t="s">
        <v>28</v>
      </c>
      <c r="H138" s="1">
        <f>VLOOKUP(A138,[1]Orders_cleaned!$A$1:$E$501,2,FALSE)</f>
        <v>43245</v>
      </c>
      <c r="I138" t="str">
        <f>VLOOKUP(A138,[1]Orders_cleaned!$A$1:$E$501,3,FALSE)</f>
        <v>Charika</v>
      </c>
      <c r="J138" t="str">
        <f>VLOOKUP(A138,[1]Orders_cleaned!$A$1:$E$501,4,FALSE)</f>
        <v>Goa</v>
      </c>
      <c r="K138" t="str">
        <f>VLOOKUP(A138,[1]Orders_cleaned!$A$1:$E$501,5,FALSE)</f>
        <v>Goa</v>
      </c>
      <c r="L138">
        <f t="shared" si="6"/>
        <v>25</v>
      </c>
      <c r="M138" t="str">
        <f t="shared" si="7"/>
        <v>Friday</v>
      </c>
      <c r="N138" t="str">
        <f t="shared" si="8"/>
        <v>May</v>
      </c>
    </row>
    <row r="139" spans="1:14" x14ac:dyDescent="0.3">
      <c r="A139" t="s">
        <v>113</v>
      </c>
      <c r="B139">
        <v>24</v>
      </c>
      <c r="C139">
        <v>1</v>
      </c>
      <c r="D139">
        <v>2</v>
      </c>
      <c r="E139" t="s">
        <v>23</v>
      </c>
      <c r="F139" t="s">
        <v>30</v>
      </c>
      <c r="G139" t="s">
        <v>10</v>
      </c>
      <c r="H139" s="1">
        <f>VLOOKUP(A139,[1]Orders_cleaned!$A$1:$E$501,2,FALSE)</f>
        <v>43411</v>
      </c>
      <c r="I139" t="str">
        <f>VLOOKUP(A139,[1]Orders_cleaned!$A$1:$E$501,3,FALSE)</f>
        <v>Soumyabrata</v>
      </c>
      <c r="J139" t="str">
        <f>VLOOKUP(A139,[1]Orders_cleaned!$A$1:$E$501,4,FALSE)</f>
        <v>Andhra Pradesh</v>
      </c>
      <c r="K139" t="str">
        <f>VLOOKUP(A139,[1]Orders_cleaned!$A$1:$E$501,5,FALSE)</f>
        <v>Hyderabad</v>
      </c>
      <c r="L139">
        <f t="shared" si="6"/>
        <v>7</v>
      </c>
      <c r="M139" t="str">
        <f t="shared" si="7"/>
        <v>Wednesday</v>
      </c>
      <c r="N139" t="str">
        <f t="shared" si="8"/>
        <v>November</v>
      </c>
    </row>
    <row r="140" spans="1:14" x14ac:dyDescent="0.3">
      <c r="A140" t="s">
        <v>156</v>
      </c>
      <c r="B140">
        <v>21</v>
      </c>
      <c r="C140">
        <v>10</v>
      </c>
      <c r="D140">
        <v>1</v>
      </c>
      <c r="E140" t="s">
        <v>23</v>
      </c>
      <c r="F140" t="s">
        <v>81</v>
      </c>
      <c r="G140" t="s">
        <v>82</v>
      </c>
      <c r="H140" s="1">
        <f>VLOOKUP(A140,[1]Orders_cleaned!$A$1:$E$501,2,FALSE)</f>
        <v>43151</v>
      </c>
      <c r="I140" t="str">
        <f>VLOOKUP(A140,[1]Orders_cleaned!$A$1:$E$501,3,FALSE)</f>
        <v>Ramesh</v>
      </c>
      <c r="J140" t="str">
        <f>VLOOKUP(A140,[1]Orders_cleaned!$A$1:$E$501,4,FALSE)</f>
        <v>Gujarat</v>
      </c>
      <c r="K140" t="str">
        <f>VLOOKUP(A140,[1]Orders_cleaned!$A$1:$E$501,5,FALSE)</f>
        <v>Ahmedabad</v>
      </c>
      <c r="L140">
        <f t="shared" si="6"/>
        <v>20</v>
      </c>
      <c r="M140" t="str">
        <f t="shared" si="7"/>
        <v>Tuesday</v>
      </c>
      <c r="N140" t="str">
        <f t="shared" si="8"/>
        <v>February</v>
      </c>
    </row>
    <row r="141" spans="1:14" x14ac:dyDescent="0.3">
      <c r="A141" t="s">
        <v>157</v>
      </c>
      <c r="B141">
        <v>681</v>
      </c>
      <c r="C141">
        <v>259</v>
      </c>
      <c r="D141">
        <v>4</v>
      </c>
      <c r="E141" t="s">
        <v>12</v>
      </c>
      <c r="F141" t="s">
        <v>13</v>
      </c>
      <c r="G141" t="s">
        <v>10</v>
      </c>
      <c r="H141" s="1">
        <f>VLOOKUP(A141,[1]Orders_cleaned!$A$1:$E$501,2,FALSE)</f>
        <v>43118</v>
      </c>
      <c r="I141" t="str">
        <f>VLOOKUP(A141,[1]Orders_cleaned!$A$1:$E$501,3,FALSE)</f>
        <v>Muskan</v>
      </c>
      <c r="J141" t="str">
        <f>VLOOKUP(A141,[1]Orders_cleaned!$A$1:$E$501,4,FALSE)</f>
        <v>Madhya Pradesh</v>
      </c>
      <c r="K141" t="str">
        <f>VLOOKUP(A141,[1]Orders_cleaned!$A$1:$E$501,5,FALSE)</f>
        <v>Indore</v>
      </c>
      <c r="L141">
        <f t="shared" si="6"/>
        <v>18</v>
      </c>
      <c r="M141" t="str">
        <f t="shared" si="7"/>
        <v>Thursday</v>
      </c>
      <c r="N141" t="str">
        <f t="shared" si="8"/>
        <v>January</v>
      </c>
    </row>
    <row r="142" spans="1:14" x14ac:dyDescent="0.3">
      <c r="A142" t="s">
        <v>158</v>
      </c>
      <c r="B142">
        <v>674</v>
      </c>
      <c r="C142">
        <v>-187</v>
      </c>
      <c r="D142">
        <v>2</v>
      </c>
      <c r="E142" t="s">
        <v>12</v>
      </c>
      <c r="F142" t="s">
        <v>45</v>
      </c>
      <c r="G142" t="s">
        <v>10</v>
      </c>
      <c r="H142" s="1">
        <f>VLOOKUP(A142,[1]Orders_cleaned!$A$1:$E$501,2,FALSE)</f>
        <v>43252</v>
      </c>
      <c r="I142" t="str">
        <f>VLOOKUP(A142,[1]Orders_cleaned!$A$1:$E$501,3,FALSE)</f>
        <v>Chandni</v>
      </c>
      <c r="J142" t="str">
        <f>VLOOKUP(A142,[1]Orders_cleaned!$A$1:$E$501,4,FALSE)</f>
        <v>Rajasthan</v>
      </c>
      <c r="K142" t="str">
        <f>VLOOKUP(A142,[1]Orders_cleaned!$A$1:$E$501,5,FALSE)</f>
        <v>Jaipur</v>
      </c>
      <c r="L142">
        <f t="shared" si="6"/>
        <v>1</v>
      </c>
      <c r="M142" t="str">
        <f t="shared" si="7"/>
        <v>Friday</v>
      </c>
      <c r="N142" t="str">
        <f t="shared" si="8"/>
        <v>June</v>
      </c>
    </row>
    <row r="143" spans="1:14" x14ac:dyDescent="0.3">
      <c r="A143" t="s">
        <v>61</v>
      </c>
      <c r="B143">
        <v>671</v>
      </c>
      <c r="C143">
        <v>-309</v>
      </c>
      <c r="D143">
        <v>5</v>
      </c>
      <c r="E143" t="s">
        <v>8</v>
      </c>
      <c r="F143" t="s">
        <v>9</v>
      </c>
      <c r="G143" t="s">
        <v>10</v>
      </c>
      <c r="H143" s="1">
        <f>VLOOKUP(A143,[1]Orders_cleaned!$A$1:$E$501,2,FALSE)</f>
        <v>43187</v>
      </c>
      <c r="I143" t="str">
        <f>VLOOKUP(A143,[1]Orders_cleaned!$A$1:$E$501,3,FALSE)</f>
        <v>Vini</v>
      </c>
      <c r="J143" t="str">
        <f>VLOOKUP(A143,[1]Orders_cleaned!$A$1:$E$501,4,FALSE)</f>
        <v>Karnataka</v>
      </c>
      <c r="K143" t="str">
        <f>VLOOKUP(A143,[1]Orders_cleaned!$A$1:$E$501,5,FALSE)</f>
        <v>Bangalore</v>
      </c>
      <c r="L143">
        <f t="shared" si="6"/>
        <v>28</v>
      </c>
      <c r="M143" t="str">
        <f t="shared" si="7"/>
        <v>Wednesday</v>
      </c>
      <c r="N143" t="str">
        <f t="shared" si="8"/>
        <v>March</v>
      </c>
    </row>
    <row r="144" spans="1:14" x14ac:dyDescent="0.3">
      <c r="A144" t="s">
        <v>159</v>
      </c>
      <c r="B144">
        <v>646</v>
      </c>
      <c r="C144">
        <v>-213</v>
      </c>
      <c r="D144">
        <v>3</v>
      </c>
      <c r="E144" t="s">
        <v>8</v>
      </c>
      <c r="F144" t="s">
        <v>9</v>
      </c>
      <c r="G144" t="s">
        <v>10</v>
      </c>
      <c r="H144" s="1">
        <f>VLOOKUP(A144,[1]Orders_cleaned!$A$1:$E$501,2,FALSE)</f>
        <v>43436</v>
      </c>
      <c r="I144" t="str">
        <f>VLOOKUP(A144,[1]Orders_cleaned!$A$1:$E$501,3,FALSE)</f>
        <v>Rohan</v>
      </c>
      <c r="J144" t="str">
        <f>VLOOKUP(A144,[1]Orders_cleaned!$A$1:$E$501,4,FALSE)</f>
        <v>Punjab</v>
      </c>
      <c r="K144" t="str">
        <f>VLOOKUP(A144,[1]Orders_cleaned!$A$1:$E$501,5,FALSE)</f>
        <v>Amritsar</v>
      </c>
      <c r="L144">
        <f t="shared" si="6"/>
        <v>2</v>
      </c>
      <c r="M144" t="str">
        <f t="shared" si="7"/>
        <v>Sunday</v>
      </c>
      <c r="N144" t="str">
        <f t="shared" si="8"/>
        <v>December</v>
      </c>
    </row>
    <row r="145" spans="1:14" x14ac:dyDescent="0.3">
      <c r="A145" t="s">
        <v>160</v>
      </c>
      <c r="B145">
        <v>40</v>
      </c>
      <c r="C145">
        <v>15</v>
      </c>
      <c r="D145">
        <v>1</v>
      </c>
      <c r="E145" t="s">
        <v>23</v>
      </c>
      <c r="F145" t="s">
        <v>32</v>
      </c>
      <c r="G145" t="s">
        <v>10</v>
      </c>
      <c r="H145" s="1">
        <f>VLOOKUP(A145,[1]Orders_cleaned!$A$1:$E$501,2,FALSE)</f>
        <v>43449</v>
      </c>
      <c r="I145" t="str">
        <f>VLOOKUP(A145,[1]Orders_cleaned!$A$1:$E$501,3,FALSE)</f>
        <v>Phalguni</v>
      </c>
      <c r="J145" t="str">
        <f>VLOOKUP(A145,[1]Orders_cleaned!$A$1:$E$501,4,FALSE)</f>
        <v>Madhya Pradesh</v>
      </c>
      <c r="K145" t="str">
        <f>VLOOKUP(A145,[1]Orders_cleaned!$A$1:$E$501,5,FALSE)</f>
        <v>Bhopal</v>
      </c>
      <c r="L145">
        <f t="shared" si="6"/>
        <v>15</v>
      </c>
      <c r="M145" t="str">
        <f t="shared" si="7"/>
        <v>Saturday</v>
      </c>
      <c r="N145" t="str">
        <f t="shared" si="8"/>
        <v>December</v>
      </c>
    </row>
    <row r="146" spans="1:14" x14ac:dyDescent="0.3">
      <c r="A146" t="s">
        <v>161</v>
      </c>
      <c r="B146">
        <v>24</v>
      </c>
      <c r="C146">
        <v>-2</v>
      </c>
      <c r="D146">
        <v>2</v>
      </c>
      <c r="E146" t="s">
        <v>23</v>
      </c>
      <c r="F146" t="s">
        <v>81</v>
      </c>
      <c r="G146" t="s">
        <v>10</v>
      </c>
      <c r="H146" s="1">
        <f>VLOOKUP(A146,[1]Orders_cleaned!$A$1:$E$501,2,FALSE)</f>
        <v>43237</v>
      </c>
      <c r="I146" t="str">
        <f>VLOOKUP(A146,[1]Orders_cleaned!$A$1:$E$501,3,FALSE)</f>
        <v>Sweta</v>
      </c>
      <c r="J146" t="str">
        <f>VLOOKUP(A146,[1]Orders_cleaned!$A$1:$E$501,4,FALSE)</f>
        <v>Maharashtra</v>
      </c>
      <c r="K146" t="str">
        <f>VLOOKUP(A146,[1]Orders_cleaned!$A$1:$E$501,5,FALSE)</f>
        <v>Mumbai</v>
      </c>
      <c r="L146">
        <f t="shared" si="6"/>
        <v>17</v>
      </c>
      <c r="M146" t="str">
        <f t="shared" si="7"/>
        <v>Thursday</v>
      </c>
      <c r="N146" t="str">
        <f t="shared" si="8"/>
        <v>May</v>
      </c>
    </row>
    <row r="147" spans="1:14" x14ac:dyDescent="0.3">
      <c r="A147" t="s">
        <v>46</v>
      </c>
      <c r="B147">
        <v>644</v>
      </c>
      <c r="C147">
        <v>167</v>
      </c>
      <c r="D147">
        <v>2</v>
      </c>
      <c r="E147" t="s">
        <v>8</v>
      </c>
      <c r="F147" t="s">
        <v>18</v>
      </c>
      <c r="G147" t="s">
        <v>10</v>
      </c>
      <c r="H147" s="1">
        <f>VLOOKUP(A147,[1]Orders_cleaned!$A$1:$E$501,2,FALSE)</f>
        <v>43113</v>
      </c>
      <c r="I147" t="str">
        <f>VLOOKUP(A147,[1]Orders_cleaned!$A$1:$E$501,3,FALSE)</f>
        <v>Shruti</v>
      </c>
      <c r="J147" t="str">
        <f>VLOOKUP(A147,[1]Orders_cleaned!$A$1:$E$501,4,FALSE)</f>
        <v>Madhya Pradesh</v>
      </c>
      <c r="K147" t="str">
        <f>VLOOKUP(A147,[1]Orders_cleaned!$A$1:$E$501,5,FALSE)</f>
        <v>Indore</v>
      </c>
      <c r="L147">
        <f t="shared" si="6"/>
        <v>13</v>
      </c>
      <c r="M147" t="str">
        <f t="shared" si="7"/>
        <v>Saturday</v>
      </c>
      <c r="N147" t="str">
        <f t="shared" si="8"/>
        <v>January</v>
      </c>
    </row>
    <row r="148" spans="1:14" x14ac:dyDescent="0.3">
      <c r="A148" t="s">
        <v>162</v>
      </c>
      <c r="B148">
        <v>643</v>
      </c>
      <c r="C148">
        <v>225</v>
      </c>
      <c r="D148">
        <v>2</v>
      </c>
      <c r="E148" t="s">
        <v>8</v>
      </c>
      <c r="F148" t="s">
        <v>18</v>
      </c>
      <c r="G148" t="s">
        <v>10</v>
      </c>
      <c r="H148" s="1">
        <f>VLOOKUP(A148,[1]Orders_cleaned!$A$1:$E$501,2,FALSE)</f>
        <v>43407</v>
      </c>
      <c r="I148" t="str">
        <f>VLOOKUP(A148,[1]Orders_cleaned!$A$1:$E$501,3,FALSE)</f>
        <v>Aniket</v>
      </c>
      <c r="J148" t="str">
        <f>VLOOKUP(A148,[1]Orders_cleaned!$A$1:$E$501,4,FALSE)</f>
        <v>Haryana</v>
      </c>
      <c r="K148" t="str">
        <f>VLOOKUP(A148,[1]Orders_cleaned!$A$1:$E$501,5,FALSE)</f>
        <v>Chandigarh</v>
      </c>
      <c r="L148">
        <f t="shared" si="6"/>
        <v>3</v>
      </c>
      <c r="M148" t="str">
        <f t="shared" si="7"/>
        <v>Saturday</v>
      </c>
      <c r="N148" t="str">
        <f t="shared" si="8"/>
        <v>November</v>
      </c>
    </row>
    <row r="149" spans="1:14" x14ac:dyDescent="0.3">
      <c r="A149" t="s">
        <v>163</v>
      </c>
      <c r="B149">
        <v>632</v>
      </c>
      <c r="C149">
        <v>-316</v>
      </c>
      <c r="D149">
        <v>6</v>
      </c>
      <c r="E149" t="s">
        <v>23</v>
      </c>
      <c r="F149" t="s">
        <v>26</v>
      </c>
      <c r="G149" t="s">
        <v>10</v>
      </c>
      <c r="H149" s="1">
        <f>VLOOKUP(A149,[1]Orders_cleaned!$A$1:$E$501,2,FALSE)</f>
        <v>43367</v>
      </c>
      <c r="I149" t="str">
        <f>VLOOKUP(A149,[1]Orders_cleaned!$A$1:$E$501,3,FALSE)</f>
        <v>Sukrith</v>
      </c>
      <c r="J149" t="str">
        <f>VLOOKUP(A149,[1]Orders_cleaned!$A$1:$E$501,4,FALSE)</f>
        <v>Maharashtra</v>
      </c>
      <c r="K149" t="str">
        <f>VLOOKUP(A149,[1]Orders_cleaned!$A$1:$E$501,5,FALSE)</f>
        <v>Mumbai</v>
      </c>
      <c r="L149">
        <f t="shared" si="6"/>
        <v>24</v>
      </c>
      <c r="M149" t="str">
        <f t="shared" si="7"/>
        <v>Monday</v>
      </c>
      <c r="N149" t="str">
        <f t="shared" si="8"/>
        <v>September</v>
      </c>
    </row>
    <row r="150" spans="1:14" x14ac:dyDescent="0.3">
      <c r="A150" t="s">
        <v>112</v>
      </c>
      <c r="B150">
        <v>632</v>
      </c>
      <c r="C150">
        <v>316</v>
      </c>
      <c r="D150">
        <v>6</v>
      </c>
      <c r="E150" t="s">
        <v>23</v>
      </c>
      <c r="F150" t="s">
        <v>26</v>
      </c>
      <c r="G150" t="s">
        <v>10</v>
      </c>
      <c r="H150" s="1">
        <f>VLOOKUP(A150,[1]Orders_cleaned!$A$1:$E$501,2,FALSE)</f>
        <v>43269</v>
      </c>
      <c r="I150" t="str">
        <f>VLOOKUP(A150,[1]Orders_cleaned!$A$1:$E$501,3,FALSE)</f>
        <v>Parna</v>
      </c>
      <c r="J150" t="str">
        <f>VLOOKUP(A150,[1]Orders_cleaned!$A$1:$E$501,4,FALSE)</f>
        <v>Madhya Pradesh</v>
      </c>
      <c r="K150" t="str">
        <f>VLOOKUP(A150,[1]Orders_cleaned!$A$1:$E$501,5,FALSE)</f>
        <v>Bhopal</v>
      </c>
      <c r="L150">
        <f t="shared" si="6"/>
        <v>18</v>
      </c>
      <c r="M150" t="str">
        <f t="shared" si="7"/>
        <v>Monday</v>
      </c>
      <c r="N150" t="str">
        <f t="shared" si="8"/>
        <v>June</v>
      </c>
    </row>
    <row r="151" spans="1:14" x14ac:dyDescent="0.3">
      <c r="A151" t="s">
        <v>164</v>
      </c>
      <c r="B151">
        <v>610</v>
      </c>
      <c r="C151">
        <v>208</v>
      </c>
      <c r="D151">
        <v>3</v>
      </c>
      <c r="E151" t="s">
        <v>8</v>
      </c>
      <c r="F151" t="s">
        <v>18</v>
      </c>
      <c r="G151" t="s">
        <v>10</v>
      </c>
      <c r="H151" s="1">
        <f>VLOOKUP(A151,[1]Orders_cleaned!$A$1:$E$501,2,FALSE)</f>
        <v>43134</v>
      </c>
      <c r="I151" t="str">
        <f>VLOOKUP(A151,[1]Orders_cleaned!$A$1:$E$501,3,FALSE)</f>
        <v>Madhav</v>
      </c>
      <c r="J151" t="str">
        <f>VLOOKUP(A151,[1]Orders_cleaned!$A$1:$E$501,4,FALSE)</f>
        <v>Delhi</v>
      </c>
      <c r="K151" t="str">
        <f>VLOOKUP(A151,[1]Orders_cleaned!$A$1:$E$501,5,FALSE)</f>
        <v>Delhi</v>
      </c>
      <c r="L151">
        <f t="shared" si="6"/>
        <v>3</v>
      </c>
      <c r="M151" t="str">
        <f t="shared" si="7"/>
        <v>Saturday</v>
      </c>
      <c r="N151" t="str">
        <f t="shared" si="8"/>
        <v>February</v>
      </c>
    </row>
    <row r="152" spans="1:14" x14ac:dyDescent="0.3">
      <c r="A152" t="s">
        <v>122</v>
      </c>
      <c r="B152">
        <v>78</v>
      </c>
      <c r="C152">
        <v>-28</v>
      </c>
      <c r="D152">
        <v>6</v>
      </c>
      <c r="E152" t="s">
        <v>23</v>
      </c>
      <c r="F152" t="s">
        <v>32</v>
      </c>
      <c r="G152" t="s">
        <v>28</v>
      </c>
      <c r="H152" s="1">
        <f>VLOOKUP(A152,[1]Orders_cleaned!$A$1:$E$501,2,FALSE)</f>
        <v>43167</v>
      </c>
      <c r="I152" t="str">
        <f>VLOOKUP(A152,[1]Orders_cleaned!$A$1:$E$501,3,FALSE)</f>
        <v>Ajay</v>
      </c>
      <c r="J152" t="str">
        <f>VLOOKUP(A152,[1]Orders_cleaned!$A$1:$E$501,4,FALSE)</f>
        <v>Karnataka</v>
      </c>
      <c r="K152" t="str">
        <f>VLOOKUP(A152,[1]Orders_cleaned!$A$1:$E$501,5,FALSE)</f>
        <v>Bangalore</v>
      </c>
      <c r="L152">
        <f t="shared" si="6"/>
        <v>8</v>
      </c>
      <c r="M152" t="str">
        <f t="shared" si="7"/>
        <v>Thursday</v>
      </c>
      <c r="N152" t="str">
        <f t="shared" si="8"/>
        <v>March</v>
      </c>
    </row>
    <row r="153" spans="1:14" x14ac:dyDescent="0.3">
      <c r="A153" t="s">
        <v>165</v>
      </c>
      <c r="B153">
        <v>595</v>
      </c>
      <c r="C153">
        <v>119</v>
      </c>
      <c r="D153">
        <v>4</v>
      </c>
      <c r="E153" t="s">
        <v>12</v>
      </c>
      <c r="F153" t="s">
        <v>16</v>
      </c>
      <c r="G153" t="s">
        <v>10</v>
      </c>
      <c r="H153" s="1">
        <f>VLOOKUP(A153,[1]Orders_cleaned!$A$1:$E$501,2,FALSE)</f>
        <v>43103</v>
      </c>
      <c r="I153" t="str">
        <f>VLOOKUP(A153,[1]Orders_cleaned!$A$1:$E$501,3,FALSE)</f>
        <v>Monica</v>
      </c>
      <c r="J153" t="str">
        <f>VLOOKUP(A153,[1]Orders_cleaned!$A$1:$E$501,4,FALSE)</f>
        <v>Punjab</v>
      </c>
      <c r="K153" t="str">
        <f>VLOOKUP(A153,[1]Orders_cleaned!$A$1:$E$501,5,FALSE)</f>
        <v>Chandigarh</v>
      </c>
      <c r="L153">
        <f t="shared" si="6"/>
        <v>3</v>
      </c>
      <c r="M153" t="str">
        <f t="shared" si="7"/>
        <v>Wednesday</v>
      </c>
      <c r="N153" t="str">
        <f t="shared" si="8"/>
        <v>January</v>
      </c>
    </row>
    <row r="154" spans="1:14" x14ac:dyDescent="0.3">
      <c r="A154" t="s">
        <v>166</v>
      </c>
      <c r="B154">
        <v>595</v>
      </c>
      <c r="C154">
        <v>292</v>
      </c>
      <c r="D154">
        <v>3</v>
      </c>
      <c r="E154" t="s">
        <v>23</v>
      </c>
      <c r="F154" t="s">
        <v>26</v>
      </c>
      <c r="G154" t="s">
        <v>10</v>
      </c>
      <c r="H154" s="1">
        <f>VLOOKUP(A154,[1]Orders_cleaned!$A$1:$E$501,2,FALSE)</f>
        <v>43358</v>
      </c>
      <c r="I154" t="str">
        <f>VLOOKUP(A154,[1]Orders_cleaned!$A$1:$E$501,3,FALSE)</f>
        <v>Ayush</v>
      </c>
      <c r="J154" t="str">
        <f>VLOOKUP(A154,[1]Orders_cleaned!$A$1:$E$501,4,FALSE)</f>
        <v>West Bengal</v>
      </c>
      <c r="K154" t="str">
        <f>VLOOKUP(A154,[1]Orders_cleaned!$A$1:$E$501,5,FALSE)</f>
        <v>Kolkata</v>
      </c>
      <c r="L154">
        <f t="shared" si="6"/>
        <v>15</v>
      </c>
      <c r="M154" t="str">
        <f t="shared" si="7"/>
        <v>Saturday</v>
      </c>
      <c r="N154" t="str">
        <f t="shared" si="8"/>
        <v>September</v>
      </c>
    </row>
    <row r="155" spans="1:14" x14ac:dyDescent="0.3">
      <c r="A155" t="s">
        <v>17</v>
      </c>
      <c r="B155">
        <v>852</v>
      </c>
      <c r="C155">
        <v>51</v>
      </c>
      <c r="D155">
        <v>5</v>
      </c>
      <c r="E155" t="s">
        <v>12</v>
      </c>
      <c r="F155" t="s">
        <v>16</v>
      </c>
      <c r="G155" t="s">
        <v>19</v>
      </c>
      <c r="H155" s="1">
        <f>VLOOKUP(A155,[1]Orders_cleaned!$A$1:$E$501,2,FALSE)</f>
        <v>43186</v>
      </c>
      <c r="I155" t="str">
        <f>VLOOKUP(A155,[1]Orders_cleaned!$A$1:$E$501,3,FALSE)</f>
        <v>Sarita</v>
      </c>
      <c r="J155" t="str">
        <f>VLOOKUP(A155,[1]Orders_cleaned!$A$1:$E$501,4,FALSE)</f>
        <v>Maharashtra</v>
      </c>
      <c r="K155" t="str">
        <f>VLOOKUP(A155,[1]Orders_cleaned!$A$1:$E$501,5,FALSE)</f>
        <v>Pune</v>
      </c>
      <c r="L155">
        <f t="shared" si="6"/>
        <v>27</v>
      </c>
      <c r="M155" t="str">
        <f t="shared" si="7"/>
        <v>Tuesday</v>
      </c>
      <c r="N155" t="str">
        <f t="shared" si="8"/>
        <v>March</v>
      </c>
    </row>
    <row r="156" spans="1:14" x14ac:dyDescent="0.3">
      <c r="A156" t="s">
        <v>167</v>
      </c>
      <c r="B156">
        <v>594</v>
      </c>
      <c r="C156">
        <v>89</v>
      </c>
      <c r="D156">
        <v>3</v>
      </c>
      <c r="E156" t="s">
        <v>12</v>
      </c>
      <c r="F156" t="s">
        <v>16</v>
      </c>
      <c r="G156" t="s">
        <v>10</v>
      </c>
      <c r="H156" s="1">
        <f>VLOOKUP(A156,[1]Orders_cleaned!$A$1:$E$501,2,FALSE)</f>
        <v>43168</v>
      </c>
      <c r="I156" t="str">
        <f>VLOOKUP(A156,[1]Orders_cleaned!$A$1:$E$501,3,FALSE)</f>
        <v>Kirti</v>
      </c>
      <c r="J156" t="str">
        <f>VLOOKUP(A156,[1]Orders_cleaned!$A$1:$E$501,4,FALSE)</f>
        <v>Jammu and Kashmir</v>
      </c>
      <c r="K156" t="str">
        <f>VLOOKUP(A156,[1]Orders_cleaned!$A$1:$E$501,5,FALSE)</f>
        <v>Kashmir</v>
      </c>
      <c r="L156">
        <f t="shared" si="6"/>
        <v>9</v>
      </c>
      <c r="M156" t="str">
        <f t="shared" si="7"/>
        <v>Friday</v>
      </c>
      <c r="N156" t="str">
        <f t="shared" si="8"/>
        <v>March</v>
      </c>
    </row>
    <row r="157" spans="1:14" x14ac:dyDescent="0.3">
      <c r="A157" t="s">
        <v>168</v>
      </c>
      <c r="B157">
        <v>585</v>
      </c>
      <c r="C157">
        <v>175</v>
      </c>
      <c r="D157">
        <v>13</v>
      </c>
      <c r="E157" t="s">
        <v>23</v>
      </c>
      <c r="F157" t="s">
        <v>81</v>
      </c>
      <c r="G157" t="s">
        <v>10</v>
      </c>
      <c r="H157" s="1">
        <f>VLOOKUP(A157,[1]Orders_cleaned!$A$1:$E$501,2,FALSE)</f>
        <v>43146</v>
      </c>
      <c r="I157" t="str">
        <f>VLOOKUP(A157,[1]Orders_cleaned!$A$1:$E$501,3,FALSE)</f>
        <v>Jitesh</v>
      </c>
      <c r="J157" t="str">
        <f>VLOOKUP(A157,[1]Orders_cleaned!$A$1:$E$501,4,FALSE)</f>
        <v>Uttar Pradesh</v>
      </c>
      <c r="K157" t="str">
        <f>VLOOKUP(A157,[1]Orders_cleaned!$A$1:$E$501,5,FALSE)</f>
        <v>Lucknow</v>
      </c>
      <c r="L157">
        <f t="shared" si="6"/>
        <v>15</v>
      </c>
      <c r="M157" t="str">
        <f t="shared" si="7"/>
        <v>Thursday</v>
      </c>
      <c r="N157" t="str">
        <f t="shared" si="8"/>
        <v>February</v>
      </c>
    </row>
    <row r="158" spans="1:14" x14ac:dyDescent="0.3">
      <c r="A158" t="s">
        <v>169</v>
      </c>
      <c r="B158">
        <v>582</v>
      </c>
      <c r="C158">
        <v>262</v>
      </c>
      <c r="D158">
        <v>5</v>
      </c>
      <c r="E158" t="s">
        <v>12</v>
      </c>
      <c r="F158" t="s">
        <v>131</v>
      </c>
      <c r="G158" t="s">
        <v>10</v>
      </c>
      <c r="H158" s="1">
        <f>VLOOKUP(A158,[1]Orders_cleaned!$A$1:$E$501,2,FALSE)</f>
        <v>43177</v>
      </c>
      <c r="I158" t="str">
        <f>VLOOKUP(A158,[1]Orders_cleaned!$A$1:$E$501,3,FALSE)</f>
        <v>Shruti</v>
      </c>
      <c r="J158" t="str">
        <f>VLOOKUP(A158,[1]Orders_cleaned!$A$1:$E$501,4,FALSE)</f>
        <v>Karnataka</v>
      </c>
      <c r="K158" t="str">
        <f>VLOOKUP(A158,[1]Orders_cleaned!$A$1:$E$501,5,FALSE)</f>
        <v>Bangalore</v>
      </c>
      <c r="L158">
        <f t="shared" si="6"/>
        <v>18</v>
      </c>
      <c r="M158" t="str">
        <f t="shared" si="7"/>
        <v>Sunday</v>
      </c>
      <c r="N158" t="str">
        <f t="shared" si="8"/>
        <v>March</v>
      </c>
    </row>
    <row r="159" spans="1:14" x14ac:dyDescent="0.3">
      <c r="A159" t="s">
        <v>170</v>
      </c>
      <c r="B159">
        <v>845</v>
      </c>
      <c r="C159">
        <v>84</v>
      </c>
      <c r="D159">
        <v>7</v>
      </c>
      <c r="E159" t="s">
        <v>23</v>
      </c>
      <c r="F159" t="s">
        <v>26</v>
      </c>
      <c r="G159" t="s">
        <v>19</v>
      </c>
      <c r="H159" s="1">
        <f>VLOOKUP(A159,[1]Orders_cleaned!$A$1:$E$501,2,FALSE)</f>
        <v>43424</v>
      </c>
      <c r="I159" t="str">
        <f>VLOOKUP(A159,[1]Orders_cleaned!$A$1:$E$501,3,FALSE)</f>
        <v>Pranav</v>
      </c>
      <c r="J159" t="str">
        <f>VLOOKUP(A159,[1]Orders_cleaned!$A$1:$E$501,4,FALSE)</f>
        <v>Andhra Pradesh</v>
      </c>
      <c r="K159" t="str">
        <f>VLOOKUP(A159,[1]Orders_cleaned!$A$1:$E$501,5,FALSE)</f>
        <v>Hyderabad</v>
      </c>
      <c r="L159">
        <f t="shared" si="6"/>
        <v>20</v>
      </c>
      <c r="M159" t="str">
        <f t="shared" si="7"/>
        <v>Tuesday</v>
      </c>
      <c r="N159" t="str">
        <f t="shared" si="8"/>
        <v>November</v>
      </c>
    </row>
    <row r="160" spans="1:14" x14ac:dyDescent="0.3">
      <c r="A160" t="s">
        <v>171</v>
      </c>
      <c r="B160">
        <v>829</v>
      </c>
      <c r="C160">
        <v>19</v>
      </c>
      <c r="D160">
        <v>4</v>
      </c>
      <c r="E160" t="s">
        <v>8</v>
      </c>
      <c r="F160" t="s">
        <v>18</v>
      </c>
      <c r="G160" t="s">
        <v>19</v>
      </c>
      <c r="H160" s="1">
        <f>VLOOKUP(A160,[1]Orders_cleaned!$A$1:$E$501,2,FALSE)</f>
        <v>43412</v>
      </c>
      <c r="I160" t="str">
        <f>VLOOKUP(A160,[1]Orders_cleaned!$A$1:$E$501,3,FALSE)</f>
        <v>Abhijeet</v>
      </c>
      <c r="J160" t="str">
        <f>VLOOKUP(A160,[1]Orders_cleaned!$A$1:$E$501,4,FALSE)</f>
        <v>Madhya Pradesh</v>
      </c>
      <c r="K160" t="str">
        <f>VLOOKUP(A160,[1]Orders_cleaned!$A$1:$E$501,5,FALSE)</f>
        <v>Bhopal</v>
      </c>
      <c r="L160">
        <f t="shared" si="6"/>
        <v>8</v>
      </c>
      <c r="M160" t="str">
        <f t="shared" si="7"/>
        <v>Thursday</v>
      </c>
      <c r="N160" t="str">
        <f t="shared" si="8"/>
        <v>November</v>
      </c>
    </row>
    <row r="161" spans="1:14" x14ac:dyDescent="0.3">
      <c r="A161" t="s">
        <v>20</v>
      </c>
      <c r="B161">
        <v>561</v>
      </c>
      <c r="C161">
        <v>212</v>
      </c>
      <c r="D161">
        <v>3</v>
      </c>
      <c r="E161" t="s">
        <v>23</v>
      </c>
      <c r="F161" t="s">
        <v>26</v>
      </c>
      <c r="G161" t="s">
        <v>10</v>
      </c>
      <c r="H161" s="1">
        <f>VLOOKUP(A161,[1]Orders_cleaned!$A$1:$E$501,2,FALSE)</f>
        <v>43191</v>
      </c>
      <c r="I161" t="str">
        <f>VLOOKUP(A161,[1]Orders_cleaned!$A$1:$E$501,3,FALSE)</f>
        <v>Vrinda</v>
      </c>
      <c r="J161" t="str">
        <f>VLOOKUP(A161,[1]Orders_cleaned!$A$1:$E$501,4,FALSE)</f>
        <v>Maharashtra</v>
      </c>
      <c r="K161" t="str">
        <f>VLOOKUP(A161,[1]Orders_cleaned!$A$1:$E$501,5,FALSE)</f>
        <v>Pune</v>
      </c>
      <c r="L161">
        <f t="shared" si="6"/>
        <v>1</v>
      </c>
      <c r="M161" t="str">
        <f t="shared" si="7"/>
        <v>Sunday</v>
      </c>
      <c r="N161" t="str">
        <f t="shared" si="8"/>
        <v>April</v>
      </c>
    </row>
    <row r="162" spans="1:14" x14ac:dyDescent="0.3">
      <c r="A162" t="s">
        <v>103</v>
      </c>
      <c r="B162">
        <v>771</v>
      </c>
      <c r="C162">
        <v>-424</v>
      </c>
      <c r="D162">
        <v>2</v>
      </c>
      <c r="E162" t="s">
        <v>8</v>
      </c>
      <c r="F162" t="s">
        <v>21</v>
      </c>
      <c r="G162" t="s">
        <v>19</v>
      </c>
      <c r="H162" s="1">
        <f>VLOOKUP(A162,[1]Orders_cleaned!$A$1:$E$501,2,FALSE)</f>
        <v>43303</v>
      </c>
      <c r="I162" t="str">
        <f>VLOOKUP(A162,[1]Orders_cleaned!$A$1:$E$501,3,FALSE)</f>
        <v>Ameesha</v>
      </c>
      <c r="J162" t="str">
        <f>VLOOKUP(A162,[1]Orders_cleaned!$A$1:$E$501,4,FALSE)</f>
        <v>Maharashtra</v>
      </c>
      <c r="K162" t="str">
        <f>VLOOKUP(A162,[1]Orders_cleaned!$A$1:$E$501,5,FALSE)</f>
        <v>Pune</v>
      </c>
      <c r="L162">
        <f t="shared" si="6"/>
        <v>22</v>
      </c>
      <c r="M162" t="str">
        <f t="shared" si="7"/>
        <v>Sunday</v>
      </c>
      <c r="N162" t="str">
        <f t="shared" si="8"/>
        <v>July</v>
      </c>
    </row>
    <row r="163" spans="1:14" x14ac:dyDescent="0.3">
      <c r="A163" t="s">
        <v>172</v>
      </c>
      <c r="B163">
        <v>765</v>
      </c>
      <c r="C163">
        <v>8</v>
      </c>
      <c r="D163">
        <v>6</v>
      </c>
      <c r="E163" t="s">
        <v>23</v>
      </c>
      <c r="F163" t="s">
        <v>26</v>
      </c>
      <c r="G163" t="s">
        <v>14</v>
      </c>
      <c r="H163" s="1">
        <f>VLOOKUP(A163,[1]Orders_cleaned!$A$1:$E$501,2,FALSE)</f>
        <v>43378</v>
      </c>
      <c r="I163" t="str">
        <f>VLOOKUP(A163,[1]Orders_cleaned!$A$1:$E$501,3,FALSE)</f>
        <v>Shivanshu</v>
      </c>
      <c r="J163" t="str">
        <f>VLOOKUP(A163,[1]Orders_cleaned!$A$1:$E$501,4,FALSE)</f>
        <v>Madhya Pradesh</v>
      </c>
      <c r="K163" t="str">
        <f>VLOOKUP(A163,[1]Orders_cleaned!$A$1:$E$501,5,FALSE)</f>
        <v>Indore</v>
      </c>
      <c r="L163">
        <f t="shared" si="6"/>
        <v>5</v>
      </c>
      <c r="M163" t="str">
        <f t="shared" si="7"/>
        <v>Friday</v>
      </c>
      <c r="N163" t="str">
        <f t="shared" si="8"/>
        <v>October</v>
      </c>
    </row>
    <row r="164" spans="1:14" x14ac:dyDescent="0.3">
      <c r="A164" t="s">
        <v>173</v>
      </c>
      <c r="B164">
        <v>31</v>
      </c>
      <c r="C164">
        <v>2</v>
      </c>
      <c r="D164">
        <v>2</v>
      </c>
      <c r="E164" t="s">
        <v>23</v>
      </c>
      <c r="F164" t="s">
        <v>30</v>
      </c>
      <c r="G164" t="s">
        <v>10</v>
      </c>
      <c r="H164" s="1">
        <f>VLOOKUP(A164,[1]Orders_cleaned!$A$1:$E$501,2,FALSE)</f>
        <v>43135</v>
      </c>
      <c r="I164" t="str">
        <f>VLOOKUP(A164,[1]Orders_cleaned!$A$1:$E$501,3,FALSE)</f>
        <v>Prashant</v>
      </c>
      <c r="J164" t="str">
        <f>VLOOKUP(A164,[1]Orders_cleaned!$A$1:$E$501,4,FALSE)</f>
        <v>Delhi</v>
      </c>
      <c r="K164" t="str">
        <f>VLOOKUP(A164,[1]Orders_cleaned!$A$1:$E$501,5,FALSE)</f>
        <v>Delhi</v>
      </c>
      <c r="L164">
        <f t="shared" si="6"/>
        <v>4</v>
      </c>
      <c r="M164" t="str">
        <f t="shared" si="7"/>
        <v>Sunday</v>
      </c>
      <c r="N164" t="str">
        <f t="shared" si="8"/>
        <v>February</v>
      </c>
    </row>
    <row r="165" spans="1:14" x14ac:dyDescent="0.3">
      <c r="A165" t="s">
        <v>174</v>
      </c>
      <c r="B165">
        <v>557</v>
      </c>
      <c r="C165">
        <v>-111</v>
      </c>
      <c r="D165">
        <v>2</v>
      </c>
      <c r="E165" t="s">
        <v>8</v>
      </c>
      <c r="F165" t="s">
        <v>9</v>
      </c>
      <c r="G165" t="s">
        <v>10</v>
      </c>
      <c r="H165" s="1">
        <f>VLOOKUP(A165,[1]Orders_cleaned!$A$1:$E$501,2,FALSE)</f>
        <v>43181</v>
      </c>
      <c r="I165" t="str">
        <f>VLOOKUP(A165,[1]Orders_cleaned!$A$1:$E$501,3,FALSE)</f>
        <v>Kasheen</v>
      </c>
      <c r="J165" t="str">
        <f>VLOOKUP(A165,[1]Orders_cleaned!$A$1:$E$501,4,FALSE)</f>
        <v>West Bengal</v>
      </c>
      <c r="K165" t="str">
        <f>VLOOKUP(A165,[1]Orders_cleaned!$A$1:$E$501,5,FALSE)</f>
        <v>Kolkata</v>
      </c>
      <c r="L165">
        <f t="shared" si="6"/>
        <v>22</v>
      </c>
      <c r="M165" t="str">
        <f t="shared" si="7"/>
        <v>Thursday</v>
      </c>
      <c r="N165" t="str">
        <f t="shared" si="8"/>
        <v>March</v>
      </c>
    </row>
    <row r="166" spans="1:14" x14ac:dyDescent="0.3">
      <c r="A166" t="s">
        <v>172</v>
      </c>
      <c r="B166">
        <v>757</v>
      </c>
      <c r="C166">
        <v>371</v>
      </c>
      <c r="D166">
        <v>2</v>
      </c>
      <c r="E166" t="s">
        <v>8</v>
      </c>
      <c r="F166" t="s">
        <v>18</v>
      </c>
      <c r="G166" t="s">
        <v>19</v>
      </c>
      <c r="H166" s="1">
        <f>VLOOKUP(A166,[1]Orders_cleaned!$A$1:$E$501,2,FALSE)</f>
        <v>43378</v>
      </c>
      <c r="I166" t="str">
        <f>VLOOKUP(A166,[1]Orders_cleaned!$A$1:$E$501,3,FALSE)</f>
        <v>Shivanshu</v>
      </c>
      <c r="J166" t="str">
        <f>VLOOKUP(A166,[1]Orders_cleaned!$A$1:$E$501,4,FALSE)</f>
        <v>Madhya Pradesh</v>
      </c>
      <c r="K166" t="str">
        <f>VLOOKUP(A166,[1]Orders_cleaned!$A$1:$E$501,5,FALSE)</f>
        <v>Indore</v>
      </c>
      <c r="L166">
        <f t="shared" si="6"/>
        <v>5</v>
      </c>
      <c r="M166" t="str">
        <f t="shared" si="7"/>
        <v>Friday</v>
      </c>
      <c r="N166" t="str">
        <f t="shared" si="8"/>
        <v>October</v>
      </c>
    </row>
    <row r="167" spans="1:14" x14ac:dyDescent="0.3">
      <c r="A167" t="s">
        <v>175</v>
      </c>
      <c r="B167">
        <v>545</v>
      </c>
      <c r="C167">
        <v>-73</v>
      </c>
      <c r="D167">
        <v>11</v>
      </c>
      <c r="E167" t="s">
        <v>8</v>
      </c>
      <c r="F167" t="s">
        <v>21</v>
      </c>
      <c r="G167" t="s">
        <v>10</v>
      </c>
      <c r="H167" s="1">
        <f>VLOOKUP(A167,[1]Orders_cleaned!$A$1:$E$501,2,FALSE)</f>
        <v>43258</v>
      </c>
      <c r="I167" t="str">
        <f>VLOOKUP(A167,[1]Orders_cleaned!$A$1:$E$501,3,FALSE)</f>
        <v>Krutika</v>
      </c>
      <c r="J167" t="str">
        <f>VLOOKUP(A167,[1]Orders_cleaned!$A$1:$E$501,4,FALSE)</f>
        <v>Bihar</v>
      </c>
      <c r="K167" t="str">
        <f>VLOOKUP(A167,[1]Orders_cleaned!$A$1:$E$501,5,FALSE)</f>
        <v>Patna</v>
      </c>
      <c r="L167">
        <f t="shared" si="6"/>
        <v>7</v>
      </c>
      <c r="M167" t="str">
        <f t="shared" si="7"/>
        <v>Thursday</v>
      </c>
      <c r="N167" t="str">
        <f t="shared" si="8"/>
        <v>June</v>
      </c>
    </row>
    <row r="168" spans="1:14" x14ac:dyDescent="0.3">
      <c r="A168" t="s">
        <v>176</v>
      </c>
      <c r="B168">
        <v>1052</v>
      </c>
      <c r="C168">
        <v>-82</v>
      </c>
      <c r="D168">
        <v>3</v>
      </c>
      <c r="E168" t="s">
        <v>12</v>
      </c>
      <c r="F168" t="s">
        <v>16</v>
      </c>
      <c r="G168" t="s">
        <v>28</v>
      </c>
      <c r="H168" s="1">
        <f>VLOOKUP(A168,[1]Orders_cleaned!$A$1:$E$501,2,FALSE)</f>
        <v>43325</v>
      </c>
      <c r="I168" t="str">
        <f>VLOOKUP(A168,[1]Orders_cleaned!$A$1:$E$501,3,FALSE)</f>
        <v>Ayush</v>
      </c>
      <c r="J168" t="str">
        <f>VLOOKUP(A168,[1]Orders_cleaned!$A$1:$E$501,4,FALSE)</f>
        <v>Maharashtra</v>
      </c>
      <c r="K168" t="str">
        <f>VLOOKUP(A168,[1]Orders_cleaned!$A$1:$E$501,5,FALSE)</f>
        <v>Mumbai</v>
      </c>
      <c r="L168">
        <f t="shared" si="6"/>
        <v>13</v>
      </c>
      <c r="M168" t="str">
        <f t="shared" si="7"/>
        <v>Monday</v>
      </c>
      <c r="N168" t="str">
        <f t="shared" si="8"/>
        <v>August</v>
      </c>
    </row>
    <row r="169" spans="1:14" x14ac:dyDescent="0.3">
      <c r="A169" t="s">
        <v>177</v>
      </c>
      <c r="B169">
        <v>544</v>
      </c>
      <c r="C169">
        <v>-152</v>
      </c>
      <c r="D169">
        <v>3</v>
      </c>
      <c r="E169" t="s">
        <v>12</v>
      </c>
      <c r="F169" t="s">
        <v>16</v>
      </c>
      <c r="G169" t="s">
        <v>10</v>
      </c>
      <c r="H169" s="1">
        <f>VLOOKUP(A169,[1]Orders_cleaned!$A$1:$E$501,2,FALSE)</f>
        <v>43119</v>
      </c>
      <c r="I169" t="str">
        <f>VLOOKUP(A169,[1]Orders_cleaned!$A$1:$E$501,3,FALSE)</f>
        <v>Tejeswini</v>
      </c>
      <c r="J169" t="str">
        <f>VLOOKUP(A169,[1]Orders_cleaned!$A$1:$E$501,4,FALSE)</f>
        <v>Maharashtra</v>
      </c>
      <c r="K169" t="str">
        <f>VLOOKUP(A169,[1]Orders_cleaned!$A$1:$E$501,5,FALSE)</f>
        <v>Pune</v>
      </c>
      <c r="L169">
        <f t="shared" si="6"/>
        <v>19</v>
      </c>
      <c r="M169" t="str">
        <f t="shared" si="7"/>
        <v>Friday</v>
      </c>
      <c r="N169" t="str">
        <f t="shared" si="8"/>
        <v>January</v>
      </c>
    </row>
    <row r="170" spans="1:14" x14ac:dyDescent="0.3">
      <c r="A170" t="s">
        <v>178</v>
      </c>
      <c r="B170">
        <v>22</v>
      </c>
      <c r="C170">
        <v>9</v>
      </c>
      <c r="D170">
        <v>2</v>
      </c>
      <c r="E170" t="s">
        <v>23</v>
      </c>
      <c r="F170" t="s">
        <v>63</v>
      </c>
      <c r="G170" t="s">
        <v>82</v>
      </c>
      <c r="H170" s="1">
        <f>VLOOKUP(A170,[1]Orders_cleaned!$A$1:$E$501,2,FALSE)</f>
        <v>43442</v>
      </c>
      <c r="I170" t="str">
        <f>VLOOKUP(A170,[1]Orders_cleaned!$A$1:$E$501,3,FALSE)</f>
        <v>Aishwarya</v>
      </c>
      <c r="J170" t="str">
        <f>VLOOKUP(A170,[1]Orders_cleaned!$A$1:$E$501,4,FALSE)</f>
        <v>Uttar Pradesh</v>
      </c>
      <c r="K170" t="str">
        <f>VLOOKUP(A170,[1]Orders_cleaned!$A$1:$E$501,5,FALSE)</f>
        <v>Prayagraj</v>
      </c>
      <c r="L170">
        <f t="shared" si="6"/>
        <v>8</v>
      </c>
      <c r="M170" t="str">
        <f t="shared" si="7"/>
        <v>Saturday</v>
      </c>
      <c r="N170" t="str">
        <f t="shared" si="8"/>
        <v>December</v>
      </c>
    </row>
    <row r="171" spans="1:14" x14ac:dyDescent="0.3">
      <c r="A171" t="s">
        <v>48</v>
      </c>
      <c r="B171">
        <v>757</v>
      </c>
      <c r="C171">
        <v>371</v>
      </c>
      <c r="D171">
        <v>2</v>
      </c>
      <c r="E171" t="s">
        <v>8</v>
      </c>
      <c r="F171" t="s">
        <v>18</v>
      </c>
      <c r="G171" t="s">
        <v>19</v>
      </c>
      <c r="H171" s="1">
        <f>VLOOKUP(A171,[1]Orders_cleaned!$A$1:$E$501,2,FALSE)</f>
        <v>43407</v>
      </c>
      <c r="I171" t="str">
        <f>VLOOKUP(A171,[1]Orders_cleaned!$A$1:$E$501,3,FALSE)</f>
        <v>Snel</v>
      </c>
      <c r="J171" t="str">
        <f>VLOOKUP(A171,[1]Orders_cleaned!$A$1:$E$501,4,FALSE)</f>
        <v xml:space="preserve">Kerala </v>
      </c>
      <c r="K171" t="str">
        <f>VLOOKUP(A171,[1]Orders_cleaned!$A$1:$E$501,5,FALSE)</f>
        <v>Thiruvananthapuram</v>
      </c>
      <c r="L171">
        <f t="shared" si="6"/>
        <v>3</v>
      </c>
      <c r="M171" t="str">
        <f t="shared" si="7"/>
        <v>Saturday</v>
      </c>
      <c r="N171" t="str">
        <f t="shared" si="8"/>
        <v>November</v>
      </c>
    </row>
    <row r="172" spans="1:14" x14ac:dyDescent="0.3">
      <c r="A172" t="s">
        <v>179</v>
      </c>
      <c r="B172">
        <v>742</v>
      </c>
      <c r="C172">
        <v>198</v>
      </c>
      <c r="D172">
        <v>2</v>
      </c>
      <c r="E172" t="s">
        <v>12</v>
      </c>
      <c r="F172" t="s">
        <v>16</v>
      </c>
      <c r="G172" t="s">
        <v>19</v>
      </c>
      <c r="H172" s="1">
        <f>VLOOKUP(A172,[1]Orders_cleaned!$A$1:$E$501,2,FALSE)</f>
        <v>43113</v>
      </c>
      <c r="I172" t="str">
        <f>VLOOKUP(A172,[1]Orders_cleaned!$A$1:$E$501,3,FALSE)</f>
        <v>Jesal</v>
      </c>
      <c r="J172" t="str">
        <f>VLOOKUP(A172,[1]Orders_cleaned!$A$1:$E$501,4,FALSE)</f>
        <v>West Bengal</v>
      </c>
      <c r="K172" t="str">
        <f>VLOOKUP(A172,[1]Orders_cleaned!$A$1:$E$501,5,FALSE)</f>
        <v>Kolkata</v>
      </c>
      <c r="L172">
        <f t="shared" si="6"/>
        <v>13</v>
      </c>
      <c r="M172" t="str">
        <f t="shared" si="7"/>
        <v>Saturday</v>
      </c>
      <c r="N172" t="str">
        <f t="shared" si="8"/>
        <v>January</v>
      </c>
    </row>
    <row r="173" spans="1:14" x14ac:dyDescent="0.3">
      <c r="A173" t="s">
        <v>180</v>
      </c>
      <c r="B173">
        <v>537</v>
      </c>
      <c r="C173">
        <v>107</v>
      </c>
      <c r="D173">
        <v>3</v>
      </c>
      <c r="E173" t="s">
        <v>23</v>
      </c>
      <c r="F173" t="s">
        <v>26</v>
      </c>
      <c r="G173" t="s">
        <v>10</v>
      </c>
      <c r="H173" s="1">
        <f>VLOOKUP(A173,[1]Orders_cleaned!$A$1:$E$501,2,FALSE)</f>
        <v>43397</v>
      </c>
      <c r="I173" t="str">
        <f>VLOOKUP(A173,[1]Orders_cleaned!$A$1:$E$501,3,FALSE)</f>
        <v>Nikita</v>
      </c>
      <c r="J173" t="str">
        <f>VLOOKUP(A173,[1]Orders_cleaned!$A$1:$E$501,4,FALSE)</f>
        <v>Punjab</v>
      </c>
      <c r="K173" t="str">
        <f>VLOOKUP(A173,[1]Orders_cleaned!$A$1:$E$501,5,FALSE)</f>
        <v>Chandigarh</v>
      </c>
      <c r="L173">
        <f t="shared" si="6"/>
        <v>24</v>
      </c>
      <c r="M173" t="str">
        <f t="shared" si="7"/>
        <v>Wednesday</v>
      </c>
      <c r="N173" t="str">
        <f t="shared" si="8"/>
        <v>October</v>
      </c>
    </row>
    <row r="174" spans="1:14" x14ac:dyDescent="0.3">
      <c r="A174" t="s">
        <v>172</v>
      </c>
      <c r="B174">
        <v>536</v>
      </c>
      <c r="C174">
        <v>91</v>
      </c>
      <c r="D174">
        <v>1</v>
      </c>
      <c r="E174" t="s">
        <v>23</v>
      </c>
      <c r="F174" t="s">
        <v>24</v>
      </c>
      <c r="G174" t="s">
        <v>10</v>
      </c>
      <c r="H174" s="1">
        <f>VLOOKUP(A174,[1]Orders_cleaned!$A$1:$E$501,2,FALSE)</f>
        <v>43378</v>
      </c>
      <c r="I174" t="str">
        <f>VLOOKUP(A174,[1]Orders_cleaned!$A$1:$E$501,3,FALSE)</f>
        <v>Shivanshu</v>
      </c>
      <c r="J174" t="str">
        <f>VLOOKUP(A174,[1]Orders_cleaned!$A$1:$E$501,4,FALSE)</f>
        <v>Madhya Pradesh</v>
      </c>
      <c r="K174" t="str">
        <f>VLOOKUP(A174,[1]Orders_cleaned!$A$1:$E$501,5,FALSE)</f>
        <v>Indore</v>
      </c>
      <c r="L174">
        <f t="shared" si="6"/>
        <v>5</v>
      </c>
      <c r="M174" t="str">
        <f t="shared" si="7"/>
        <v>Friday</v>
      </c>
      <c r="N174" t="str">
        <f t="shared" si="8"/>
        <v>October</v>
      </c>
    </row>
    <row r="175" spans="1:14" x14ac:dyDescent="0.3">
      <c r="A175" t="s">
        <v>123</v>
      </c>
      <c r="B175">
        <v>6</v>
      </c>
      <c r="C175">
        <v>3</v>
      </c>
      <c r="D175">
        <v>1</v>
      </c>
      <c r="E175" t="s">
        <v>23</v>
      </c>
      <c r="F175" t="s">
        <v>30</v>
      </c>
      <c r="G175" t="s">
        <v>10</v>
      </c>
      <c r="H175" s="1">
        <f>VLOOKUP(A175,[1]Orders_cleaned!$A$1:$E$501,2,FALSE)</f>
        <v>43231</v>
      </c>
      <c r="I175" t="str">
        <f>VLOOKUP(A175,[1]Orders_cleaned!$A$1:$E$501,3,FALSE)</f>
        <v>Priyanka</v>
      </c>
      <c r="J175" t="str">
        <f>VLOOKUP(A175,[1]Orders_cleaned!$A$1:$E$501,4,FALSE)</f>
        <v>Maharashtra</v>
      </c>
      <c r="K175" t="str">
        <f>VLOOKUP(A175,[1]Orders_cleaned!$A$1:$E$501,5,FALSE)</f>
        <v>Pune</v>
      </c>
      <c r="L175">
        <f t="shared" si="6"/>
        <v>11</v>
      </c>
      <c r="M175" t="str">
        <f t="shared" si="7"/>
        <v>Friday</v>
      </c>
      <c r="N175" t="str">
        <f t="shared" si="8"/>
        <v>May</v>
      </c>
    </row>
    <row r="176" spans="1:14" x14ac:dyDescent="0.3">
      <c r="A176" t="s">
        <v>7</v>
      </c>
      <c r="B176">
        <v>523</v>
      </c>
      <c r="C176">
        <v>204</v>
      </c>
      <c r="D176">
        <v>7</v>
      </c>
      <c r="E176" t="s">
        <v>23</v>
      </c>
      <c r="F176" t="s">
        <v>24</v>
      </c>
      <c r="G176" t="s">
        <v>10</v>
      </c>
      <c r="H176" s="1">
        <f>VLOOKUP(A176,[1]Orders_cleaned!$A$1:$E$501,2,FALSE)</f>
        <v>43255</v>
      </c>
      <c r="I176" t="str">
        <f>VLOOKUP(A176,[1]Orders_cleaned!$A$1:$E$501,3,FALSE)</f>
        <v>Bhawna</v>
      </c>
      <c r="J176" t="str">
        <f>VLOOKUP(A176,[1]Orders_cleaned!$A$1:$E$501,4,FALSE)</f>
        <v>Madhya Pradesh</v>
      </c>
      <c r="K176" t="str">
        <f>VLOOKUP(A176,[1]Orders_cleaned!$A$1:$E$501,5,FALSE)</f>
        <v>Indore</v>
      </c>
      <c r="L176">
        <f t="shared" si="6"/>
        <v>4</v>
      </c>
      <c r="M176" t="str">
        <f t="shared" si="7"/>
        <v>Monday</v>
      </c>
      <c r="N176" t="str">
        <f t="shared" si="8"/>
        <v>June</v>
      </c>
    </row>
    <row r="177" spans="1:14" x14ac:dyDescent="0.3">
      <c r="A177" t="s">
        <v>181</v>
      </c>
      <c r="B177">
        <v>27</v>
      </c>
      <c r="C177">
        <v>9</v>
      </c>
      <c r="D177">
        <v>2</v>
      </c>
      <c r="E177" t="s">
        <v>23</v>
      </c>
      <c r="F177" t="s">
        <v>81</v>
      </c>
      <c r="G177" t="s">
        <v>28</v>
      </c>
      <c r="H177" s="1">
        <f>VLOOKUP(A177,[1]Orders_cleaned!$A$1:$E$501,2,FALSE)</f>
        <v>43234</v>
      </c>
      <c r="I177" t="str">
        <f>VLOOKUP(A177,[1]Orders_cleaned!$A$1:$E$501,3,FALSE)</f>
        <v>Shefali</v>
      </c>
      <c r="J177" t="str">
        <f>VLOOKUP(A177,[1]Orders_cleaned!$A$1:$E$501,4,FALSE)</f>
        <v>Rajasthan</v>
      </c>
      <c r="K177" t="str">
        <f>VLOOKUP(A177,[1]Orders_cleaned!$A$1:$E$501,5,FALSE)</f>
        <v>Jaipur</v>
      </c>
      <c r="L177">
        <f t="shared" si="6"/>
        <v>14</v>
      </c>
      <c r="M177" t="str">
        <f t="shared" si="7"/>
        <v>Monday</v>
      </c>
      <c r="N177" t="str">
        <f t="shared" si="8"/>
        <v>May</v>
      </c>
    </row>
    <row r="178" spans="1:14" x14ac:dyDescent="0.3">
      <c r="A178" t="s">
        <v>182</v>
      </c>
      <c r="B178">
        <v>516</v>
      </c>
      <c r="C178">
        <v>392</v>
      </c>
      <c r="D178">
        <v>8</v>
      </c>
      <c r="E178" t="s">
        <v>12</v>
      </c>
      <c r="F178" t="s">
        <v>13</v>
      </c>
      <c r="G178" t="s">
        <v>10</v>
      </c>
      <c r="H178" s="1">
        <f>VLOOKUP(A178,[1]Orders_cleaned!$A$1:$E$501,2,FALSE)</f>
        <v>43274</v>
      </c>
      <c r="I178" t="str">
        <f>VLOOKUP(A178,[1]Orders_cleaned!$A$1:$E$501,3,FALSE)</f>
        <v>Amisha</v>
      </c>
      <c r="J178" t="str">
        <f>VLOOKUP(A178,[1]Orders_cleaned!$A$1:$E$501,4,FALSE)</f>
        <v>Tamil Nadu</v>
      </c>
      <c r="K178" t="str">
        <f>VLOOKUP(A178,[1]Orders_cleaned!$A$1:$E$501,5,FALSE)</f>
        <v>Chennai</v>
      </c>
      <c r="L178">
        <f t="shared" si="6"/>
        <v>23</v>
      </c>
      <c r="M178" t="str">
        <f t="shared" si="7"/>
        <v>Saturday</v>
      </c>
      <c r="N178" t="str">
        <f t="shared" si="8"/>
        <v>June</v>
      </c>
    </row>
    <row r="179" spans="1:14" x14ac:dyDescent="0.3">
      <c r="A179" t="s">
        <v>183</v>
      </c>
      <c r="B179">
        <v>504</v>
      </c>
      <c r="C179">
        <v>116</v>
      </c>
      <c r="D179">
        <v>3</v>
      </c>
      <c r="E179" t="s">
        <v>12</v>
      </c>
      <c r="F179" t="s">
        <v>16</v>
      </c>
      <c r="G179" t="s">
        <v>10</v>
      </c>
      <c r="H179" s="1">
        <f>VLOOKUP(A179,[1]Orders_cleaned!$A$1:$E$501,2,FALSE)</f>
        <v>43401</v>
      </c>
      <c r="I179" t="str">
        <f>VLOOKUP(A179,[1]Orders_cleaned!$A$1:$E$501,3,FALSE)</f>
        <v>Harshita</v>
      </c>
      <c r="J179" t="str">
        <f>VLOOKUP(A179,[1]Orders_cleaned!$A$1:$E$501,4,FALSE)</f>
        <v>Maharashtra</v>
      </c>
      <c r="K179" t="str">
        <f>VLOOKUP(A179,[1]Orders_cleaned!$A$1:$E$501,5,FALSE)</f>
        <v>Mumbai</v>
      </c>
      <c r="L179">
        <f t="shared" si="6"/>
        <v>28</v>
      </c>
      <c r="M179" t="str">
        <f t="shared" si="7"/>
        <v>Sunday</v>
      </c>
      <c r="N179" t="str">
        <f t="shared" si="8"/>
        <v>October</v>
      </c>
    </row>
    <row r="180" spans="1:14" x14ac:dyDescent="0.3">
      <c r="A180" t="s">
        <v>184</v>
      </c>
      <c r="B180">
        <v>502</v>
      </c>
      <c r="C180">
        <v>84</v>
      </c>
      <c r="D180">
        <v>4</v>
      </c>
      <c r="E180" t="s">
        <v>8</v>
      </c>
      <c r="F180" t="s">
        <v>21</v>
      </c>
      <c r="G180" t="s">
        <v>10</v>
      </c>
      <c r="H180" s="1">
        <f>VLOOKUP(A180,[1]Orders_cleaned!$A$1:$E$501,2,FALSE)</f>
        <v>43432</v>
      </c>
      <c r="I180" t="str">
        <f>VLOOKUP(A180,[1]Orders_cleaned!$A$1:$E$501,3,FALSE)</f>
        <v>Brijesh</v>
      </c>
      <c r="J180" t="str">
        <f>VLOOKUP(A180,[1]Orders_cleaned!$A$1:$E$501,4,FALSE)</f>
        <v>Rajasthan</v>
      </c>
      <c r="K180" t="str">
        <f>VLOOKUP(A180,[1]Orders_cleaned!$A$1:$E$501,5,FALSE)</f>
        <v>Udaipur</v>
      </c>
      <c r="L180">
        <f t="shared" si="6"/>
        <v>28</v>
      </c>
      <c r="M180" t="str">
        <f t="shared" si="7"/>
        <v>Wednesday</v>
      </c>
      <c r="N180" t="str">
        <f t="shared" si="8"/>
        <v>November</v>
      </c>
    </row>
    <row r="181" spans="1:14" x14ac:dyDescent="0.3">
      <c r="A181" t="s">
        <v>185</v>
      </c>
      <c r="B181">
        <v>734</v>
      </c>
      <c r="C181">
        <v>213</v>
      </c>
      <c r="D181">
        <v>6</v>
      </c>
      <c r="E181" t="s">
        <v>8</v>
      </c>
      <c r="F181" t="s">
        <v>9</v>
      </c>
      <c r="G181" t="s">
        <v>19</v>
      </c>
      <c r="H181" s="1">
        <f>VLOOKUP(A181,[1]Orders_cleaned!$A$1:$E$501,2,FALSE)</f>
        <v>43440</v>
      </c>
      <c r="I181" t="str">
        <f>VLOOKUP(A181,[1]Orders_cleaned!$A$1:$E$501,3,FALSE)</f>
        <v>Rohan</v>
      </c>
      <c r="J181" t="str">
        <f>VLOOKUP(A181,[1]Orders_cleaned!$A$1:$E$501,4,FALSE)</f>
        <v>Madhya Pradesh</v>
      </c>
      <c r="K181" t="str">
        <f>VLOOKUP(A181,[1]Orders_cleaned!$A$1:$E$501,5,FALSE)</f>
        <v>Indore</v>
      </c>
      <c r="L181">
        <f t="shared" si="6"/>
        <v>6</v>
      </c>
      <c r="M181" t="str">
        <f t="shared" si="7"/>
        <v>Thursday</v>
      </c>
      <c r="N181" t="str">
        <f t="shared" si="8"/>
        <v>December</v>
      </c>
    </row>
    <row r="182" spans="1:14" x14ac:dyDescent="0.3">
      <c r="A182" t="s">
        <v>186</v>
      </c>
      <c r="B182">
        <v>42</v>
      </c>
      <c r="C182">
        <v>12</v>
      </c>
      <c r="D182">
        <v>2</v>
      </c>
      <c r="E182" t="s">
        <v>23</v>
      </c>
      <c r="F182" t="s">
        <v>32</v>
      </c>
      <c r="G182" t="s">
        <v>10</v>
      </c>
      <c r="H182" s="1">
        <f>VLOOKUP(A182,[1]Orders_cleaned!$A$1:$E$501,2,FALSE)</f>
        <v>43427</v>
      </c>
      <c r="I182" t="str">
        <f>VLOOKUP(A182,[1]Orders_cleaned!$A$1:$E$501,3,FALSE)</f>
        <v>Divyeta</v>
      </c>
      <c r="J182" t="str">
        <f>VLOOKUP(A182,[1]Orders_cleaned!$A$1:$E$501,4,FALSE)</f>
        <v>Madhya Pradesh</v>
      </c>
      <c r="K182" t="str">
        <f>VLOOKUP(A182,[1]Orders_cleaned!$A$1:$E$501,5,FALSE)</f>
        <v>Indore</v>
      </c>
      <c r="L182">
        <f t="shared" si="6"/>
        <v>23</v>
      </c>
      <c r="M182" t="str">
        <f t="shared" si="7"/>
        <v>Friday</v>
      </c>
      <c r="N182" t="str">
        <f t="shared" si="8"/>
        <v>November</v>
      </c>
    </row>
    <row r="183" spans="1:14" x14ac:dyDescent="0.3">
      <c r="A183" t="s">
        <v>187</v>
      </c>
      <c r="B183">
        <v>29</v>
      </c>
      <c r="C183">
        <v>11</v>
      </c>
      <c r="D183">
        <v>4</v>
      </c>
      <c r="E183" t="s">
        <v>23</v>
      </c>
      <c r="F183" t="s">
        <v>43</v>
      </c>
      <c r="G183" t="s">
        <v>10</v>
      </c>
      <c r="H183" s="1">
        <f>VLOOKUP(A183,[1]Orders_cleaned!$A$1:$E$501,2,FALSE)</f>
        <v>43417</v>
      </c>
      <c r="I183" t="str">
        <f>VLOOKUP(A183,[1]Orders_cleaned!$A$1:$E$501,3,FALSE)</f>
        <v>Uudhav</v>
      </c>
      <c r="J183" t="str">
        <f>VLOOKUP(A183,[1]Orders_cleaned!$A$1:$E$501,4,FALSE)</f>
        <v>Maharashtra</v>
      </c>
      <c r="K183" t="str">
        <f>VLOOKUP(A183,[1]Orders_cleaned!$A$1:$E$501,5,FALSE)</f>
        <v>Mumbai</v>
      </c>
      <c r="L183">
        <f t="shared" si="6"/>
        <v>13</v>
      </c>
      <c r="M183" t="str">
        <f t="shared" si="7"/>
        <v>Tuesday</v>
      </c>
      <c r="N183" t="str">
        <f t="shared" si="8"/>
        <v>November</v>
      </c>
    </row>
    <row r="184" spans="1:14" x14ac:dyDescent="0.3">
      <c r="A184" t="s">
        <v>188</v>
      </c>
      <c r="B184">
        <v>240</v>
      </c>
      <c r="C184">
        <v>12</v>
      </c>
      <c r="D184">
        <v>6</v>
      </c>
      <c r="E184" t="s">
        <v>23</v>
      </c>
      <c r="F184" t="s">
        <v>32</v>
      </c>
      <c r="G184" t="s">
        <v>28</v>
      </c>
      <c r="H184" s="1">
        <f>VLOOKUP(A184,[1]Orders_cleaned!$A$1:$E$501,2,FALSE)</f>
        <v>43421</v>
      </c>
      <c r="I184" t="str">
        <f>VLOOKUP(A184,[1]Orders_cleaned!$A$1:$E$501,3,FALSE)</f>
        <v>Ankit</v>
      </c>
      <c r="J184" t="str">
        <f>VLOOKUP(A184,[1]Orders_cleaned!$A$1:$E$501,4,FALSE)</f>
        <v>Sikkim</v>
      </c>
      <c r="K184" t="str">
        <f>VLOOKUP(A184,[1]Orders_cleaned!$A$1:$E$501,5,FALSE)</f>
        <v>Gangtok</v>
      </c>
      <c r="L184">
        <f t="shared" si="6"/>
        <v>17</v>
      </c>
      <c r="M184" t="str">
        <f t="shared" si="7"/>
        <v>Saturday</v>
      </c>
      <c r="N184" t="str">
        <f t="shared" si="8"/>
        <v>November</v>
      </c>
    </row>
    <row r="185" spans="1:14" x14ac:dyDescent="0.3">
      <c r="A185" t="s">
        <v>189</v>
      </c>
      <c r="B185">
        <v>496</v>
      </c>
      <c r="C185">
        <v>-79</v>
      </c>
      <c r="D185">
        <v>2</v>
      </c>
      <c r="E185" t="s">
        <v>23</v>
      </c>
      <c r="F185" t="s">
        <v>24</v>
      </c>
      <c r="G185" t="s">
        <v>10</v>
      </c>
      <c r="H185" s="1">
        <f>VLOOKUP(A185,[1]Orders_cleaned!$A$1:$E$501,2,FALSE)</f>
        <v>43216</v>
      </c>
      <c r="I185" t="str">
        <f>VLOOKUP(A185,[1]Orders_cleaned!$A$1:$E$501,3,FALSE)</f>
        <v>Amit</v>
      </c>
      <c r="J185" t="str">
        <f>VLOOKUP(A185,[1]Orders_cleaned!$A$1:$E$501,4,FALSE)</f>
        <v>Sikkim</v>
      </c>
      <c r="K185" t="str">
        <f>VLOOKUP(A185,[1]Orders_cleaned!$A$1:$E$501,5,FALSE)</f>
        <v>Gangtok</v>
      </c>
      <c r="L185">
        <f t="shared" si="6"/>
        <v>26</v>
      </c>
      <c r="M185" t="str">
        <f t="shared" si="7"/>
        <v>Thursday</v>
      </c>
      <c r="N185" t="str">
        <f t="shared" si="8"/>
        <v>April</v>
      </c>
    </row>
    <row r="186" spans="1:14" x14ac:dyDescent="0.3">
      <c r="A186" t="s">
        <v>190</v>
      </c>
      <c r="B186">
        <v>485</v>
      </c>
      <c r="C186">
        <v>29</v>
      </c>
      <c r="D186">
        <v>4</v>
      </c>
      <c r="E186" t="s">
        <v>8</v>
      </c>
      <c r="F186" t="s">
        <v>9</v>
      </c>
      <c r="G186" t="s">
        <v>10</v>
      </c>
      <c r="H186" s="1">
        <f>VLOOKUP(A186,[1]Orders_cleaned!$A$1:$E$501,2,FALSE)</f>
        <v>43199</v>
      </c>
      <c r="I186" t="str">
        <f>VLOOKUP(A186,[1]Orders_cleaned!$A$1:$E$501,3,FALSE)</f>
        <v>Jitesh</v>
      </c>
      <c r="J186" t="str">
        <f>VLOOKUP(A186,[1]Orders_cleaned!$A$1:$E$501,4,FALSE)</f>
        <v>Uttar Pradesh</v>
      </c>
      <c r="K186" t="str">
        <f>VLOOKUP(A186,[1]Orders_cleaned!$A$1:$E$501,5,FALSE)</f>
        <v>Lucknow</v>
      </c>
      <c r="L186">
        <f t="shared" si="6"/>
        <v>9</v>
      </c>
      <c r="M186" t="str">
        <f t="shared" si="7"/>
        <v>Monday</v>
      </c>
      <c r="N186" t="str">
        <f t="shared" si="8"/>
        <v>April</v>
      </c>
    </row>
    <row r="187" spans="1:14" x14ac:dyDescent="0.3">
      <c r="A187" t="s">
        <v>191</v>
      </c>
      <c r="B187">
        <v>31</v>
      </c>
      <c r="C187">
        <v>-11</v>
      </c>
      <c r="D187">
        <v>3</v>
      </c>
      <c r="E187" t="s">
        <v>23</v>
      </c>
      <c r="F187" t="s">
        <v>43</v>
      </c>
      <c r="G187" t="s">
        <v>28</v>
      </c>
      <c r="H187" s="1">
        <f>VLOOKUP(A187,[1]Orders_cleaned!$A$1:$E$501,2,FALSE)</f>
        <v>43439</v>
      </c>
      <c r="I187" t="str">
        <f>VLOOKUP(A187,[1]Orders_cleaned!$A$1:$E$501,3,FALSE)</f>
        <v>Aman</v>
      </c>
      <c r="J187" t="str">
        <f>VLOOKUP(A187,[1]Orders_cleaned!$A$1:$E$501,4,FALSE)</f>
        <v>Maharashtra</v>
      </c>
      <c r="K187" t="str">
        <f>VLOOKUP(A187,[1]Orders_cleaned!$A$1:$E$501,5,FALSE)</f>
        <v>Mumbai</v>
      </c>
      <c r="L187">
        <f t="shared" si="6"/>
        <v>5</v>
      </c>
      <c r="M187" t="str">
        <f t="shared" si="7"/>
        <v>Wednesday</v>
      </c>
      <c r="N187" t="str">
        <f t="shared" si="8"/>
        <v>December</v>
      </c>
    </row>
    <row r="188" spans="1:14" x14ac:dyDescent="0.3">
      <c r="A188" t="s">
        <v>192</v>
      </c>
      <c r="B188">
        <v>676</v>
      </c>
      <c r="C188">
        <v>151</v>
      </c>
      <c r="D188">
        <v>3</v>
      </c>
      <c r="E188" t="s">
        <v>8</v>
      </c>
      <c r="F188" t="s">
        <v>18</v>
      </c>
      <c r="G188" t="s">
        <v>19</v>
      </c>
      <c r="H188" s="1">
        <f>VLOOKUP(A188,[1]Orders_cleaned!$A$1:$E$501,2,FALSE)</f>
        <v>43137</v>
      </c>
      <c r="I188" t="str">
        <f>VLOOKUP(A188,[1]Orders_cleaned!$A$1:$E$501,3,FALSE)</f>
        <v>Shubham</v>
      </c>
      <c r="J188" t="str">
        <f>VLOOKUP(A188,[1]Orders_cleaned!$A$1:$E$501,4,FALSE)</f>
        <v>Delhi</v>
      </c>
      <c r="K188" t="str">
        <f>VLOOKUP(A188,[1]Orders_cleaned!$A$1:$E$501,5,FALSE)</f>
        <v>Delhi</v>
      </c>
      <c r="L188">
        <f t="shared" si="6"/>
        <v>6</v>
      </c>
      <c r="M188" t="str">
        <f t="shared" si="7"/>
        <v>Tuesday</v>
      </c>
      <c r="N188" t="str">
        <f t="shared" si="8"/>
        <v>February</v>
      </c>
    </row>
    <row r="189" spans="1:14" x14ac:dyDescent="0.3">
      <c r="A189" t="s">
        <v>157</v>
      </c>
      <c r="B189">
        <v>23</v>
      </c>
      <c r="C189">
        <v>8</v>
      </c>
      <c r="D189">
        <v>2</v>
      </c>
      <c r="E189" t="s">
        <v>23</v>
      </c>
      <c r="F189" t="s">
        <v>30</v>
      </c>
      <c r="G189" t="s">
        <v>82</v>
      </c>
      <c r="H189" s="1">
        <f>VLOOKUP(A189,[1]Orders_cleaned!$A$1:$E$501,2,FALSE)</f>
        <v>43118</v>
      </c>
      <c r="I189" t="str">
        <f>VLOOKUP(A189,[1]Orders_cleaned!$A$1:$E$501,3,FALSE)</f>
        <v>Muskan</v>
      </c>
      <c r="J189" t="str">
        <f>VLOOKUP(A189,[1]Orders_cleaned!$A$1:$E$501,4,FALSE)</f>
        <v>Madhya Pradesh</v>
      </c>
      <c r="K189" t="str">
        <f>VLOOKUP(A189,[1]Orders_cleaned!$A$1:$E$501,5,FALSE)</f>
        <v>Indore</v>
      </c>
      <c r="L189">
        <f t="shared" si="6"/>
        <v>18</v>
      </c>
      <c r="M189" t="str">
        <f t="shared" si="7"/>
        <v>Thursday</v>
      </c>
      <c r="N189" t="str">
        <f t="shared" si="8"/>
        <v>January</v>
      </c>
    </row>
    <row r="190" spans="1:14" x14ac:dyDescent="0.3">
      <c r="A190" t="s">
        <v>193</v>
      </c>
      <c r="B190">
        <v>13</v>
      </c>
      <c r="C190">
        <v>3</v>
      </c>
      <c r="D190">
        <v>2</v>
      </c>
      <c r="E190" t="s">
        <v>23</v>
      </c>
      <c r="F190" t="s">
        <v>30</v>
      </c>
      <c r="G190" t="s">
        <v>10</v>
      </c>
      <c r="H190" s="1">
        <f>VLOOKUP(A190,[1]Orders_cleaned!$A$1:$E$501,2,FALSE)</f>
        <v>43106</v>
      </c>
      <c r="I190" t="str">
        <f>VLOOKUP(A190,[1]Orders_cleaned!$A$1:$E$501,3,FALSE)</f>
        <v>Vivek</v>
      </c>
      <c r="J190" t="str">
        <f>VLOOKUP(A190,[1]Orders_cleaned!$A$1:$E$501,4,FALSE)</f>
        <v>Goa</v>
      </c>
      <c r="K190" t="str">
        <f>VLOOKUP(A190,[1]Orders_cleaned!$A$1:$E$501,5,FALSE)</f>
        <v>Goa</v>
      </c>
      <c r="L190">
        <f t="shared" si="6"/>
        <v>6</v>
      </c>
      <c r="M190" t="str">
        <f t="shared" si="7"/>
        <v>Saturday</v>
      </c>
      <c r="N190" t="str">
        <f t="shared" si="8"/>
        <v>January</v>
      </c>
    </row>
    <row r="191" spans="1:14" x14ac:dyDescent="0.3">
      <c r="A191" t="s">
        <v>194</v>
      </c>
      <c r="B191">
        <v>180</v>
      </c>
      <c r="C191">
        <v>0</v>
      </c>
      <c r="D191">
        <v>8</v>
      </c>
      <c r="E191" t="s">
        <v>23</v>
      </c>
      <c r="F191" t="s">
        <v>57</v>
      </c>
      <c r="G191" t="s">
        <v>10</v>
      </c>
      <c r="H191" s="1">
        <f>VLOOKUP(A191,[1]Orders_cleaned!$A$1:$E$501,2,FALSE)</f>
        <v>43185</v>
      </c>
      <c r="I191" t="str">
        <f>VLOOKUP(A191,[1]Orders_cleaned!$A$1:$E$501,3,FALSE)</f>
        <v>Vandana</v>
      </c>
      <c r="J191" t="str">
        <f>VLOOKUP(A191,[1]Orders_cleaned!$A$1:$E$501,4,FALSE)</f>
        <v>Himachal Pradesh</v>
      </c>
      <c r="K191" t="str">
        <f>VLOOKUP(A191,[1]Orders_cleaned!$A$1:$E$501,5,FALSE)</f>
        <v>Simla</v>
      </c>
      <c r="L191">
        <f t="shared" si="6"/>
        <v>26</v>
      </c>
      <c r="M191" t="str">
        <f t="shared" si="7"/>
        <v>Monday</v>
      </c>
      <c r="N191" t="str">
        <f t="shared" si="8"/>
        <v>March</v>
      </c>
    </row>
    <row r="192" spans="1:14" x14ac:dyDescent="0.3">
      <c r="A192" t="s">
        <v>11</v>
      </c>
      <c r="B192">
        <v>671</v>
      </c>
      <c r="C192">
        <v>114</v>
      </c>
      <c r="D192">
        <v>9</v>
      </c>
      <c r="E192" t="s">
        <v>8</v>
      </c>
      <c r="F192" t="s">
        <v>21</v>
      </c>
      <c r="G192" t="s">
        <v>19</v>
      </c>
      <c r="H192" s="1">
        <f>VLOOKUP(A192,[1]Orders_cleaned!$A$1:$E$501,2,FALSE)</f>
        <v>43169</v>
      </c>
      <c r="I192" t="str">
        <f>VLOOKUP(A192,[1]Orders_cleaned!$A$1:$E$501,3,FALSE)</f>
        <v>Harivansh</v>
      </c>
      <c r="J192" t="str">
        <f>VLOOKUP(A192,[1]Orders_cleaned!$A$1:$E$501,4,FALSE)</f>
        <v>Uttar Pradesh</v>
      </c>
      <c r="K192" t="str">
        <f>VLOOKUP(A192,[1]Orders_cleaned!$A$1:$E$501,5,FALSE)</f>
        <v>Mathura</v>
      </c>
      <c r="L192">
        <f t="shared" si="6"/>
        <v>10</v>
      </c>
      <c r="M192" t="str">
        <f t="shared" si="7"/>
        <v>Saturday</v>
      </c>
      <c r="N192" t="str">
        <f t="shared" si="8"/>
        <v>March</v>
      </c>
    </row>
    <row r="193" spans="1:14" x14ac:dyDescent="0.3">
      <c r="A193" t="s">
        <v>195</v>
      </c>
      <c r="B193">
        <v>22</v>
      </c>
      <c r="C193">
        <v>11</v>
      </c>
      <c r="D193">
        <v>3</v>
      </c>
      <c r="E193" t="s">
        <v>23</v>
      </c>
      <c r="F193" t="s">
        <v>32</v>
      </c>
      <c r="G193" t="s">
        <v>10</v>
      </c>
      <c r="H193" s="1">
        <f>VLOOKUP(A193,[1]Orders_cleaned!$A$1:$E$501,2,FALSE)</f>
        <v>43127</v>
      </c>
      <c r="I193" t="str">
        <f>VLOOKUP(A193,[1]Orders_cleaned!$A$1:$E$501,3,FALSE)</f>
        <v>Shweta</v>
      </c>
      <c r="J193" t="str">
        <f>VLOOKUP(A193,[1]Orders_cleaned!$A$1:$E$501,4,FALSE)</f>
        <v>Rajasthan</v>
      </c>
      <c r="K193" t="str">
        <f>VLOOKUP(A193,[1]Orders_cleaned!$A$1:$E$501,5,FALSE)</f>
        <v>Udaipur</v>
      </c>
      <c r="L193">
        <f t="shared" si="6"/>
        <v>27</v>
      </c>
      <c r="M193" t="str">
        <f t="shared" si="7"/>
        <v>Saturday</v>
      </c>
      <c r="N193" t="str">
        <f t="shared" si="8"/>
        <v>January</v>
      </c>
    </row>
    <row r="194" spans="1:14" x14ac:dyDescent="0.3">
      <c r="A194" t="s">
        <v>117</v>
      </c>
      <c r="B194">
        <v>668</v>
      </c>
      <c r="C194">
        <v>-31</v>
      </c>
      <c r="D194">
        <v>3</v>
      </c>
      <c r="E194" t="s">
        <v>8</v>
      </c>
      <c r="F194" t="s">
        <v>18</v>
      </c>
      <c r="G194" t="s">
        <v>19</v>
      </c>
      <c r="H194" s="1">
        <f>VLOOKUP(A194,[1]Orders_cleaned!$A$1:$E$501,2,FALSE)</f>
        <v>43228</v>
      </c>
      <c r="I194" t="str">
        <f>VLOOKUP(A194,[1]Orders_cleaned!$A$1:$E$501,3,FALSE)</f>
        <v>Farah</v>
      </c>
      <c r="J194" t="str">
        <f>VLOOKUP(A194,[1]Orders_cleaned!$A$1:$E$501,4,FALSE)</f>
        <v>Nagaland</v>
      </c>
      <c r="K194" t="str">
        <f>VLOOKUP(A194,[1]Orders_cleaned!$A$1:$E$501,5,FALSE)</f>
        <v>Kohima</v>
      </c>
      <c r="L194">
        <f t="shared" si="6"/>
        <v>8</v>
      </c>
      <c r="M194" t="str">
        <f t="shared" si="7"/>
        <v>Tuesday</v>
      </c>
      <c r="N194" t="str">
        <f t="shared" si="8"/>
        <v>May</v>
      </c>
    </row>
    <row r="195" spans="1:14" x14ac:dyDescent="0.3">
      <c r="A195" t="s">
        <v>122</v>
      </c>
      <c r="B195">
        <v>145</v>
      </c>
      <c r="C195">
        <v>0</v>
      </c>
      <c r="D195">
        <v>3</v>
      </c>
      <c r="E195" t="s">
        <v>23</v>
      </c>
      <c r="F195" t="s">
        <v>26</v>
      </c>
      <c r="G195" t="s">
        <v>28</v>
      </c>
      <c r="H195" s="1">
        <f>VLOOKUP(A195,[1]Orders_cleaned!$A$1:$E$501,2,FALSE)</f>
        <v>43167</v>
      </c>
      <c r="I195" t="str">
        <f>VLOOKUP(A195,[1]Orders_cleaned!$A$1:$E$501,3,FALSE)</f>
        <v>Ajay</v>
      </c>
      <c r="J195" t="str">
        <f>VLOOKUP(A195,[1]Orders_cleaned!$A$1:$E$501,4,FALSE)</f>
        <v>Karnataka</v>
      </c>
      <c r="K195" t="str">
        <f>VLOOKUP(A195,[1]Orders_cleaned!$A$1:$E$501,5,FALSE)</f>
        <v>Bangalore</v>
      </c>
      <c r="L195">
        <f t="shared" ref="L195:L258" si="9">DAY(H195)</f>
        <v>8</v>
      </c>
      <c r="M195" t="str">
        <f t="shared" ref="M195:M258" si="10">TEXT(H195,"dddd")</f>
        <v>Thursday</v>
      </c>
      <c r="N195" t="str">
        <f t="shared" ref="N195:N258" si="11">TEXT(H195,"mmmm")</f>
        <v>March</v>
      </c>
    </row>
    <row r="196" spans="1:14" x14ac:dyDescent="0.3">
      <c r="A196" t="s">
        <v>196</v>
      </c>
      <c r="B196">
        <v>24</v>
      </c>
      <c r="C196">
        <v>8</v>
      </c>
      <c r="D196">
        <v>2</v>
      </c>
      <c r="E196" t="s">
        <v>23</v>
      </c>
      <c r="F196" t="s">
        <v>43</v>
      </c>
      <c r="G196" t="s">
        <v>82</v>
      </c>
      <c r="H196" s="1">
        <f>VLOOKUP(A196,[1]Orders_cleaned!$A$1:$E$501,2,FALSE)</f>
        <v>43428</v>
      </c>
      <c r="I196" t="str">
        <f>VLOOKUP(A196,[1]Orders_cleaned!$A$1:$E$501,3,FALSE)</f>
        <v>Dashyam</v>
      </c>
      <c r="J196" t="str">
        <f>VLOOKUP(A196,[1]Orders_cleaned!$A$1:$E$501,4,FALSE)</f>
        <v>Gujarat</v>
      </c>
      <c r="K196" t="str">
        <f>VLOOKUP(A196,[1]Orders_cleaned!$A$1:$E$501,5,FALSE)</f>
        <v>Surat</v>
      </c>
      <c r="L196">
        <f t="shared" si="9"/>
        <v>24</v>
      </c>
      <c r="M196" t="str">
        <f t="shared" si="10"/>
        <v>Saturday</v>
      </c>
      <c r="N196" t="str">
        <f t="shared" si="11"/>
        <v>November</v>
      </c>
    </row>
    <row r="197" spans="1:14" x14ac:dyDescent="0.3">
      <c r="A197" t="s">
        <v>87</v>
      </c>
      <c r="B197">
        <v>476</v>
      </c>
      <c r="C197">
        <v>0</v>
      </c>
      <c r="D197">
        <v>3</v>
      </c>
      <c r="E197" t="s">
        <v>12</v>
      </c>
      <c r="F197" t="s">
        <v>13</v>
      </c>
      <c r="G197" t="s">
        <v>10</v>
      </c>
      <c r="H197" s="1">
        <f>VLOOKUP(A197,[1]Orders_cleaned!$A$1:$E$501,2,FALSE)</f>
        <v>43198</v>
      </c>
      <c r="I197" t="str">
        <f>VLOOKUP(A197,[1]Orders_cleaned!$A$1:$E$501,3,FALSE)</f>
        <v>Aarushi</v>
      </c>
      <c r="J197" t="str">
        <f>VLOOKUP(A197,[1]Orders_cleaned!$A$1:$E$501,4,FALSE)</f>
        <v>Tamil Nadu</v>
      </c>
      <c r="K197" t="str">
        <f>VLOOKUP(A197,[1]Orders_cleaned!$A$1:$E$501,5,FALSE)</f>
        <v>Chennai</v>
      </c>
      <c r="L197">
        <f t="shared" si="9"/>
        <v>8</v>
      </c>
      <c r="M197" t="str">
        <f t="shared" si="10"/>
        <v>Sunday</v>
      </c>
      <c r="N197" t="str">
        <f t="shared" si="11"/>
        <v>April</v>
      </c>
    </row>
    <row r="198" spans="1:14" x14ac:dyDescent="0.3">
      <c r="A198" t="s">
        <v>185</v>
      </c>
      <c r="B198">
        <v>24</v>
      </c>
      <c r="C198">
        <v>11</v>
      </c>
      <c r="D198">
        <v>5</v>
      </c>
      <c r="E198" t="s">
        <v>23</v>
      </c>
      <c r="F198" t="s">
        <v>30</v>
      </c>
      <c r="G198" t="s">
        <v>82</v>
      </c>
      <c r="H198" s="1">
        <f>VLOOKUP(A198,[1]Orders_cleaned!$A$1:$E$501,2,FALSE)</f>
        <v>43440</v>
      </c>
      <c r="I198" t="str">
        <f>VLOOKUP(A198,[1]Orders_cleaned!$A$1:$E$501,3,FALSE)</f>
        <v>Rohan</v>
      </c>
      <c r="J198" t="str">
        <f>VLOOKUP(A198,[1]Orders_cleaned!$A$1:$E$501,4,FALSE)</f>
        <v>Madhya Pradesh</v>
      </c>
      <c r="K198" t="str">
        <f>VLOOKUP(A198,[1]Orders_cleaned!$A$1:$E$501,5,FALSE)</f>
        <v>Indore</v>
      </c>
      <c r="L198">
        <f t="shared" si="9"/>
        <v>6</v>
      </c>
      <c r="M198" t="str">
        <f t="shared" si="10"/>
        <v>Thursday</v>
      </c>
      <c r="N198" t="str">
        <f t="shared" si="11"/>
        <v>December</v>
      </c>
    </row>
    <row r="199" spans="1:14" x14ac:dyDescent="0.3">
      <c r="A199" t="s">
        <v>22</v>
      </c>
      <c r="B199">
        <v>37</v>
      </c>
      <c r="C199">
        <v>3</v>
      </c>
      <c r="D199">
        <v>3</v>
      </c>
      <c r="E199" t="s">
        <v>23</v>
      </c>
      <c r="F199" t="s">
        <v>30</v>
      </c>
      <c r="G199" t="s">
        <v>10</v>
      </c>
      <c r="H199" s="1">
        <f>VLOOKUP(A199,[1]Orders_cleaned!$A$1:$E$501,2,FALSE)</f>
        <v>43429</v>
      </c>
      <c r="I199" t="str">
        <f>VLOOKUP(A199,[1]Orders_cleaned!$A$1:$E$501,3,FALSE)</f>
        <v>Lalita</v>
      </c>
      <c r="J199" t="str">
        <f>VLOOKUP(A199,[1]Orders_cleaned!$A$1:$E$501,4,FALSE)</f>
        <v>Uttar Pradesh</v>
      </c>
      <c r="K199" t="str">
        <f>VLOOKUP(A199,[1]Orders_cleaned!$A$1:$E$501,5,FALSE)</f>
        <v>Mathura</v>
      </c>
      <c r="L199">
        <f t="shared" si="9"/>
        <v>25</v>
      </c>
      <c r="M199" t="str">
        <f t="shared" si="10"/>
        <v>Sunday</v>
      </c>
      <c r="N199" t="str">
        <f t="shared" si="11"/>
        <v>November</v>
      </c>
    </row>
    <row r="200" spans="1:14" x14ac:dyDescent="0.3">
      <c r="A200" t="s">
        <v>197</v>
      </c>
      <c r="B200">
        <v>152</v>
      </c>
      <c r="C200">
        <v>50</v>
      </c>
      <c r="D200">
        <v>6</v>
      </c>
      <c r="E200" t="s">
        <v>23</v>
      </c>
      <c r="F200" t="s">
        <v>57</v>
      </c>
      <c r="G200" t="s">
        <v>28</v>
      </c>
      <c r="H200" s="1">
        <f>VLOOKUP(A200,[1]Orders_cleaned!$A$1:$E$501,2,FALSE)</f>
        <v>43445</v>
      </c>
      <c r="I200" t="str">
        <f>VLOOKUP(A200,[1]Orders_cleaned!$A$1:$E$501,3,FALSE)</f>
        <v>Bhargav</v>
      </c>
      <c r="J200" t="str">
        <f>VLOOKUP(A200,[1]Orders_cleaned!$A$1:$E$501,4,FALSE)</f>
        <v>Delhi</v>
      </c>
      <c r="K200" t="str">
        <f>VLOOKUP(A200,[1]Orders_cleaned!$A$1:$E$501,5,FALSE)</f>
        <v>Delhi</v>
      </c>
      <c r="L200">
        <f t="shared" si="9"/>
        <v>11</v>
      </c>
      <c r="M200" t="str">
        <f t="shared" si="10"/>
        <v>Tuesday</v>
      </c>
      <c r="N200" t="str">
        <f t="shared" si="11"/>
        <v>December</v>
      </c>
    </row>
    <row r="201" spans="1:14" x14ac:dyDescent="0.3">
      <c r="A201" t="s">
        <v>198</v>
      </c>
      <c r="B201">
        <v>32</v>
      </c>
      <c r="C201">
        <v>11</v>
      </c>
      <c r="D201">
        <v>2</v>
      </c>
      <c r="E201" t="s">
        <v>23</v>
      </c>
      <c r="F201" t="s">
        <v>63</v>
      </c>
      <c r="G201" t="s">
        <v>28</v>
      </c>
      <c r="H201" s="1">
        <f>VLOOKUP(A201,[1]Orders_cleaned!$A$1:$E$501,2,FALSE)</f>
        <v>43387</v>
      </c>
      <c r="I201" t="str">
        <f>VLOOKUP(A201,[1]Orders_cleaned!$A$1:$E$501,3,FALSE)</f>
        <v>Sandeep</v>
      </c>
      <c r="J201" t="str">
        <f>VLOOKUP(A201,[1]Orders_cleaned!$A$1:$E$501,4,FALSE)</f>
        <v>Madhya Pradesh</v>
      </c>
      <c r="K201" t="str">
        <f>VLOOKUP(A201,[1]Orders_cleaned!$A$1:$E$501,5,FALSE)</f>
        <v>Indore</v>
      </c>
      <c r="L201">
        <f t="shared" si="9"/>
        <v>14</v>
      </c>
      <c r="M201" t="str">
        <f t="shared" si="10"/>
        <v>Sunday</v>
      </c>
      <c r="N201" t="str">
        <f t="shared" si="11"/>
        <v>October</v>
      </c>
    </row>
    <row r="202" spans="1:14" x14ac:dyDescent="0.3">
      <c r="A202" t="s">
        <v>199</v>
      </c>
      <c r="B202">
        <v>52</v>
      </c>
      <c r="C202">
        <v>11</v>
      </c>
      <c r="D202">
        <v>5</v>
      </c>
      <c r="E202" t="s">
        <v>23</v>
      </c>
      <c r="F202" t="s">
        <v>63</v>
      </c>
      <c r="G202" t="s">
        <v>10</v>
      </c>
      <c r="H202" s="1">
        <f>VLOOKUP(A202,[1]Orders_cleaned!$A$1:$E$501,2,FALSE)</f>
        <v>43402</v>
      </c>
      <c r="I202" t="str">
        <f>VLOOKUP(A202,[1]Orders_cleaned!$A$1:$E$501,3,FALSE)</f>
        <v>Moumita</v>
      </c>
      <c r="J202" t="str">
        <f>VLOOKUP(A202,[1]Orders_cleaned!$A$1:$E$501,4,FALSE)</f>
        <v>Gujarat</v>
      </c>
      <c r="K202" t="str">
        <f>VLOOKUP(A202,[1]Orders_cleaned!$A$1:$E$501,5,FALSE)</f>
        <v>Ahmedabad</v>
      </c>
      <c r="L202">
        <f t="shared" si="9"/>
        <v>29</v>
      </c>
      <c r="M202" t="str">
        <f t="shared" si="10"/>
        <v>Monday</v>
      </c>
      <c r="N202" t="str">
        <f t="shared" si="11"/>
        <v>October</v>
      </c>
    </row>
    <row r="203" spans="1:14" x14ac:dyDescent="0.3">
      <c r="A203" t="s">
        <v>200</v>
      </c>
      <c r="B203">
        <v>24</v>
      </c>
      <c r="C203">
        <v>11</v>
      </c>
      <c r="D203">
        <v>3</v>
      </c>
      <c r="E203" t="s">
        <v>23</v>
      </c>
      <c r="F203" t="s">
        <v>30</v>
      </c>
      <c r="G203" t="s">
        <v>82</v>
      </c>
      <c r="H203" s="1">
        <f>VLOOKUP(A203,[1]Orders_cleaned!$A$1:$E$501,2,FALSE)</f>
        <v>43181</v>
      </c>
      <c r="I203" t="str">
        <f>VLOOKUP(A203,[1]Orders_cleaned!$A$1:$E$501,3,FALSE)</f>
        <v>Aarushi</v>
      </c>
      <c r="J203" t="str">
        <f>VLOOKUP(A203,[1]Orders_cleaned!$A$1:$E$501,4,FALSE)</f>
        <v>Tamil Nadu</v>
      </c>
      <c r="K203" t="str">
        <f>VLOOKUP(A203,[1]Orders_cleaned!$A$1:$E$501,5,FALSE)</f>
        <v>Chennai</v>
      </c>
      <c r="L203">
        <f t="shared" si="9"/>
        <v>22</v>
      </c>
      <c r="M203" t="str">
        <f t="shared" si="10"/>
        <v>Thursday</v>
      </c>
      <c r="N203" t="str">
        <f t="shared" si="11"/>
        <v>March</v>
      </c>
    </row>
    <row r="204" spans="1:14" x14ac:dyDescent="0.3">
      <c r="A204" t="s">
        <v>121</v>
      </c>
      <c r="B204">
        <v>473</v>
      </c>
      <c r="C204">
        <v>42</v>
      </c>
      <c r="D204">
        <v>4</v>
      </c>
      <c r="E204" t="s">
        <v>12</v>
      </c>
      <c r="F204" t="s">
        <v>13</v>
      </c>
      <c r="G204" t="s">
        <v>10</v>
      </c>
      <c r="H204" s="1">
        <f>VLOOKUP(A204,[1]Orders_cleaned!$A$1:$E$501,2,FALSE)</f>
        <v>43303</v>
      </c>
      <c r="I204" t="str">
        <f>VLOOKUP(A204,[1]Orders_cleaned!$A$1:$E$501,3,FALSE)</f>
        <v>Rishabh</v>
      </c>
      <c r="J204" t="str">
        <f>VLOOKUP(A204,[1]Orders_cleaned!$A$1:$E$501,4,FALSE)</f>
        <v>Rajasthan</v>
      </c>
      <c r="K204" t="str">
        <f>VLOOKUP(A204,[1]Orders_cleaned!$A$1:$E$501,5,FALSE)</f>
        <v>Jaipur</v>
      </c>
      <c r="L204">
        <f t="shared" si="9"/>
        <v>22</v>
      </c>
      <c r="M204" t="str">
        <f t="shared" si="10"/>
        <v>Sunday</v>
      </c>
      <c r="N204" t="str">
        <f t="shared" si="11"/>
        <v>July</v>
      </c>
    </row>
    <row r="205" spans="1:14" x14ac:dyDescent="0.3">
      <c r="A205" t="s">
        <v>201</v>
      </c>
      <c r="B205">
        <v>263</v>
      </c>
      <c r="C205">
        <v>50</v>
      </c>
      <c r="D205">
        <v>5</v>
      </c>
      <c r="E205" t="s">
        <v>23</v>
      </c>
      <c r="F205" t="s">
        <v>57</v>
      </c>
      <c r="G205" t="s">
        <v>10</v>
      </c>
      <c r="H205" s="1">
        <f>VLOOKUP(A205,[1]Orders_cleaned!$A$1:$E$501,2,FALSE)</f>
        <v>43402</v>
      </c>
      <c r="I205" t="str">
        <f>VLOOKUP(A205,[1]Orders_cleaned!$A$1:$E$501,3,FALSE)</f>
        <v>Palak</v>
      </c>
      <c r="J205" t="str">
        <f>VLOOKUP(A205,[1]Orders_cleaned!$A$1:$E$501,4,FALSE)</f>
        <v>Maharashtra</v>
      </c>
      <c r="K205" t="str">
        <f>VLOOKUP(A205,[1]Orders_cleaned!$A$1:$E$501,5,FALSE)</f>
        <v>Mumbai</v>
      </c>
      <c r="L205">
        <f t="shared" si="9"/>
        <v>29</v>
      </c>
      <c r="M205" t="str">
        <f t="shared" si="10"/>
        <v>Monday</v>
      </c>
      <c r="N205" t="str">
        <f t="shared" si="11"/>
        <v>October</v>
      </c>
    </row>
    <row r="206" spans="1:14" x14ac:dyDescent="0.3">
      <c r="A206" t="s">
        <v>202</v>
      </c>
      <c r="B206">
        <v>61</v>
      </c>
      <c r="C206">
        <v>11</v>
      </c>
      <c r="D206">
        <v>3</v>
      </c>
      <c r="E206" t="s">
        <v>23</v>
      </c>
      <c r="F206" t="s">
        <v>32</v>
      </c>
      <c r="G206" t="s">
        <v>10</v>
      </c>
      <c r="H206" s="1">
        <f>VLOOKUP(A206,[1]Orders_cleaned!$A$1:$E$501,2,FALSE)</f>
        <v>43438</v>
      </c>
      <c r="I206" t="str">
        <f>VLOOKUP(A206,[1]Orders_cleaned!$A$1:$E$501,3,FALSE)</f>
        <v>Vrinda</v>
      </c>
      <c r="J206" t="str">
        <f>VLOOKUP(A206,[1]Orders_cleaned!$A$1:$E$501,4,FALSE)</f>
        <v>Uttar Pradesh</v>
      </c>
      <c r="K206" t="str">
        <f>VLOOKUP(A206,[1]Orders_cleaned!$A$1:$E$501,5,FALSE)</f>
        <v>Mathura</v>
      </c>
      <c r="L206">
        <f t="shared" si="9"/>
        <v>4</v>
      </c>
      <c r="M206" t="str">
        <f t="shared" si="10"/>
        <v>Tuesday</v>
      </c>
      <c r="N206" t="str">
        <f t="shared" si="11"/>
        <v>December</v>
      </c>
    </row>
    <row r="207" spans="1:14" x14ac:dyDescent="0.3">
      <c r="A207" t="s">
        <v>203</v>
      </c>
      <c r="B207">
        <v>469</v>
      </c>
      <c r="C207">
        <v>-459</v>
      </c>
      <c r="D207">
        <v>3</v>
      </c>
      <c r="E207" t="s">
        <v>8</v>
      </c>
      <c r="F207" t="s">
        <v>9</v>
      </c>
      <c r="G207" t="s">
        <v>10</v>
      </c>
      <c r="H207" s="1">
        <f>VLOOKUP(A207,[1]Orders_cleaned!$A$1:$E$501,2,FALSE)</f>
        <v>43265</v>
      </c>
      <c r="I207" t="str">
        <f>VLOOKUP(A207,[1]Orders_cleaned!$A$1:$E$501,3,FALSE)</f>
        <v>Bhaggyasree</v>
      </c>
      <c r="J207" t="str">
        <f>VLOOKUP(A207,[1]Orders_cleaned!$A$1:$E$501,4,FALSE)</f>
        <v>Maharashtra</v>
      </c>
      <c r="K207" t="str">
        <f>VLOOKUP(A207,[1]Orders_cleaned!$A$1:$E$501,5,FALSE)</f>
        <v>Mumbai</v>
      </c>
      <c r="L207">
        <f t="shared" si="9"/>
        <v>14</v>
      </c>
      <c r="M207" t="str">
        <f t="shared" si="10"/>
        <v>Thursday</v>
      </c>
      <c r="N207" t="str">
        <f t="shared" si="11"/>
        <v>June</v>
      </c>
    </row>
    <row r="208" spans="1:14" x14ac:dyDescent="0.3">
      <c r="A208" t="s">
        <v>204</v>
      </c>
      <c r="B208">
        <v>1272</v>
      </c>
      <c r="C208">
        <v>547</v>
      </c>
      <c r="D208">
        <v>2</v>
      </c>
      <c r="E208" t="s">
        <v>8</v>
      </c>
      <c r="F208" t="s">
        <v>21</v>
      </c>
      <c r="G208" t="s">
        <v>10</v>
      </c>
      <c r="H208" s="1">
        <f>VLOOKUP(A208,[1]Orders_cleaned!$A$1:$E$501,2,FALSE)</f>
        <v>43151</v>
      </c>
      <c r="I208" t="str">
        <f>VLOOKUP(A208,[1]Orders_cleaned!$A$1:$E$501,3,FALSE)</f>
        <v>Manju</v>
      </c>
      <c r="J208" t="str">
        <f>VLOOKUP(A208,[1]Orders_cleaned!$A$1:$E$501,4,FALSE)</f>
        <v>Andhra Pradesh</v>
      </c>
      <c r="K208" t="str">
        <f>VLOOKUP(A208,[1]Orders_cleaned!$A$1:$E$501,5,FALSE)</f>
        <v>Hyderabad</v>
      </c>
      <c r="L208">
        <f t="shared" si="9"/>
        <v>20</v>
      </c>
      <c r="M208" t="str">
        <f t="shared" si="10"/>
        <v>Tuesday</v>
      </c>
      <c r="N208" t="str">
        <f t="shared" si="11"/>
        <v>February</v>
      </c>
    </row>
    <row r="209" spans="1:14" x14ac:dyDescent="0.3">
      <c r="A209" t="s">
        <v>200</v>
      </c>
      <c r="B209">
        <v>169</v>
      </c>
      <c r="C209">
        <v>0</v>
      </c>
      <c r="D209">
        <v>3</v>
      </c>
      <c r="E209" t="s">
        <v>8</v>
      </c>
      <c r="F209" t="s">
        <v>73</v>
      </c>
      <c r="G209" t="s">
        <v>10</v>
      </c>
      <c r="H209" s="1">
        <f>VLOOKUP(A209,[1]Orders_cleaned!$A$1:$E$501,2,FALSE)</f>
        <v>43181</v>
      </c>
      <c r="I209" t="str">
        <f>VLOOKUP(A209,[1]Orders_cleaned!$A$1:$E$501,3,FALSE)</f>
        <v>Aarushi</v>
      </c>
      <c r="J209" t="str">
        <f>VLOOKUP(A209,[1]Orders_cleaned!$A$1:$E$501,4,FALSE)</f>
        <v>Tamil Nadu</v>
      </c>
      <c r="K209" t="str">
        <f>VLOOKUP(A209,[1]Orders_cleaned!$A$1:$E$501,5,FALSE)</f>
        <v>Chennai</v>
      </c>
      <c r="L209">
        <f t="shared" si="9"/>
        <v>22</v>
      </c>
      <c r="M209" t="str">
        <f t="shared" si="10"/>
        <v>Thursday</v>
      </c>
      <c r="N209" t="str">
        <f t="shared" si="11"/>
        <v>March</v>
      </c>
    </row>
    <row r="210" spans="1:14" x14ac:dyDescent="0.3">
      <c r="A210" t="s">
        <v>134</v>
      </c>
      <c r="B210">
        <v>25</v>
      </c>
      <c r="C210">
        <v>11</v>
      </c>
      <c r="D210">
        <v>3</v>
      </c>
      <c r="E210" t="s">
        <v>23</v>
      </c>
      <c r="F210" t="s">
        <v>63</v>
      </c>
      <c r="G210" t="s">
        <v>82</v>
      </c>
      <c r="H210" s="1">
        <f>VLOOKUP(A210,[1]Orders_cleaned!$A$1:$E$501,2,FALSE)</f>
        <v>43444</v>
      </c>
      <c r="I210" t="str">
        <f>VLOOKUP(A210,[1]Orders_cleaned!$A$1:$E$501,3,FALSE)</f>
        <v>Amlan</v>
      </c>
      <c r="J210" t="str">
        <f>VLOOKUP(A210,[1]Orders_cleaned!$A$1:$E$501,4,FALSE)</f>
        <v>Madhya Pradesh</v>
      </c>
      <c r="K210" t="str">
        <f>VLOOKUP(A210,[1]Orders_cleaned!$A$1:$E$501,5,FALSE)</f>
        <v>Indore</v>
      </c>
      <c r="L210">
        <f t="shared" si="9"/>
        <v>10</v>
      </c>
      <c r="M210" t="str">
        <f t="shared" si="10"/>
        <v>Monday</v>
      </c>
      <c r="N210" t="str">
        <f t="shared" si="11"/>
        <v>December</v>
      </c>
    </row>
    <row r="211" spans="1:14" x14ac:dyDescent="0.3">
      <c r="A211" t="s">
        <v>119</v>
      </c>
      <c r="B211">
        <v>457</v>
      </c>
      <c r="C211">
        <v>-41</v>
      </c>
      <c r="D211">
        <v>4</v>
      </c>
      <c r="E211" t="s">
        <v>23</v>
      </c>
      <c r="F211" t="s">
        <v>26</v>
      </c>
      <c r="G211" t="s">
        <v>10</v>
      </c>
      <c r="H211" s="1">
        <f>VLOOKUP(A211,[1]Orders_cleaned!$A$1:$E$501,2,FALSE)</f>
        <v>43227</v>
      </c>
      <c r="I211" t="str">
        <f>VLOOKUP(A211,[1]Orders_cleaned!$A$1:$E$501,3,FALSE)</f>
        <v>Anurag</v>
      </c>
      <c r="J211" t="str">
        <f>VLOOKUP(A211,[1]Orders_cleaned!$A$1:$E$501,4,FALSE)</f>
        <v>Madhya Pradesh</v>
      </c>
      <c r="K211" t="str">
        <f>VLOOKUP(A211,[1]Orders_cleaned!$A$1:$E$501,5,FALSE)</f>
        <v>Indore</v>
      </c>
      <c r="L211">
        <f t="shared" si="9"/>
        <v>7</v>
      </c>
      <c r="M211" t="str">
        <f t="shared" si="10"/>
        <v>Monday</v>
      </c>
      <c r="N211" t="str">
        <f t="shared" si="11"/>
        <v>May</v>
      </c>
    </row>
    <row r="212" spans="1:14" x14ac:dyDescent="0.3">
      <c r="A212" t="s">
        <v>134</v>
      </c>
      <c r="B212">
        <v>455</v>
      </c>
      <c r="C212">
        <v>77</v>
      </c>
      <c r="D212">
        <v>8</v>
      </c>
      <c r="E212" t="s">
        <v>8</v>
      </c>
      <c r="F212" t="s">
        <v>73</v>
      </c>
      <c r="G212" t="s">
        <v>10</v>
      </c>
      <c r="H212" s="1">
        <f>VLOOKUP(A212,[1]Orders_cleaned!$A$1:$E$501,2,FALSE)</f>
        <v>43444</v>
      </c>
      <c r="I212" t="str">
        <f>VLOOKUP(A212,[1]Orders_cleaned!$A$1:$E$501,3,FALSE)</f>
        <v>Amlan</v>
      </c>
      <c r="J212" t="str">
        <f>VLOOKUP(A212,[1]Orders_cleaned!$A$1:$E$501,4,FALSE)</f>
        <v>Madhya Pradesh</v>
      </c>
      <c r="K212" t="str">
        <f>VLOOKUP(A212,[1]Orders_cleaned!$A$1:$E$501,5,FALSE)</f>
        <v>Indore</v>
      </c>
      <c r="L212">
        <f t="shared" si="9"/>
        <v>10</v>
      </c>
      <c r="M212" t="str">
        <f t="shared" si="10"/>
        <v>Monday</v>
      </c>
      <c r="N212" t="str">
        <f t="shared" si="11"/>
        <v>December</v>
      </c>
    </row>
    <row r="213" spans="1:14" x14ac:dyDescent="0.3">
      <c r="A213" t="s">
        <v>126</v>
      </c>
      <c r="B213">
        <v>25</v>
      </c>
      <c r="C213">
        <v>2</v>
      </c>
      <c r="D213">
        <v>2</v>
      </c>
      <c r="E213" t="s">
        <v>23</v>
      </c>
      <c r="F213" t="s">
        <v>30</v>
      </c>
      <c r="G213" t="s">
        <v>82</v>
      </c>
      <c r="H213" s="1">
        <f>VLOOKUP(A213,[1]Orders_cleaned!$A$1:$E$501,2,FALSE)</f>
        <v>43185</v>
      </c>
      <c r="I213" t="str">
        <f>VLOOKUP(A213,[1]Orders_cleaned!$A$1:$E$501,3,FALSE)</f>
        <v>Mukesh</v>
      </c>
      <c r="J213" t="str">
        <f>VLOOKUP(A213,[1]Orders_cleaned!$A$1:$E$501,4,FALSE)</f>
        <v>Haryana</v>
      </c>
      <c r="K213" t="str">
        <f>VLOOKUP(A213,[1]Orders_cleaned!$A$1:$E$501,5,FALSE)</f>
        <v>Chandigarh</v>
      </c>
      <c r="L213">
        <f t="shared" si="9"/>
        <v>26</v>
      </c>
      <c r="M213" t="str">
        <f t="shared" si="10"/>
        <v>Monday</v>
      </c>
      <c r="N213" t="str">
        <f t="shared" si="11"/>
        <v>March</v>
      </c>
    </row>
    <row r="214" spans="1:14" x14ac:dyDescent="0.3">
      <c r="A214" t="s">
        <v>205</v>
      </c>
      <c r="B214">
        <v>450</v>
      </c>
      <c r="C214">
        <v>-90</v>
      </c>
      <c r="D214">
        <v>3</v>
      </c>
      <c r="E214" t="s">
        <v>8</v>
      </c>
      <c r="F214" t="s">
        <v>18</v>
      </c>
      <c r="G214" t="s">
        <v>10</v>
      </c>
      <c r="H214" s="1">
        <f>VLOOKUP(A214,[1]Orders_cleaned!$A$1:$E$501,2,FALSE)</f>
        <v>43230</v>
      </c>
      <c r="I214" t="str">
        <f>VLOOKUP(A214,[1]Orders_cleaned!$A$1:$E$501,3,FALSE)</f>
        <v>Sabah</v>
      </c>
      <c r="J214" t="str">
        <f>VLOOKUP(A214,[1]Orders_cleaned!$A$1:$E$501,4,FALSE)</f>
        <v>Maharashtra</v>
      </c>
      <c r="K214" t="str">
        <f>VLOOKUP(A214,[1]Orders_cleaned!$A$1:$E$501,5,FALSE)</f>
        <v>Mumbai</v>
      </c>
      <c r="L214">
        <f t="shared" si="9"/>
        <v>10</v>
      </c>
      <c r="M214" t="str">
        <f t="shared" si="10"/>
        <v>Thursday</v>
      </c>
      <c r="N214" t="str">
        <f t="shared" si="11"/>
        <v>May</v>
      </c>
    </row>
    <row r="215" spans="1:14" x14ac:dyDescent="0.3">
      <c r="A215" t="s">
        <v>206</v>
      </c>
      <c r="B215">
        <v>30</v>
      </c>
      <c r="C215">
        <v>-35</v>
      </c>
      <c r="D215">
        <v>1</v>
      </c>
      <c r="E215" t="s">
        <v>12</v>
      </c>
      <c r="F215" t="s">
        <v>13</v>
      </c>
      <c r="G215" t="s">
        <v>10</v>
      </c>
      <c r="H215" s="1">
        <f>VLOOKUP(A215,[1]Orders_cleaned!$A$1:$E$501,2,FALSE)</f>
        <v>43296</v>
      </c>
      <c r="I215" t="str">
        <f>VLOOKUP(A215,[1]Orders_cleaned!$A$1:$E$501,3,FALSE)</f>
        <v>Namrata</v>
      </c>
      <c r="J215" t="str">
        <f>VLOOKUP(A215,[1]Orders_cleaned!$A$1:$E$501,4,FALSE)</f>
        <v>Punjab</v>
      </c>
      <c r="K215" t="str">
        <f>VLOOKUP(A215,[1]Orders_cleaned!$A$1:$E$501,5,FALSE)</f>
        <v>Chandigarh</v>
      </c>
      <c r="L215">
        <f t="shared" si="9"/>
        <v>15</v>
      </c>
      <c r="M215" t="str">
        <f t="shared" si="10"/>
        <v>Sunday</v>
      </c>
      <c r="N215" t="str">
        <f t="shared" si="11"/>
        <v>July</v>
      </c>
    </row>
    <row r="216" spans="1:14" x14ac:dyDescent="0.3">
      <c r="A216" t="s">
        <v>207</v>
      </c>
      <c r="B216">
        <v>659</v>
      </c>
      <c r="C216">
        <v>-37</v>
      </c>
      <c r="D216">
        <v>2</v>
      </c>
      <c r="E216" t="s">
        <v>12</v>
      </c>
      <c r="F216" t="s">
        <v>16</v>
      </c>
      <c r="G216" t="s">
        <v>19</v>
      </c>
      <c r="H216" s="1">
        <f>VLOOKUP(A216,[1]Orders_cleaned!$A$1:$E$501,2,FALSE)</f>
        <v>43169</v>
      </c>
      <c r="I216" t="str">
        <f>VLOOKUP(A216,[1]Orders_cleaned!$A$1:$E$501,3,FALSE)</f>
        <v>Sharda</v>
      </c>
      <c r="J216" t="str">
        <f>VLOOKUP(A216,[1]Orders_cleaned!$A$1:$E$501,4,FALSE)</f>
        <v xml:space="preserve">Kerala </v>
      </c>
      <c r="K216" t="str">
        <f>VLOOKUP(A216,[1]Orders_cleaned!$A$1:$E$501,5,FALSE)</f>
        <v>Thiruvananthapuram</v>
      </c>
      <c r="L216">
        <f t="shared" si="9"/>
        <v>10</v>
      </c>
      <c r="M216" t="str">
        <f t="shared" si="10"/>
        <v>Saturday</v>
      </c>
      <c r="N216" t="str">
        <f t="shared" si="11"/>
        <v>March</v>
      </c>
    </row>
    <row r="217" spans="1:14" x14ac:dyDescent="0.3">
      <c r="A217" t="s">
        <v>208</v>
      </c>
      <c r="B217">
        <v>448</v>
      </c>
      <c r="C217">
        <v>148</v>
      </c>
      <c r="D217">
        <v>2</v>
      </c>
      <c r="E217" t="s">
        <v>8</v>
      </c>
      <c r="F217" t="s">
        <v>18</v>
      </c>
      <c r="G217" t="s">
        <v>10</v>
      </c>
      <c r="H217" s="1">
        <f>VLOOKUP(A217,[1]Orders_cleaned!$A$1:$E$501,2,FALSE)</f>
        <v>43374</v>
      </c>
      <c r="I217" t="str">
        <f>VLOOKUP(A217,[1]Orders_cleaned!$A$1:$E$501,3,FALSE)</f>
        <v>Shishu</v>
      </c>
      <c r="J217" t="str">
        <f>VLOOKUP(A217,[1]Orders_cleaned!$A$1:$E$501,4,FALSE)</f>
        <v>Andhra Pradesh</v>
      </c>
      <c r="K217" t="str">
        <f>VLOOKUP(A217,[1]Orders_cleaned!$A$1:$E$501,5,FALSE)</f>
        <v>Hyderabad</v>
      </c>
      <c r="L217">
        <f t="shared" si="9"/>
        <v>1</v>
      </c>
      <c r="M217" t="str">
        <f t="shared" si="10"/>
        <v>Monday</v>
      </c>
      <c r="N217" t="str">
        <f t="shared" si="11"/>
        <v>October</v>
      </c>
    </row>
    <row r="218" spans="1:14" x14ac:dyDescent="0.3">
      <c r="A218" t="s">
        <v>209</v>
      </c>
      <c r="B218">
        <v>446</v>
      </c>
      <c r="C218">
        <v>53</v>
      </c>
      <c r="D218">
        <v>3</v>
      </c>
      <c r="E218" t="s">
        <v>8</v>
      </c>
      <c r="F218" t="s">
        <v>18</v>
      </c>
      <c r="G218" t="s">
        <v>10</v>
      </c>
      <c r="H218" s="1">
        <f>VLOOKUP(A218,[1]Orders_cleaned!$A$1:$E$501,2,FALSE)</f>
        <v>43118</v>
      </c>
      <c r="I218" t="str">
        <f>VLOOKUP(A218,[1]Orders_cleaned!$A$1:$E$501,3,FALSE)</f>
        <v>Surbhi</v>
      </c>
      <c r="J218" t="str">
        <f>VLOOKUP(A218,[1]Orders_cleaned!$A$1:$E$501,4,FALSE)</f>
        <v>Gujarat</v>
      </c>
      <c r="K218" t="str">
        <f>VLOOKUP(A218,[1]Orders_cleaned!$A$1:$E$501,5,FALSE)</f>
        <v>Ahmedabad</v>
      </c>
      <c r="L218">
        <f t="shared" si="9"/>
        <v>18</v>
      </c>
      <c r="M218" t="str">
        <f t="shared" si="10"/>
        <v>Thursday</v>
      </c>
      <c r="N218" t="str">
        <f t="shared" si="11"/>
        <v>January</v>
      </c>
    </row>
    <row r="219" spans="1:14" x14ac:dyDescent="0.3">
      <c r="A219" t="s">
        <v>210</v>
      </c>
      <c r="B219">
        <v>98</v>
      </c>
      <c r="C219">
        <v>-45</v>
      </c>
      <c r="D219">
        <v>2</v>
      </c>
      <c r="E219" t="s">
        <v>12</v>
      </c>
      <c r="F219" t="s">
        <v>13</v>
      </c>
      <c r="G219" t="s">
        <v>28</v>
      </c>
      <c r="H219" s="1">
        <f>VLOOKUP(A219,[1]Orders_cleaned!$A$1:$E$501,2,FALSE)</f>
        <v>43277</v>
      </c>
      <c r="I219" t="str">
        <f>VLOOKUP(A219,[1]Orders_cleaned!$A$1:$E$501,3,FALSE)</f>
        <v>Maithilee</v>
      </c>
      <c r="J219" t="str">
        <f>VLOOKUP(A219,[1]Orders_cleaned!$A$1:$E$501,4,FALSE)</f>
        <v>Madhya Pradesh</v>
      </c>
      <c r="K219" t="str">
        <f>VLOOKUP(A219,[1]Orders_cleaned!$A$1:$E$501,5,FALSE)</f>
        <v>Indore</v>
      </c>
      <c r="L219">
        <f t="shared" si="9"/>
        <v>26</v>
      </c>
      <c r="M219" t="str">
        <f t="shared" si="10"/>
        <v>Tuesday</v>
      </c>
      <c r="N219" t="str">
        <f t="shared" si="11"/>
        <v>June</v>
      </c>
    </row>
    <row r="220" spans="1:14" x14ac:dyDescent="0.3">
      <c r="A220" t="s">
        <v>11</v>
      </c>
      <c r="B220">
        <v>443</v>
      </c>
      <c r="C220">
        <v>11</v>
      </c>
      <c r="D220">
        <v>1</v>
      </c>
      <c r="E220" t="s">
        <v>23</v>
      </c>
      <c r="F220" t="s">
        <v>26</v>
      </c>
      <c r="G220" t="s">
        <v>10</v>
      </c>
      <c r="H220" s="1">
        <f>VLOOKUP(A220,[1]Orders_cleaned!$A$1:$E$501,2,FALSE)</f>
        <v>43169</v>
      </c>
      <c r="I220" t="str">
        <f>VLOOKUP(A220,[1]Orders_cleaned!$A$1:$E$501,3,FALSE)</f>
        <v>Harivansh</v>
      </c>
      <c r="J220" t="str">
        <f>VLOOKUP(A220,[1]Orders_cleaned!$A$1:$E$501,4,FALSE)</f>
        <v>Uttar Pradesh</v>
      </c>
      <c r="K220" t="str">
        <f>VLOOKUP(A220,[1]Orders_cleaned!$A$1:$E$501,5,FALSE)</f>
        <v>Mathura</v>
      </c>
      <c r="L220">
        <f t="shared" si="9"/>
        <v>10</v>
      </c>
      <c r="M220" t="str">
        <f t="shared" si="10"/>
        <v>Saturday</v>
      </c>
      <c r="N220" t="str">
        <f t="shared" si="11"/>
        <v>March</v>
      </c>
    </row>
    <row r="221" spans="1:14" x14ac:dyDescent="0.3">
      <c r="A221" t="s">
        <v>117</v>
      </c>
      <c r="B221">
        <v>427</v>
      </c>
      <c r="C221">
        <v>-50</v>
      </c>
      <c r="D221">
        <v>7</v>
      </c>
      <c r="E221" t="s">
        <v>8</v>
      </c>
      <c r="F221" t="s">
        <v>21</v>
      </c>
      <c r="G221" t="s">
        <v>10</v>
      </c>
      <c r="H221" s="1">
        <f>VLOOKUP(A221,[1]Orders_cleaned!$A$1:$E$501,2,FALSE)</f>
        <v>43228</v>
      </c>
      <c r="I221" t="str">
        <f>VLOOKUP(A221,[1]Orders_cleaned!$A$1:$E$501,3,FALSE)</f>
        <v>Farah</v>
      </c>
      <c r="J221" t="str">
        <f>VLOOKUP(A221,[1]Orders_cleaned!$A$1:$E$501,4,FALSE)</f>
        <v>Nagaland</v>
      </c>
      <c r="K221" t="str">
        <f>VLOOKUP(A221,[1]Orders_cleaned!$A$1:$E$501,5,FALSE)</f>
        <v>Kohima</v>
      </c>
      <c r="L221">
        <f t="shared" si="9"/>
        <v>8</v>
      </c>
      <c r="M221" t="str">
        <f t="shared" si="10"/>
        <v>Tuesday</v>
      </c>
      <c r="N221" t="str">
        <f t="shared" si="11"/>
        <v>May</v>
      </c>
    </row>
    <row r="222" spans="1:14" x14ac:dyDescent="0.3">
      <c r="A222" t="s">
        <v>155</v>
      </c>
      <c r="B222">
        <v>656</v>
      </c>
      <c r="C222">
        <v>-36</v>
      </c>
      <c r="D222">
        <v>2</v>
      </c>
      <c r="E222" t="s">
        <v>12</v>
      </c>
      <c r="F222" t="s">
        <v>16</v>
      </c>
      <c r="G222" t="s">
        <v>19</v>
      </c>
      <c r="H222" s="1">
        <f>VLOOKUP(A222,[1]Orders_cleaned!$A$1:$E$501,2,FALSE)</f>
        <v>43245</v>
      </c>
      <c r="I222" t="str">
        <f>VLOOKUP(A222,[1]Orders_cleaned!$A$1:$E$501,3,FALSE)</f>
        <v>Charika</v>
      </c>
      <c r="J222" t="str">
        <f>VLOOKUP(A222,[1]Orders_cleaned!$A$1:$E$501,4,FALSE)</f>
        <v>Goa</v>
      </c>
      <c r="K222" t="str">
        <f>VLOOKUP(A222,[1]Orders_cleaned!$A$1:$E$501,5,FALSE)</f>
        <v>Goa</v>
      </c>
      <c r="L222">
        <f t="shared" si="9"/>
        <v>25</v>
      </c>
      <c r="M222" t="str">
        <f t="shared" si="10"/>
        <v>Friday</v>
      </c>
      <c r="N222" t="str">
        <f t="shared" si="11"/>
        <v>May</v>
      </c>
    </row>
    <row r="223" spans="1:14" x14ac:dyDescent="0.3">
      <c r="A223" t="s">
        <v>211</v>
      </c>
      <c r="B223">
        <v>424</v>
      </c>
      <c r="C223">
        <v>161</v>
      </c>
      <c r="D223">
        <v>2</v>
      </c>
      <c r="E223" t="s">
        <v>23</v>
      </c>
      <c r="F223" t="s">
        <v>26</v>
      </c>
      <c r="G223" t="s">
        <v>10</v>
      </c>
      <c r="H223" s="1">
        <f>VLOOKUP(A223,[1]Orders_cleaned!$A$1:$E$501,2,FALSE)</f>
        <v>43169</v>
      </c>
      <c r="I223" t="str">
        <f>VLOOKUP(A223,[1]Orders_cleaned!$A$1:$E$501,3,FALSE)</f>
        <v>Sonal</v>
      </c>
      <c r="J223" t="str">
        <f>VLOOKUP(A223,[1]Orders_cleaned!$A$1:$E$501,4,FALSE)</f>
        <v>Bihar</v>
      </c>
      <c r="K223" t="str">
        <f>VLOOKUP(A223,[1]Orders_cleaned!$A$1:$E$501,5,FALSE)</f>
        <v>Patna</v>
      </c>
      <c r="L223">
        <f t="shared" si="9"/>
        <v>10</v>
      </c>
      <c r="M223" t="str">
        <f t="shared" si="10"/>
        <v>Saturday</v>
      </c>
      <c r="N223" t="str">
        <f t="shared" si="11"/>
        <v>March</v>
      </c>
    </row>
    <row r="224" spans="1:14" x14ac:dyDescent="0.3">
      <c r="A224" t="s">
        <v>106</v>
      </c>
      <c r="B224">
        <v>27</v>
      </c>
      <c r="C224">
        <v>8</v>
      </c>
      <c r="D224">
        <v>2</v>
      </c>
      <c r="E224" t="s">
        <v>23</v>
      </c>
      <c r="F224" t="s">
        <v>81</v>
      </c>
      <c r="G224" t="s">
        <v>82</v>
      </c>
      <c r="H224" s="1">
        <f>VLOOKUP(A224,[1]Orders_cleaned!$A$1:$E$501,2,FALSE)</f>
        <v>43173</v>
      </c>
      <c r="I224" t="str">
        <f>VLOOKUP(A224,[1]Orders_cleaned!$A$1:$E$501,3,FALSE)</f>
        <v>Anurag</v>
      </c>
      <c r="J224" t="str">
        <f>VLOOKUP(A224,[1]Orders_cleaned!$A$1:$E$501,4,FALSE)</f>
        <v>Madhya Pradesh</v>
      </c>
      <c r="K224" t="str">
        <f>VLOOKUP(A224,[1]Orders_cleaned!$A$1:$E$501,5,FALSE)</f>
        <v>Indore</v>
      </c>
      <c r="L224">
        <f t="shared" si="9"/>
        <v>14</v>
      </c>
      <c r="M224" t="str">
        <f t="shared" si="10"/>
        <v>Wednesday</v>
      </c>
      <c r="N224" t="str">
        <f t="shared" si="11"/>
        <v>March</v>
      </c>
    </row>
    <row r="225" spans="1:14" x14ac:dyDescent="0.3">
      <c r="A225" t="s">
        <v>20</v>
      </c>
      <c r="B225">
        <v>424</v>
      </c>
      <c r="C225">
        <v>-272</v>
      </c>
      <c r="D225">
        <v>5</v>
      </c>
      <c r="E225" t="s">
        <v>8</v>
      </c>
      <c r="F225" t="s">
        <v>21</v>
      </c>
      <c r="G225" t="s">
        <v>10</v>
      </c>
      <c r="H225" s="1">
        <f>VLOOKUP(A225,[1]Orders_cleaned!$A$1:$E$501,2,FALSE)</f>
        <v>43191</v>
      </c>
      <c r="I225" t="str">
        <f>VLOOKUP(A225,[1]Orders_cleaned!$A$1:$E$501,3,FALSE)</f>
        <v>Vrinda</v>
      </c>
      <c r="J225" t="str">
        <f>VLOOKUP(A225,[1]Orders_cleaned!$A$1:$E$501,4,FALSE)</f>
        <v>Maharashtra</v>
      </c>
      <c r="K225" t="str">
        <f>VLOOKUP(A225,[1]Orders_cleaned!$A$1:$E$501,5,FALSE)</f>
        <v>Pune</v>
      </c>
      <c r="L225">
        <f t="shared" si="9"/>
        <v>1</v>
      </c>
      <c r="M225" t="str">
        <f t="shared" si="10"/>
        <v>Sunday</v>
      </c>
      <c r="N225" t="str">
        <f t="shared" si="11"/>
        <v>April</v>
      </c>
    </row>
    <row r="226" spans="1:14" x14ac:dyDescent="0.3">
      <c r="A226" t="s">
        <v>212</v>
      </c>
      <c r="B226">
        <v>202</v>
      </c>
      <c r="C226">
        <v>4</v>
      </c>
      <c r="D226">
        <v>4</v>
      </c>
      <c r="E226" t="s">
        <v>23</v>
      </c>
      <c r="F226" t="s">
        <v>30</v>
      </c>
      <c r="G226" t="s">
        <v>10</v>
      </c>
      <c r="H226" s="1">
        <f>VLOOKUP(A226,[1]Orders_cleaned!$A$1:$E$501,2,FALSE)</f>
        <v>43145</v>
      </c>
      <c r="I226" t="str">
        <f>VLOOKUP(A226,[1]Orders_cleaned!$A$1:$E$501,3,FALSE)</f>
        <v>Hazel</v>
      </c>
      <c r="J226" t="str">
        <f>VLOOKUP(A226,[1]Orders_cleaned!$A$1:$E$501,4,FALSE)</f>
        <v>Karnataka</v>
      </c>
      <c r="K226" t="str">
        <f>VLOOKUP(A226,[1]Orders_cleaned!$A$1:$E$501,5,FALSE)</f>
        <v>Bangalore</v>
      </c>
      <c r="L226">
        <f t="shared" si="9"/>
        <v>14</v>
      </c>
      <c r="M226" t="str">
        <f t="shared" si="10"/>
        <v>Wednesday</v>
      </c>
      <c r="N226" t="str">
        <f t="shared" si="11"/>
        <v>February</v>
      </c>
    </row>
    <row r="227" spans="1:14" x14ac:dyDescent="0.3">
      <c r="A227" t="s">
        <v>186</v>
      </c>
      <c r="B227">
        <v>1275</v>
      </c>
      <c r="C227">
        <v>357</v>
      </c>
      <c r="D227">
        <v>2</v>
      </c>
      <c r="E227" t="s">
        <v>8</v>
      </c>
      <c r="F227" t="s">
        <v>21</v>
      </c>
      <c r="G227" t="s">
        <v>28</v>
      </c>
      <c r="H227" s="1">
        <f>VLOOKUP(A227,[1]Orders_cleaned!$A$1:$E$501,2,FALSE)</f>
        <v>43427</v>
      </c>
      <c r="I227" t="str">
        <f>VLOOKUP(A227,[1]Orders_cleaned!$A$1:$E$501,3,FALSE)</f>
        <v>Divyeta</v>
      </c>
      <c r="J227" t="str">
        <f>VLOOKUP(A227,[1]Orders_cleaned!$A$1:$E$501,4,FALSE)</f>
        <v>Madhya Pradesh</v>
      </c>
      <c r="K227" t="str">
        <f>VLOOKUP(A227,[1]Orders_cleaned!$A$1:$E$501,5,FALSE)</f>
        <v>Indore</v>
      </c>
      <c r="L227">
        <f t="shared" si="9"/>
        <v>23</v>
      </c>
      <c r="M227" t="str">
        <f t="shared" si="10"/>
        <v>Friday</v>
      </c>
      <c r="N227" t="str">
        <f t="shared" si="11"/>
        <v>November</v>
      </c>
    </row>
    <row r="228" spans="1:14" x14ac:dyDescent="0.3">
      <c r="A228" t="s">
        <v>37</v>
      </c>
      <c r="B228">
        <v>418</v>
      </c>
      <c r="C228">
        <v>70</v>
      </c>
      <c r="D228">
        <v>7</v>
      </c>
      <c r="E228" t="s">
        <v>8</v>
      </c>
      <c r="F228" t="s">
        <v>21</v>
      </c>
      <c r="G228" t="s">
        <v>10</v>
      </c>
      <c r="H228" s="1">
        <f>VLOOKUP(A228,[1]Orders_cleaned!$A$1:$E$501,2,FALSE)</f>
        <v>43337</v>
      </c>
      <c r="I228" t="str">
        <f>VLOOKUP(A228,[1]Orders_cleaned!$A$1:$E$501,3,FALSE)</f>
        <v>Madhav</v>
      </c>
      <c r="J228" t="str">
        <f>VLOOKUP(A228,[1]Orders_cleaned!$A$1:$E$501,4,FALSE)</f>
        <v>Uttar Pradesh</v>
      </c>
      <c r="K228" t="str">
        <f>VLOOKUP(A228,[1]Orders_cleaned!$A$1:$E$501,5,FALSE)</f>
        <v>Mathura</v>
      </c>
      <c r="L228">
        <f t="shared" si="9"/>
        <v>25</v>
      </c>
      <c r="M228" t="str">
        <f t="shared" si="10"/>
        <v>Saturday</v>
      </c>
      <c r="N228" t="str">
        <f t="shared" si="11"/>
        <v>August</v>
      </c>
    </row>
    <row r="229" spans="1:14" x14ac:dyDescent="0.3">
      <c r="A229" t="s">
        <v>213</v>
      </c>
      <c r="B229">
        <v>417</v>
      </c>
      <c r="C229">
        <v>49</v>
      </c>
      <c r="D229">
        <v>3</v>
      </c>
      <c r="E229" t="s">
        <v>8</v>
      </c>
      <c r="F229" t="s">
        <v>9</v>
      </c>
      <c r="G229" t="s">
        <v>10</v>
      </c>
      <c r="H229" s="1">
        <f>VLOOKUP(A229,[1]Orders_cleaned!$A$1:$E$501,2,FALSE)</f>
        <v>43388</v>
      </c>
      <c r="I229" t="str">
        <f>VLOOKUP(A229,[1]Orders_cleaned!$A$1:$E$501,3,FALSE)</f>
        <v>Ankur</v>
      </c>
      <c r="J229" t="str">
        <f>VLOOKUP(A229,[1]Orders_cleaned!$A$1:$E$501,4,FALSE)</f>
        <v>Madhya Pradesh</v>
      </c>
      <c r="K229" t="str">
        <f>VLOOKUP(A229,[1]Orders_cleaned!$A$1:$E$501,5,FALSE)</f>
        <v>Bhopal</v>
      </c>
      <c r="L229">
        <f t="shared" si="9"/>
        <v>15</v>
      </c>
      <c r="M229" t="str">
        <f t="shared" si="10"/>
        <v>Monday</v>
      </c>
      <c r="N229" t="str">
        <f t="shared" si="11"/>
        <v>October</v>
      </c>
    </row>
    <row r="230" spans="1:14" x14ac:dyDescent="0.3">
      <c r="A230" t="s">
        <v>41</v>
      </c>
      <c r="B230">
        <v>199</v>
      </c>
      <c r="C230">
        <v>48</v>
      </c>
      <c r="D230">
        <v>4</v>
      </c>
      <c r="E230" t="s">
        <v>23</v>
      </c>
      <c r="F230" t="s">
        <v>57</v>
      </c>
      <c r="G230" t="s">
        <v>28</v>
      </c>
      <c r="H230" s="1">
        <f>VLOOKUP(A230,[1]Orders_cleaned!$A$1:$E$501,2,FALSE)</f>
        <v>43412</v>
      </c>
      <c r="I230" t="str">
        <f>VLOOKUP(A230,[1]Orders_cleaned!$A$1:$E$501,3,FALSE)</f>
        <v>Gaurav</v>
      </c>
      <c r="J230" t="str">
        <f>VLOOKUP(A230,[1]Orders_cleaned!$A$1:$E$501,4,FALSE)</f>
        <v>Gujarat</v>
      </c>
      <c r="K230" t="str">
        <f>VLOOKUP(A230,[1]Orders_cleaned!$A$1:$E$501,5,FALSE)</f>
        <v>Ahmedabad</v>
      </c>
      <c r="L230">
        <f t="shared" si="9"/>
        <v>8</v>
      </c>
      <c r="M230" t="str">
        <f t="shared" si="10"/>
        <v>Thursday</v>
      </c>
      <c r="N230" t="str">
        <f t="shared" si="11"/>
        <v>November</v>
      </c>
    </row>
    <row r="231" spans="1:14" x14ac:dyDescent="0.3">
      <c r="A231" t="s">
        <v>161</v>
      </c>
      <c r="B231">
        <v>385</v>
      </c>
      <c r="C231">
        <v>-77</v>
      </c>
      <c r="D231">
        <v>11</v>
      </c>
      <c r="E231" t="s">
        <v>12</v>
      </c>
      <c r="F231" t="s">
        <v>131</v>
      </c>
      <c r="G231" t="s">
        <v>28</v>
      </c>
      <c r="H231" s="1">
        <f>VLOOKUP(A231,[1]Orders_cleaned!$A$1:$E$501,2,FALSE)</f>
        <v>43237</v>
      </c>
      <c r="I231" t="str">
        <f>VLOOKUP(A231,[1]Orders_cleaned!$A$1:$E$501,3,FALSE)</f>
        <v>Sweta</v>
      </c>
      <c r="J231" t="str">
        <f>VLOOKUP(A231,[1]Orders_cleaned!$A$1:$E$501,4,FALSE)</f>
        <v>Maharashtra</v>
      </c>
      <c r="K231" t="str">
        <f>VLOOKUP(A231,[1]Orders_cleaned!$A$1:$E$501,5,FALSE)</f>
        <v>Mumbai</v>
      </c>
      <c r="L231">
        <f t="shared" si="9"/>
        <v>17</v>
      </c>
      <c r="M231" t="str">
        <f t="shared" si="10"/>
        <v>Thursday</v>
      </c>
      <c r="N231" t="str">
        <f t="shared" si="11"/>
        <v>May</v>
      </c>
    </row>
    <row r="232" spans="1:14" x14ac:dyDescent="0.3">
      <c r="A232" t="s">
        <v>164</v>
      </c>
      <c r="B232">
        <v>414</v>
      </c>
      <c r="C232">
        <v>199</v>
      </c>
      <c r="D232">
        <v>3</v>
      </c>
      <c r="E232" t="s">
        <v>8</v>
      </c>
      <c r="F232" t="s">
        <v>21</v>
      </c>
      <c r="G232" t="s">
        <v>10</v>
      </c>
      <c r="H232" s="1">
        <f>VLOOKUP(A232,[1]Orders_cleaned!$A$1:$E$501,2,FALSE)</f>
        <v>43134</v>
      </c>
      <c r="I232" t="str">
        <f>VLOOKUP(A232,[1]Orders_cleaned!$A$1:$E$501,3,FALSE)</f>
        <v>Madhav</v>
      </c>
      <c r="J232" t="str">
        <f>VLOOKUP(A232,[1]Orders_cleaned!$A$1:$E$501,4,FALSE)</f>
        <v>Delhi</v>
      </c>
      <c r="K232" t="str">
        <f>VLOOKUP(A232,[1]Orders_cleaned!$A$1:$E$501,5,FALSE)</f>
        <v>Delhi</v>
      </c>
      <c r="L232">
        <f t="shared" si="9"/>
        <v>3</v>
      </c>
      <c r="M232" t="str">
        <f t="shared" si="10"/>
        <v>Saturday</v>
      </c>
      <c r="N232" t="str">
        <f t="shared" si="11"/>
        <v>February</v>
      </c>
    </row>
    <row r="233" spans="1:14" x14ac:dyDescent="0.3">
      <c r="A233" t="s">
        <v>33</v>
      </c>
      <c r="B233">
        <v>97</v>
      </c>
      <c r="C233">
        <v>-45</v>
      </c>
      <c r="D233">
        <v>4</v>
      </c>
      <c r="E233" t="s">
        <v>23</v>
      </c>
      <c r="F233" t="s">
        <v>26</v>
      </c>
      <c r="G233" t="s">
        <v>10</v>
      </c>
      <c r="H233" s="1">
        <f>VLOOKUP(A233,[1]Orders_cleaned!$A$1:$E$501,2,FALSE)</f>
        <v>43279</v>
      </c>
      <c r="I233" t="str">
        <f>VLOOKUP(A233,[1]Orders_cleaned!$A$1:$E$501,3,FALSE)</f>
        <v>Ekta</v>
      </c>
      <c r="J233" t="str">
        <f>VLOOKUP(A233,[1]Orders_cleaned!$A$1:$E$501,4,FALSE)</f>
        <v>Madhya Pradesh</v>
      </c>
      <c r="K233" t="str">
        <f>VLOOKUP(A233,[1]Orders_cleaned!$A$1:$E$501,5,FALSE)</f>
        <v>Indore</v>
      </c>
      <c r="L233">
        <f t="shared" si="9"/>
        <v>28</v>
      </c>
      <c r="M233" t="str">
        <f t="shared" si="10"/>
        <v>Thursday</v>
      </c>
      <c r="N233" t="str">
        <f t="shared" si="11"/>
        <v>June</v>
      </c>
    </row>
    <row r="234" spans="1:14" x14ac:dyDescent="0.3">
      <c r="A234" t="s">
        <v>214</v>
      </c>
      <c r="B234">
        <v>648</v>
      </c>
      <c r="C234">
        <v>50</v>
      </c>
      <c r="D234">
        <v>6</v>
      </c>
      <c r="E234" t="s">
        <v>8</v>
      </c>
      <c r="F234" t="s">
        <v>9</v>
      </c>
      <c r="G234" t="s">
        <v>19</v>
      </c>
      <c r="H234" s="1">
        <f>VLOOKUP(A234,[1]Orders_cleaned!$A$1:$E$501,2,FALSE)</f>
        <v>43407</v>
      </c>
      <c r="I234" t="str">
        <f>VLOOKUP(A234,[1]Orders_cleaned!$A$1:$E$501,3,FALSE)</f>
        <v>Rohan</v>
      </c>
      <c r="J234" t="str">
        <f>VLOOKUP(A234,[1]Orders_cleaned!$A$1:$E$501,4,FALSE)</f>
        <v>Himachal Pradesh</v>
      </c>
      <c r="K234" t="str">
        <f>VLOOKUP(A234,[1]Orders_cleaned!$A$1:$E$501,5,FALSE)</f>
        <v>Simla</v>
      </c>
      <c r="L234">
        <f t="shared" si="9"/>
        <v>3</v>
      </c>
      <c r="M234" t="str">
        <f t="shared" si="10"/>
        <v>Saturday</v>
      </c>
      <c r="N234" t="str">
        <f t="shared" si="11"/>
        <v>November</v>
      </c>
    </row>
    <row r="235" spans="1:14" x14ac:dyDescent="0.3">
      <c r="A235" t="s">
        <v>215</v>
      </c>
      <c r="B235">
        <v>27</v>
      </c>
      <c r="C235">
        <v>-25</v>
      </c>
      <c r="D235">
        <v>2</v>
      </c>
      <c r="E235" t="s">
        <v>23</v>
      </c>
      <c r="F235" t="s">
        <v>142</v>
      </c>
      <c r="G235" t="s">
        <v>82</v>
      </c>
      <c r="H235" s="1">
        <f>VLOOKUP(A235,[1]Orders_cleaned!$A$1:$E$501,2,FALSE)</f>
        <v>43254</v>
      </c>
      <c r="I235" t="str">
        <f>VLOOKUP(A235,[1]Orders_cleaned!$A$1:$E$501,3,FALSE)</f>
        <v>Bathina</v>
      </c>
      <c r="J235" t="str">
        <f>VLOOKUP(A235,[1]Orders_cleaned!$A$1:$E$501,4,FALSE)</f>
        <v>Karnataka</v>
      </c>
      <c r="K235" t="str">
        <f>VLOOKUP(A235,[1]Orders_cleaned!$A$1:$E$501,5,FALSE)</f>
        <v>Bangalore</v>
      </c>
      <c r="L235">
        <f t="shared" si="9"/>
        <v>3</v>
      </c>
      <c r="M235" t="str">
        <f t="shared" si="10"/>
        <v>Sunday</v>
      </c>
      <c r="N235" t="str">
        <f t="shared" si="11"/>
        <v>June</v>
      </c>
    </row>
    <row r="236" spans="1:14" x14ac:dyDescent="0.3">
      <c r="A236" t="s">
        <v>216</v>
      </c>
      <c r="B236">
        <v>27</v>
      </c>
      <c r="C236">
        <v>12</v>
      </c>
      <c r="D236">
        <v>1</v>
      </c>
      <c r="E236" t="s">
        <v>23</v>
      </c>
      <c r="F236" t="s">
        <v>57</v>
      </c>
      <c r="G236" t="s">
        <v>82</v>
      </c>
      <c r="H236" s="1">
        <f>VLOOKUP(A236,[1]Orders_cleaned!$A$1:$E$501,2,FALSE)</f>
        <v>43463</v>
      </c>
      <c r="I236" t="str">
        <f>VLOOKUP(A236,[1]Orders_cleaned!$A$1:$E$501,3,FALSE)</f>
        <v>Shruti</v>
      </c>
      <c r="J236" t="str">
        <f>VLOOKUP(A236,[1]Orders_cleaned!$A$1:$E$501,4,FALSE)</f>
        <v>Maharashtra</v>
      </c>
      <c r="K236" t="str">
        <f>VLOOKUP(A236,[1]Orders_cleaned!$A$1:$E$501,5,FALSE)</f>
        <v>Mumbai</v>
      </c>
      <c r="L236">
        <f t="shared" si="9"/>
        <v>29</v>
      </c>
      <c r="M236" t="str">
        <f t="shared" si="10"/>
        <v>Saturday</v>
      </c>
      <c r="N236" t="str">
        <f t="shared" si="11"/>
        <v>December</v>
      </c>
    </row>
    <row r="237" spans="1:14" x14ac:dyDescent="0.3">
      <c r="A237" t="s">
        <v>217</v>
      </c>
      <c r="B237">
        <v>27</v>
      </c>
      <c r="C237">
        <v>1</v>
      </c>
      <c r="D237">
        <v>1</v>
      </c>
      <c r="E237" t="s">
        <v>23</v>
      </c>
      <c r="F237" t="s">
        <v>57</v>
      </c>
      <c r="G237" t="s">
        <v>28</v>
      </c>
      <c r="H237" s="1">
        <f>VLOOKUP(A237,[1]Orders_cleaned!$A$1:$E$501,2,FALSE)</f>
        <v>43127</v>
      </c>
      <c r="I237" t="str">
        <f>VLOOKUP(A237,[1]Orders_cleaned!$A$1:$E$501,3,FALSE)</f>
        <v>Aayushi</v>
      </c>
      <c r="J237" t="str">
        <f>VLOOKUP(A237,[1]Orders_cleaned!$A$1:$E$501,4,FALSE)</f>
        <v>Gujarat</v>
      </c>
      <c r="K237" t="str">
        <f>VLOOKUP(A237,[1]Orders_cleaned!$A$1:$E$501,5,FALSE)</f>
        <v>Surat</v>
      </c>
      <c r="L237">
        <f t="shared" si="9"/>
        <v>27</v>
      </c>
      <c r="M237" t="str">
        <f t="shared" si="10"/>
        <v>Saturday</v>
      </c>
      <c r="N237" t="str">
        <f t="shared" si="11"/>
        <v>January</v>
      </c>
    </row>
    <row r="238" spans="1:14" x14ac:dyDescent="0.3">
      <c r="A238" t="s">
        <v>64</v>
      </c>
      <c r="B238">
        <v>413</v>
      </c>
      <c r="C238">
        <v>-314</v>
      </c>
      <c r="D238">
        <v>9</v>
      </c>
      <c r="E238" t="s">
        <v>12</v>
      </c>
      <c r="F238" t="s">
        <v>13</v>
      </c>
      <c r="G238" t="s">
        <v>10</v>
      </c>
      <c r="H238" s="1">
        <f>VLOOKUP(A238,[1]Orders_cleaned!$A$1:$E$501,2,FALSE)</f>
        <v>43373</v>
      </c>
      <c r="I238" t="str">
        <f>VLOOKUP(A238,[1]Orders_cleaned!$A$1:$E$501,3,FALSE)</f>
        <v>Sauptik</v>
      </c>
      <c r="J238" t="str">
        <f>VLOOKUP(A238,[1]Orders_cleaned!$A$1:$E$501,4,FALSE)</f>
        <v>Madhya Pradesh</v>
      </c>
      <c r="K238" t="str">
        <f>VLOOKUP(A238,[1]Orders_cleaned!$A$1:$E$501,5,FALSE)</f>
        <v>Indore</v>
      </c>
      <c r="L238">
        <f t="shared" si="9"/>
        <v>30</v>
      </c>
      <c r="M238" t="str">
        <f t="shared" si="10"/>
        <v>Sunday</v>
      </c>
      <c r="N238" t="str">
        <f t="shared" si="11"/>
        <v>September</v>
      </c>
    </row>
    <row r="239" spans="1:14" x14ac:dyDescent="0.3">
      <c r="A239" t="s">
        <v>129</v>
      </c>
      <c r="B239">
        <v>53</v>
      </c>
      <c r="C239">
        <v>2</v>
      </c>
      <c r="D239">
        <v>4</v>
      </c>
      <c r="E239" t="s">
        <v>23</v>
      </c>
      <c r="F239" t="s">
        <v>30</v>
      </c>
      <c r="G239" t="s">
        <v>10</v>
      </c>
      <c r="H239" s="1">
        <f>VLOOKUP(A239,[1]Orders_cleaned!$A$1:$E$501,2,FALSE)</f>
        <v>43175</v>
      </c>
      <c r="I239" t="str">
        <f>VLOOKUP(A239,[1]Orders_cleaned!$A$1:$E$501,3,FALSE)</f>
        <v>Tulika</v>
      </c>
      <c r="J239" t="str">
        <f>VLOOKUP(A239,[1]Orders_cleaned!$A$1:$E$501,4,FALSE)</f>
        <v>Madhya Pradesh</v>
      </c>
      <c r="K239" t="str">
        <f>VLOOKUP(A239,[1]Orders_cleaned!$A$1:$E$501,5,FALSE)</f>
        <v>Bhopal</v>
      </c>
      <c r="L239">
        <f t="shared" si="9"/>
        <v>16</v>
      </c>
      <c r="M239" t="str">
        <f t="shared" si="10"/>
        <v>Friday</v>
      </c>
      <c r="N239" t="str">
        <f t="shared" si="11"/>
        <v>March</v>
      </c>
    </row>
    <row r="240" spans="1:14" x14ac:dyDescent="0.3">
      <c r="A240" t="s">
        <v>79</v>
      </c>
      <c r="B240">
        <v>29</v>
      </c>
      <c r="C240">
        <v>8</v>
      </c>
      <c r="D240">
        <v>5</v>
      </c>
      <c r="E240" t="s">
        <v>23</v>
      </c>
      <c r="F240" t="s">
        <v>30</v>
      </c>
      <c r="G240" t="s">
        <v>28</v>
      </c>
      <c r="H240" s="1">
        <f>VLOOKUP(A240,[1]Orders_cleaned!$A$1:$E$501,2,FALSE)</f>
        <v>43383</v>
      </c>
      <c r="I240" t="str">
        <f>VLOOKUP(A240,[1]Orders_cleaned!$A$1:$E$501,3,FALSE)</f>
        <v>Nripraj</v>
      </c>
      <c r="J240" t="str">
        <f>VLOOKUP(A240,[1]Orders_cleaned!$A$1:$E$501,4,FALSE)</f>
        <v>Punjab</v>
      </c>
      <c r="K240" t="str">
        <f>VLOOKUP(A240,[1]Orders_cleaned!$A$1:$E$501,5,FALSE)</f>
        <v>Chandigarh</v>
      </c>
      <c r="L240">
        <f t="shared" si="9"/>
        <v>10</v>
      </c>
      <c r="M240" t="str">
        <f t="shared" si="10"/>
        <v>Wednesday</v>
      </c>
      <c r="N240" t="str">
        <f t="shared" si="11"/>
        <v>October</v>
      </c>
    </row>
    <row r="241" spans="1:14" x14ac:dyDescent="0.3">
      <c r="A241" t="s">
        <v>218</v>
      </c>
      <c r="B241">
        <v>30</v>
      </c>
      <c r="C241">
        <v>13</v>
      </c>
      <c r="D241">
        <v>1</v>
      </c>
      <c r="E241" t="s">
        <v>23</v>
      </c>
      <c r="F241" t="s">
        <v>81</v>
      </c>
      <c r="G241" t="s">
        <v>28</v>
      </c>
      <c r="H241" s="1">
        <f>VLOOKUP(A241,[1]Orders_cleaned!$A$1:$E$501,2,FALSE)</f>
        <v>43224</v>
      </c>
      <c r="I241" t="str">
        <f>VLOOKUP(A241,[1]Orders_cleaned!$A$1:$E$501,3,FALSE)</f>
        <v>Aditya</v>
      </c>
      <c r="J241" t="str">
        <f>VLOOKUP(A241,[1]Orders_cleaned!$A$1:$E$501,4,FALSE)</f>
        <v>Punjab</v>
      </c>
      <c r="K241" t="str">
        <f>VLOOKUP(A241,[1]Orders_cleaned!$A$1:$E$501,5,FALSE)</f>
        <v>Chandigarh</v>
      </c>
      <c r="L241">
        <f t="shared" si="9"/>
        <v>4</v>
      </c>
      <c r="M241" t="str">
        <f t="shared" si="10"/>
        <v>Friday</v>
      </c>
      <c r="N241" t="str">
        <f t="shared" si="11"/>
        <v>May</v>
      </c>
    </row>
    <row r="242" spans="1:14" x14ac:dyDescent="0.3">
      <c r="A242" t="s">
        <v>219</v>
      </c>
      <c r="B242">
        <v>412</v>
      </c>
      <c r="C242">
        <v>412</v>
      </c>
      <c r="D242">
        <v>6</v>
      </c>
      <c r="E242" t="s">
        <v>23</v>
      </c>
      <c r="F242" t="s">
        <v>26</v>
      </c>
      <c r="G242" t="s">
        <v>10</v>
      </c>
      <c r="H242" s="1">
        <f>VLOOKUP(A242,[1]Orders_cleaned!$A$1:$E$501,2,FALSE)</f>
        <v>43104</v>
      </c>
      <c r="I242" t="str">
        <f>VLOOKUP(A242,[1]Orders_cleaned!$A$1:$E$501,3,FALSE)</f>
        <v>Shikhar</v>
      </c>
      <c r="J242" t="str">
        <f>VLOOKUP(A242,[1]Orders_cleaned!$A$1:$E$501,4,FALSE)</f>
        <v>Maharashtra</v>
      </c>
      <c r="K242" t="str">
        <f>VLOOKUP(A242,[1]Orders_cleaned!$A$1:$E$501,5,FALSE)</f>
        <v>Mumbai</v>
      </c>
      <c r="L242">
        <f t="shared" si="9"/>
        <v>4</v>
      </c>
      <c r="M242" t="str">
        <f t="shared" si="10"/>
        <v>Thursday</v>
      </c>
      <c r="N242" t="str">
        <f t="shared" si="11"/>
        <v>January</v>
      </c>
    </row>
    <row r="243" spans="1:14" x14ac:dyDescent="0.3">
      <c r="A243" t="s">
        <v>220</v>
      </c>
      <c r="B243">
        <v>646</v>
      </c>
      <c r="C243">
        <v>-23</v>
      </c>
      <c r="D243">
        <v>2</v>
      </c>
      <c r="E243" t="s">
        <v>8</v>
      </c>
      <c r="F243" t="s">
        <v>18</v>
      </c>
      <c r="G243" t="s">
        <v>19</v>
      </c>
      <c r="H243" s="1">
        <f>VLOOKUP(A243,[1]Orders_cleaned!$A$1:$E$501,2,FALSE)</f>
        <v>43108</v>
      </c>
      <c r="I243" t="str">
        <f>VLOOKUP(A243,[1]Orders_cleaned!$A$1:$E$501,3,FALSE)</f>
        <v>Ankur</v>
      </c>
      <c r="J243" t="str">
        <f>VLOOKUP(A243,[1]Orders_cleaned!$A$1:$E$501,4,FALSE)</f>
        <v>Andhra Pradesh</v>
      </c>
      <c r="K243" t="str">
        <f>VLOOKUP(A243,[1]Orders_cleaned!$A$1:$E$501,5,FALSE)</f>
        <v>Hyderabad</v>
      </c>
      <c r="L243">
        <f t="shared" si="9"/>
        <v>8</v>
      </c>
      <c r="M243" t="str">
        <f t="shared" si="10"/>
        <v>Monday</v>
      </c>
      <c r="N243" t="str">
        <f t="shared" si="11"/>
        <v>January</v>
      </c>
    </row>
    <row r="244" spans="1:14" x14ac:dyDescent="0.3">
      <c r="A244" t="s">
        <v>123</v>
      </c>
      <c r="B244">
        <v>30</v>
      </c>
      <c r="C244">
        <v>-5</v>
      </c>
      <c r="D244">
        <v>5</v>
      </c>
      <c r="E244" t="s">
        <v>23</v>
      </c>
      <c r="F244" t="s">
        <v>57</v>
      </c>
      <c r="G244" t="s">
        <v>28</v>
      </c>
      <c r="H244" s="1">
        <f>VLOOKUP(A244,[1]Orders_cleaned!$A$1:$E$501,2,FALSE)</f>
        <v>43231</v>
      </c>
      <c r="I244" t="str">
        <f>VLOOKUP(A244,[1]Orders_cleaned!$A$1:$E$501,3,FALSE)</f>
        <v>Priyanka</v>
      </c>
      <c r="J244" t="str">
        <f>VLOOKUP(A244,[1]Orders_cleaned!$A$1:$E$501,4,FALSE)</f>
        <v>Maharashtra</v>
      </c>
      <c r="K244" t="str">
        <f>VLOOKUP(A244,[1]Orders_cleaned!$A$1:$E$501,5,FALSE)</f>
        <v>Pune</v>
      </c>
      <c r="L244">
        <f t="shared" si="9"/>
        <v>11</v>
      </c>
      <c r="M244" t="str">
        <f t="shared" si="10"/>
        <v>Friday</v>
      </c>
      <c r="N244" t="str">
        <f t="shared" si="11"/>
        <v>May</v>
      </c>
    </row>
    <row r="245" spans="1:14" x14ac:dyDescent="0.3">
      <c r="A245" t="s">
        <v>129</v>
      </c>
      <c r="B245">
        <v>618</v>
      </c>
      <c r="C245">
        <v>27</v>
      </c>
      <c r="D245">
        <v>4</v>
      </c>
      <c r="E245" t="s">
        <v>12</v>
      </c>
      <c r="F245" t="s">
        <v>16</v>
      </c>
      <c r="G245" t="s">
        <v>19</v>
      </c>
      <c r="H245" s="1">
        <f>VLOOKUP(A245,[1]Orders_cleaned!$A$1:$E$501,2,FALSE)</f>
        <v>43175</v>
      </c>
      <c r="I245" t="str">
        <f>VLOOKUP(A245,[1]Orders_cleaned!$A$1:$E$501,3,FALSE)</f>
        <v>Tulika</v>
      </c>
      <c r="J245" t="str">
        <f>VLOOKUP(A245,[1]Orders_cleaned!$A$1:$E$501,4,FALSE)</f>
        <v>Madhya Pradesh</v>
      </c>
      <c r="K245" t="str">
        <f>VLOOKUP(A245,[1]Orders_cleaned!$A$1:$E$501,5,FALSE)</f>
        <v>Bhopal</v>
      </c>
      <c r="L245">
        <f t="shared" si="9"/>
        <v>16</v>
      </c>
      <c r="M245" t="str">
        <f t="shared" si="10"/>
        <v>Friday</v>
      </c>
      <c r="N245" t="str">
        <f t="shared" si="11"/>
        <v>March</v>
      </c>
    </row>
    <row r="246" spans="1:14" x14ac:dyDescent="0.3">
      <c r="A246" t="s">
        <v>221</v>
      </c>
      <c r="B246">
        <v>143</v>
      </c>
      <c r="C246">
        <v>-124</v>
      </c>
      <c r="D246">
        <v>5</v>
      </c>
      <c r="E246" t="s">
        <v>23</v>
      </c>
      <c r="F246" t="s">
        <v>26</v>
      </c>
      <c r="G246" t="s">
        <v>28</v>
      </c>
      <c r="H246" s="1">
        <f>VLOOKUP(A246,[1]Orders_cleaned!$A$1:$E$501,2,FALSE)</f>
        <v>43248</v>
      </c>
      <c r="I246" t="str">
        <f>VLOOKUP(A246,[1]Orders_cleaned!$A$1:$E$501,3,FALSE)</f>
        <v>Arsheen</v>
      </c>
      <c r="J246" t="str">
        <f>VLOOKUP(A246,[1]Orders_cleaned!$A$1:$E$501,4,FALSE)</f>
        <v>Gujarat</v>
      </c>
      <c r="K246" t="str">
        <f>VLOOKUP(A246,[1]Orders_cleaned!$A$1:$E$501,5,FALSE)</f>
        <v>Ahmedabad</v>
      </c>
      <c r="L246">
        <f t="shared" si="9"/>
        <v>28</v>
      </c>
      <c r="M246" t="str">
        <f t="shared" si="10"/>
        <v>Monday</v>
      </c>
      <c r="N246" t="str">
        <f t="shared" si="11"/>
        <v>May</v>
      </c>
    </row>
    <row r="247" spans="1:14" x14ac:dyDescent="0.3">
      <c r="A247" t="s">
        <v>64</v>
      </c>
      <c r="B247">
        <v>31</v>
      </c>
      <c r="C247">
        <v>1</v>
      </c>
      <c r="D247">
        <v>2</v>
      </c>
      <c r="E247" t="s">
        <v>23</v>
      </c>
      <c r="F247" t="s">
        <v>30</v>
      </c>
      <c r="G247" t="s">
        <v>28</v>
      </c>
      <c r="H247" s="1">
        <f>VLOOKUP(A247,[1]Orders_cleaned!$A$1:$E$501,2,FALSE)</f>
        <v>43373</v>
      </c>
      <c r="I247" t="str">
        <f>VLOOKUP(A247,[1]Orders_cleaned!$A$1:$E$501,3,FALSE)</f>
        <v>Sauptik</v>
      </c>
      <c r="J247" t="str">
        <f>VLOOKUP(A247,[1]Orders_cleaned!$A$1:$E$501,4,FALSE)</f>
        <v>Madhya Pradesh</v>
      </c>
      <c r="K247" t="str">
        <f>VLOOKUP(A247,[1]Orders_cleaned!$A$1:$E$501,5,FALSE)</f>
        <v>Indore</v>
      </c>
      <c r="L247">
        <f t="shared" si="9"/>
        <v>30</v>
      </c>
      <c r="M247" t="str">
        <f t="shared" si="10"/>
        <v>Sunday</v>
      </c>
      <c r="N247" t="str">
        <f t="shared" si="11"/>
        <v>September</v>
      </c>
    </row>
    <row r="248" spans="1:14" x14ac:dyDescent="0.3">
      <c r="A248" t="s">
        <v>128</v>
      </c>
      <c r="B248">
        <v>409</v>
      </c>
      <c r="C248">
        <v>86</v>
      </c>
      <c r="D248">
        <v>3</v>
      </c>
      <c r="E248" t="s">
        <v>23</v>
      </c>
      <c r="F248" t="s">
        <v>26</v>
      </c>
      <c r="G248" t="s">
        <v>10</v>
      </c>
      <c r="H248" s="1">
        <f>VLOOKUP(A248,[1]Orders_cleaned!$A$1:$E$501,2,FALSE)</f>
        <v>43188</v>
      </c>
      <c r="I248" t="str">
        <f>VLOOKUP(A248,[1]Orders_cleaned!$A$1:$E$501,3,FALSE)</f>
        <v>Pinky</v>
      </c>
      <c r="J248" t="str">
        <f>VLOOKUP(A248,[1]Orders_cleaned!$A$1:$E$501,4,FALSE)</f>
        <v>Jammu and Kashmir</v>
      </c>
      <c r="K248" t="str">
        <f>VLOOKUP(A248,[1]Orders_cleaned!$A$1:$E$501,5,FALSE)</f>
        <v>Kashmir</v>
      </c>
      <c r="L248">
        <f t="shared" si="9"/>
        <v>29</v>
      </c>
      <c r="M248" t="str">
        <f t="shared" si="10"/>
        <v>Thursday</v>
      </c>
      <c r="N248" t="str">
        <f t="shared" si="11"/>
        <v>March</v>
      </c>
    </row>
    <row r="249" spans="1:14" x14ac:dyDescent="0.3">
      <c r="A249" t="s">
        <v>123</v>
      </c>
      <c r="B249">
        <v>406</v>
      </c>
      <c r="C249">
        <v>126</v>
      </c>
      <c r="D249">
        <v>2</v>
      </c>
      <c r="E249" t="s">
        <v>23</v>
      </c>
      <c r="F249" t="s">
        <v>26</v>
      </c>
      <c r="G249" t="s">
        <v>10</v>
      </c>
      <c r="H249" s="1">
        <f>VLOOKUP(A249,[1]Orders_cleaned!$A$1:$E$501,2,FALSE)</f>
        <v>43231</v>
      </c>
      <c r="I249" t="str">
        <f>VLOOKUP(A249,[1]Orders_cleaned!$A$1:$E$501,3,FALSE)</f>
        <v>Priyanka</v>
      </c>
      <c r="J249" t="str">
        <f>VLOOKUP(A249,[1]Orders_cleaned!$A$1:$E$501,4,FALSE)</f>
        <v>Maharashtra</v>
      </c>
      <c r="K249" t="str">
        <f>VLOOKUP(A249,[1]Orders_cleaned!$A$1:$E$501,5,FALSE)</f>
        <v>Pune</v>
      </c>
      <c r="L249">
        <f t="shared" si="9"/>
        <v>11</v>
      </c>
      <c r="M249" t="str">
        <f t="shared" si="10"/>
        <v>Friday</v>
      </c>
      <c r="N249" t="str">
        <f t="shared" si="11"/>
        <v>May</v>
      </c>
    </row>
    <row r="250" spans="1:14" x14ac:dyDescent="0.3">
      <c r="A250" t="s">
        <v>222</v>
      </c>
      <c r="B250">
        <v>565</v>
      </c>
      <c r="C250">
        <v>66</v>
      </c>
      <c r="D250">
        <v>7</v>
      </c>
      <c r="E250" t="s">
        <v>23</v>
      </c>
      <c r="F250" t="s">
        <v>26</v>
      </c>
      <c r="G250" t="s">
        <v>19</v>
      </c>
      <c r="H250" s="1">
        <f>VLOOKUP(A250,[1]Orders_cleaned!$A$1:$E$501,2,FALSE)</f>
        <v>43367</v>
      </c>
      <c r="I250" t="str">
        <f>VLOOKUP(A250,[1]Orders_cleaned!$A$1:$E$501,3,FALSE)</f>
        <v>Avish</v>
      </c>
      <c r="J250" t="str">
        <f>VLOOKUP(A250,[1]Orders_cleaned!$A$1:$E$501,4,FALSE)</f>
        <v xml:space="preserve">Kerala </v>
      </c>
      <c r="K250" t="str">
        <f>VLOOKUP(A250,[1]Orders_cleaned!$A$1:$E$501,5,FALSE)</f>
        <v>Thiruvananthapuram</v>
      </c>
      <c r="L250">
        <f t="shared" si="9"/>
        <v>24</v>
      </c>
      <c r="M250" t="str">
        <f t="shared" si="10"/>
        <v>Monday</v>
      </c>
      <c r="N250" t="str">
        <f t="shared" si="11"/>
        <v>September</v>
      </c>
    </row>
    <row r="251" spans="1:14" x14ac:dyDescent="0.3">
      <c r="A251" t="s">
        <v>167</v>
      </c>
      <c r="B251">
        <v>85</v>
      </c>
      <c r="C251">
        <v>2</v>
      </c>
      <c r="D251">
        <v>6</v>
      </c>
      <c r="E251" t="s">
        <v>23</v>
      </c>
      <c r="F251" t="s">
        <v>57</v>
      </c>
      <c r="G251" t="s">
        <v>10</v>
      </c>
      <c r="H251" s="1">
        <f>VLOOKUP(A251,[1]Orders_cleaned!$A$1:$E$501,2,FALSE)</f>
        <v>43168</v>
      </c>
      <c r="I251" t="str">
        <f>VLOOKUP(A251,[1]Orders_cleaned!$A$1:$E$501,3,FALSE)</f>
        <v>Kirti</v>
      </c>
      <c r="J251" t="str">
        <f>VLOOKUP(A251,[1]Orders_cleaned!$A$1:$E$501,4,FALSE)</f>
        <v>Jammu and Kashmir</v>
      </c>
      <c r="K251" t="str">
        <f>VLOOKUP(A251,[1]Orders_cleaned!$A$1:$E$501,5,FALSE)</f>
        <v>Kashmir</v>
      </c>
      <c r="L251">
        <f t="shared" si="9"/>
        <v>9</v>
      </c>
      <c r="M251" t="str">
        <f t="shared" si="10"/>
        <v>Friday</v>
      </c>
      <c r="N251" t="str">
        <f t="shared" si="11"/>
        <v>March</v>
      </c>
    </row>
    <row r="252" spans="1:14" x14ac:dyDescent="0.3">
      <c r="A252" t="s">
        <v>223</v>
      </c>
      <c r="B252">
        <v>561</v>
      </c>
      <c r="C252">
        <v>118</v>
      </c>
      <c r="D252">
        <v>5</v>
      </c>
      <c r="E252" t="s">
        <v>12</v>
      </c>
      <c r="F252" t="s">
        <v>16</v>
      </c>
      <c r="G252" t="s">
        <v>19</v>
      </c>
      <c r="H252" s="1">
        <f>VLOOKUP(A252,[1]Orders_cleaned!$A$1:$E$501,2,FALSE)</f>
        <v>43130</v>
      </c>
      <c r="I252" t="str">
        <f>VLOOKUP(A252,[1]Orders_cleaned!$A$1:$E$501,3,FALSE)</f>
        <v>Atul</v>
      </c>
      <c r="J252" t="str">
        <f>VLOOKUP(A252,[1]Orders_cleaned!$A$1:$E$501,4,FALSE)</f>
        <v>Delhi</v>
      </c>
      <c r="K252" t="str">
        <f>VLOOKUP(A252,[1]Orders_cleaned!$A$1:$E$501,5,FALSE)</f>
        <v>Delhi</v>
      </c>
      <c r="L252">
        <f t="shared" si="9"/>
        <v>30</v>
      </c>
      <c r="M252" t="str">
        <f t="shared" si="10"/>
        <v>Tuesday</v>
      </c>
      <c r="N252" t="str">
        <f t="shared" si="11"/>
        <v>January</v>
      </c>
    </row>
    <row r="253" spans="1:14" x14ac:dyDescent="0.3">
      <c r="A253" t="s">
        <v>224</v>
      </c>
      <c r="B253">
        <v>503</v>
      </c>
      <c r="C253">
        <v>-56</v>
      </c>
      <c r="D253">
        <v>2</v>
      </c>
      <c r="E253" t="s">
        <v>23</v>
      </c>
      <c r="F253" t="s">
        <v>24</v>
      </c>
      <c r="G253" t="s">
        <v>10</v>
      </c>
      <c r="H253" s="1">
        <f>VLOOKUP(A253,[1]Orders_cleaned!$A$1:$E$501,2,FALSE)</f>
        <v>43319</v>
      </c>
      <c r="I253" t="str">
        <f>VLOOKUP(A253,[1]Orders_cleaned!$A$1:$E$501,3,FALSE)</f>
        <v>Aman</v>
      </c>
      <c r="J253" t="str">
        <f>VLOOKUP(A253,[1]Orders_cleaned!$A$1:$E$501,4,FALSE)</f>
        <v>Nagaland</v>
      </c>
      <c r="K253" t="str">
        <f>VLOOKUP(A253,[1]Orders_cleaned!$A$1:$E$501,5,FALSE)</f>
        <v>Kohima</v>
      </c>
      <c r="L253">
        <f t="shared" si="9"/>
        <v>7</v>
      </c>
      <c r="M253" t="str">
        <f t="shared" si="10"/>
        <v>Tuesday</v>
      </c>
      <c r="N253" t="str">
        <f t="shared" si="11"/>
        <v>August</v>
      </c>
    </row>
    <row r="254" spans="1:14" x14ac:dyDescent="0.3">
      <c r="A254" t="s">
        <v>188</v>
      </c>
      <c r="B254">
        <v>31</v>
      </c>
      <c r="C254">
        <v>14</v>
      </c>
      <c r="D254">
        <v>3</v>
      </c>
      <c r="E254" t="s">
        <v>23</v>
      </c>
      <c r="F254" t="s">
        <v>57</v>
      </c>
      <c r="G254" t="s">
        <v>28</v>
      </c>
      <c r="H254" s="1">
        <f>VLOOKUP(A254,[1]Orders_cleaned!$A$1:$E$501,2,FALSE)</f>
        <v>43421</v>
      </c>
      <c r="I254" t="str">
        <f>VLOOKUP(A254,[1]Orders_cleaned!$A$1:$E$501,3,FALSE)</f>
        <v>Ankit</v>
      </c>
      <c r="J254" t="str">
        <f>VLOOKUP(A254,[1]Orders_cleaned!$A$1:$E$501,4,FALSE)</f>
        <v>Sikkim</v>
      </c>
      <c r="K254" t="str">
        <f>VLOOKUP(A254,[1]Orders_cleaned!$A$1:$E$501,5,FALSE)</f>
        <v>Gangtok</v>
      </c>
      <c r="L254">
        <f t="shared" si="9"/>
        <v>17</v>
      </c>
      <c r="M254" t="str">
        <f t="shared" si="10"/>
        <v>Saturday</v>
      </c>
      <c r="N254" t="str">
        <f t="shared" si="11"/>
        <v>November</v>
      </c>
    </row>
    <row r="255" spans="1:14" x14ac:dyDescent="0.3">
      <c r="A255" t="s">
        <v>225</v>
      </c>
      <c r="B255">
        <v>398</v>
      </c>
      <c r="C255">
        <v>111</v>
      </c>
      <c r="D255">
        <v>8</v>
      </c>
      <c r="E255" t="s">
        <v>23</v>
      </c>
      <c r="F255" t="s">
        <v>30</v>
      </c>
      <c r="G255" t="s">
        <v>10</v>
      </c>
      <c r="H255" s="1">
        <f>VLOOKUP(A255,[1]Orders_cleaned!$A$1:$E$501,2,FALSE)</f>
        <v>43124</v>
      </c>
      <c r="I255" t="str">
        <f>VLOOKUP(A255,[1]Orders_cleaned!$A$1:$E$501,3,FALSE)</f>
        <v>Madan Mohan</v>
      </c>
      <c r="J255" t="str">
        <f>VLOOKUP(A255,[1]Orders_cleaned!$A$1:$E$501,4,FALSE)</f>
        <v>Uttar Pradesh</v>
      </c>
      <c r="K255" t="str">
        <f>VLOOKUP(A255,[1]Orders_cleaned!$A$1:$E$501,5,FALSE)</f>
        <v>Mathura</v>
      </c>
      <c r="L255">
        <f t="shared" si="9"/>
        <v>24</v>
      </c>
      <c r="M255" t="str">
        <f t="shared" si="10"/>
        <v>Wednesday</v>
      </c>
      <c r="N255" t="str">
        <f t="shared" si="11"/>
        <v>January</v>
      </c>
    </row>
    <row r="256" spans="1:14" x14ac:dyDescent="0.3">
      <c r="A256" t="s">
        <v>226</v>
      </c>
      <c r="B256">
        <v>388</v>
      </c>
      <c r="C256">
        <v>93</v>
      </c>
      <c r="D256">
        <v>2</v>
      </c>
      <c r="E256" t="s">
        <v>12</v>
      </c>
      <c r="F256" t="s">
        <v>16</v>
      </c>
      <c r="G256" t="s">
        <v>10</v>
      </c>
      <c r="H256" s="1">
        <f>VLOOKUP(A256,[1]Orders_cleaned!$A$1:$E$501,2,FALSE)</f>
        <v>43438</v>
      </c>
      <c r="I256" t="str">
        <f>VLOOKUP(A256,[1]Orders_cleaned!$A$1:$E$501,3,FALSE)</f>
        <v>Sathya</v>
      </c>
      <c r="J256" t="str">
        <f>VLOOKUP(A256,[1]Orders_cleaned!$A$1:$E$501,4,FALSE)</f>
        <v>Gujarat</v>
      </c>
      <c r="K256" t="str">
        <f>VLOOKUP(A256,[1]Orders_cleaned!$A$1:$E$501,5,FALSE)</f>
        <v>Surat</v>
      </c>
      <c r="L256">
        <f t="shared" si="9"/>
        <v>4</v>
      </c>
      <c r="M256" t="str">
        <f t="shared" si="10"/>
        <v>Tuesday</v>
      </c>
      <c r="N256" t="str">
        <f t="shared" si="11"/>
        <v>December</v>
      </c>
    </row>
    <row r="257" spans="1:14" x14ac:dyDescent="0.3">
      <c r="A257" t="s">
        <v>60</v>
      </c>
      <c r="B257">
        <v>498</v>
      </c>
      <c r="C257">
        <v>-116</v>
      </c>
      <c r="D257">
        <v>4</v>
      </c>
      <c r="E257" t="s">
        <v>23</v>
      </c>
      <c r="F257" t="s">
        <v>26</v>
      </c>
      <c r="G257" t="s">
        <v>28</v>
      </c>
      <c r="H257" s="1">
        <f>VLOOKUP(A257,[1]Orders_cleaned!$A$1:$E$501,2,FALSE)</f>
        <v>43139</v>
      </c>
      <c r="I257" t="str">
        <f>VLOOKUP(A257,[1]Orders_cleaned!$A$1:$E$501,3,FALSE)</f>
        <v>Hitesh</v>
      </c>
      <c r="J257" t="str">
        <f>VLOOKUP(A257,[1]Orders_cleaned!$A$1:$E$501,4,FALSE)</f>
        <v>Madhya Pradesh</v>
      </c>
      <c r="K257" t="str">
        <f>VLOOKUP(A257,[1]Orders_cleaned!$A$1:$E$501,5,FALSE)</f>
        <v>Bhopal</v>
      </c>
      <c r="L257">
        <f t="shared" si="9"/>
        <v>8</v>
      </c>
      <c r="M257" t="str">
        <f t="shared" si="10"/>
        <v>Thursday</v>
      </c>
      <c r="N257" t="str">
        <f t="shared" si="11"/>
        <v>February</v>
      </c>
    </row>
    <row r="258" spans="1:14" x14ac:dyDescent="0.3">
      <c r="A258" t="s">
        <v>227</v>
      </c>
      <c r="B258">
        <v>561</v>
      </c>
      <c r="C258">
        <v>212</v>
      </c>
      <c r="D258">
        <v>3</v>
      </c>
      <c r="E258" t="s">
        <v>23</v>
      </c>
      <c r="F258" t="s">
        <v>26</v>
      </c>
      <c r="G258" t="s">
        <v>19</v>
      </c>
      <c r="H258" s="1">
        <f>VLOOKUP(A258,[1]Orders_cleaned!$A$1:$E$501,2,FALSE)</f>
        <v>43293</v>
      </c>
      <c r="I258" t="str">
        <f>VLOOKUP(A258,[1]Orders_cleaned!$A$1:$E$501,3,FALSE)</f>
        <v>Manshul</v>
      </c>
      <c r="J258" t="str">
        <f>VLOOKUP(A258,[1]Orders_cleaned!$A$1:$E$501,4,FALSE)</f>
        <v>Uttar Pradesh</v>
      </c>
      <c r="K258" t="str">
        <f>VLOOKUP(A258,[1]Orders_cleaned!$A$1:$E$501,5,FALSE)</f>
        <v>Lucknow</v>
      </c>
      <c r="L258">
        <f t="shared" si="9"/>
        <v>12</v>
      </c>
      <c r="M258" t="str">
        <f t="shared" si="10"/>
        <v>Thursday</v>
      </c>
      <c r="N258" t="str">
        <f t="shared" si="11"/>
        <v>July</v>
      </c>
    </row>
    <row r="259" spans="1:14" x14ac:dyDescent="0.3">
      <c r="A259" t="s">
        <v>228</v>
      </c>
      <c r="B259">
        <v>61</v>
      </c>
      <c r="C259">
        <v>3</v>
      </c>
      <c r="D259">
        <v>4</v>
      </c>
      <c r="E259" t="s">
        <v>23</v>
      </c>
      <c r="F259" t="s">
        <v>30</v>
      </c>
      <c r="G259" t="s">
        <v>10</v>
      </c>
      <c r="H259" s="1">
        <f>VLOOKUP(A259,[1]Orders_cleaned!$A$1:$E$501,2,FALSE)</f>
        <v>43175</v>
      </c>
      <c r="I259" t="str">
        <f>VLOOKUP(A259,[1]Orders_cleaned!$A$1:$E$501,3,FALSE)</f>
        <v>Ankita</v>
      </c>
      <c r="J259" t="str">
        <f>VLOOKUP(A259,[1]Orders_cleaned!$A$1:$E$501,4,FALSE)</f>
        <v>Maharashtra</v>
      </c>
      <c r="K259" t="str">
        <f>VLOOKUP(A259,[1]Orders_cleaned!$A$1:$E$501,5,FALSE)</f>
        <v>Mumbai</v>
      </c>
      <c r="L259">
        <f t="shared" ref="L259:L322" si="12">DAY(H259)</f>
        <v>16</v>
      </c>
      <c r="M259" t="str">
        <f t="shared" ref="M259:M322" si="13">TEXT(H259,"dddd")</f>
        <v>Friday</v>
      </c>
      <c r="N259" t="str">
        <f t="shared" ref="N259:N322" si="14">TEXT(H259,"mmmm")</f>
        <v>March</v>
      </c>
    </row>
    <row r="260" spans="1:14" x14ac:dyDescent="0.3">
      <c r="A260" t="s">
        <v>229</v>
      </c>
      <c r="B260">
        <v>34</v>
      </c>
      <c r="C260">
        <v>-22</v>
      </c>
      <c r="D260">
        <v>4</v>
      </c>
      <c r="E260" t="s">
        <v>23</v>
      </c>
      <c r="F260" t="s">
        <v>81</v>
      </c>
      <c r="G260" t="s">
        <v>10</v>
      </c>
      <c r="H260" s="1">
        <f>VLOOKUP(A260,[1]Orders_cleaned!$A$1:$E$501,2,FALSE)</f>
        <v>43214</v>
      </c>
      <c r="I260" t="str">
        <f>VLOOKUP(A260,[1]Orders_cleaned!$A$1:$E$501,3,FALSE)</f>
        <v>Sahil</v>
      </c>
      <c r="J260" t="str">
        <f>VLOOKUP(A260,[1]Orders_cleaned!$A$1:$E$501,4,FALSE)</f>
        <v>Punjab</v>
      </c>
      <c r="K260" t="str">
        <f>VLOOKUP(A260,[1]Orders_cleaned!$A$1:$E$501,5,FALSE)</f>
        <v>Chandigarh</v>
      </c>
      <c r="L260">
        <f t="shared" si="12"/>
        <v>24</v>
      </c>
      <c r="M260" t="str">
        <f t="shared" si="13"/>
        <v>Tuesday</v>
      </c>
      <c r="N260" t="str">
        <f t="shared" si="14"/>
        <v>April</v>
      </c>
    </row>
    <row r="261" spans="1:14" x14ac:dyDescent="0.3">
      <c r="A261" t="s">
        <v>230</v>
      </c>
      <c r="B261">
        <v>32</v>
      </c>
      <c r="C261">
        <v>6</v>
      </c>
      <c r="D261">
        <v>3</v>
      </c>
      <c r="E261" t="s">
        <v>23</v>
      </c>
      <c r="F261" t="s">
        <v>142</v>
      </c>
      <c r="G261" t="s">
        <v>28</v>
      </c>
      <c r="H261" s="1">
        <f>VLOOKUP(A261,[1]Orders_cleaned!$A$1:$E$501,2,FALSE)</f>
        <v>43165</v>
      </c>
      <c r="I261" t="str">
        <f>VLOOKUP(A261,[1]Orders_cleaned!$A$1:$E$501,3,FALSE)</f>
        <v>Paridhi</v>
      </c>
      <c r="J261" t="str">
        <f>VLOOKUP(A261,[1]Orders_cleaned!$A$1:$E$501,4,FALSE)</f>
        <v>Rajasthan</v>
      </c>
      <c r="K261" t="str">
        <f>VLOOKUP(A261,[1]Orders_cleaned!$A$1:$E$501,5,FALSE)</f>
        <v>Jaipur</v>
      </c>
      <c r="L261">
        <f t="shared" si="12"/>
        <v>6</v>
      </c>
      <c r="M261" t="str">
        <f t="shared" si="13"/>
        <v>Tuesday</v>
      </c>
      <c r="N261" t="str">
        <f t="shared" si="14"/>
        <v>March</v>
      </c>
    </row>
    <row r="262" spans="1:14" x14ac:dyDescent="0.3">
      <c r="A262" t="s">
        <v>39</v>
      </c>
      <c r="B262">
        <v>623</v>
      </c>
      <c r="C262">
        <v>-192</v>
      </c>
      <c r="D262">
        <v>3</v>
      </c>
      <c r="E262" t="s">
        <v>12</v>
      </c>
      <c r="F262" t="s">
        <v>45</v>
      </c>
      <c r="G262" t="s">
        <v>28</v>
      </c>
      <c r="H262" s="1">
        <f>VLOOKUP(A262,[1]Orders_cleaned!$A$1:$E$501,2,FALSE)</f>
        <v>43362</v>
      </c>
      <c r="I262" t="str">
        <f>VLOOKUP(A262,[1]Orders_cleaned!$A$1:$E$501,3,FALSE)</f>
        <v>Madan Mohan</v>
      </c>
      <c r="J262" t="str">
        <f>VLOOKUP(A262,[1]Orders_cleaned!$A$1:$E$501,4,FALSE)</f>
        <v>Uttar Pradesh</v>
      </c>
      <c r="K262" t="str">
        <f>VLOOKUP(A262,[1]Orders_cleaned!$A$1:$E$501,5,FALSE)</f>
        <v>Mathura</v>
      </c>
      <c r="L262">
        <f t="shared" si="12"/>
        <v>19</v>
      </c>
      <c r="M262" t="str">
        <f t="shared" si="13"/>
        <v>Wednesday</v>
      </c>
      <c r="N262" t="str">
        <f t="shared" si="14"/>
        <v>September</v>
      </c>
    </row>
    <row r="263" spans="1:14" x14ac:dyDescent="0.3">
      <c r="A263" t="s">
        <v>231</v>
      </c>
      <c r="B263">
        <v>520</v>
      </c>
      <c r="C263">
        <v>151</v>
      </c>
      <c r="D263">
        <v>3</v>
      </c>
      <c r="E263" t="s">
        <v>8</v>
      </c>
      <c r="F263" t="s">
        <v>21</v>
      </c>
      <c r="G263" t="s">
        <v>19</v>
      </c>
      <c r="H263" s="1">
        <f>VLOOKUP(A263,[1]Orders_cleaned!$A$1:$E$501,2,FALSE)</f>
        <v>43154</v>
      </c>
      <c r="I263" t="str">
        <f>VLOOKUP(A263,[1]Orders_cleaned!$A$1:$E$501,3,FALSE)</f>
        <v>Pinky</v>
      </c>
      <c r="J263" t="str">
        <f>VLOOKUP(A263,[1]Orders_cleaned!$A$1:$E$501,4,FALSE)</f>
        <v>Jammu and Kashmir</v>
      </c>
      <c r="K263" t="str">
        <f>VLOOKUP(A263,[1]Orders_cleaned!$A$1:$E$501,5,FALSE)</f>
        <v>Kashmir</v>
      </c>
      <c r="L263">
        <f t="shared" si="12"/>
        <v>23</v>
      </c>
      <c r="M263" t="str">
        <f t="shared" si="13"/>
        <v>Friday</v>
      </c>
      <c r="N263" t="str">
        <f t="shared" si="14"/>
        <v>February</v>
      </c>
    </row>
    <row r="264" spans="1:14" x14ac:dyDescent="0.3">
      <c r="A264" t="s">
        <v>112</v>
      </c>
      <c r="B264">
        <v>32</v>
      </c>
      <c r="C264">
        <v>-16</v>
      </c>
      <c r="D264">
        <v>6</v>
      </c>
      <c r="E264" t="s">
        <v>23</v>
      </c>
      <c r="F264" t="s">
        <v>26</v>
      </c>
      <c r="G264" t="s">
        <v>28</v>
      </c>
      <c r="H264" s="1">
        <f>VLOOKUP(A264,[1]Orders_cleaned!$A$1:$E$501,2,FALSE)</f>
        <v>43269</v>
      </c>
      <c r="I264" t="str">
        <f>VLOOKUP(A264,[1]Orders_cleaned!$A$1:$E$501,3,FALSE)</f>
        <v>Parna</v>
      </c>
      <c r="J264" t="str">
        <f>VLOOKUP(A264,[1]Orders_cleaned!$A$1:$E$501,4,FALSE)</f>
        <v>Madhya Pradesh</v>
      </c>
      <c r="K264" t="str">
        <f>VLOOKUP(A264,[1]Orders_cleaned!$A$1:$E$501,5,FALSE)</f>
        <v>Bhopal</v>
      </c>
      <c r="L264">
        <f t="shared" si="12"/>
        <v>18</v>
      </c>
      <c r="M264" t="str">
        <f t="shared" si="13"/>
        <v>Monday</v>
      </c>
      <c r="N264" t="str">
        <f t="shared" si="14"/>
        <v>June</v>
      </c>
    </row>
    <row r="265" spans="1:14" x14ac:dyDescent="0.3">
      <c r="A265" t="s">
        <v>33</v>
      </c>
      <c r="B265">
        <v>32</v>
      </c>
      <c r="C265">
        <v>-5</v>
      </c>
      <c r="D265">
        <v>5</v>
      </c>
      <c r="E265" t="s">
        <v>23</v>
      </c>
      <c r="F265" t="s">
        <v>30</v>
      </c>
      <c r="G265" t="s">
        <v>28</v>
      </c>
      <c r="H265" s="1">
        <f>VLOOKUP(A265,[1]Orders_cleaned!$A$1:$E$501,2,FALSE)</f>
        <v>43279</v>
      </c>
      <c r="I265" t="str">
        <f>VLOOKUP(A265,[1]Orders_cleaned!$A$1:$E$501,3,FALSE)</f>
        <v>Ekta</v>
      </c>
      <c r="J265" t="str">
        <f>VLOOKUP(A265,[1]Orders_cleaned!$A$1:$E$501,4,FALSE)</f>
        <v>Madhya Pradesh</v>
      </c>
      <c r="K265" t="str">
        <f>VLOOKUP(A265,[1]Orders_cleaned!$A$1:$E$501,5,FALSE)</f>
        <v>Indore</v>
      </c>
      <c r="L265">
        <f t="shared" si="12"/>
        <v>28</v>
      </c>
      <c r="M265" t="str">
        <f t="shared" si="13"/>
        <v>Thursday</v>
      </c>
      <c r="N265" t="str">
        <f t="shared" si="14"/>
        <v>June</v>
      </c>
    </row>
    <row r="266" spans="1:14" x14ac:dyDescent="0.3">
      <c r="A266" t="s">
        <v>232</v>
      </c>
      <c r="B266">
        <v>510</v>
      </c>
      <c r="C266">
        <v>234</v>
      </c>
      <c r="D266">
        <v>6</v>
      </c>
      <c r="E266" t="s">
        <v>8</v>
      </c>
      <c r="F266" t="s">
        <v>9</v>
      </c>
      <c r="G266" t="s">
        <v>14</v>
      </c>
      <c r="H266" s="1">
        <f>VLOOKUP(A266,[1]Orders_cleaned!$A$1:$E$501,2,FALSE)</f>
        <v>43121</v>
      </c>
      <c r="I266" t="str">
        <f>VLOOKUP(A266,[1]Orders_cleaned!$A$1:$E$501,3,FALSE)</f>
        <v>Soumya</v>
      </c>
      <c r="J266" t="str">
        <f>VLOOKUP(A266,[1]Orders_cleaned!$A$1:$E$501,4,FALSE)</f>
        <v>Rajasthan</v>
      </c>
      <c r="K266" t="str">
        <f>VLOOKUP(A266,[1]Orders_cleaned!$A$1:$E$501,5,FALSE)</f>
        <v>Udaipur</v>
      </c>
      <c r="L266">
        <f t="shared" si="12"/>
        <v>21</v>
      </c>
      <c r="M266" t="str">
        <f t="shared" si="13"/>
        <v>Sunday</v>
      </c>
      <c r="N266" t="str">
        <f t="shared" si="14"/>
        <v>January</v>
      </c>
    </row>
    <row r="267" spans="1:14" x14ac:dyDescent="0.3">
      <c r="A267" t="s">
        <v>233</v>
      </c>
      <c r="B267">
        <v>382</v>
      </c>
      <c r="C267">
        <v>68</v>
      </c>
      <c r="D267">
        <v>3</v>
      </c>
      <c r="E267" t="s">
        <v>23</v>
      </c>
      <c r="F267" t="s">
        <v>26</v>
      </c>
      <c r="G267" t="s">
        <v>10</v>
      </c>
      <c r="H267" s="1">
        <f>VLOOKUP(A267,[1]Orders_cleaned!$A$1:$E$501,2,FALSE)</f>
        <v>43172</v>
      </c>
      <c r="I267" t="str">
        <f>VLOOKUP(A267,[1]Orders_cleaned!$A$1:$E$501,3,FALSE)</f>
        <v>Chirag</v>
      </c>
      <c r="J267" t="str">
        <f>VLOOKUP(A267,[1]Orders_cleaned!$A$1:$E$501,4,FALSE)</f>
        <v>Maharashtra</v>
      </c>
      <c r="K267" t="str">
        <f>VLOOKUP(A267,[1]Orders_cleaned!$A$1:$E$501,5,FALSE)</f>
        <v>Mumbai</v>
      </c>
      <c r="L267">
        <f t="shared" si="12"/>
        <v>13</v>
      </c>
      <c r="M267" t="str">
        <f t="shared" si="13"/>
        <v>Tuesday</v>
      </c>
      <c r="N267" t="str">
        <f t="shared" si="14"/>
        <v>March</v>
      </c>
    </row>
    <row r="268" spans="1:14" x14ac:dyDescent="0.3">
      <c r="A268" t="s">
        <v>115</v>
      </c>
      <c r="B268">
        <v>33</v>
      </c>
      <c r="C268">
        <v>13</v>
      </c>
      <c r="D268">
        <v>3</v>
      </c>
      <c r="E268" t="s">
        <v>23</v>
      </c>
      <c r="F268" t="s">
        <v>63</v>
      </c>
      <c r="G268" t="s">
        <v>28</v>
      </c>
      <c r="H268" s="1">
        <f>VLOOKUP(A268,[1]Orders_cleaned!$A$1:$E$501,2,FALSE)</f>
        <v>43441</v>
      </c>
      <c r="I268" t="str">
        <f>VLOOKUP(A268,[1]Orders_cleaned!$A$1:$E$501,3,FALSE)</f>
        <v>Abhishek</v>
      </c>
      <c r="J268" t="str">
        <f>VLOOKUP(A268,[1]Orders_cleaned!$A$1:$E$501,4,FALSE)</f>
        <v>Rajasthan</v>
      </c>
      <c r="K268" t="str">
        <f>VLOOKUP(A268,[1]Orders_cleaned!$A$1:$E$501,5,FALSE)</f>
        <v>Udaipur</v>
      </c>
      <c r="L268">
        <f t="shared" si="12"/>
        <v>7</v>
      </c>
      <c r="M268" t="str">
        <f t="shared" si="13"/>
        <v>Friday</v>
      </c>
      <c r="N268" t="str">
        <f t="shared" si="14"/>
        <v>December</v>
      </c>
    </row>
    <row r="269" spans="1:14" x14ac:dyDescent="0.3">
      <c r="A269" t="s">
        <v>53</v>
      </c>
      <c r="B269">
        <v>381</v>
      </c>
      <c r="C269">
        <v>-13</v>
      </c>
      <c r="D269">
        <v>2</v>
      </c>
      <c r="E269" t="s">
        <v>23</v>
      </c>
      <c r="F269" t="s">
        <v>26</v>
      </c>
      <c r="G269" t="s">
        <v>10</v>
      </c>
      <c r="H269" s="1">
        <f>VLOOKUP(A269,[1]Orders_cleaned!$A$1:$E$501,2,FALSE)</f>
        <v>43262</v>
      </c>
      <c r="I269" t="str">
        <f>VLOOKUP(A269,[1]Orders_cleaned!$A$1:$E$501,3,FALSE)</f>
        <v>Pooja</v>
      </c>
      <c r="J269" t="str">
        <f>VLOOKUP(A269,[1]Orders_cleaned!$A$1:$E$501,4,FALSE)</f>
        <v>Himachal Pradesh</v>
      </c>
      <c r="K269" t="str">
        <f>VLOOKUP(A269,[1]Orders_cleaned!$A$1:$E$501,5,FALSE)</f>
        <v>Simla</v>
      </c>
      <c r="L269">
        <f t="shared" si="12"/>
        <v>11</v>
      </c>
      <c r="M269" t="str">
        <f t="shared" si="13"/>
        <v>Monday</v>
      </c>
      <c r="N269" t="str">
        <f t="shared" si="14"/>
        <v>June</v>
      </c>
    </row>
    <row r="270" spans="1:14" x14ac:dyDescent="0.3">
      <c r="A270" t="s">
        <v>88</v>
      </c>
      <c r="B270">
        <v>490</v>
      </c>
      <c r="C270">
        <v>88</v>
      </c>
      <c r="D270">
        <v>2</v>
      </c>
      <c r="E270" t="s">
        <v>8</v>
      </c>
      <c r="F270" t="s">
        <v>73</v>
      </c>
      <c r="G270" t="s">
        <v>14</v>
      </c>
      <c r="H270" s="1">
        <f>VLOOKUP(A270,[1]Orders_cleaned!$A$1:$E$501,2,FALSE)</f>
        <v>43166</v>
      </c>
      <c r="I270" t="str">
        <f>VLOOKUP(A270,[1]Orders_cleaned!$A$1:$E$501,3,FALSE)</f>
        <v>Parishi</v>
      </c>
      <c r="J270" t="str">
        <f>VLOOKUP(A270,[1]Orders_cleaned!$A$1:$E$501,4,FALSE)</f>
        <v>West Bengal</v>
      </c>
      <c r="K270" t="str">
        <f>VLOOKUP(A270,[1]Orders_cleaned!$A$1:$E$501,5,FALSE)</f>
        <v>Kolkata</v>
      </c>
      <c r="L270">
        <f t="shared" si="12"/>
        <v>7</v>
      </c>
      <c r="M270" t="str">
        <f t="shared" si="13"/>
        <v>Wednesday</v>
      </c>
      <c r="N270" t="str">
        <f t="shared" si="14"/>
        <v>March</v>
      </c>
    </row>
    <row r="271" spans="1:14" x14ac:dyDescent="0.3">
      <c r="A271" t="s">
        <v>234</v>
      </c>
      <c r="B271">
        <v>381</v>
      </c>
      <c r="C271">
        <v>144</v>
      </c>
      <c r="D271">
        <v>2</v>
      </c>
      <c r="E271" t="s">
        <v>23</v>
      </c>
      <c r="F271" t="s">
        <v>26</v>
      </c>
      <c r="G271" t="s">
        <v>10</v>
      </c>
      <c r="H271" s="1">
        <f>VLOOKUP(A271,[1]Orders_cleaned!$A$1:$E$501,2,FALSE)</f>
        <v>43412</v>
      </c>
      <c r="I271" t="str">
        <f>VLOOKUP(A271,[1]Orders_cleaned!$A$1:$E$501,3,FALSE)</f>
        <v>Shubham</v>
      </c>
      <c r="J271" t="str">
        <f>VLOOKUP(A271,[1]Orders_cleaned!$A$1:$E$501,4,FALSE)</f>
        <v>Maharashtra</v>
      </c>
      <c r="K271" t="str">
        <f>VLOOKUP(A271,[1]Orders_cleaned!$A$1:$E$501,5,FALSE)</f>
        <v>Pune</v>
      </c>
      <c r="L271">
        <f t="shared" si="12"/>
        <v>8</v>
      </c>
      <c r="M271" t="str">
        <f t="shared" si="13"/>
        <v>Thursday</v>
      </c>
      <c r="N271" t="str">
        <f t="shared" si="14"/>
        <v>November</v>
      </c>
    </row>
    <row r="272" spans="1:14" x14ac:dyDescent="0.3">
      <c r="A272" t="s">
        <v>230</v>
      </c>
      <c r="B272">
        <v>487</v>
      </c>
      <c r="C272">
        <v>143</v>
      </c>
      <c r="D272">
        <v>4</v>
      </c>
      <c r="E272" t="s">
        <v>8</v>
      </c>
      <c r="F272" t="s">
        <v>21</v>
      </c>
      <c r="G272" t="s">
        <v>14</v>
      </c>
      <c r="H272" s="1">
        <f>VLOOKUP(A272,[1]Orders_cleaned!$A$1:$E$501,2,FALSE)</f>
        <v>43165</v>
      </c>
      <c r="I272" t="str">
        <f>VLOOKUP(A272,[1]Orders_cleaned!$A$1:$E$501,3,FALSE)</f>
        <v>Paridhi</v>
      </c>
      <c r="J272" t="str">
        <f>VLOOKUP(A272,[1]Orders_cleaned!$A$1:$E$501,4,FALSE)</f>
        <v>Rajasthan</v>
      </c>
      <c r="K272" t="str">
        <f>VLOOKUP(A272,[1]Orders_cleaned!$A$1:$E$501,5,FALSE)</f>
        <v>Jaipur</v>
      </c>
      <c r="L272">
        <f t="shared" si="12"/>
        <v>6</v>
      </c>
      <c r="M272" t="str">
        <f t="shared" si="13"/>
        <v>Tuesday</v>
      </c>
      <c r="N272" t="str">
        <f t="shared" si="14"/>
        <v>March</v>
      </c>
    </row>
    <row r="273" spans="1:14" x14ac:dyDescent="0.3">
      <c r="A273" t="s">
        <v>209</v>
      </c>
      <c r="B273">
        <v>366</v>
      </c>
      <c r="C273">
        <v>84</v>
      </c>
      <c r="D273">
        <v>3</v>
      </c>
      <c r="E273" t="s">
        <v>12</v>
      </c>
      <c r="F273" t="s">
        <v>16</v>
      </c>
      <c r="G273" t="s">
        <v>10</v>
      </c>
      <c r="H273" s="1">
        <f>VLOOKUP(A273,[1]Orders_cleaned!$A$1:$E$501,2,FALSE)</f>
        <v>43118</v>
      </c>
      <c r="I273" t="str">
        <f>VLOOKUP(A273,[1]Orders_cleaned!$A$1:$E$501,3,FALSE)</f>
        <v>Surbhi</v>
      </c>
      <c r="J273" t="str">
        <f>VLOOKUP(A273,[1]Orders_cleaned!$A$1:$E$501,4,FALSE)</f>
        <v>Gujarat</v>
      </c>
      <c r="K273" t="str">
        <f>VLOOKUP(A273,[1]Orders_cleaned!$A$1:$E$501,5,FALSE)</f>
        <v>Ahmedabad</v>
      </c>
      <c r="L273">
        <f t="shared" si="12"/>
        <v>18</v>
      </c>
      <c r="M273" t="str">
        <f t="shared" si="13"/>
        <v>Thursday</v>
      </c>
      <c r="N273" t="str">
        <f t="shared" si="14"/>
        <v>January</v>
      </c>
    </row>
    <row r="274" spans="1:14" x14ac:dyDescent="0.3">
      <c r="A274" t="s">
        <v>210</v>
      </c>
      <c r="B274">
        <v>33</v>
      </c>
      <c r="C274">
        <v>-29</v>
      </c>
      <c r="D274">
        <v>3</v>
      </c>
      <c r="E274" t="s">
        <v>23</v>
      </c>
      <c r="F274" t="s">
        <v>142</v>
      </c>
      <c r="G274" t="s">
        <v>28</v>
      </c>
      <c r="H274" s="1">
        <f>VLOOKUP(A274,[1]Orders_cleaned!$A$1:$E$501,2,FALSE)</f>
        <v>43277</v>
      </c>
      <c r="I274" t="str">
        <f>VLOOKUP(A274,[1]Orders_cleaned!$A$1:$E$501,3,FALSE)</f>
        <v>Maithilee</v>
      </c>
      <c r="J274" t="str">
        <f>VLOOKUP(A274,[1]Orders_cleaned!$A$1:$E$501,4,FALSE)</f>
        <v>Madhya Pradesh</v>
      </c>
      <c r="K274" t="str">
        <f>VLOOKUP(A274,[1]Orders_cleaned!$A$1:$E$501,5,FALSE)</f>
        <v>Indore</v>
      </c>
      <c r="L274">
        <f t="shared" si="12"/>
        <v>26</v>
      </c>
      <c r="M274" t="str">
        <f t="shared" si="13"/>
        <v>Tuesday</v>
      </c>
      <c r="N274" t="str">
        <f t="shared" si="14"/>
        <v>June</v>
      </c>
    </row>
    <row r="275" spans="1:14" x14ac:dyDescent="0.3">
      <c r="A275" t="s">
        <v>136</v>
      </c>
      <c r="B275">
        <v>365</v>
      </c>
      <c r="C275">
        <v>107</v>
      </c>
      <c r="D275">
        <v>3</v>
      </c>
      <c r="E275" t="s">
        <v>8</v>
      </c>
      <c r="F275" t="s">
        <v>21</v>
      </c>
      <c r="G275" t="s">
        <v>10</v>
      </c>
      <c r="H275" s="1">
        <f>VLOOKUP(A275,[1]Orders_cleaned!$A$1:$E$501,2,FALSE)</f>
        <v>43122</v>
      </c>
      <c r="I275" t="str">
        <f>VLOOKUP(A275,[1]Orders_cleaned!$A$1:$E$501,3,FALSE)</f>
        <v>Rhea</v>
      </c>
      <c r="J275" t="str">
        <f>VLOOKUP(A275,[1]Orders_cleaned!$A$1:$E$501,4,FALSE)</f>
        <v>Maharashtra</v>
      </c>
      <c r="K275" t="str">
        <f>VLOOKUP(A275,[1]Orders_cleaned!$A$1:$E$501,5,FALSE)</f>
        <v>Mumbai</v>
      </c>
      <c r="L275">
        <f t="shared" si="12"/>
        <v>22</v>
      </c>
      <c r="M275" t="str">
        <f t="shared" si="13"/>
        <v>Monday</v>
      </c>
      <c r="N275" t="str">
        <f t="shared" si="14"/>
        <v>January</v>
      </c>
    </row>
    <row r="276" spans="1:14" x14ac:dyDescent="0.3">
      <c r="A276" t="s">
        <v>219</v>
      </c>
      <c r="B276">
        <v>207</v>
      </c>
      <c r="C276">
        <v>-100</v>
      </c>
      <c r="D276">
        <v>2</v>
      </c>
      <c r="E276" t="s">
        <v>23</v>
      </c>
      <c r="F276" t="s">
        <v>26</v>
      </c>
      <c r="G276" t="s">
        <v>28</v>
      </c>
      <c r="H276" s="1">
        <f>VLOOKUP(A276,[1]Orders_cleaned!$A$1:$E$501,2,FALSE)</f>
        <v>43104</v>
      </c>
      <c r="I276" t="str">
        <f>VLOOKUP(A276,[1]Orders_cleaned!$A$1:$E$501,3,FALSE)</f>
        <v>Shikhar</v>
      </c>
      <c r="J276" t="str">
        <f>VLOOKUP(A276,[1]Orders_cleaned!$A$1:$E$501,4,FALSE)</f>
        <v>Maharashtra</v>
      </c>
      <c r="K276" t="str">
        <f>VLOOKUP(A276,[1]Orders_cleaned!$A$1:$E$501,5,FALSE)</f>
        <v>Mumbai</v>
      </c>
      <c r="L276">
        <f t="shared" si="12"/>
        <v>4</v>
      </c>
      <c r="M276" t="str">
        <f t="shared" si="13"/>
        <v>Thursday</v>
      </c>
      <c r="N276" t="str">
        <f t="shared" si="14"/>
        <v>January</v>
      </c>
    </row>
    <row r="277" spans="1:14" x14ac:dyDescent="0.3">
      <c r="A277" t="s">
        <v>200</v>
      </c>
      <c r="B277">
        <v>359</v>
      </c>
      <c r="C277">
        <v>-338</v>
      </c>
      <c r="D277">
        <v>5</v>
      </c>
      <c r="E277" t="s">
        <v>12</v>
      </c>
      <c r="F277" t="s">
        <v>16</v>
      </c>
      <c r="G277" t="s">
        <v>10</v>
      </c>
      <c r="H277" s="1">
        <f>VLOOKUP(A277,[1]Orders_cleaned!$A$1:$E$501,2,FALSE)</f>
        <v>43181</v>
      </c>
      <c r="I277" t="str">
        <f>VLOOKUP(A277,[1]Orders_cleaned!$A$1:$E$501,3,FALSE)</f>
        <v>Aarushi</v>
      </c>
      <c r="J277" t="str">
        <f>VLOOKUP(A277,[1]Orders_cleaned!$A$1:$E$501,4,FALSE)</f>
        <v>Tamil Nadu</v>
      </c>
      <c r="K277" t="str">
        <f>VLOOKUP(A277,[1]Orders_cleaned!$A$1:$E$501,5,FALSE)</f>
        <v>Chennai</v>
      </c>
      <c r="L277">
        <f t="shared" si="12"/>
        <v>22</v>
      </c>
      <c r="M277" t="str">
        <f t="shared" si="13"/>
        <v>Thursday</v>
      </c>
      <c r="N277" t="str">
        <f t="shared" si="14"/>
        <v>March</v>
      </c>
    </row>
    <row r="278" spans="1:14" x14ac:dyDescent="0.3">
      <c r="A278" t="s">
        <v>135</v>
      </c>
      <c r="B278">
        <v>351</v>
      </c>
      <c r="C278">
        <v>-47</v>
      </c>
      <c r="D278">
        <v>8</v>
      </c>
      <c r="E278" t="s">
        <v>8</v>
      </c>
      <c r="F278" t="s">
        <v>21</v>
      </c>
      <c r="G278" t="s">
        <v>10</v>
      </c>
      <c r="H278" s="1">
        <f>VLOOKUP(A278,[1]Orders_cleaned!$A$1:$E$501,2,FALSE)</f>
        <v>43226</v>
      </c>
      <c r="I278" t="str">
        <f>VLOOKUP(A278,[1]Orders_cleaned!$A$1:$E$501,3,FALSE)</f>
        <v>Chirag</v>
      </c>
      <c r="J278" t="str">
        <f>VLOOKUP(A278,[1]Orders_cleaned!$A$1:$E$501,4,FALSE)</f>
        <v>Maharashtra</v>
      </c>
      <c r="K278" t="str">
        <f>VLOOKUP(A278,[1]Orders_cleaned!$A$1:$E$501,5,FALSE)</f>
        <v>Mumbai</v>
      </c>
      <c r="L278">
        <f t="shared" si="12"/>
        <v>6</v>
      </c>
      <c r="M278" t="str">
        <f t="shared" si="13"/>
        <v>Sunday</v>
      </c>
      <c r="N278" t="str">
        <f t="shared" si="14"/>
        <v>May</v>
      </c>
    </row>
    <row r="279" spans="1:14" x14ac:dyDescent="0.3">
      <c r="A279" t="s">
        <v>111</v>
      </c>
      <c r="B279">
        <v>485</v>
      </c>
      <c r="C279">
        <v>199</v>
      </c>
      <c r="D279">
        <v>4</v>
      </c>
      <c r="E279" t="s">
        <v>23</v>
      </c>
      <c r="F279" t="s">
        <v>26</v>
      </c>
      <c r="G279" t="s">
        <v>14</v>
      </c>
      <c r="H279" s="1">
        <f>VLOOKUP(A279,[1]Orders_cleaned!$A$1:$E$501,2,FALSE)</f>
        <v>43409</v>
      </c>
      <c r="I279" t="str">
        <f>VLOOKUP(A279,[1]Orders_cleaned!$A$1:$E$501,3,FALSE)</f>
        <v>Abhishek</v>
      </c>
      <c r="J279" t="str">
        <f>VLOOKUP(A279,[1]Orders_cleaned!$A$1:$E$501,4,FALSE)</f>
        <v>Goa</v>
      </c>
      <c r="K279" t="str">
        <f>VLOOKUP(A279,[1]Orders_cleaned!$A$1:$E$501,5,FALSE)</f>
        <v>Goa</v>
      </c>
      <c r="L279">
        <f t="shared" si="12"/>
        <v>5</v>
      </c>
      <c r="M279" t="str">
        <f t="shared" si="13"/>
        <v>Monday</v>
      </c>
      <c r="N279" t="str">
        <f t="shared" si="14"/>
        <v>November</v>
      </c>
    </row>
    <row r="280" spans="1:14" x14ac:dyDescent="0.3">
      <c r="A280" t="s">
        <v>29</v>
      </c>
      <c r="B280">
        <v>37</v>
      </c>
      <c r="C280">
        <v>-23</v>
      </c>
      <c r="D280">
        <v>4</v>
      </c>
      <c r="E280" t="s">
        <v>23</v>
      </c>
      <c r="F280" t="s">
        <v>142</v>
      </c>
      <c r="G280" t="s">
        <v>28</v>
      </c>
      <c r="H280" s="1">
        <f>VLOOKUP(A280,[1]Orders_cleaned!$A$1:$E$501,2,FALSE)</f>
        <v>43219</v>
      </c>
      <c r="I280" t="str">
        <f>VLOOKUP(A280,[1]Orders_cleaned!$A$1:$E$501,3,FALSE)</f>
        <v>Kirti</v>
      </c>
      <c r="J280" t="str">
        <f>VLOOKUP(A280,[1]Orders_cleaned!$A$1:$E$501,4,FALSE)</f>
        <v>Jammu and Kashmir</v>
      </c>
      <c r="K280" t="str">
        <f>VLOOKUP(A280,[1]Orders_cleaned!$A$1:$E$501,5,FALSE)</f>
        <v>Kashmir</v>
      </c>
      <c r="L280">
        <f t="shared" si="12"/>
        <v>29</v>
      </c>
      <c r="M280" t="str">
        <f t="shared" si="13"/>
        <v>Sunday</v>
      </c>
      <c r="N280" t="str">
        <f t="shared" si="14"/>
        <v>April</v>
      </c>
    </row>
    <row r="281" spans="1:14" x14ac:dyDescent="0.3">
      <c r="A281" t="s">
        <v>116</v>
      </c>
      <c r="B281">
        <v>34</v>
      </c>
      <c r="C281">
        <v>10</v>
      </c>
      <c r="D281">
        <v>2</v>
      </c>
      <c r="E281" t="s">
        <v>23</v>
      </c>
      <c r="F281" t="s">
        <v>81</v>
      </c>
      <c r="G281" t="s">
        <v>82</v>
      </c>
      <c r="H281" s="1">
        <f>VLOOKUP(A281,[1]Orders_cleaned!$A$1:$E$501,2,FALSE)</f>
        <v>43190</v>
      </c>
      <c r="I281" t="str">
        <f>VLOOKUP(A281,[1]Orders_cleaned!$A$1:$E$501,3,FALSE)</f>
        <v>Hitika</v>
      </c>
      <c r="J281" t="str">
        <f>VLOOKUP(A281,[1]Orders_cleaned!$A$1:$E$501,4,FALSE)</f>
        <v>Madhya Pradesh</v>
      </c>
      <c r="K281" t="str">
        <f>VLOOKUP(A281,[1]Orders_cleaned!$A$1:$E$501,5,FALSE)</f>
        <v>Indore</v>
      </c>
      <c r="L281">
        <f t="shared" si="12"/>
        <v>31</v>
      </c>
      <c r="M281" t="str">
        <f t="shared" si="13"/>
        <v>Saturday</v>
      </c>
      <c r="N281" t="str">
        <f t="shared" si="14"/>
        <v>March</v>
      </c>
    </row>
    <row r="282" spans="1:14" x14ac:dyDescent="0.3">
      <c r="A282" t="s">
        <v>235</v>
      </c>
      <c r="B282">
        <v>346</v>
      </c>
      <c r="C282">
        <v>108</v>
      </c>
      <c r="D282">
        <v>3</v>
      </c>
      <c r="E282" t="s">
        <v>12</v>
      </c>
      <c r="F282" t="s">
        <v>13</v>
      </c>
      <c r="G282" t="s">
        <v>10</v>
      </c>
      <c r="H282" s="1">
        <f>VLOOKUP(A282,[1]Orders_cleaned!$A$1:$E$501,2,FALSE)</f>
        <v>43120</v>
      </c>
      <c r="I282" t="str">
        <f>VLOOKUP(A282,[1]Orders_cleaned!$A$1:$E$501,3,FALSE)</f>
        <v>Oshin</v>
      </c>
      <c r="J282" t="str">
        <f>VLOOKUP(A282,[1]Orders_cleaned!$A$1:$E$501,4,FALSE)</f>
        <v>Maharashtra</v>
      </c>
      <c r="K282" t="str">
        <f>VLOOKUP(A282,[1]Orders_cleaned!$A$1:$E$501,5,FALSE)</f>
        <v>Pune</v>
      </c>
      <c r="L282">
        <f t="shared" si="12"/>
        <v>20</v>
      </c>
      <c r="M282" t="str">
        <f t="shared" si="13"/>
        <v>Saturday</v>
      </c>
      <c r="N282" t="str">
        <f t="shared" si="14"/>
        <v>January</v>
      </c>
    </row>
    <row r="283" spans="1:14" x14ac:dyDescent="0.3">
      <c r="A283" t="s">
        <v>158</v>
      </c>
      <c r="B283">
        <v>342</v>
      </c>
      <c r="C283">
        <v>-103</v>
      </c>
      <c r="D283">
        <v>4</v>
      </c>
      <c r="E283" t="s">
        <v>8</v>
      </c>
      <c r="F283" t="s">
        <v>9</v>
      </c>
      <c r="G283" t="s">
        <v>10</v>
      </c>
      <c r="H283" s="1">
        <f>VLOOKUP(A283,[1]Orders_cleaned!$A$1:$E$501,2,FALSE)</f>
        <v>43252</v>
      </c>
      <c r="I283" t="str">
        <f>VLOOKUP(A283,[1]Orders_cleaned!$A$1:$E$501,3,FALSE)</f>
        <v>Chandni</v>
      </c>
      <c r="J283" t="str">
        <f>VLOOKUP(A283,[1]Orders_cleaned!$A$1:$E$501,4,FALSE)</f>
        <v>Rajasthan</v>
      </c>
      <c r="K283" t="str">
        <f>VLOOKUP(A283,[1]Orders_cleaned!$A$1:$E$501,5,FALSE)</f>
        <v>Jaipur</v>
      </c>
      <c r="L283">
        <f t="shared" si="12"/>
        <v>1</v>
      </c>
      <c r="M283" t="str">
        <f t="shared" si="13"/>
        <v>Friday</v>
      </c>
      <c r="N283" t="str">
        <f t="shared" si="14"/>
        <v>June</v>
      </c>
    </row>
    <row r="284" spans="1:14" x14ac:dyDescent="0.3">
      <c r="A284" t="s">
        <v>236</v>
      </c>
      <c r="B284">
        <v>35</v>
      </c>
      <c r="C284">
        <v>-8</v>
      </c>
      <c r="D284">
        <v>2</v>
      </c>
      <c r="E284" t="s">
        <v>12</v>
      </c>
      <c r="F284" t="s">
        <v>131</v>
      </c>
      <c r="G284" t="s">
        <v>82</v>
      </c>
      <c r="H284" s="1">
        <f>VLOOKUP(A284,[1]Orders_cleaned!$A$1:$E$501,2,FALSE)</f>
        <v>43214</v>
      </c>
      <c r="I284" t="str">
        <f>VLOOKUP(A284,[1]Orders_cleaned!$A$1:$E$501,3,FALSE)</f>
        <v>Pooja</v>
      </c>
      <c r="J284" t="str">
        <f>VLOOKUP(A284,[1]Orders_cleaned!$A$1:$E$501,4,FALSE)</f>
        <v>Bihar</v>
      </c>
      <c r="K284" t="str">
        <f>VLOOKUP(A284,[1]Orders_cleaned!$A$1:$E$501,5,FALSE)</f>
        <v>Patna</v>
      </c>
      <c r="L284">
        <f t="shared" si="12"/>
        <v>24</v>
      </c>
      <c r="M284" t="str">
        <f t="shared" si="13"/>
        <v>Tuesday</v>
      </c>
      <c r="N284" t="str">
        <f t="shared" si="14"/>
        <v>April</v>
      </c>
    </row>
    <row r="285" spans="1:14" x14ac:dyDescent="0.3">
      <c r="A285" t="s">
        <v>237</v>
      </c>
      <c r="B285">
        <v>121</v>
      </c>
      <c r="C285">
        <v>41</v>
      </c>
      <c r="D285">
        <v>4</v>
      </c>
      <c r="E285" t="s">
        <v>23</v>
      </c>
      <c r="F285" t="s">
        <v>57</v>
      </c>
      <c r="G285" t="s">
        <v>28</v>
      </c>
      <c r="H285" s="1">
        <f>VLOOKUP(A285,[1]Orders_cleaned!$A$1:$E$501,2,FALSE)</f>
        <v>43438</v>
      </c>
      <c r="I285" t="str">
        <f>VLOOKUP(A285,[1]Orders_cleaned!$A$1:$E$501,3,FALSE)</f>
        <v>Shivani</v>
      </c>
      <c r="J285" t="str">
        <f>VLOOKUP(A285,[1]Orders_cleaned!$A$1:$E$501,4,FALSE)</f>
        <v>Madhya Pradesh</v>
      </c>
      <c r="K285" t="str">
        <f>VLOOKUP(A285,[1]Orders_cleaned!$A$1:$E$501,5,FALSE)</f>
        <v>Indore</v>
      </c>
      <c r="L285">
        <f t="shared" si="12"/>
        <v>4</v>
      </c>
      <c r="M285" t="str">
        <f t="shared" si="13"/>
        <v>Tuesday</v>
      </c>
      <c r="N285" t="str">
        <f t="shared" si="14"/>
        <v>December</v>
      </c>
    </row>
    <row r="286" spans="1:14" x14ac:dyDescent="0.3">
      <c r="A286" t="s">
        <v>134</v>
      </c>
      <c r="B286">
        <v>336</v>
      </c>
      <c r="C286">
        <v>57</v>
      </c>
      <c r="D286">
        <v>2</v>
      </c>
      <c r="E286" t="s">
        <v>8</v>
      </c>
      <c r="F286" t="s">
        <v>21</v>
      </c>
      <c r="G286" t="s">
        <v>10</v>
      </c>
      <c r="H286" s="1">
        <f>VLOOKUP(A286,[1]Orders_cleaned!$A$1:$E$501,2,FALSE)</f>
        <v>43444</v>
      </c>
      <c r="I286" t="str">
        <f>VLOOKUP(A286,[1]Orders_cleaned!$A$1:$E$501,3,FALSE)</f>
        <v>Amlan</v>
      </c>
      <c r="J286" t="str">
        <f>VLOOKUP(A286,[1]Orders_cleaned!$A$1:$E$501,4,FALSE)</f>
        <v>Madhya Pradesh</v>
      </c>
      <c r="K286" t="str">
        <f>VLOOKUP(A286,[1]Orders_cleaned!$A$1:$E$501,5,FALSE)</f>
        <v>Indore</v>
      </c>
      <c r="L286">
        <f t="shared" si="12"/>
        <v>10</v>
      </c>
      <c r="M286" t="str">
        <f t="shared" si="13"/>
        <v>Monday</v>
      </c>
      <c r="N286" t="str">
        <f t="shared" si="14"/>
        <v>December</v>
      </c>
    </row>
    <row r="287" spans="1:14" x14ac:dyDescent="0.3">
      <c r="A287" t="s">
        <v>31</v>
      </c>
      <c r="B287">
        <v>336</v>
      </c>
      <c r="C287">
        <v>71</v>
      </c>
      <c r="D287">
        <v>3</v>
      </c>
      <c r="E287" t="s">
        <v>12</v>
      </c>
      <c r="F287" t="s">
        <v>16</v>
      </c>
      <c r="G287" t="s">
        <v>10</v>
      </c>
      <c r="H287" s="1">
        <f>VLOOKUP(A287,[1]Orders_cleaned!$A$1:$E$501,2,FALSE)</f>
        <v>43410</v>
      </c>
      <c r="I287" t="str">
        <f>VLOOKUP(A287,[1]Orders_cleaned!$A$1:$E$501,3,FALSE)</f>
        <v>Kushal</v>
      </c>
      <c r="J287" t="str">
        <f>VLOOKUP(A287,[1]Orders_cleaned!$A$1:$E$501,4,FALSE)</f>
        <v>Nagaland</v>
      </c>
      <c r="K287" t="str">
        <f>VLOOKUP(A287,[1]Orders_cleaned!$A$1:$E$501,5,FALSE)</f>
        <v>Kohima</v>
      </c>
      <c r="L287">
        <f t="shared" si="12"/>
        <v>6</v>
      </c>
      <c r="M287" t="str">
        <f t="shared" si="13"/>
        <v>Tuesday</v>
      </c>
      <c r="N287" t="str">
        <f t="shared" si="14"/>
        <v>November</v>
      </c>
    </row>
    <row r="288" spans="1:14" x14ac:dyDescent="0.3">
      <c r="A288" t="s">
        <v>238</v>
      </c>
      <c r="B288">
        <v>27</v>
      </c>
      <c r="C288">
        <v>4</v>
      </c>
      <c r="D288">
        <v>1</v>
      </c>
      <c r="E288" t="s">
        <v>23</v>
      </c>
      <c r="F288" t="s">
        <v>30</v>
      </c>
      <c r="G288" t="s">
        <v>10</v>
      </c>
      <c r="H288" s="1">
        <f>VLOOKUP(A288,[1]Orders_cleaned!$A$1:$E$501,2,FALSE)</f>
        <v>43185</v>
      </c>
      <c r="I288" t="str">
        <f>VLOOKUP(A288,[1]Orders_cleaned!$A$1:$E$501,3,FALSE)</f>
        <v>Kanak</v>
      </c>
      <c r="J288" t="str">
        <f>VLOOKUP(A288,[1]Orders_cleaned!$A$1:$E$501,4,FALSE)</f>
        <v>Goa</v>
      </c>
      <c r="K288" t="str">
        <f>VLOOKUP(A288,[1]Orders_cleaned!$A$1:$E$501,5,FALSE)</f>
        <v>Goa</v>
      </c>
      <c r="L288">
        <f t="shared" si="12"/>
        <v>26</v>
      </c>
      <c r="M288" t="str">
        <f t="shared" si="13"/>
        <v>Monday</v>
      </c>
      <c r="N288" t="str">
        <f t="shared" si="14"/>
        <v>March</v>
      </c>
    </row>
    <row r="289" spans="1:14" x14ac:dyDescent="0.3">
      <c r="A289" t="s">
        <v>173</v>
      </c>
      <c r="B289">
        <v>333</v>
      </c>
      <c r="C289">
        <v>50</v>
      </c>
      <c r="D289">
        <v>2</v>
      </c>
      <c r="E289" t="s">
        <v>8</v>
      </c>
      <c r="F289" t="s">
        <v>21</v>
      </c>
      <c r="G289" t="s">
        <v>10</v>
      </c>
      <c r="H289" s="1">
        <f>VLOOKUP(A289,[1]Orders_cleaned!$A$1:$E$501,2,FALSE)</f>
        <v>43135</v>
      </c>
      <c r="I289" t="str">
        <f>VLOOKUP(A289,[1]Orders_cleaned!$A$1:$E$501,3,FALSE)</f>
        <v>Prashant</v>
      </c>
      <c r="J289" t="str">
        <f>VLOOKUP(A289,[1]Orders_cleaned!$A$1:$E$501,4,FALSE)</f>
        <v>Delhi</v>
      </c>
      <c r="K289" t="str">
        <f>VLOOKUP(A289,[1]Orders_cleaned!$A$1:$E$501,5,FALSE)</f>
        <v>Delhi</v>
      </c>
      <c r="L289">
        <f t="shared" si="12"/>
        <v>4</v>
      </c>
      <c r="M289" t="str">
        <f t="shared" si="13"/>
        <v>Sunday</v>
      </c>
      <c r="N289" t="str">
        <f t="shared" si="14"/>
        <v>February</v>
      </c>
    </row>
    <row r="290" spans="1:14" x14ac:dyDescent="0.3">
      <c r="A290" t="s">
        <v>22</v>
      </c>
      <c r="B290">
        <v>36</v>
      </c>
      <c r="C290">
        <v>7</v>
      </c>
      <c r="D290">
        <v>3</v>
      </c>
      <c r="E290" t="s">
        <v>23</v>
      </c>
      <c r="F290" t="s">
        <v>63</v>
      </c>
      <c r="G290" t="s">
        <v>82</v>
      </c>
      <c r="H290" s="1">
        <f>VLOOKUP(A290,[1]Orders_cleaned!$A$1:$E$501,2,FALSE)</f>
        <v>43429</v>
      </c>
      <c r="I290" t="str">
        <f>VLOOKUP(A290,[1]Orders_cleaned!$A$1:$E$501,3,FALSE)</f>
        <v>Lalita</v>
      </c>
      <c r="J290" t="str">
        <f>VLOOKUP(A290,[1]Orders_cleaned!$A$1:$E$501,4,FALSE)</f>
        <v>Uttar Pradesh</v>
      </c>
      <c r="K290" t="str">
        <f>VLOOKUP(A290,[1]Orders_cleaned!$A$1:$E$501,5,FALSE)</f>
        <v>Mathura</v>
      </c>
      <c r="L290">
        <f t="shared" si="12"/>
        <v>25</v>
      </c>
      <c r="M290" t="str">
        <f t="shared" si="13"/>
        <v>Sunday</v>
      </c>
      <c r="N290" t="str">
        <f t="shared" si="14"/>
        <v>November</v>
      </c>
    </row>
    <row r="291" spans="1:14" x14ac:dyDescent="0.3">
      <c r="A291" t="s">
        <v>239</v>
      </c>
      <c r="B291">
        <v>333</v>
      </c>
      <c r="C291">
        <v>-15</v>
      </c>
      <c r="D291">
        <v>3</v>
      </c>
      <c r="E291" t="s">
        <v>8</v>
      </c>
      <c r="F291" t="s">
        <v>21</v>
      </c>
      <c r="G291" t="s">
        <v>10</v>
      </c>
      <c r="H291" s="1">
        <f>VLOOKUP(A291,[1]Orders_cleaned!$A$1:$E$501,2,FALSE)</f>
        <v>43210</v>
      </c>
      <c r="I291" t="str">
        <f>VLOOKUP(A291,[1]Orders_cleaned!$A$1:$E$501,3,FALSE)</f>
        <v>Deepak</v>
      </c>
      <c r="J291" t="str">
        <f>VLOOKUP(A291,[1]Orders_cleaned!$A$1:$E$501,4,FALSE)</f>
        <v>Madhya Pradesh</v>
      </c>
      <c r="K291" t="str">
        <f>VLOOKUP(A291,[1]Orders_cleaned!$A$1:$E$501,5,FALSE)</f>
        <v>Bhopal</v>
      </c>
      <c r="L291">
        <f t="shared" si="12"/>
        <v>20</v>
      </c>
      <c r="M291" t="str">
        <f t="shared" si="13"/>
        <v>Friday</v>
      </c>
      <c r="N291" t="str">
        <f t="shared" si="14"/>
        <v>April</v>
      </c>
    </row>
    <row r="292" spans="1:14" x14ac:dyDescent="0.3">
      <c r="A292" t="s">
        <v>240</v>
      </c>
      <c r="B292">
        <v>327</v>
      </c>
      <c r="C292">
        <v>114</v>
      </c>
      <c r="D292">
        <v>4</v>
      </c>
      <c r="E292" t="s">
        <v>23</v>
      </c>
      <c r="F292" t="s">
        <v>24</v>
      </c>
      <c r="G292" t="s">
        <v>10</v>
      </c>
      <c r="H292" s="1">
        <f>VLOOKUP(A292,[1]Orders_cleaned!$A$1:$E$501,2,FALSE)</f>
        <v>43303</v>
      </c>
      <c r="I292" t="str">
        <f>VLOOKUP(A292,[1]Orders_cleaned!$A$1:$E$501,3,FALSE)</f>
        <v>Turumella</v>
      </c>
      <c r="J292" t="str">
        <f>VLOOKUP(A292,[1]Orders_cleaned!$A$1:$E$501,4,FALSE)</f>
        <v>Madhya Pradesh</v>
      </c>
      <c r="K292" t="str">
        <f>VLOOKUP(A292,[1]Orders_cleaned!$A$1:$E$501,5,FALSE)</f>
        <v>Indore</v>
      </c>
      <c r="L292">
        <f t="shared" si="12"/>
        <v>22</v>
      </c>
      <c r="M292" t="str">
        <f t="shared" si="13"/>
        <v>Sunday</v>
      </c>
      <c r="N292" t="str">
        <f t="shared" si="14"/>
        <v>July</v>
      </c>
    </row>
    <row r="293" spans="1:14" x14ac:dyDescent="0.3">
      <c r="A293" t="s">
        <v>241</v>
      </c>
      <c r="B293">
        <v>18</v>
      </c>
      <c r="C293">
        <v>6</v>
      </c>
      <c r="D293">
        <v>3</v>
      </c>
      <c r="E293" t="s">
        <v>23</v>
      </c>
      <c r="F293" t="s">
        <v>30</v>
      </c>
      <c r="G293" t="s">
        <v>28</v>
      </c>
      <c r="H293" s="1">
        <f>VLOOKUP(A293,[1]Orders_cleaned!$A$1:$E$501,2,FALSE)</f>
        <v>43407</v>
      </c>
      <c r="I293" t="str">
        <f>VLOOKUP(A293,[1]Orders_cleaned!$A$1:$E$501,3,FALSE)</f>
        <v>Mrunal</v>
      </c>
      <c r="J293" t="str">
        <f>VLOOKUP(A293,[1]Orders_cleaned!$A$1:$E$501,4,FALSE)</f>
        <v>Maharashtra</v>
      </c>
      <c r="K293" t="str">
        <f>VLOOKUP(A293,[1]Orders_cleaned!$A$1:$E$501,5,FALSE)</f>
        <v>Mumbai</v>
      </c>
      <c r="L293">
        <f t="shared" si="12"/>
        <v>3</v>
      </c>
      <c r="M293" t="str">
        <f t="shared" si="13"/>
        <v>Saturday</v>
      </c>
      <c r="N293" t="str">
        <f t="shared" si="14"/>
        <v>November</v>
      </c>
    </row>
    <row r="294" spans="1:14" x14ac:dyDescent="0.3">
      <c r="A294" t="s">
        <v>230</v>
      </c>
      <c r="B294">
        <v>325</v>
      </c>
      <c r="C294">
        <v>32</v>
      </c>
      <c r="D294">
        <v>7</v>
      </c>
      <c r="E294" t="s">
        <v>23</v>
      </c>
      <c r="F294" t="s">
        <v>81</v>
      </c>
      <c r="G294" t="s">
        <v>10</v>
      </c>
      <c r="H294" s="1">
        <f>VLOOKUP(A294,[1]Orders_cleaned!$A$1:$E$501,2,FALSE)</f>
        <v>43165</v>
      </c>
      <c r="I294" t="str">
        <f>VLOOKUP(A294,[1]Orders_cleaned!$A$1:$E$501,3,FALSE)</f>
        <v>Paridhi</v>
      </c>
      <c r="J294" t="str">
        <f>VLOOKUP(A294,[1]Orders_cleaned!$A$1:$E$501,4,FALSE)</f>
        <v>Rajasthan</v>
      </c>
      <c r="K294" t="str">
        <f>VLOOKUP(A294,[1]Orders_cleaned!$A$1:$E$501,5,FALSE)</f>
        <v>Jaipur</v>
      </c>
      <c r="L294">
        <f t="shared" si="12"/>
        <v>6</v>
      </c>
      <c r="M294" t="str">
        <f t="shared" si="13"/>
        <v>Tuesday</v>
      </c>
      <c r="N294" t="str">
        <f t="shared" si="14"/>
        <v>March</v>
      </c>
    </row>
    <row r="295" spans="1:14" x14ac:dyDescent="0.3">
      <c r="A295" t="s">
        <v>242</v>
      </c>
      <c r="B295">
        <v>482</v>
      </c>
      <c r="C295">
        <v>-6</v>
      </c>
      <c r="D295">
        <v>7</v>
      </c>
      <c r="E295" t="s">
        <v>8</v>
      </c>
      <c r="F295" t="s">
        <v>9</v>
      </c>
      <c r="G295" t="s">
        <v>14</v>
      </c>
      <c r="H295" s="1">
        <f>VLOOKUP(A295,[1]Orders_cleaned!$A$1:$E$501,2,FALSE)</f>
        <v>43315</v>
      </c>
      <c r="I295" t="str">
        <f>VLOOKUP(A295,[1]Orders_cleaned!$A$1:$E$501,3,FALSE)</f>
        <v>Navdeep</v>
      </c>
      <c r="J295" t="str">
        <f>VLOOKUP(A295,[1]Orders_cleaned!$A$1:$E$501,4,FALSE)</f>
        <v>Madhya Pradesh</v>
      </c>
      <c r="K295" t="str">
        <f>VLOOKUP(A295,[1]Orders_cleaned!$A$1:$E$501,5,FALSE)</f>
        <v>Indore</v>
      </c>
      <c r="L295">
        <f t="shared" si="12"/>
        <v>3</v>
      </c>
      <c r="M295" t="str">
        <f t="shared" si="13"/>
        <v>Friday</v>
      </c>
      <c r="N295" t="str">
        <f t="shared" si="14"/>
        <v>August</v>
      </c>
    </row>
    <row r="296" spans="1:14" x14ac:dyDescent="0.3">
      <c r="A296" t="s">
        <v>36</v>
      </c>
      <c r="B296">
        <v>465</v>
      </c>
      <c r="C296">
        <v>-33</v>
      </c>
      <c r="D296">
        <v>4</v>
      </c>
      <c r="E296" t="s">
        <v>8</v>
      </c>
      <c r="F296" t="s">
        <v>21</v>
      </c>
      <c r="G296" t="s">
        <v>14</v>
      </c>
      <c r="H296" s="1">
        <f>VLOOKUP(A296,[1]Orders_cleaned!$A$1:$E$501,2,FALSE)</f>
        <v>43332</v>
      </c>
      <c r="I296" t="str">
        <f>VLOOKUP(A296,[1]Orders_cleaned!$A$1:$E$501,3,FALSE)</f>
        <v>Mohan</v>
      </c>
      <c r="J296" t="str">
        <f>VLOOKUP(A296,[1]Orders_cleaned!$A$1:$E$501,4,FALSE)</f>
        <v>Maharashtra</v>
      </c>
      <c r="K296" t="str">
        <f>VLOOKUP(A296,[1]Orders_cleaned!$A$1:$E$501,5,FALSE)</f>
        <v>Mumbai</v>
      </c>
      <c r="L296">
        <f t="shared" si="12"/>
        <v>20</v>
      </c>
      <c r="M296" t="str">
        <f t="shared" si="13"/>
        <v>Monday</v>
      </c>
      <c r="N296" t="str">
        <f t="shared" si="14"/>
        <v>August</v>
      </c>
    </row>
    <row r="297" spans="1:14" x14ac:dyDescent="0.3">
      <c r="A297" t="s">
        <v>144</v>
      </c>
      <c r="B297">
        <v>40</v>
      </c>
      <c r="C297">
        <v>-12</v>
      </c>
      <c r="D297">
        <v>3</v>
      </c>
      <c r="E297" t="s">
        <v>23</v>
      </c>
      <c r="F297" t="s">
        <v>142</v>
      </c>
      <c r="G297" t="s">
        <v>10</v>
      </c>
      <c r="H297" s="1">
        <f>VLOOKUP(A297,[1]Orders_cleaned!$A$1:$E$501,2,FALSE)</f>
        <v>43363</v>
      </c>
      <c r="I297" t="str">
        <f>VLOOKUP(A297,[1]Orders_cleaned!$A$1:$E$501,3,FALSE)</f>
        <v>Asish</v>
      </c>
      <c r="J297" t="str">
        <f>VLOOKUP(A297,[1]Orders_cleaned!$A$1:$E$501,4,FALSE)</f>
        <v>Jammu and Kashmir</v>
      </c>
      <c r="K297" t="str">
        <f>VLOOKUP(A297,[1]Orders_cleaned!$A$1:$E$501,5,FALSE)</f>
        <v>Kashmir</v>
      </c>
      <c r="L297">
        <f t="shared" si="12"/>
        <v>20</v>
      </c>
      <c r="M297" t="str">
        <f t="shared" si="13"/>
        <v>Thursday</v>
      </c>
      <c r="N297" t="str">
        <f t="shared" si="14"/>
        <v>September</v>
      </c>
    </row>
    <row r="298" spans="1:14" x14ac:dyDescent="0.3">
      <c r="A298" t="s">
        <v>149</v>
      </c>
      <c r="B298">
        <v>107</v>
      </c>
      <c r="C298">
        <v>36</v>
      </c>
      <c r="D298">
        <v>6</v>
      </c>
      <c r="E298" t="s">
        <v>23</v>
      </c>
      <c r="F298" t="s">
        <v>57</v>
      </c>
      <c r="G298" t="s">
        <v>10</v>
      </c>
      <c r="H298" s="1">
        <f>VLOOKUP(A298,[1]Orders_cleaned!$A$1:$E$501,2,FALSE)</f>
        <v>43193</v>
      </c>
      <c r="I298" t="str">
        <f>VLOOKUP(A298,[1]Orders_cleaned!$A$1:$E$501,3,FALSE)</f>
        <v>Jahan</v>
      </c>
      <c r="J298" t="str">
        <f>VLOOKUP(A298,[1]Orders_cleaned!$A$1:$E$501,4,FALSE)</f>
        <v>Madhya Pradesh</v>
      </c>
      <c r="K298" t="str">
        <f>VLOOKUP(A298,[1]Orders_cleaned!$A$1:$E$501,5,FALSE)</f>
        <v>Bhopal</v>
      </c>
      <c r="L298">
        <f t="shared" si="12"/>
        <v>3</v>
      </c>
      <c r="M298" t="str">
        <f t="shared" si="13"/>
        <v>Tuesday</v>
      </c>
      <c r="N298" t="str">
        <f t="shared" si="14"/>
        <v>April</v>
      </c>
    </row>
    <row r="299" spans="1:14" x14ac:dyDescent="0.3">
      <c r="A299" t="s">
        <v>38</v>
      </c>
      <c r="B299">
        <v>312</v>
      </c>
      <c r="C299">
        <v>-312</v>
      </c>
      <c r="D299">
        <v>7</v>
      </c>
      <c r="E299" t="s">
        <v>12</v>
      </c>
      <c r="F299" t="s">
        <v>13</v>
      </c>
      <c r="G299" t="s">
        <v>10</v>
      </c>
      <c r="H299" s="1">
        <f>VLOOKUP(A299,[1]Orders_cleaned!$A$1:$E$501,2,FALSE)</f>
        <v>43231</v>
      </c>
      <c r="I299" t="str">
        <f>VLOOKUP(A299,[1]Orders_cleaned!$A$1:$E$501,3,FALSE)</f>
        <v>Nida</v>
      </c>
      <c r="J299" t="str">
        <f>VLOOKUP(A299,[1]Orders_cleaned!$A$1:$E$501,4,FALSE)</f>
        <v>Madhya Pradesh</v>
      </c>
      <c r="K299" t="str">
        <f>VLOOKUP(A299,[1]Orders_cleaned!$A$1:$E$501,5,FALSE)</f>
        <v>Indore</v>
      </c>
      <c r="L299">
        <f t="shared" si="12"/>
        <v>11</v>
      </c>
      <c r="M299" t="str">
        <f t="shared" si="13"/>
        <v>Friday</v>
      </c>
      <c r="N299" t="str">
        <f t="shared" si="14"/>
        <v>May</v>
      </c>
    </row>
    <row r="300" spans="1:14" x14ac:dyDescent="0.3">
      <c r="A300" t="s">
        <v>243</v>
      </c>
      <c r="B300">
        <v>451</v>
      </c>
      <c r="C300">
        <v>25</v>
      </c>
      <c r="D300">
        <v>3</v>
      </c>
      <c r="E300" t="s">
        <v>8</v>
      </c>
      <c r="F300" t="s">
        <v>21</v>
      </c>
      <c r="G300" t="s">
        <v>14</v>
      </c>
      <c r="H300" s="1">
        <f>VLOOKUP(A300,[1]Orders_cleaned!$A$1:$E$501,2,FALSE)</f>
        <v>43187</v>
      </c>
      <c r="I300" t="str">
        <f>VLOOKUP(A300,[1]Orders_cleaned!$A$1:$E$501,3,FALSE)</f>
        <v>Atharv</v>
      </c>
      <c r="J300" t="str">
        <f>VLOOKUP(A300,[1]Orders_cleaned!$A$1:$E$501,4,FALSE)</f>
        <v>West Bengal</v>
      </c>
      <c r="K300" t="str">
        <f>VLOOKUP(A300,[1]Orders_cleaned!$A$1:$E$501,5,FALSE)</f>
        <v>Kolkata</v>
      </c>
      <c r="L300">
        <f t="shared" si="12"/>
        <v>28</v>
      </c>
      <c r="M300" t="str">
        <f t="shared" si="13"/>
        <v>Wednesday</v>
      </c>
      <c r="N300" t="str">
        <f t="shared" si="14"/>
        <v>March</v>
      </c>
    </row>
    <row r="301" spans="1:14" x14ac:dyDescent="0.3">
      <c r="A301" t="s">
        <v>177</v>
      </c>
      <c r="B301">
        <v>312</v>
      </c>
      <c r="C301">
        <v>62</v>
      </c>
      <c r="D301">
        <v>1</v>
      </c>
      <c r="E301" t="s">
        <v>8</v>
      </c>
      <c r="F301" t="s">
        <v>9</v>
      </c>
      <c r="G301" t="s">
        <v>10</v>
      </c>
      <c r="H301" s="1">
        <f>VLOOKUP(A301,[1]Orders_cleaned!$A$1:$E$501,2,FALSE)</f>
        <v>43119</v>
      </c>
      <c r="I301" t="str">
        <f>VLOOKUP(A301,[1]Orders_cleaned!$A$1:$E$501,3,FALSE)</f>
        <v>Tejeswini</v>
      </c>
      <c r="J301" t="str">
        <f>VLOOKUP(A301,[1]Orders_cleaned!$A$1:$E$501,4,FALSE)</f>
        <v>Maharashtra</v>
      </c>
      <c r="K301" t="str">
        <f>VLOOKUP(A301,[1]Orders_cleaned!$A$1:$E$501,5,FALSE)</f>
        <v>Pune</v>
      </c>
      <c r="L301">
        <f t="shared" si="12"/>
        <v>19</v>
      </c>
      <c r="M301" t="str">
        <f t="shared" si="13"/>
        <v>Friday</v>
      </c>
      <c r="N301" t="str">
        <f t="shared" si="14"/>
        <v>January</v>
      </c>
    </row>
    <row r="302" spans="1:14" x14ac:dyDescent="0.3">
      <c r="A302" t="s">
        <v>244</v>
      </c>
      <c r="B302">
        <v>311</v>
      </c>
      <c r="C302">
        <v>72</v>
      </c>
      <c r="D302">
        <v>2</v>
      </c>
      <c r="E302" t="s">
        <v>12</v>
      </c>
      <c r="F302" t="s">
        <v>16</v>
      </c>
      <c r="G302" t="s">
        <v>10</v>
      </c>
      <c r="H302" s="1">
        <f>VLOOKUP(A302,[1]Orders_cleaned!$A$1:$E$501,2,FALSE)</f>
        <v>43140</v>
      </c>
      <c r="I302" t="str">
        <f>VLOOKUP(A302,[1]Orders_cleaned!$A$1:$E$501,3,FALSE)</f>
        <v>Shubham</v>
      </c>
      <c r="J302" t="str">
        <f>VLOOKUP(A302,[1]Orders_cleaned!$A$1:$E$501,4,FALSE)</f>
        <v>Jammu and Kashmir</v>
      </c>
      <c r="K302" t="str">
        <f>VLOOKUP(A302,[1]Orders_cleaned!$A$1:$E$501,5,FALSE)</f>
        <v>Kashmir</v>
      </c>
      <c r="L302">
        <f t="shared" si="12"/>
        <v>9</v>
      </c>
      <c r="M302" t="str">
        <f t="shared" si="13"/>
        <v>Friday</v>
      </c>
      <c r="N302" t="str">
        <f t="shared" si="14"/>
        <v>February</v>
      </c>
    </row>
    <row r="303" spans="1:14" x14ac:dyDescent="0.3">
      <c r="A303" t="s">
        <v>245</v>
      </c>
      <c r="B303">
        <v>11</v>
      </c>
      <c r="C303">
        <v>5</v>
      </c>
      <c r="D303">
        <v>2</v>
      </c>
      <c r="E303" t="s">
        <v>23</v>
      </c>
      <c r="F303" t="s">
        <v>30</v>
      </c>
      <c r="G303" t="s">
        <v>28</v>
      </c>
      <c r="H303" s="1">
        <f>VLOOKUP(A303,[1]Orders_cleaned!$A$1:$E$501,2,FALSE)</f>
        <v>43185</v>
      </c>
      <c r="I303" t="str">
        <f>VLOOKUP(A303,[1]Orders_cleaned!$A$1:$E$501,3,FALSE)</f>
        <v>Bhavna</v>
      </c>
      <c r="J303" t="str">
        <f>VLOOKUP(A303,[1]Orders_cleaned!$A$1:$E$501,4,FALSE)</f>
        <v>Sikkim</v>
      </c>
      <c r="K303" t="str">
        <f>VLOOKUP(A303,[1]Orders_cleaned!$A$1:$E$501,5,FALSE)</f>
        <v>Gangtok</v>
      </c>
      <c r="L303">
        <f t="shared" si="12"/>
        <v>26</v>
      </c>
      <c r="M303" t="str">
        <f t="shared" si="13"/>
        <v>Monday</v>
      </c>
      <c r="N303" t="str">
        <f t="shared" si="14"/>
        <v>March</v>
      </c>
    </row>
    <row r="304" spans="1:14" x14ac:dyDescent="0.3">
      <c r="A304" t="s">
        <v>221</v>
      </c>
      <c r="B304">
        <v>37</v>
      </c>
      <c r="C304">
        <v>-5</v>
      </c>
      <c r="D304">
        <v>3</v>
      </c>
      <c r="E304" t="s">
        <v>23</v>
      </c>
      <c r="F304" t="s">
        <v>81</v>
      </c>
      <c r="G304" t="s">
        <v>82</v>
      </c>
      <c r="H304" s="1">
        <f>VLOOKUP(A304,[1]Orders_cleaned!$A$1:$E$501,2,FALSE)</f>
        <v>43248</v>
      </c>
      <c r="I304" t="str">
        <f>VLOOKUP(A304,[1]Orders_cleaned!$A$1:$E$501,3,FALSE)</f>
        <v>Arsheen</v>
      </c>
      <c r="J304" t="str">
        <f>VLOOKUP(A304,[1]Orders_cleaned!$A$1:$E$501,4,FALSE)</f>
        <v>Gujarat</v>
      </c>
      <c r="K304" t="str">
        <f>VLOOKUP(A304,[1]Orders_cleaned!$A$1:$E$501,5,FALSE)</f>
        <v>Ahmedabad</v>
      </c>
      <c r="L304">
        <f t="shared" si="12"/>
        <v>28</v>
      </c>
      <c r="M304" t="str">
        <f t="shared" si="13"/>
        <v>Monday</v>
      </c>
      <c r="N304" t="str">
        <f t="shared" si="14"/>
        <v>May</v>
      </c>
    </row>
    <row r="305" spans="1:14" x14ac:dyDescent="0.3">
      <c r="A305" t="s">
        <v>246</v>
      </c>
      <c r="B305">
        <v>444</v>
      </c>
      <c r="C305">
        <v>-200</v>
      </c>
      <c r="D305">
        <v>4</v>
      </c>
      <c r="E305" t="s">
        <v>8</v>
      </c>
      <c r="F305" t="s">
        <v>21</v>
      </c>
      <c r="G305" t="s">
        <v>14</v>
      </c>
      <c r="H305" s="1">
        <f>VLOOKUP(A305,[1]Orders_cleaned!$A$1:$E$501,2,FALSE)</f>
        <v>43240</v>
      </c>
      <c r="I305" t="str">
        <f>VLOOKUP(A305,[1]Orders_cleaned!$A$1:$E$501,3,FALSE)</f>
        <v>Pratyusmita</v>
      </c>
      <c r="J305" t="str">
        <f>VLOOKUP(A305,[1]Orders_cleaned!$A$1:$E$501,4,FALSE)</f>
        <v>Bihar</v>
      </c>
      <c r="K305" t="str">
        <f>VLOOKUP(A305,[1]Orders_cleaned!$A$1:$E$501,5,FALSE)</f>
        <v>Patna</v>
      </c>
      <c r="L305">
        <f t="shared" si="12"/>
        <v>20</v>
      </c>
      <c r="M305" t="str">
        <f t="shared" si="13"/>
        <v>Sunday</v>
      </c>
      <c r="N305" t="str">
        <f t="shared" si="14"/>
        <v>May</v>
      </c>
    </row>
    <row r="306" spans="1:14" x14ac:dyDescent="0.3">
      <c r="A306" t="s">
        <v>247</v>
      </c>
      <c r="B306">
        <v>434</v>
      </c>
      <c r="C306">
        <v>26</v>
      </c>
      <c r="D306">
        <v>11</v>
      </c>
      <c r="E306" t="s">
        <v>23</v>
      </c>
      <c r="F306" t="s">
        <v>142</v>
      </c>
      <c r="G306" t="s">
        <v>19</v>
      </c>
      <c r="H306" s="1">
        <f>VLOOKUP(A306,[1]Orders_cleaned!$A$1:$E$501,2,FALSE)</f>
        <v>43218</v>
      </c>
      <c r="I306" t="str">
        <f>VLOOKUP(A306,[1]Orders_cleaned!$A$1:$E$501,3,FALSE)</f>
        <v>Ajay</v>
      </c>
      <c r="J306" t="str">
        <f>VLOOKUP(A306,[1]Orders_cleaned!$A$1:$E$501,4,FALSE)</f>
        <v>Karnataka</v>
      </c>
      <c r="K306" t="str">
        <f>VLOOKUP(A306,[1]Orders_cleaned!$A$1:$E$501,5,FALSE)</f>
        <v>Bangalore</v>
      </c>
      <c r="L306">
        <f t="shared" si="12"/>
        <v>28</v>
      </c>
      <c r="M306" t="str">
        <f t="shared" si="13"/>
        <v>Saturday</v>
      </c>
      <c r="N306" t="str">
        <f t="shared" si="14"/>
        <v>April</v>
      </c>
    </row>
    <row r="307" spans="1:14" x14ac:dyDescent="0.3">
      <c r="A307" t="s">
        <v>248</v>
      </c>
      <c r="B307">
        <v>299</v>
      </c>
      <c r="C307">
        <v>0</v>
      </c>
      <c r="D307">
        <v>6</v>
      </c>
      <c r="E307" t="s">
        <v>23</v>
      </c>
      <c r="F307" t="s">
        <v>57</v>
      </c>
      <c r="G307" t="s">
        <v>10</v>
      </c>
      <c r="H307" s="1">
        <f>VLOOKUP(A307,[1]Orders_cleaned!$A$1:$E$501,2,FALSE)</f>
        <v>43131</v>
      </c>
      <c r="I307" t="str">
        <f>VLOOKUP(A307,[1]Orders_cleaned!$A$1:$E$501,3,FALSE)</f>
        <v>Manjiri</v>
      </c>
      <c r="J307" t="str">
        <f>VLOOKUP(A307,[1]Orders_cleaned!$A$1:$E$501,4,FALSE)</f>
        <v>Delhi</v>
      </c>
      <c r="K307" t="str">
        <f>VLOOKUP(A307,[1]Orders_cleaned!$A$1:$E$501,5,FALSE)</f>
        <v>Delhi</v>
      </c>
      <c r="L307">
        <f t="shared" si="12"/>
        <v>31</v>
      </c>
      <c r="M307" t="str">
        <f t="shared" si="13"/>
        <v>Wednesday</v>
      </c>
      <c r="N307" t="str">
        <f t="shared" si="14"/>
        <v>January</v>
      </c>
    </row>
    <row r="308" spans="1:14" x14ac:dyDescent="0.3">
      <c r="A308" t="s">
        <v>134</v>
      </c>
      <c r="B308">
        <v>37</v>
      </c>
      <c r="C308">
        <v>17</v>
      </c>
      <c r="D308">
        <v>3</v>
      </c>
      <c r="E308" t="s">
        <v>23</v>
      </c>
      <c r="F308" t="s">
        <v>30</v>
      </c>
      <c r="G308" t="s">
        <v>82</v>
      </c>
      <c r="H308" s="1">
        <f>VLOOKUP(A308,[1]Orders_cleaned!$A$1:$E$501,2,FALSE)</f>
        <v>43444</v>
      </c>
      <c r="I308" t="str">
        <f>VLOOKUP(A308,[1]Orders_cleaned!$A$1:$E$501,3,FALSE)</f>
        <v>Amlan</v>
      </c>
      <c r="J308" t="str">
        <f>VLOOKUP(A308,[1]Orders_cleaned!$A$1:$E$501,4,FALSE)</f>
        <v>Madhya Pradesh</v>
      </c>
      <c r="K308" t="str">
        <f>VLOOKUP(A308,[1]Orders_cleaned!$A$1:$E$501,5,FALSE)</f>
        <v>Indore</v>
      </c>
      <c r="L308">
        <f t="shared" si="12"/>
        <v>10</v>
      </c>
      <c r="M308" t="str">
        <f t="shared" si="13"/>
        <v>Monday</v>
      </c>
      <c r="N308" t="str">
        <f t="shared" si="14"/>
        <v>December</v>
      </c>
    </row>
    <row r="309" spans="1:14" x14ac:dyDescent="0.3">
      <c r="A309" t="s">
        <v>249</v>
      </c>
      <c r="B309">
        <v>299</v>
      </c>
      <c r="C309">
        <v>113</v>
      </c>
      <c r="D309">
        <v>2</v>
      </c>
      <c r="E309" t="s">
        <v>12</v>
      </c>
      <c r="F309" t="s">
        <v>16</v>
      </c>
      <c r="G309" t="s">
        <v>10</v>
      </c>
      <c r="H309" s="1">
        <f>VLOOKUP(A309,[1]Orders_cleaned!$A$1:$E$501,2,FALSE)</f>
        <v>43345</v>
      </c>
      <c r="I309" t="str">
        <f>VLOOKUP(A309,[1]Orders_cleaned!$A$1:$E$501,3,FALSE)</f>
        <v>Sakshi</v>
      </c>
      <c r="J309" t="str">
        <f>VLOOKUP(A309,[1]Orders_cleaned!$A$1:$E$501,4,FALSE)</f>
        <v>Madhya Pradesh</v>
      </c>
      <c r="K309" t="str">
        <f>VLOOKUP(A309,[1]Orders_cleaned!$A$1:$E$501,5,FALSE)</f>
        <v>Indore</v>
      </c>
      <c r="L309">
        <f t="shared" si="12"/>
        <v>2</v>
      </c>
      <c r="M309" t="str">
        <f t="shared" si="13"/>
        <v>Sunday</v>
      </c>
      <c r="N309" t="str">
        <f t="shared" si="14"/>
        <v>September</v>
      </c>
    </row>
    <row r="310" spans="1:14" x14ac:dyDescent="0.3">
      <c r="A310" t="s">
        <v>250</v>
      </c>
      <c r="B310">
        <v>298</v>
      </c>
      <c r="C310">
        <v>74</v>
      </c>
      <c r="D310">
        <v>2</v>
      </c>
      <c r="E310" t="s">
        <v>12</v>
      </c>
      <c r="F310" t="s">
        <v>16</v>
      </c>
      <c r="G310" t="s">
        <v>10</v>
      </c>
      <c r="H310" s="1">
        <f>VLOOKUP(A310,[1]Orders_cleaned!$A$1:$E$501,2,FALSE)</f>
        <v>43404</v>
      </c>
      <c r="I310" t="str">
        <f>VLOOKUP(A310,[1]Orders_cleaned!$A$1:$E$501,3,FALSE)</f>
        <v>Sneha</v>
      </c>
      <c r="J310" t="str">
        <f>VLOOKUP(A310,[1]Orders_cleaned!$A$1:$E$501,4,FALSE)</f>
        <v>Karnataka</v>
      </c>
      <c r="K310" t="str">
        <f>VLOOKUP(A310,[1]Orders_cleaned!$A$1:$E$501,5,FALSE)</f>
        <v>Bangalore</v>
      </c>
      <c r="L310">
        <f t="shared" si="12"/>
        <v>31</v>
      </c>
      <c r="M310" t="str">
        <f t="shared" si="13"/>
        <v>Wednesday</v>
      </c>
      <c r="N310" t="str">
        <f t="shared" si="14"/>
        <v>October</v>
      </c>
    </row>
    <row r="311" spans="1:14" x14ac:dyDescent="0.3">
      <c r="A311" t="s">
        <v>251</v>
      </c>
      <c r="B311">
        <v>94</v>
      </c>
      <c r="C311">
        <v>7</v>
      </c>
      <c r="D311">
        <v>7</v>
      </c>
      <c r="E311" t="s">
        <v>23</v>
      </c>
      <c r="F311" t="s">
        <v>63</v>
      </c>
      <c r="G311" t="s">
        <v>28</v>
      </c>
      <c r="H311" s="1">
        <f>VLOOKUP(A311,[1]Orders_cleaned!$A$1:$E$501,2,FALSE)</f>
        <v>43407</v>
      </c>
      <c r="I311" t="str">
        <f>VLOOKUP(A311,[1]Orders_cleaned!$A$1:$E$501,3,FALSE)</f>
        <v>Soodesh</v>
      </c>
      <c r="J311" t="str">
        <f>VLOOKUP(A311,[1]Orders_cleaned!$A$1:$E$501,4,FALSE)</f>
        <v>Punjab</v>
      </c>
      <c r="K311" t="str">
        <f>VLOOKUP(A311,[1]Orders_cleaned!$A$1:$E$501,5,FALSE)</f>
        <v>Chandigarh</v>
      </c>
      <c r="L311">
        <f t="shared" si="12"/>
        <v>3</v>
      </c>
      <c r="M311" t="str">
        <f t="shared" si="13"/>
        <v>Saturday</v>
      </c>
      <c r="N311" t="str">
        <f t="shared" si="14"/>
        <v>November</v>
      </c>
    </row>
    <row r="312" spans="1:14" x14ac:dyDescent="0.3">
      <c r="A312" t="s">
        <v>252</v>
      </c>
      <c r="B312">
        <v>296</v>
      </c>
      <c r="C312">
        <v>225</v>
      </c>
      <c r="D312">
        <v>11</v>
      </c>
      <c r="E312" t="s">
        <v>23</v>
      </c>
      <c r="F312" t="s">
        <v>26</v>
      </c>
      <c r="G312" t="s">
        <v>10</v>
      </c>
      <c r="H312" s="1">
        <f>VLOOKUP(A312,[1]Orders_cleaned!$A$1:$E$501,2,FALSE)</f>
        <v>43321</v>
      </c>
      <c r="I312" t="str">
        <f>VLOOKUP(A312,[1]Orders_cleaned!$A$1:$E$501,3,FALSE)</f>
        <v>Kartik</v>
      </c>
      <c r="J312" t="str">
        <f>VLOOKUP(A312,[1]Orders_cleaned!$A$1:$E$501,4,FALSE)</f>
        <v>Gujarat</v>
      </c>
      <c r="K312" t="str">
        <f>VLOOKUP(A312,[1]Orders_cleaned!$A$1:$E$501,5,FALSE)</f>
        <v>Ahmedabad</v>
      </c>
      <c r="L312">
        <f t="shared" si="12"/>
        <v>9</v>
      </c>
      <c r="M312" t="str">
        <f t="shared" si="13"/>
        <v>Thursday</v>
      </c>
      <c r="N312" t="str">
        <f t="shared" si="14"/>
        <v>August</v>
      </c>
    </row>
    <row r="313" spans="1:14" x14ac:dyDescent="0.3">
      <c r="A313" t="s">
        <v>253</v>
      </c>
      <c r="B313">
        <v>37</v>
      </c>
      <c r="C313">
        <v>17</v>
      </c>
      <c r="D313">
        <v>3</v>
      </c>
      <c r="E313" t="s">
        <v>23</v>
      </c>
      <c r="F313" t="s">
        <v>30</v>
      </c>
      <c r="G313" t="s">
        <v>82</v>
      </c>
      <c r="H313" s="1">
        <f>VLOOKUP(A313,[1]Orders_cleaned!$A$1:$E$501,2,FALSE)</f>
        <v>43180</v>
      </c>
      <c r="I313" t="str">
        <f>VLOOKUP(A313,[1]Orders_cleaned!$A$1:$E$501,3,FALSE)</f>
        <v>Pournamasi</v>
      </c>
      <c r="J313" t="str">
        <f>VLOOKUP(A313,[1]Orders_cleaned!$A$1:$E$501,4,FALSE)</f>
        <v>Madhya Pradesh</v>
      </c>
      <c r="K313" t="str">
        <f>VLOOKUP(A313,[1]Orders_cleaned!$A$1:$E$501,5,FALSE)</f>
        <v>Indore</v>
      </c>
      <c r="L313">
        <f t="shared" si="12"/>
        <v>21</v>
      </c>
      <c r="M313" t="str">
        <f t="shared" si="13"/>
        <v>Wednesday</v>
      </c>
      <c r="N313" t="str">
        <f t="shared" si="14"/>
        <v>March</v>
      </c>
    </row>
    <row r="314" spans="1:14" x14ac:dyDescent="0.3">
      <c r="A314" t="s">
        <v>254</v>
      </c>
      <c r="B314">
        <v>291</v>
      </c>
      <c r="C314">
        <v>93</v>
      </c>
      <c r="D314">
        <v>2</v>
      </c>
      <c r="E314" t="s">
        <v>8</v>
      </c>
      <c r="F314" t="s">
        <v>18</v>
      </c>
      <c r="G314" t="s">
        <v>10</v>
      </c>
      <c r="H314" s="1">
        <f>VLOOKUP(A314,[1]Orders_cleaned!$A$1:$E$501,2,FALSE)</f>
        <v>43152</v>
      </c>
      <c r="I314" t="str">
        <f>VLOOKUP(A314,[1]Orders_cleaned!$A$1:$E$501,3,FALSE)</f>
        <v>Sarita</v>
      </c>
      <c r="J314" t="str">
        <f>VLOOKUP(A314,[1]Orders_cleaned!$A$1:$E$501,4,FALSE)</f>
        <v>Maharashtra</v>
      </c>
      <c r="K314" t="str">
        <f>VLOOKUP(A314,[1]Orders_cleaned!$A$1:$E$501,5,FALSE)</f>
        <v>Pune</v>
      </c>
      <c r="L314">
        <f t="shared" si="12"/>
        <v>21</v>
      </c>
      <c r="M314" t="str">
        <f t="shared" si="13"/>
        <v>Wednesday</v>
      </c>
      <c r="N314" t="str">
        <f t="shared" si="14"/>
        <v>February</v>
      </c>
    </row>
    <row r="315" spans="1:14" x14ac:dyDescent="0.3">
      <c r="A315" t="s">
        <v>215</v>
      </c>
      <c r="B315">
        <v>327</v>
      </c>
      <c r="C315">
        <v>-39</v>
      </c>
      <c r="D315">
        <v>1</v>
      </c>
      <c r="E315" t="s">
        <v>8</v>
      </c>
      <c r="F315" t="s">
        <v>21</v>
      </c>
      <c r="G315" t="s">
        <v>10</v>
      </c>
      <c r="H315" s="1">
        <f>VLOOKUP(A315,[1]Orders_cleaned!$A$1:$E$501,2,FALSE)</f>
        <v>43254</v>
      </c>
      <c r="I315" t="str">
        <f>VLOOKUP(A315,[1]Orders_cleaned!$A$1:$E$501,3,FALSE)</f>
        <v>Bathina</v>
      </c>
      <c r="J315" t="str">
        <f>VLOOKUP(A315,[1]Orders_cleaned!$A$1:$E$501,4,FALSE)</f>
        <v>Karnataka</v>
      </c>
      <c r="K315" t="str">
        <f>VLOOKUP(A315,[1]Orders_cleaned!$A$1:$E$501,5,FALSE)</f>
        <v>Bangalore</v>
      </c>
      <c r="L315">
        <f t="shared" si="12"/>
        <v>3</v>
      </c>
      <c r="M315" t="str">
        <f t="shared" si="13"/>
        <v>Sunday</v>
      </c>
      <c r="N315" t="str">
        <f t="shared" si="14"/>
        <v>June</v>
      </c>
    </row>
    <row r="316" spans="1:14" x14ac:dyDescent="0.3">
      <c r="A316" t="s">
        <v>231</v>
      </c>
      <c r="B316">
        <v>291</v>
      </c>
      <c r="C316">
        <v>119</v>
      </c>
      <c r="D316">
        <v>11</v>
      </c>
      <c r="E316" t="s">
        <v>23</v>
      </c>
      <c r="F316" t="s">
        <v>26</v>
      </c>
      <c r="G316" t="s">
        <v>10</v>
      </c>
      <c r="H316" s="1">
        <f>VLOOKUP(A316,[1]Orders_cleaned!$A$1:$E$501,2,FALSE)</f>
        <v>43154</v>
      </c>
      <c r="I316" t="str">
        <f>VLOOKUP(A316,[1]Orders_cleaned!$A$1:$E$501,3,FALSE)</f>
        <v>Pinky</v>
      </c>
      <c r="J316" t="str">
        <f>VLOOKUP(A316,[1]Orders_cleaned!$A$1:$E$501,4,FALSE)</f>
        <v>Jammu and Kashmir</v>
      </c>
      <c r="K316" t="str">
        <f>VLOOKUP(A316,[1]Orders_cleaned!$A$1:$E$501,5,FALSE)</f>
        <v>Kashmir</v>
      </c>
      <c r="L316">
        <f t="shared" si="12"/>
        <v>23</v>
      </c>
      <c r="M316" t="str">
        <f t="shared" si="13"/>
        <v>Friday</v>
      </c>
      <c r="N316" t="str">
        <f t="shared" si="14"/>
        <v>February</v>
      </c>
    </row>
    <row r="317" spans="1:14" x14ac:dyDescent="0.3">
      <c r="A317" t="s">
        <v>191</v>
      </c>
      <c r="B317">
        <v>287</v>
      </c>
      <c r="C317">
        <v>-66</v>
      </c>
      <c r="D317">
        <v>6</v>
      </c>
      <c r="E317" t="s">
        <v>23</v>
      </c>
      <c r="F317" t="s">
        <v>32</v>
      </c>
      <c r="G317" t="s">
        <v>10</v>
      </c>
      <c r="H317" s="1">
        <f>VLOOKUP(A317,[1]Orders_cleaned!$A$1:$E$501,2,FALSE)</f>
        <v>43439</v>
      </c>
      <c r="I317" t="str">
        <f>VLOOKUP(A317,[1]Orders_cleaned!$A$1:$E$501,3,FALSE)</f>
        <v>Aman</v>
      </c>
      <c r="J317" t="str">
        <f>VLOOKUP(A317,[1]Orders_cleaned!$A$1:$E$501,4,FALSE)</f>
        <v>Maharashtra</v>
      </c>
      <c r="K317" t="str">
        <f>VLOOKUP(A317,[1]Orders_cleaned!$A$1:$E$501,5,FALSE)</f>
        <v>Mumbai</v>
      </c>
      <c r="L317">
        <f t="shared" si="12"/>
        <v>5</v>
      </c>
      <c r="M317" t="str">
        <f t="shared" si="13"/>
        <v>Wednesday</v>
      </c>
      <c r="N317" t="str">
        <f t="shared" si="14"/>
        <v>December</v>
      </c>
    </row>
    <row r="318" spans="1:14" x14ac:dyDescent="0.3">
      <c r="A318" t="s">
        <v>255</v>
      </c>
      <c r="B318">
        <v>42</v>
      </c>
      <c r="C318">
        <v>15</v>
      </c>
      <c r="D318">
        <v>1</v>
      </c>
      <c r="E318" t="s">
        <v>8</v>
      </c>
      <c r="F318" t="s">
        <v>73</v>
      </c>
      <c r="G318" t="s">
        <v>28</v>
      </c>
      <c r="H318" s="1">
        <f>VLOOKUP(A318,[1]Orders_cleaned!$A$1:$E$501,2,FALSE)</f>
        <v>43132</v>
      </c>
      <c r="I318" t="str">
        <f>VLOOKUP(A318,[1]Orders_cleaned!$A$1:$E$501,3,FALSE)</f>
        <v>Anjali</v>
      </c>
      <c r="J318" t="str">
        <f>VLOOKUP(A318,[1]Orders_cleaned!$A$1:$E$501,4,FALSE)</f>
        <v>Delhi</v>
      </c>
      <c r="K318" t="str">
        <f>VLOOKUP(A318,[1]Orders_cleaned!$A$1:$E$501,5,FALSE)</f>
        <v>Delhi</v>
      </c>
      <c r="L318">
        <f t="shared" si="12"/>
        <v>1</v>
      </c>
      <c r="M318" t="str">
        <f t="shared" si="13"/>
        <v>Thursday</v>
      </c>
      <c r="N318" t="str">
        <f t="shared" si="14"/>
        <v>February</v>
      </c>
    </row>
    <row r="319" spans="1:14" x14ac:dyDescent="0.3">
      <c r="A319" t="s">
        <v>212</v>
      </c>
      <c r="B319">
        <v>429</v>
      </c>
      <c r="C319">
        <v>61</v>
      </c>
      <c r="D319">
        <v>3</v>
      </c>
      <c r="E319" t="s">
        <v>8</v>
      </c>
      <c r="F319" t="s">
        <v>9</v>
      </c>
      <c r="G319" t="s">
        <v>19</v>
      </c>
      <c r="H319" s="1">
        <f>VLOOKUP(A319,[1]Orders_cleaned!$A$1:$E$501,2,FALSE)</f>
        <v>43145</v>
      </c>
      <c r="I319" t="str">
        <f>VLOOKUP(A319,[1]Orders_cleaned!$A$1:$E$501,3,FALSE)</f>
        <v>Hazel</v>
      </c>
      <c r="J319" t="str">
        <f>VLOOKUP(A319,[1]Orders_cleaned!$A$1:$E$501,4,FALSE)</f>
        <v>Karnataka</v>
      </c>
      <c r="K319" t="str">
        <f>VLOOKUP(A319,[1]Orders_cleaned!$A$1:$E$501,5,FALSE)</f>
        <v>Bangalore</v>
      </c>
      <c r="L319">
        <f t="shared" si="12"/>
        <v>14</v>
      </c>
      <c r="M319" t="str">
        <f t="shared" si="13"/>
        <v>Wednesday</v>
      </c>
      <c r="N319" t="str">
        <f t="shared" si="14"/>
        <v>February</v>
      </c>
    </row>
    <row r="320" spans="1:14" x14ac:dyDescent="0.3">
      <c r="A320" t="s">
        <v>256</v>
      </c>
      <c r="B320">
        <v>285</v>
      </c>
      <c r="C320">
        <v>128</v>
      </c>
      <c r="D320">
        <v>2</v>
      </c>
      <c r="E320" t="s">
        <v>8</v>
      </c>
      <c r="F320" t="s">
        <v>18</v>
      </c>
      <c r="G320" t="s">
        <v>10</v>
      </c>
      <c r="H320" s="1">
        <f>VLOOKUP(A320,[1]Orders_cleaned!$A$1:$E$501,2,FALSE)</f>
        <v>43141</v>
      </c>
      <c r="I320" t="str">
        <f>VLOOKUP(A320,[1]Orders_cleaned!$A$1:$E$501,3,FALSE)</f>
        <v>Komal</v>
      </c>
      <c r="J320" t="str">
        <f>VLOOKUP(A320,[1]Orders_cleaned!$A$1:$E$501,4,FALSE)</f>
        <v>Uttar Pradesh</v>
      </c>
      <c r="K320" t="str">
        <f>VLOOKUP(A320,[1]Orders_cleaned!$A$1:$E$501,5,FALSE)</f>
        <v>Lucknow</v>
      </c>
      <c r="L320">
        <f t="shared" si="12"/>
        <v>10</v>
      </c>
      <c r="M320" t="str">
        <f t="shared" si="13"/>
        <v>Saturday</v>
      </c>
      <c r="N320" t="str">
        <f t="shared" si="14"/>
        <v>February</v>
      </c>
    </row>
    <row r="321" spans="1:14" x14ac:dyDescent="0.3">
      <c r="A321" t="s">
        <v>257</v>
      </c>
      <c r="B321">
        <v>277</v>
      </c>
      <c r="C321">
        <v>3</v>
      </c>
      <c r="D321">
        <v>1</v>
      </c>
      <c r="E321" t="s">
        <v>8</v>
      </c>
      <c r="F321" t="s">
        <v>9</v>
      </c>
      <c r="G321" t="s">
        <v>10</v>
      </c>
      <c r="H321" s="1">
        <f>VLOOKUP(A321,[1]Orders_cleaned!$A$1:$E$501,2,FALSE)</f>
        <v>43453</v>
      </c>
      <c r="I321" t="str">
        <f>VLOOKUP(A321,[1]Orders_cleaned!$A$1:$E$501,3,FALSE)</f>
        <v>Sukruta</v>
      </c>
      <c r="J321" t="str">
        <f>VLOOKUP(A321,[1]Orders_cleaned!$A$1:$E$501,4,FALSE)</f>
        <v>Punjab</v>
      </c>
      <c r="K321" t="str">
        <f>VLOOKUP(A321,[1]Orders_cleaned!$A$1:$E$501,5,FALSE)</f>
        <v>Amritsar</v>
      </c>
      <c r="L321">
        <f t="shared" si="12"/>
        <v>19</v>
      </c>
      <c r="M321" t="str">
        <f t="shared" si="13"/>
        <v>Wednesday</v>
      </c>
      <c r="N321" t="str">
        <f t="shared" si="14"/>
        <v>December</v>
      </c>
    </row>
    <row r="322" spans="1:14" x14ac:dyDescent="0.3">
      <c r="A322" t="s">
        <v>48</v>
      </c>
      <c r="B322">
        <v>274</v>
      </c>
      <c r="C322">
        <v>-7</v>
      </c>
      <c r="D322">
        <v>4</v>
      </c>
      <c r="E322" t="s">
        <v>8</v>
      </c>
      <c r="F322" t="s">
        <v>21</v>
      </c>
      <c r="G322" t="s">
        <v>10</v>
      </c>
      <c r="H322" s="1">
        <f>VLOOKUP(A322,[1]Orders_cleaned!$A$1:$E$501,2,FALSE)</f>
        <v>43407</v>
      </c>
      <c r="I322" t="str">
        <f>VLOOKUP(A322,[1]Orders_cleaned!$A$1:$E$501,3,FALSE)</f>
        <v>Snel</v>
      </c>
      <c r="J322" t="str">
        <f>VLOOKUP(A322,[1]Orders_cleaned!$A$1:$E$501,4,FALSE)</f>
        <v xml:space="preserve">Kerala </v>
      </c>
      <c r="K322" t="str">
        <f>VLOOKUP(A322,[1]Orders_cleaned!$A$1:$E$501,5,FALSE)</f>
        <v>Thiruvananthapuram</v>
      </c>
      <c r="L322">
        <f t="shared" si="12"/>
        <v>3</v>
      </c>
      <c r="M322" t="str">
        <f t="shared" si="13"/>
        <v>Saturday</v>
      </c>
      <c r="N322" t="str">
        <f t="shared" si="14"/>
        <v>November</v>
      </c>
    </row>
    <row r="323" spans="1:14" x14ac:dyDescent="0.3">
      <c r="A323" t="s">
        <v>258</v>
      </c>
      <c r="B323">
        <v>273</v>
      </c>
      <c r="C323">
        <v>-87</v>
      </c>
      <c r="D323">
        <v>4</v>
      </c>
      <c r="E323" t="s">
        <v>8</v>
      </c>
      <c r="F323" t="s">
        <v>21</v>
      </c>
      <c r="G323" t="s">
        <v>10</v>
      </c>
      <c r="H323" s="1">
        <f>VLOOKUP(A323,[1]Orders_cleaned!$A$1:$E$501,2,FALSE)</f>
        <v>43221</v>
      </c>
      <c r="I323" t="str">
        <f>VLOOKUP(A323,[1]Orders_cleaned!$A$1:$E$501,3,FALSE)</f>
        <v>Yaanvi</v>
      </c>
      <c r="J323" t="str">
        <f>VLOOKUP(A323,[1]Orders_cleaned!$A$1:$E$501,4,FALSE)</f>
        <v>Madhya Pradesh</v>
      </c>
      <c r="K323" t="str">
        <f>VLOOKUP(A323,[1]Orders_cleaned!$A$1:$E$501,5,FALSE)</f>
        <v>Indore</v>
      </c>
      <c r="L323">
        <f t="shared" ref="L323:L386" si="15">DAY(H323)</f>
        <v>1</v>
      </c>
      <c r="M323" t="str">
        <f t="shared" ref="M323:M386" si="16">TEXT(H323,"dddd")</f>
        <v>Tuesday</v>
      </c>
      <c r="N323" t="str">
        <f t="shared" ref="N323:N386" si="17">TEXT(H323,"mmmm")</f>
        <v>May</v>
      </c>
    </row>
    <row r="324" spans="1:14" x14ac:dyDescent="0.3">
      <c r="A324" t="s">
        <v>172</v>
      </c>
      <c r="B324">
        <v>269</v>
      </c>
      <c r="C324">
        <v>91</v>
      </c>
      <c r="D324">
        <v>1</v>
      </c>
      <c r="E324" t="s">
        <v>8</v>
      </c>
      <c r="F324" t="s">
        <v>9</v>
      </c>
      <c r="G324" t="s">
        <v>10</v>
      </c>
      <c r="H324" s="1">
        <f>VLOOKUP(A324,[1]Orders_cleaned!$A$1:$E$501,2,FALSE)</f>
        <v>43378</v>
      </c>
      <c r="I324" t="str">
        <f>VLOOKUP(A324,[1]Orders_cleaned!$A$1:$E$501,3,FALSE)</f>
        <v>Shivanshu</v>
      </c>
      <c r="J324" t="str">
        <f>VLOOKUP(A324,[1]Orders_cleaned!$A$1:$E$501,4,FALSE)</f>
        <v>Madhya Pradesh</v>
      </c>
      <c r="K324" t="str">
        <f>VLOOKUP(A324,[1]Orders_cleaned!$A$1:$E$501,5,FALSE)</f>
        <v>Indore</v>
      </c>
      <c r="L324">
        <f t="shared" si="15"/>
        <v>5</v>
      </c>
      <c r="M324" t="str">
        <f t="shared" si="16"/>
        <v>Friday</v>
      </c>
      <c r="N324" t="str">
        <f t="shared" si="17"/>
        <v>October</v>
      </c>
    </row>
    <row r="325" spans="1:14" x14ac:dyDescent="0.3">
      <c r="A325" t="s">
        <v>254</v>
      </c>
      <c r="B325">
        <v>11</v>
      </c>
      <c r="C325">
        <v>5</v>
      </c>
      <c r="D325">
        <v>1</v>
      </c>
      <c r="E325" t="s">
        <v>23</v>
      </c>
      <c r="F325" t="s">
        <v>43</v>
      </c>
      <c r="G325" t="s">
        <v>10</v>
      </c>
      <c r="H325" s="1">
        <f>VLOOKUP(A325,[1]Orders_cleaned!$A$1:$E$501,2,FALSE)</f>
        <v>43152</v>
      </c>
      <c r="I325" t="str">
        <f>VLOOKUP(A325,[1]Orders_cleaned!$A$1:$E$501,3,FALSE)</f>
        <v>Sarita</v>
      </c>
      <c r="J325" t="str">
        <f>VLOOKUP(A325,[1]Orders_cleaned!$A$1:$E$501,4,FALSE)</f>
        <v>Maharashtra</v>
      </c>
      <c r="K325" t="str">
        <f>VLOOKUP(A325,[1]Orders_cleaned!$A$1:$E$501,5,FALSE)</f>
        <v>Pune</v>
      </c>
      <c r="L325">
        <f t="shared" si="15"/>
        <v>21</v>
      </c>
      <c r="M325" t="str">
        <f t="shared" si="16"/>
        <v>Wednesday</v>
      </c>
      <c r="N325" t="str">
        <f t="shared" si="17"/>
        <v>February</v>
      </c>
    </row>
    <row r="326" spans="1:14" x14ac:dyDescent="0.3">
      <c r="A326" t="s">
        <v>15</v>
      </c>
      <c r="B326">
        <v>39</v>
      </c>
      <c r="C326">
        <v>2</v>
      </c>
      <c r="D326">
        <v>2</v>
      </c>
      <c r="E326" t="s">
        <v>23</v>
      </c>
      <c r="F326" t="s">
        <v>26</v>
      </c>
      <c r="G326" t="s">
        <v>82</v>
      </c>
      <c r="H326" s="1">
        <f>VLOOKUP(A326,[1]Orders_cleaned!$A$1:$E$501,2,FALSE)</f>
        <v>43116</v>
      </c>
      <c r="I326" t="str">
        <f>VLOOKUP(A326,[1]Orders_cleaned!$A$1:$E$501,3,FALSE)</f>
        <v>Shiva</v>
      </c>
      <c r="J326" t="str">
        <f>VLOOKUP(A326,[1]Orders_cleaned!$A$1:$E$501,4,FALSE)</f>
        <v>Maharashtra</v>
      </c>
      <c r="K326" t="str">
        <f>VLOOKUP(A326,[1]Orders_cleaned!$A$1:$E$501,5,FALSE)</f>
        <v>Pune</v>
      </c>
      <c r="L326">
        <f t="shared" si="15"/>
        <v>16</v>
      </c>
      <c r="M326" t="str">
        <f t="shared" si="16"/>
        <v>Tuesday</v>
      </c>
      <c r="N326" t="str">
        <f t="shared" si="17"/>
        <v>January</v>
      </c>
    </row>
    <row r="327" spans="1:14" x14ac:dyDescent="0.3">
      <c r="A327" t="s">
        <v>243</v>
      </c>
      <c r="B327">
        <v>264</v>
      </c>
      <c r="C327">
        <v>-26</v>
      </c>
      <c r="D327">
        <v>3</v>
      </c>
      <c r="E327" t="s">
        <v>23</v>
      </c>
      <c r="F327" t="s">
        <v>24</v>
      </c>
      <c r="G327" t="s">
        <v>10</v>
      </c>
      <c r="H327" s="1">
        <f>VLOOKUP(A327,[1]Orders_cleaned!$A$1:$E$501,2,FALSE)</f>
        <v>43187</v>
      </c>
      <c r="I327" t="str">
        <f>VLOOKUP(A327,[1]Orders_cleaned!$A$1:$E$501,3,FALSE)</f>
        <v>Atharv</v>
      </c>
      <c r="J327" t="str">
        <f>VLOOKUP(A327,[1]Orders_cleaned!$A$1:$E$501,4,FALSE)</f>
        <v>West Bengal</v>
      </c>
      <c r="K327" t="str">
        <f>VLOOKUP(A327,[1]Orders_cleaned!$A$1:$E$501,5,FALSE)</f>
        <v>Kolkata</v>
      </c>
      <c r="L327">
        <f t="shared" si="15"/>
        <v>28</v>
      </c>
      <c r="M327" t="str">
        <f t="shared" si="16"/>
        <v>Wednesday</v>
      </c>
      <c r="N327" t="str">
        <f t="shared" si="17"/>
        <v>March</v>
      </c>
    </row>
    <row r="328" spans="1:14" x14ac:dyDescent="0.3">
      <c r="A328" t="s">
        <v>259</v>
      </c>
      <c r="B328">
        <v>40</v>
      </c>
      <c r="C328">
        <v>16</v>
      </c>
      <c r="D328">
        <v>3</v>
      </c>
      <c r="E328" t="s">
        <v>23</v>
      </c>
      <c r="F328" t="s">
        <v>30</v>
      </c>
      <c r="G328" t="s">
        <v>82</v>
      </c>
      <c r="H328" s="1">
        <f>VLOOKUP(A328,[1]Orders_cleaned!$A$1:$E$501,2,FALSE)</f>
        <v>43216</v>
      </c>
      <c r="I328" t="str">
        <f>VLOOKUP(A328,[1]Orders_cleaned!$A$1:$E$501,3,FALSE)</f>
        <v>Nidhi</v>
      </c>
      <c r="J328" t="str">
        <f>VLOOKUP(A328,[1]Orders_cleaned!$A$1:$E$501,4,FALSE)</f>
        <v>Nagaland</v>
      </c>
      <c r="K328" t="str">
        <f>VLOOKUP(A328,[1]Orders_cleaned!$A$1:$E$501,5,FALSE)</f>
        <v>Kohima</v>
      </c>
      <c r="L328">
        <f t="shared" si="15"/>
        <v>26</v>
      </c>
      <c r="M328" t="str">
        <f t="shared" si="16"/>
        <v>Thursday</v>
      </c>
      <c r="N328" t="str">
        <f t="shared" si="17"/>
        <v>April</v>
      </c>
    </row>
    <row r="329" spans="1:14" x14ac:dyDescent="0.3">
      <c r="A329" t="s">
        <v>260</v>
      </c>
      <c r="B329">
        <v>41</v>
      </c>
      <c r="C329">
        <v>19</v>
      </c>
      <c r="D329">
        <v>2</v>
      </c>
      <c r="E329" t="s">
        <v>23</v>
      </c>
      <c r="F329" t="s">
        <v>81</v>
      </c>
      <c r="G329" t="s">
        <v>82</v>
      </c>
      <c r="H329" s="1">
        <f>VLOOKUP(A329,[1]Orders_cleaned!$A$1:$E$501,2,FALSE)</f>
        <v>43155</v>
      </c>
      <c r="I329" t="str">
        <f>VLOOKUP(A329,[1]Orders_cleaned!$A$1:$E$501,3,FALSE)</f>
        <v>Pooja</v>
      </c>
      <c r="J329" t="str">
        <f>VLOOKUP(A329,[1]Orders_cleaned!$A$1:$E$501,4,FALSE)</f>
        <v>Bihar</v>
      </c>
      <c r="K329" t="str">
        <f>VLOOKUP(A329,[1]Orders_cleaned!$A$1:$E$501,5,FALSE)</f>
        <v>Patna</v>
      </c>
      <c r="L329">
        <f t="shared" si="15"/>
        <v>24</v>
      </c>
      <c r="M329" t="str">
        <f t="shared" si="16"/>
        <v>Saturday</v>
      </c>
      <c r="N329" t="str">
        <f t="shared" si="17"/>
        <v>February</v>
      </c>
    </row>
    <row r="330" spans="1:14" x14ac:dyDescent="0.3">
      <c r="A330" t="s">
        <v>222</v>
      </c>
      <c r="B330">
        <v>253</v>
      </c>
      <c r="C330">
        <v>-63</v>
      </c>
      <c r="D330">
        <v>2</v>
      </c>
      <c r="E330" t="s">
        <v>23</v>
      </c>
      <c r="F330" t="s">
        <v>26</v>
      </c>
      <c r="G330" t="s">
        <v>28</v>
      </c>
      <c r="H330" s="1">
        <f>VLOOKUP(A330,[1]Orders_cleaned!$A$1:$E$501,2,FALSE)</f>
        <v>43367</v>
      </c>
      <c r="I330" t="str">
        <f>VLOOKUP(A330,[1]Orders_cleaned!$A$1:$E$501,3,FALSE)</f>
        <v>Avish</v>
      </c>
      <c r="J330" t="str">
        <f>VLOOKUP(A330,[1]Orders_cleaned!$A$1:$E$501,4,FALSE)</f>
        <v xml:space="preserve">Kerala </v>
      </c>
      <c r="K330" t="str">
        <f>VLOOKUP(A330,[1]Orders_cleaned!$A$1:$E$501,5,FALSE)</f>
        <v>Thiruvananthapuram</v>
      </c>
      <c r="L330">
        <f t="shared" si="15"/>
        <v>24</v>
      </c>
      <c r="M330" t="str">
        <f t="shared" si="16"/>
        <v>Monday</v>
      </c>
      <c r="N330" t="str">
        <f t="shared" si="17"/>
        <v>September</v>
      </c>
    </row>
    <row r="331" spans="1:14" x14ac:dyDescent="0.3">
      <c r="A331" t="s">
        <v>261</v>
      </c>
      <c r="B331">
        <v>406</v>
      </c>
      <c r="C331">
        <v>97</v>
      </c>
      <c r="D331">
        <v>7</v>
      </c>
      <c r="E331" t="s">
        <v>12</v>
      </c>
      <c r="F331" t="s">
        <v>13</v>
      </c>
      <c r="G331" t="s">
        <v>19</v>
      </c>
      <c r="H331" s="1">
        <f>VLOOKUP(A331,[1]Orders_cleaned!$A$1:$E$501,2,FALSE)</f>
        <v>43144</v>
      </c>
      <c r="I331" t="str">
        <f>VLOOKUP(A331,[1]Orders_cleaned!$A$1:$E$501,3,FALSE)</f>
        <v>Divsha</v>
      </c>
      <c r="J331" t="str">
        <f>VLOOKUP(A331,[1]Orders_cleaned!$A$1:$E$501,4,FALSE)</f>
        <v>Rajasthan</v>
      </c>
      <c r="K331" t="str">
        <f>VLOOKUP(A331,[1]Orders_cleaned!$A$1:$E$501,5,FALSE)</f>
        <v>Jaipur</v>
      </c>
      <c r="L331">
        <f t="shared" si="15"/>
        <v>13</v>
      </c>
      <c r="M331" t="str">
        <f t="shared" si="16"/>
        <v>Tuesday</v>
      </c>
      <c r="N331" t="str">
        <f t="shared" si="17"/>
        <v>February</v>
      </c>
    </row>
    <row r="332" spans="1:14" x14ac:dyDescent="0.3">
      <c r="A332" t="s">
        <v>262</v>
      </c>
      <c r="B332">
        <v>32</v>
      </c>
      <c r="C332">
        <v>7</v>
      </c>
      <c r="D332">
        <v>3</v>
      </c>
      <c r="E332" t="s">
        <v>23</v>
      </c>
      <c r="F332" t="s">
        <v>30</v>
      </c>
      <c r="G332" t="s">
        <v>10</v>
      </c>
      <c r="H332" s="1">
        <f>VLOOKUP(A332,[1]Orders_cleaned!$A$1:$E$501,2,FALSE)</f>
        <v>43326</v>
      </c>
      <c r="I332" t="str">
        <f>VLOOKUP(A332,[1]Orders_cleaned!$A$1:$E$501,3,FALSE)</f>
        <v>Nishant</v>
      </c>
      <c r="J332" t="str">
        <f>VLOOKUP(A332,[1]Orders_cleaned!$A$1:$E$501,4,FALSE)</f>
        <v>Maharashtra</v>
      </c>
      <c r="K332" t="str">
        <f>VLOOKUP(A332,[1]Orders_cleaned!$A$1:$E$501,5,FALSE)</f>
        <v>Mumbai</v>
      </c>
      <c r="L332">
        <f t="shared" si="15"/>
        <v>14</v>
      </c>
      <c r="M332" t="str">
        <f t="shared" si="16"/>
        <v>Tuesday</v>
      </c>
      <c r="N332" t="str">
        <f t="shared" si="17"/>
        <v>August</v>
      </c>
    </row>
    <row r="333" spans="1:14" x14ac:dyDescent="0.3">
      <c r="A333" t="s">
        <v>177</v>
      </c>
      <c r="B333">
        <v>260</v>
      </c>
      <c r="C333">
        <v>68</v>
      </c>
      <c r="D333">
        <v>2</v>
      </c>
      <c r="E333" t="s">
        <v>8</v>
      </c>
      <c r="F333" t="s">
        <v>18</v>
      </c>
      <c r="G333" t="s">
        <v>10</v>
      </c>
      <c r="H333" s="1">
        <f>VLOOKUP(A333,[1]Orders_cleaned!$A$1:$E$501,2,FALSE)</f>
        <v>43119</v>
      </c>
      <c r="I333" t="str">
        <f>VLOOKUP(A333,[1]Orders_cleaned!$A$1:$E$501,3,FALSE)</f>
        <v>Tejeswini</v>
      </c>
      <c r="J333" t="str">
        <f>VLOOKUP(A333,[1]Orders_cleaned!$A$1:$E$501,4,FALSE)</f>
        <v>Maharashtra</v>
      </c>
      <c r="K333" t="str">
        <f>VLOOKUP(A333,[1]Orders_cleaned!$A$1:$E$501,5,FALSE)</f>
        <v>Pune</v>
      </c>
      <c r="L333">
        <f t="shared" si="15"/>
        <v>19</v>
      </c>
      <c r="M333" t="str">
        <f t="shared" si="16"/>
        <v>Friday</v>
      </c>
      <c r="N333" t="str">
        <f t="shared" si="17"/>
        <v>January</v>
      </c>
    </row>
    <row r="334" spans="1:14" x14ac:dyDescent="0.3">
      <c r="A334" t="s">
        <v>263</v>
      </c>
      <c r="B334">
        <v>41</v>
      </c>
      <c r="C334">
        <v>19</v>
      </c>
      <c r="D334">
        <v>5</v>
      </c>
      <c r="E334" t="s">
        <v>23</v>
      </c>
      <c r="F334" t="s">
        <v>30</v>
      </c>
      <c r="G334" t="s">
        <v>82</v>
      </c>
      <c r="H334" s="1">
        <f>VLOOKUP(A334,[1]Orders_cleaned!$A$1:$E$501,2,FALSE)</f>
        <v>43150</v>
      </c>
      <c r="I334" t="str">
        <f>VLOOKUP(A334,[1]Orders_cleaned!$A$1:$E$501,3,FALSE)</f>
        <v>Bhavna</v>
      </c>
      <c r="J334" t="str">
        <f>VLOOKUP(A334,[1]Orders_cleaned!$A$1:$E$501,4,FALSE)</f>
        <v>Sikkim</v>
      </c>
      <c r="K334" t="str">
        <f>VLOOKUP(A334,[1]Orders_cleaned!$A$1:$E$501,5,FALSE)</f>
        <v>Gangtok</v>
      </c>
      <c r="L334">
        <f t="shared" si="15"/>
        <v>19</v>
      </c>
      <c r="M334" t="str">
        <f t="shared" si="16"/>
        <v>Monday</v>
      </c>
      <c r="N334" t="str">
        <f t="shared" si="17"/>
        <v>February</v>
      </c>
    </row>
    <row r="335" spans="1:14" x14ac:dyDescent="0.3">
      <c r="A335" t="s">
        <v>55</v>
      </c>
      <c r="B335">
        <v>401</v>
      </c>
      <c r="C335">
        <v>13</v>
      </c>
      <c r="D335">
        <v>6</v>
      </c>
      <c r="E335" t="s">
        <v>12</v>
      </c>
      <c r="F335" t="s">
        <v>13</v>
      </c>
      <c r="G335" t="s">
        <v>19</v>
      </c>
      <c r="H335" s="1">
        <f>VLOOKUP(A335,[1]Orders_cleaned!$A$1:$E$501,2,FALSE)</f>
        <v>43163</v>
      </c>
      <c r="I335" t="str">
        <f>VLOOKUP(A335,[1]Orders_cleaned!$A$1:$E$501,3,FALSE)</f>
        <v>Parth</v>
      </c>
      <c r="J335" t="str">
        <f>VLOOKUP(A335,[1]Orders_cleaned!$A$1:$E$501,4,FALSE)</f>
        <v>Maharashtra</v>
      </c>
      <c r="K335" t="str">
        <f>VLOOKUP(A335,[1]Orders_cleaned!$A$1:$E$501,5,FALSE)</f>
        <v>Pune</v>
      </c>
      <c r="L335">
        <f t="shared" si="15"/>
        <v>4</v>
      </c>
      <c r="M335" t="str">
        <f t="shared" si="16"/>
        <v>Sunday</v>
      </c>
      <c r="N335" t="str">
        <f t="shared" si="17"/>
        <v>March</v>
      </c>
    </row>
    <row r="336" spans="1:14" x14ac:dyDescent="0.3">
      <c r="A336" t="s">
        <v>259</v>
      </c>
      <c r="B336">
        <v>382</v>
      </c>
      <c r="C336">
        <v>30</v>
      </c>
      <c r="D336">
        <v>3</v>
      </c>
      <c r="E336" t="s">
        <v>23</v>
      </c>
      <c r="F336" t="s">
        <v>26</v>
      </c>
      <c r="G336" t="s">
        <v>19</v>
      </c>
      <c r="H336" s="1">
        <f>VLOOKUP(A336,[1]Orders_cleaned!$A$1:$E$501,2,FALSE)</f>
        <v>43216</v>
      </c>
      <c r="I336" t="str">
        <f>VLOOKUP(A336,[1]Orders_cleaned!$A$1:$E$501,3,FALSE)</f>
        <v>Nidhi</v>
      </c>
      <c r="J336" t="str">
        <f>VLOOKUP(A336,[1]Orders_cleaned!$A$1:$E$501,4,FALSE)</f>
        <v>Nagaland</v>
      </c>
      <c r="K336" t="str">
        <f>VLOOKUP(A336,[1]Orders_cleaned!$A$1:$E$501,5,FALSE)</f>
        <v>Kohima</v>
      </c>
      <c r="L336">
        <f t="shared" si="15"/>
        <v>26</v>
      </c>
      <c r="M336" t="str">
        <f t="shared" si="16"/>
        <v>Thursday</v>
      </c>
      <c r="N336" t="str">
        <f t="shared" si="17"/>
        <v>April</v>
      </c>
    </row>
    <row r="337" spans="1:14" x14ac:dyDescent="0.3">
      <c r="A337" t="s">
        <v>264</v>
      </c>
      <c r="B337">
        <v>867</v>
      </c>
      <c r="C337">
        <v>251</v>
      </c>
      <c r="D337">
        <v>5</v>
      </c>
      <c r="E337" t="s">
        <v>8</v>
      </c>
      <c r="F337" t="s">
        <v>21</v>
      </c>
      <c r="G337" t="s">
        <v>10</v>
      </c>
      <c r="H337" s="1">
        <f>VLOOKUP(A337,[1]Orders_cleaned!$A$1:$E$501,2,FALSE)</f>
        <v>43128</v>
      </c>
      <c r="I337" t="str">
        <f>VLOOKUP(A337,[1]Orders_cleaned!$A$1:$E$501,3,FALSE)</f>
        <v>Amruta</v>
      </c>
      <c r="J337" t="str">
        <f>VLOOKUP(A337,[1]Orders_cleaned!$A$1:$E$501,4,FALSE)</f>
        <v>Delhi</v>
      </c>
      <c r="K337" t="str">
        <f>VLOOKUP(A337,[1]Orders_cleaned!$A$1:$E$501,5,FALSE)</f>
        <v>Delhi</v>
      </c>
      <c r="L337">
        <f t="shared" si="15"/>
        <v>28</v>
      </c>
      <c r="M337" t="str">
        <f t="shared" si="16"/>
        <v>Sunday</v>
      </c>
      <c r="N337" t="str">
        <f t="shared" si="17"/>
        <v>January</v>
      </c>
    </row>
    <row r="338" spans="1:14" x14ac:dyDescent="0.3">
      <c r="A338" t="s">
        <v>265</v>
      </c>
      <c r="B338">
        <v>43</v>
      </c>
      <c r="C338">
        <v>0</v>
      </c>
      <c r="D338">
        <v>3</v>
      </c>
      <c r="E338" t="s">
        <v>23</v>
      </c>
      <c r="F338" t="s">
        <v>26</v>
      </c>
      <c r="G338" t="s">
        <v>82</v>
      </c>
      <c r="H338" s="1">
        <f>VLOOKUP(A338,[1]Orders_cleaned!$A$1:$E$501,2,FALSE)</f>
        <v>43199</v>
      </c>
      <c r="I338" t="str">
        <f>VLOOKUP(A338,[1]Orders_cleaned!$A$1:$E$501,3,FALSE)</f>
        <v>Yogesh</v>
      </c>
      <c r="J338" t="str">
        <f>VLOOKUP(A338,[1]Orders_cleaned!$A$1:$E$501,4,FALSE)</f>
        <v>Bihar</v>
      </c>
      <c r="K338" t="str">
        <f>VLOOKUP(A338,[1]Orders_cleaned!$A$1:$E$501,5,FALSE)</f>
        <v>Patna</v>
      </c>
      <c r="L338">
        <f t="shared" si="15"/>
        <v>9</v>
      </c>
      <c r="M338" t="str">
        <f t="shared" si="16"/>
        <v>Monday</v>
      </c>
      <c r="N338" t="str">
        <f t="shared" si="17"/>
        <v>April</v>
      </c>
    </row>
    <row r="339" spans="1:14" x14ac:dyDescent="0.3">
      <c r="A339" t="s">
        <v>266</v>
      </c>
      <c r="B339">
        <v>43</v>
      </c>
      <c r="C339">
        <v>-43</v>
      </c>
      <c r="D339">
        <v>7</v>
      </c>
      <c r="E339" t="s">
        <v>23</v>
      </c>
      <c r="F339" t="s">
        <v>57</v>
      </c>
      <c r="G339" t="s">
        <v>82</v>
      </c>
      <c r="H339" s="1">
        <f>VLOOKUP(A339,[1]Orders_cleaned!$A$1:$E$501,2,FALSE)</f>
        <v>43309</v>
      </c>
      <c r="I339" t="str">
        <f>VLOOKUP(A339,[1]Orders_cleaned!$A$1:$E$501,3,FALSE)</f>
        <v>Dhirajendu</v>
      </c>
      <c r="J339" t="str">
        <f>VLOOKUP(A339,[1]Orders_cleaned!$A$1:$E$501,4,FALSE)</f>
        <v>Maharashtra</v>
      </c>
      <c r="K339" t="str">
        <f>VLOOKUP(A339,[1]Orders_cleaned!$A$1:$E$501,5,FALSE)</f>
        <v>Mumbai</v>
      </c>
      <c r="L339">
        <f t="shared" si="15"/>
        <v>28</v>
      </c>
      <c r="M339" t="str">
        <f t="shared" si="16"/>
        <v>Saturday</v>
      </c>
      <c r="N339" t="str">
        <f t="shared" si="17"/>
        <v>July</v>
      </c>
    </row>
    <row r="340" spans="1:14" x14ac:dyDescent="0.3">
      <c r="A340" t="s">
        <v>217</v>
      </c>
      <c r="B340">
        <v>74</v>
      </c>
      <c r="C340">
        <v>29</v>
      </c>
      <c r="D340">
        <v>3</v>
      </c>
      <c r="E340" t="s">
        <v>23</v>
      </c>
      <c r="F340" t="s">
        <v>57</v>
      </c>
      <c r="G340" t="s">
        <v>10</v>
      </c>
      <c r="H340" s="1">
        <f>VLOOKUP(A340,[1]Orders_cleaned!$A$1:$E$501,2,FALSE)</f>
        <v>43127</v>
      </c>
      <c r="I340" t="str">
        <f>VLOOKUP(A340,[1]Orders_cleaned!$A$1:$E$501,3,FALSE)</f>
        <v>Aayushi</v>
      </c>
      <c r="J340" t="str">
        <f>VLOOKUP(A340,[1]Orders_cleaned!$A$1:$E$501,4,FALSE)</f>
        <v>Gujarat</v>
      </c>
      <c r="K340" t="str">
        <f>VLOOKUP(A340,[1]Orders_cleaned!$A$1:$E$501,5,FALSE)</f>
        <v>Surat</v>
      </c>
      <c r="L340">
        <f t="shared" si="15"/>
        <v>27</v>
      </c>
      <c r="M340" t="str">
        <f t="shared" si="16"/>
        <v>Saturday</v>
      </c>
      <c r="N340" t="str">
        <f t="shared" si="17"/>
        <v>January</v>
      </c>
    </row>
    <row r="341" spans="1:14" x14ac:dyDescent="0.3">
      <c r="A341" t="s">
        <v>38</v>
      </c>
      <c r="B341">
        <v>44</v>
      </c>
      <c r="C341">
        <v>-26</v>
      </c>
      <c r="D341">
        <v>3</v>
      </c>
      <c r="E341" t="s">
        <v>23</v>
      </c>
      <c r="F341" t="s">
        <v>30</v>
      </c>
      <c r="G341" t="s">
        <v>82</v>
      </c>
      <c r="H341" s="1">
        <f>VLOOKUP(A341,[1]Orders_cleaned!$A$1:$E$501,2,FALSE)</f>
        <v>43231</v>
      </c>
      <c r="I341" t="str">
        <f>VLOOKUP(A341,[1]Orders_cleaned!$A$1:$E$501,3,FALSE)</f>
        <v>Nida</v>
      </c>
      <c r="J341" t="str">
        <f>VLOOKUP(A341,[1]Orders_cleaned!$A$1:$E$501,4,FALSE)</f>
        <v>Madhya Pradesh</v>
      </c>
      <c r="K341" t="str">
        <f>VLOOKUP(A341,[1]Orders_cleaned!$A$1:$E$501,5,FALSE)</f>
        <v>Indore</v>
      </c>
      <c r="L341">
        <f t="shared" si="15"/>
        <v>11</v>
      </c>
      <c r="M341" t="str">
        <f t="shared" si="16"/>
        <v>Friday</v>
      </c>
      <c r="N341" t="str">
        <f t="shared" si="17"/>
        <v>May</v>
      </c>
    </row>
    <row r="342" spans="1:14" x14ac:dyDescent="0.3">
      <c r="A342" t="s">
        <v>267</v>
      </c>
      <c r="B342">
        <v>259</v>
      </c>
      <c r="C342">
        <v>-55</v>
      </c>
      <c r="D342">
        <v>2</v>
      </c>
      <c r="E342" t="s">
        <v>12</v>
      </c>
      <c r="F342" t="s">
        <v>13</v>
      </c>
      <c r="G342" t="s">
        <v>10</v>
      </c>
      <c r="H342" s="1">
        <f>VLOOKUP(A342,[1]Orders_cleaned!$A$1:$E$501,2,FALSE)</f>
        <v>43202</v>
      </c>
      <c r="I342" t="str">
        <f>VLOOKUP(A342,[1]Orders_cleaned!$A$1:$E$501,3,FALSE)</f>
        <v>Shrichand</v>
      </c>
      <c r="J342" t="str">
        <f>VLOOKUP(A342,[1]Orders_cleaned!$A$1:$E$501,4,FALSE)</f>
        <v>Punjab</v>
      </c>
      <c r="K342" t="str">
        <f>VLOOKUP(A342,[1]Orders_cleaned!$A$1:$E$501,5,FALSE)</f>
        <v>Chandigarh</v>
      </c>
      <c r="L342">
        <f t="shared" si="15"/>
        <v>12</v>
      </c>
      <c r="M342" t="str">
        <f t="shared" si="16"/>
        <v>Thursday</v>
      </c>
      <c r="N342" t="str">
        <f t="shared" si="17"/>
        <v>April</v>
      </c>
    </row>
    <row r="343" spans="1:14" x14ac:dyDescent="0.3">
      <c r="A343" t="s">
        <v>87</v>
      </c>
      <c r="B343">
        <v>257</v>
      </c>
      <c r="C343">
        <v>23</v>
      </c>
      <c r="D343">
        <v>5</v>
      </c>
      <c r="E343" t="s">
        <v>23</v>
      </c>
      <c r="F343" t="s">
        <v>30</v>
      </c>
      <c r="G343" t="s">
        <v>10</v>
      </c>
      <c r="H343" s="1">
        <f>VLOOKUP(A343,[1]Orders_cleaned!$A$1:$E$501,2,FALSE)</f>
        <v>43198</v>
      </c>
      <c r="I343" t="str">
        <f>VLOOKUP(A343,[1]Orders_cleaned!$A$1:$E$501,3,FALSE)</f>
        <v>Aarushi</v>
      </c>
      <c r="J343" t="str">
        <f>VLOOKUP(A343,[1]Orders_cleaned!$A$1:$E$501,4,FALSE)</f>
        <v>Tamil Nadu</v>
      </c>
      <c r="K343" t="str">
        <f>VLOOKUP(A343,[1]Orders_cleaned!$A$1:$E$501,5,FALSE)</f>
        <v>Chennai</v>
      </c>
      <c r="L343">
        <f t="shared" si="15"/>
        <v>8</v>
      </c>
      <c r="M343" t="str">
        <f t="shared" si="16"/>
        <v>Sunday</v>
      </c>
      <c r="N343" t="str">
        <f t="shared" si="17"/>
        <v>April</v>
      </c>
    </row>
    <row r="344" spans="1:14" x14ac:dyDescent="0.3">
      <c r="A344" t="s">
        <v>127</v>
      </c>
      <c r="B344">
        <v>76</v>
      </c>
      <c r="C344">
        <v>27</v>
      </c>
      <c r="D344">
        <v>5</v>
      </c>
      <c r="E344" t="s">
        <v>23</v>
      </c>
      <c r="F344" t="s">
        <v>57</v>
      </c>
      <c r="G344" t="s">
        <v>10</v>
      </c>
      <c r="H344" s="1">
        <f>VLOOKUP(A344,[1]Orders_cleaned!$A$1:$E$501,2,FALSE)</f>
        <v>43326</v>
      </c>
      <c r="I344" t="str">
        <f>VLOOKUP(A344,[1]Orders_cleaned!$A$1:$E$501,3,FALSE)</f>
        <v>Vaibhav</v>
      </c>
      <c r="J344" t="str">
        <f>VLOOKUP(A344,[1]Orders_cleaned!$A$1:$E$501,4,FALSE)</f>
        <v>Madhya Pradesh</v>
      </c>
      <c r="K344" t="str">
        <f>VLOOKUP(A344,[1]Orders_cleaned!$A$1:$E$501,5,FALSE)</f>
        <v>Indore</v>
      </c>
      <c r="L344">
        <f t="shared" si="15"/>
        <v>14</v>
      </c>
      <c r="M344" t="str">
        <f t="shared" si="16"/>
        <v>Tuesday</v>
      </c>
      <c r="N344" t="str">
        <f t="shared" si="17"/>
        <v>August</v>
      </c>
    </row>
    <row r="345" spans="1:14" x14ac:dyDescent="0.3">
      <c r="A345" t="s">
        <v>268</v>
      </c>
      <c r="B345">
        <v>44</v>
      </c>
      <c r="C345">
        <v>-32</v>
      </c>
      <c r="D345">
        <v>3</v>
      </c>
      <c r="E345" t="s">
        <v>23</v>
      </c>
      <c r="F345" t="s">
        <v>57</v>
      </c>
      <c r="G345" t="s">
        <v>82</v>
      </c>
      <c r="H345" s="1">
        <f>VLOOKUP(A345,[1]Orders_cleaned!$A$1:$E$501,2,FALSE)</f>
        <v>43276</v>
      </c>
      <c r="I345" t="str">
        <f>VLOOKUP(A345,[1]Orders_cleaned!$A$1:$E$501,3,FALSE)</f>
        <v>Shubhi</v>
      </c>
      <c r="J345" t="str">
        <f>VLOOKUP(A345,[1]Orders_cleaned!$A$1:$E$501,4,FALSE)</f>
        <v>Maharashtra</v>
      </c>
      <c r="K345" t="str">
        <f>VLOOKUP(A345,[1]Orders_cleaned!$A$1:$E$501,5,FALSE)</f>
        <v>Mumbai</v>
      </c>
      <c r="L345">
        <f t="shared" si="15"/>
        <v>25</v>
      </c>
      <c r="M345" t="str">
        <f t="shared" si="16"/>
        <v>Monday</v>
      </c>
      <c r="N345" t="str">
        <f t="shared" si="17"/>
        <v>June</v>
      </c>
    </row>
    <row r="346" spans="1:14" x14ac:dyDescent="0.3">
      <c r="A346" t="s">
        <v>269</v>
      </c>
      <c r="B346">
        <v>257</v>
      </c>
      <c r="C346">
        <v>3</v>
      </c>
      <c r="D346">
        <v>2</v>
      </c>
      <c r="E346" t="s">
        <v>23</v>
      </c>
      <c r="F346" t="s">
        <v>26</v>
      </c>
      <c r="G346" t="s">
        <v>10</v>
      </c>
      <c r="H346" s="1">
        <f>VLOOKUP(A346,[1]Orders_cleaned!$A$1:$E$501,2,FALSE)</f>
        <v>43414</v>
      </c>
      <c r="I346" t="str">
        <f>VLOOKUP(A346,[1]Orders_cleaned!$A$1:$E$501,3,FALSE)</f>
        <v>Abhijeet</v>
      </c>
      <c r="J346" t="str">
        <f>VLOOKUP(A346,[1]Orders_cleaned!$A$1:$E$501,4,FALSE)</f>
        <v>Maharashtra</v>
      </c>
      <c r="K346" t="str">
        <f>VLOOKUP(A346,[1]Orders_cleaned!$A$1:$E$501,5,FALSE)</f>
        <v>Mumbai</v>
      </c>
      <c r="L346">
        <f t="shared" si="15"/>
        <v>10</v>
      </c>
      <c r="M346" t="str">
        <f t="shared" si="16"/>
        <v>Saturday</v>
      </c>
      <c r="N346" t="str">
        <f t="shared" si="17"/>
        <v>November</v>
      </c>
    </row>
    <row r="347" spans="1:14" x14ac:dyDescent="0.3">
      <c r="A347" t="s">
        <v>270</v>
      </c>
      <c r="B347">
        <v>255</v>
      </c>
      <c r="C347">
        <v>76</v>
      </c>
      <c r="D347">
        <v>9</v>
      </c>
      <c r="E347" t="s">
        <v>23</v>
      </c>
      <c r="F347" t="s">
        <v>30</v>
      </c>
      <c r="G347" t="s">
        <v>10</v>
      </c>
      <c r="H347" s="1">
        <f>VLOOKUP(A347,[1]Orders_cleaned!$A$1:$E$501,2,FALSE)</f>
        <v>43150</v>
      </c>
      <c r="I347" t="str">
        <f>VLOOKUP(A347,[1]Orders_cleaned!$A$1:$E$501,3,FALSE)</f>
        <v>Kanak</v>
      </c>
      <c r="J347" t="str">
        <f>VLOOKUP(A347,[1]Orders_cleaned!$A$1:$E$501,4,FALSE)</f>
        <v>Goa</v>
      </c>
      <c r="K347" t="str">
        <f>VLOOKUP(A347,[1]Orders_cleaned!$A$1:$E$501,5,FALSE)</f>
        <v>Goa</v>
      </c>
      <c r="L347">
        <f t="shared" si="15"/>
        <v>19</v>
      </c>
      <c r="M347" t="str">
        <f t="shared" si="16"/>
        <v>Monday</v>
      </c>
      <c r="N347" t="str">
        <f t="shared" si="17"/>
        <v>February</v>
      </c>
    </row>
    <row r="348" spans="1:14" x14ac:dyDescent="0.3">
      <c r="A348" t="s">
        <v>271</v>
      </c>
      <c r="B348">
        <v>44</v>
      </c>
      <c r="C348">
        <v>14</v>
      </c>
      <c r="D348">
        <v>3</v>
      </c>
      <c r="E348" t="s">
        <v>23</v>
      </c>
      <c r="F348" t="s">
        <v>30</v>
      </c>
      <c r="G348" t="s">
        <v>82</v>
      </c>
      <c r="H348" s="1">
        <f>VLOOKUP(A348,[1]Orders_cleaned!$A$1:$E$501,2,FALSE)</f>
        <v>43419</v>
      </c>
      <c r="I348" t="str">
        <f>VLOOKUP(A348,[1]Orders_cleaned!$A$1:$E$501,3,FALSE)</f>
        <v>Aayush</v>
      </c>
      <c r="J348" t="str">
        <f>VLOOKUP(A348,[1]Orders_cleaned!$A$1:$E$501,4,FALSE)</f>
        <v>Uttar Pradesh</v>
      </c>
      <c r="K348" t="str">
        <f>VLOOKUP(A348,[1]Orders_cleaned!$A$1:$E$501,5,FALSE)</f>
        <v>Lucknow</v>
      </c>
      <c r="L348">
        <f t="shared" si="15"/>
        <v>15</v>
      </c>
      <c r="M348" t="str">
        <f t="shared" si="16"/>
        <v>Thursday</v>
      </c>
      <c r="N348" t="str">
        <f t="shared" si="17"/>
        <v>November</v>
      </c>
    </row>
    <row r="349" spans="1:14" x14ac:dyDescent="0.3">
      <c r="A349" t="s">
        <v>221</v>
      </c>
      <c r="B349">
        <v>45</v>
      </c>
      <c r="C349">
        <v>-2</v>
      </c>
      <c r="D349">
        <v>4</v>
      </c>
      <c r="E349" t="s">
        <v>23</v>
      </c>
      <c r="F349" t="s">
        <v>142</v>
      </c>
      <c r="G349" t="s">
        <v>10</v>
      </c>
      <c r="H349" s="1">
        <f>VLOOKUP(A349,[1]Orders_cleaned!$A$1:$E$501,2,FALSE)</f>
        <v>43248</v>
      </c>
      <c r="I349" t="str">
        <f>VLOOKUP(A349,[1]Orders_cleaned!$A$1:$E$501,3,FALSE)</f>
        <v>Arsheen</v>
      </c>
      <c r="J349" t="str">
        <f>VLOOKUP(A349,[1]Orders_cleaned!$A$1:$E$501,4,FALSE)</f>
        <v>Gujarat</v>
      </c>
      <c r="K349" t="str">
        <f>VLOOKUP(A349,[1]Orders_cleaned!$A$1:$E$501,5,FALSE)</f>
        <v>Ahmedabad</v>
      </c>
      <c r="L349">
        <f t="shared" si="15"/>
        <v>28</v>
      </c>
      <c r="M349" t="str">
        <f t="shared" si="16"/>
        <v>Monday</v>
      </c>
      <c r="N349" t="str">
        <f t="shared" si="17"/>
        <v>May</v>
      </c>
    </row>
    <row r="350" spans="1:14" x14ac:dyDescent="0.3">
      <c r="A350" t="s">
        <v>7</v>
      </c>
      <c r="B350">
        <v>44</v>
      </c>
      <c r="C350">
        <v>-3</v>
      </c>
      <c r="D350">
        <v>1</v>
      </c>
      <c r="E350" t="s">
        <v>23</v>
      </c>
      <c r="F350" t="s">
        <v>26</v>
      </c>
      <c r="G350" t="s">
        <v>82</v>
      </c>
      <c r="H350" s="1">
        <f>VLOOKUP(A350,[1]Orders_cleaned!$A$1:$E$501,2,FALSE)</f>
        <v>43255</v>
      </c>
      <c r="I350" t="str">
        <f>VLOOKUP(A350,[1]Orders_cleaned!$A$1:$E$501,3,FALSE)</f>
        <v>Bhawna</v>
      </c>
      <c r="J350" t="str">
        <f>VLOOKUP(A350,[1]Orders_cleaned!$A$1:$E$501,4,FALSE)</f>
        <v>Madhya Pradesh</v>
      </c>
      <c r="K350" t="str">
        <f>VLOOKUP(A350,[1]Orders_cleaned!$A$1:$E$501,5,FALSE)</f>
        <v>Indore</v>
      </c>
      <c r="L350">
        <f t="shared" si="15"/>
        <v>4</v>
      </c>
      <c r="M350" t="str">
        <f t="shared" si="16"/>
        <v>Monday</v>
      </c>
      <c r="N350" t="str">
        <f t="shared" si="17"/>
        <v>June</v>
      </c>
    </row>
    <row r="351" spans="1:14" x14ac:dyDescent="0.3">
      <c r="A351" t="s">
        <v>88</v>
      </c>
      <c r="B351">
        <v>382</v>
      </c>
      <c r="C351">
        <v>119</v>
      </c>
      <c r="D351">
        <v>2</v>
      </c>
      <c r="E351" t="s">
        <v>23</v>
      </c>
      <c r="F351" t="s">
        <v>26</v>
      </c>
      <c r="G351" t="s">
        <v>19</v>
      </c>
      <c r="H351" s="1">
        <f>VLOOKUP(A351,[1]Orders_cleaned!$A$1:$E$501,2,FALSE)</f>
        <v>43166</v>
      </c>
      <c r="I351" t="str">
        <f>VLOOKUP(A351,[1]Orders_cleaned!$A$1:$E$501,3,FALSE)</f>
        <v>Parishi</v>
      </c>
      <c r="J351" t="str">
        <f>VLOOKUP(A351,[1]Orders_cleaned!$A$1:$E$501,4,FALSE)</f>
        <v>West Bengal</v>
      </c>
      <c r="K351" t="str">
        <f>VLOOKUP(A351,[1]Orders_cleaned!$A$1:$E$501,5,FALSE)</f>
        <v>Kolkata</v>
      </c>
      <c r="L351">
        <f t="shared" si="15"/>
        <v>7</v>
      </c>
      <c r="M351" t="str">
        <f t="shared" si="16"/>
        <v>Wednesday</v>
      </c>
      <c r="N351" t="str">
        <f t="shared" si="17"/>
        <v>March</v>
      </c>
    </row>
    <row r="352" spans="1:14" x14ac:dyDescent="0.3">
      <c r="A352" t="s">
        <v>179</v>
      </c>
      <c r="B352">
        <v>250</v>
      </c>
      <c r="C352">
        <v>100</v>
      </c>
      <c r="D352">
        <v>3</v>
      </c>
      <c r="E352" t="s">
        <v>23</v>
      </c>
      <c r="F352" t="s">
        <v>24</v>
      </c>
      <c r="G352" t="s">
        <v>10</v>
      </c>
      <c r="H352" s="1">
        <f>VLOOKUP(A352,[1]Orders_cleaned!$A$1:$E$501,2,FALSE)</f>
        <v>43113</v>
      </c>
      <c r="I352" t="str">
        <f>VLOOKUP(A352,[1]Orders_cleaned!$A$1:$E$501,3,FALSE)</f>
        <v>Jesal</v>
      </c>
      <c r="J352" t="str">
        <f>VLOOKUP(A352,[1]Orders_cleaned!$A$1:$E$501,4,FALSE)</f>
        <v>West Bengal</v>
      </c>
      <c r="K352" t="str">
        <f>VLOOKUP(A352,[1]Orders_cleaned!$A$1:$E$501,5,FALSE)</f>
        <v>Kolkata</v>
      </c>
      <c r="L352">
        <f t="shared" si="15"/>
        <v>13</v>
      </c>
      <c r="M352" t="str">
        <f t="shared" si="16"/>
        <v>Saturday</v>
      </c>
      <c r="N352" t="str">
        <f t="shared" si="17"/>
        <v>January</v>
      </c>
    </row>
    <row r="353" spans="1:14" x14ac:dyDescent="0.3">
      <c r="A353" t="s">
        <v>272</v>
      </c>
      <c r="B353">
        <v>45</v>
      </c>
      <c r="C353">
        <v>-15</v>
      </c>
      <c r="D353">
        <v>2</v>
      </c>
      <c r="E353" t="s">
        <v>12</v>
      </c>
      <c r="F353" t="s">
        <v>13</v>
      </c>
      <c r="G353" t="s">
        <v>10</v>
      </c>
      <c r="H353" s="1">
        <f>VLOOKUP(A353,[1]Orders_cleaned!$A$1:$E$501,2,FALSE)</f>
        <v>43374</v>
      </c>
      <c r="I353" t="str">
        <f>VLOOKUP(A353,[1]Orders_cleaned!$A$1:$E$501,3,FALSE)</f>
        <v>Divyansh</v>
      </c>
      <c r="J353" t="str">
        <f>VLOOKUP(A353,[1]Orders_cleaned!$A$1:$E$501,4,FALSE)</f>
        <v>Gujarat</v>
      </c>
      <c r="K353" t="str">
        <f>VLOOKUP(A353,[1]Orders_cleaned!$A$1:$E$501,5,FALSE)</f>
        <v>Ahmedabad</v>
      </c>
      <c r="L353">
        <f t="shared" si="15"/>
        <v>1</v>
      </c>
      <c r="M353" t="str">
        <f t="shared" si="16"/>
        <v>Monday</v>
      </c>
      <c r="N353" t="str">
        <f t="shared" si="17"/>
        <v>October</v>
      </c>
    </row>
    <row r="354" spans="1:14" x14ac:dyDescent="0.3">
      <c r="A354" t="s">
        <v>167</v>
      </c>
      <c r="B354">
        <v>246</v>
      </c>
      <c r="C354">
        <v>61</v>
      </c>
      <c r="D354">
        <v>2</v>
      </c>
      <c r="E354" t="s">
        <v>12</v>
      </c>
      <c r="F354" t="s">
        <v>16</v>
      </c>
      <c r="G354" t="s">
        <v>10</v>
      </c>
      <c r="H354" s="1">
        <f>VLOOKUP(A354,[1]Orders_cleaned!$A$1:$E$501,2,FALSE)</f>
        <v>43168</v>
      </c>
      <c r="I354" t="str">
        <f>VLOOKUP(A354,[1]Orders_cleaned!$A$1:$E$501,3,FALSE)</f>
        <v>Kirti</v>
      </c>
      <c r="J354" t="str">
        <f>VLOOKUP(A354,[1]Orders_cleaned!$A$1:$E$501,4,FALSE)</f>
        <v>Jammu and Kashmir</v>
      </c>
      <c r="K354" t="str">
        <f>VLOOKUP(A354,[1]Orders_cleaned!$A$1:$E$501,5,FALSE)</f>
        <v>Kashmir</v>
      </c>
      <c r="L354">
        <f t="shared" si="15"/>
        <v>9</v>
      </c>
      <c r="M354" t="str">
        <f t="shared" si="16"/>
        <v>Friday</v>
      </c>
      <c r="N354" t="str">
        <f t="shared" si="17"/>
        <v>March</v>
      </c>
    </row>
    <row r="355" spans="1:14" x14ac:dyDescent="0.3">
      <c r="A355" t="s">
        <v>254</v>
      </c>
      <c r="B355">
        <v>50</v>
      </c>
      <c r="C355">
        <v>25</v>
      </c>
      <c r="D355">
        <v>5</v>
      </c>
      <c r="E355" t="s">
        <v>23</v>
      </c>
      <c r="F355" t="s">
        <v>57</v>
      </c>
      <c r="G355" t="s">
        <v>10</v>
      </c>
      <c r="H355" s="1">
        <f>VLOOKUP(A355,[1]Orders_cleaned!$A$1:$E$501,2,FALSE)</f>
        <v>43152</v>
      </c>
      <c r="I355" t="str">
        <f>VLOOKUP(A355,[1]Orders_cleaned!$A$1:$E$501,3,FALSE)</f>
        <v>Sarita</v>
      </c>
      <c r="J355" t="str">
        <f>VLOOKUP(A355,[1]Orders_cleaned!$A$1:$E$501,4,FALSE)</f>
        <v>Maharashtra</v>
      </c>
      <c r="K355" t="str">
        <f>VLOOKUP(A355,[1]Orders_cleaned!$A$1:$E$501,5,FALSE)</f>
        <v>Pune</v>
      </c>
      <c r="L355">
        <f t="shared" si="15"/>
        <v>21</v>
      </c>
      <c r="M355" t="str">
        <f t="shared" si="16"/>
        <v>Wednesday</v>
      </c>
      <c r="N355" t="str">
        <f t="shared" si="17"/>
        <v>February</v>
      </c>
    </row>
    <row r="356" spans="1:14" x14ac:dyDescent="0.3">
      <c r="A356" t="s">
        <v>273</v>
      </c>
      <c r="B356">
        <v>246</v>
      </c>
      <c r="C356">
        <v>98</v>
      </c>
      <c r="D356">
        <v>5</v>
      </c>
      <c r="E356" t="s">
        <v>23</v>
      </c>
      <c r="F356" t="s">
        <v>30</v>
      </c>
      <c r="G356" t="s">
        <v>10</v>
      </c>
      <c r="H356" s="1">
        <f>VLOOKUP(A356,[1]Orders_cleaned!$A$1:$E$501,2,FALSE)</f>
        <v>43169</v>
      </c>
      <c r="I356" t="str">
        <f>VLOOKUP(A356,[1]Orders_cleaned!$A$1:$E$501,3,FALSE)</f>
        <v>Mayank</v>
      </c>
      <c r="J356" t="str">
        <f>VLOOKUP(A356,[1]Orders_cleaned!$A$1:$E$501,4,FALSE)</f>
        <v>Maharashtra</v>
      </c>
      <c r="K356" t="str">
        <f>VLOOKUP(A356,[1]Orders_cleaned!$A$1:$E$501,5,FALSE)</f>
        <v>Mumbai</v>
      </c>
      <c r="L356">
        <f t="shared" si="15"/>
        <v>10</v>
      </c>
      <c r="M356" t="str">
        <f t="shared" si="16"/>
        <v>Saturday</v>
      </c>
      <c r="N356" t="str">
        <f t="shared" si="17"/>
        <v>March</v>
      </c>
    </row>
    <row r="357" spans="1:14" x14ac:dyDescent="0.3">
      <c r="A357" t="s">
        <v>25</v>
      </c>
      <c r="B357">
        <v>44</v>
      </c>
      <c r="C357">
        <v>99</v>
      </c>
      <c r="D357">
        <v>3</v>
      </c>
      <c r="E357" t="s">
        <v>23</v>
      </c>
      <c r="F357" t="s">
        <v>32</v>
      </c>
      <c r="G357" t="s">
        <v>82</v>
      </c>
      <c r="H357" s="1">
        <f>VLOOKUP(A357,[1]Orders_cleaned!$A$1:$E$501,2,FALSE)</f>
        <v>43272</v>
      </c>
      <c r="I357" t="str">
        <f>VLOOKUP(A357,[1]Orders_cleaned!$A$1:$E$501,3,FALSE)</f>
        <v>Noopur</v>
      </c>
      <c r="J357" t="str">
        <f>VLOOKUP(A357,[1]Orders_cleaned!$A$1:$E$501,4,FALSE)</f>
        <v>Karnataka</v>
      </c>
      <c r="K357" t="str">
        <f>VLOOKUP(A357,[1]Orders_cleaned!$A$1:$E$501,5,FALSE)</f>
        <v>Bangalore</v>
      </c>
      <c r="L357">
        <f t="shared" si="15"/>
        <v>21</v>
      </c>
      <c r="M357" t="str">
        <f t="shared" si="16"/>
        <v>Thursday</v>
      </c>
      <c r="N357" t="str">
        <f t="shared" si="17"/>
        <v>June</v>
      </c>
    </row>
    <row r="358" spans="1:14" x14ac:dyDescent="0.3">
      <c r="A358" t="s">
        <v>274</v>
      </c>
      <c r="B358">
        <v>245</v>
      </c>
      <c r="C358">
        <v>-78</v>
      </c>
      <c r="D358">
        <v>3</v>
      </c>
      <c r="E358" t="s">
        <v>23</v>
      </c>
      <c r="F358" t="s">
        <v>26</v>
      </c>
      <c r="G358" t="s">
        <v>10</v>
      </c>
      <c r="H358" s="1">
        <f>VLOOKUP(A358,[1]Orders_cleaned!$A$1:$E$501,2,FALSE)</f>
        <v>43236</v>
      </c>
      <c r="I358" t="str">
        <f>VLOOKUP(A358,[1]Orders_cleaned!$A$1:$E$501,3,FALSE)</f>
        <v>Shruti</v>
      </c>
      <c r="J358" t="str">
        <f>VLOOKUP(A358,[1]Orders_cleaned!$A$1:$E$501,4,FALSE)</f>
        <v>Karnataka</v>
      </c>
      <c r="K358" t="str">
        <f>VLOOKUP(A358,[1]Orders_cleaned!$A$1:$E$501,5,FALSE)</f>
        <v>Bangalore</v>
      </c>
      <c r="L358">
        <f t="shared" si="15"/>
        <v>16</v>
      </c>
      <c r="M358" t="str">
        <f t="shared" si="16"/>
        <v>Wednesday</v>
      </c>
      <c r="N358" t="str">
        <f t="shared" si="17"/>
        <v>May</v>
      </c>
    </row>
    <row r="359" spans="1:14" x14ac:dyDescent="0.3">
      <c r="A359" t="s">
        <v>187</v>
      </c>
      <c r="B359">
        <v>245</v>
      </c>
      <c r="C359">
        <v>30</v>
      </c>
      <c r="D359">
        <v>2</v>
      </c>
      <c r="E359" t="s">
        <v>23</v>
      </c>
      <c r="F359" t="s">
        <v>26</v>
      </c>
      <c r="G359" t="s">
        <v>10</v>
      </c>
      <c r="H359" s="1">
        <f>VLOOKUP(A359,[1]Orders_cleaned!$A$1:$E$501,2,FALSE)</f>
        <v>43417</v>
      </c>
      <c r="I359" t="str">
        <f>VLOOKUP(A359,[1]Orders_cleaned!$A$1:$E$501,3,FALSE)</f>
        <v>Uudhav</v>
      </c>
      <c r="J359" t="str">
        <f>VLOOKUP(A359,[1]Orders_cleaned!$A$1:$E$501,4,FALSE)</f>
        <v>Maharashtra</v>
      </c>
      <c r="K359" t="str">
        <f>VLOOKUP(A359,[1]Orders_cleaned!$A$1:$E$501,5,FALSE)</f>
        <v>Mumbai</v>
      </c>
      <c r="L359">
        <f t="shared" si="15"/>
        <v>13</v>
      </c>
      <c r="M359" t="str">
        <f t="shared" si="16"/>
        <v>Tuesday</v>
      </c>
      <c r="N359" t="str">
        <f t="shared" si="17"/>
        <v>November</v>
      </c>
    </row>
    <row r="360" spans="1:14" x14ac:dyDescent="0.3">
      <c r="A360" t="s">
        <v>275</v>
      </c>
      <c r="B360">
        <v>376</v>
      </c>
      <c r="C360">
        <v>0</v>
      </c>
      <c r="D360">
        <v>7</v>
      </c>
      <c r="E360" t="s">
        <v>23</v>
      </c>
      <c r="F360" t="s">
        <v>57</v>
      </c>
      <c r="G360" t="s">
        <v>19</v>
      </c>
      <c r="H360" s="1">
        <f>VLOOKUP(A360,[1]Orders_cleaned!$A$1:$E$501,2,FALSE)</f>
        <v>43162</v>
      </c>
      <c r="I360" t="str">
        <f>VLOOKUP(A360,[1]Orders_cleaned!$A$1:$E$501,3,FALSE)</f>
        <v>Nidhi</v>
      </c>
      <c r="J360" t="str">
        <f>VLOOKUP(A360,[1]Orders_cleaned!$A$1:$E$501,4,FALSE)</f>
        <v>Nagaland</v>
      </c>
      <c r="K360" t="str">
        <f>VLOOKUP(A360,[1]Orders_cleaned!$A$1:$E$501,5,FALSE)</f>
        <v>Kohima</v>
      </c>
      <c r="L360">
        <f t="shared" si="15"/>
        <v>3</v>
      </c>
      <c r="M360" t="str">
        <f t="shared" si="16"/>
        <v>Saturday</v>
      </c>
      <c r="N360" t="str">
        <f t="shared" si="17"/>
        <v>March</v>
      </c>
    </row>
    <row r="361" spans="1:14" x14ac:dyDescent="0.3">
      <c r="A361" t="s">
        <v>111</v>
      </c>
      <c r="B361">
        <v>45</v>
      </c>
      <c r="C361">
        <v>1</v>
      </c>
      <c r="D361">
        <v>3</v>
      </c>
      <c r="E361" t="s">
        <v>23</v>
      </c>
      <c r="F361" t="s">
        <v>81</v>
      </c>
      <c r="G361" t="s">
        <v>82</v>
      </c>
      <c r="H361" s="1">
        <f>VLOOKUP(A361,[1]Orders_cleaned!$A$1:$E$501,2,FALSE)</f>
        <v>43409</v>
      </c>
      <c r="I361" t="str">
        <f>VLOOKUP(A361,[1]Orders_cleaned!$A$1:$E$501,3,FALSE)</f>
        <v>Abhishek</v>
      </c>
      <c r="J361" t="str">
        <f>VLOOKUP(A361,[1]Orders_cleaned!$A$1:$E$501,4,FALSE)</f>
        <v>Goa</v>
      </c>
      <c r="K361" t="str">
        <f>VLOOKUP(A361,[1]Orders_cleaned!$A$1:$E$501,5,FALSE)</f>
        <v>Goa</v>
      </c>
      <c r="L361">
        <f t="shared" si="15"/>
        <v>5</v>
      </c>
      <c r="M361" t="str">
        <f t="shared" si="16"/>
        <v>Monday</v>
      </c>
      <c r="N361" t="str">
        <f t="shared" si="17"/>
        <v>November</v>
      </c>
    </row>
    <row r="362" spans="1:14" x14ac:dyDescent="0.3">
      <c r="A362" t="s">
        <v>276</v>
      </c>
      <c r="B362">
        <v>45</v>
      </c>
      <c r="C362">
        <v>-28</v>
      </c>
      <c r="D362">
        <v>2</v>
      </c>
      <c r="E362" t="s">
        <v>23</v>
      </c>
      <c r="F362" t="s">
        <v>57</v>
      </c>
      <c r="G362" t="s">
        <v>82</v>
      </c>
      <c r="H362" s="1">
        <f>VLOOKUP(A362,[1]Orders_cleaned!$A$1:$E$501,2,FALSE)</f>
        <v>43357</v>
      </c>
      <c r="I362" t="str">
        <f>VLOOKUP(A362,[1]Orders_cleaned!$A$1:$E$501,3,FALSE)</f>
        <v>Rutuja</v>
      </c>
      <c r="J362" t="str">
        <f>VLOOKUP(A362,[1]Orders_cleaned!$A$1:$E$501,4,FALSE)</f>
        <v>Gujarat</v>
      </c>
      <c r="K362" t="str">
        <f>VLOOKUP(A362,[1]Orders_cleaned!$A$1:$E$501,5,FALSE)</f>
        <v>Ahmedabad</v>
      </c>
      <c r="L362">
        <f t="shared" si="15"/>
        <v>14</v>
      </c>
      <c r="M362" t="str">
        <f t="shared" si="16"/>
        <v>Friday</v>
      </c>
      <c r="N362" t="str">
        <f t="shared" si="17"/>
        <v>September</v>
      </c>
    </row>
    <row r="363" spans="1:14" x14ac:dyDescent="0.3">
      <c r="A363" t="s">
        <v>277</v>
      </c>
      <c r="B363">
        <v>244</v>
      </c>
      <c r="C363">
        <v>-122</v>
      </c>
      <c r="D363">
        <v>5</v>
      </c>
      <c r="E363" t="s">
        <v>12</v>
      </c>
      <c r="F363" t="s">
        <v>131</v>
      </c>
      <c r="G363" t="s">
        <v>10</v>
      </c>
      <c r="H363" s="1">
        <f>VLOOKUP(A363,[1]Orders_cleaned!$A$1:$E$501,2,FALSE)</f>
        <v>43456</v>
      </c>
      <c r="I363" t="str">
        <f>VLOOKUP(A363,[1]Orders_cleaned!$A$1:$E$501,3,FALSE)</f>
        <v>Karandeep</v>
      </c>
      <c r="J363" t="str">
        <f>VLOOKUP(A363,[1]Orders_cleaned!$A$1:$E$501,4,FALSE)</f>
        <v>Madhya Pradesh</v>
      </c>
      <c r="K363" t="str">
        <f>VLOOKUP(A363,[1]Orders_cleaned!$A$1:$E$501,5,FALSE)</f>
        <v>Indore</v>
      </c>
      <c r="L363">
        <f t="shared" si="15"/>
        <v>22</v>
      </c>
      <c r="M363" t="str">
        <f t="shared" si="16"/>
        <v>Saturday</v>
      </c>
      <c r="N363" t="str">
        <f t="shared" si="17"/>
        <v>December</v>
      </c>
    </row>
    <row r="364" spans="1:14" x14ac:dyDescent="0.3">
      <c r="A364" t="s">
        <v>278</v>
      </c>
      <c r="B364">
        <v>244</v>
      </c>
      <c r="C364">
        <v>83</v>
      </c>
      <c r="D364">
        <v>2</v>
      </c>
      <c r="E364" t="s">
        <v>12</v>
      </c>
      <c r="F364" t="s">
        <v>16</v>
      </c>
      <c r="G364" t="s">
        <v>10</v>
      </c>
      <c r="H364" s="1">
        <f>VLOOKUP(A364,[1]Orders_cleaned!$A$1:$E$501,2,FALSE)</f>
        <v>43122</v>
      </c>
      <c r="I364" t="str">
        <f>VLOOKUP(A364,[1]Orders_cleaned!$A$1:$E$501,3,FALSE)</f>
        <v>Mitali</v>
      </c>
      <c r="J364" t="str">
        <f>VLOOKUP(A364,[1]Orders_cleaned!$A$1:$E$501,4,FALSE)</f>
        <v>Madhya Pradesh</v>
      </c>
      <c r="K364" t="str">
        <f>VLOOKUP(A364,[1]Orders_cleaned!$A$1:$E$501,5,FALSE)</f>
        <v>Indore</v>
      </c>
      <c r="L364">
        <f t="shared" si="15"/>
        <v>22</v>
      </c>
      <c r="M364" t="str">
        <f t="shared" si="16"/>
        <v>Monday</v>
      </c>
      <c r="N364" t="str">
        <f t="shared" si="17"/>
        <v>January</v>
      </c>
    </row>
    <row r="365" spans="1:14" x14ac:dyDescent="0.3">
      <c r="A365" t="s">
        <v>170</v>
      </c>
      <c r="B365">
        <v>10</v>
      </c>
      <c r="C365">
        <v>4</v>
      </c>
      <c r="D365">
        <v>1</v>
      </c>
      <c r="E365" t="s">
        <v>23</v>
      </c>
      <c r="F365" t="s">
        <v>32</v>
      </c>
      <c r="G365" t="s">
        <v>28</v>
      </c>
      <c r="H365" s="1">
        <f>VLOOKUP(A365,[1]Orders_cleaned!$A$1:$E$501,2,FALSE)</f>
        <v>43424</v>
      </c>
      <c r="I365" t="str">
        <f>VLOOKUP(A365,[1]Orders_cleaned!$A$1:$E$501,3,FALSE)</f>
        <v>Pranav</v>
      </c>
      <c r="J365" t="str">
        <f>VLOOKUP(A365,[1]Orders_cleaned!$A$1:$E$501,4,FALSE)</f>
        <v>Andhra Pradesh</v>
      </c>
      <c r="K365" t="str">
        <f>VLOOKUP(A365,[1]Orders_cleaned!$A$1:$E$501,5,FALSE)</f>
        <v>Hyderabad</v>
      </c>
      <c r="L365">
        <f t="shared" si="15"/>
        <v>20</v>
      </c>
      <c r="M365" t="str">
        <f t="shared" si="16"/>
        <v>Tuesday</v>
      </c>
      <c r="N365" t="str">
        <f t="shared" si="17"/>
        <v>November</v>
      </c>
    </row>
    <row r="366" spans="1:14" x14ac:dyDescent="0.3">
      <c r="A366" t="s">
        <v>249</v>
      </c>
      <c r="B366">
        <v>375</v>
      </c>
      <c r="C366">
        <v>180</v>
      </c>
      <c r="D366">
        <v>3</v>
      </c>
      <c r="E366" t="s">
        <v>12</v>
      </c>
      <c r="F366" t="s">
        <v>16</v>
      </c>
      <c r="G366" t="s">
        <v>19</v>
      </c>
      <c r="H366" s="1">
        <f>VLOOKUP(A366,[1]Orders_cleaned!$A$1:$E$501,2,FALSE)</f>
        <v>43345</v>
      </c>
      <c r="I366" t="str">
        <f>VLOOKUP(A366,[1]Orders_cleaned!$A$1:$E$501,3,FALSE)</f>
        <v>Sakshi</v>
      </c>
      <c r="J366" t="str">
        <f>VLOOKUP(A366,[1]Orders_cleaned!$A$1:$E$501,4,FALSE)</f>
        <v>Madhya Pradesh</v>
      </c>
      <c r="K366" t="str">
        <f>VLOOKUP(A366,[1]Orders_cleaned!$A$1:$E$501,5,FALSE)</f>
        <v>Indore</v>
      </c>
      <c r="L366">
        <f t="shared" si="15"/>
        <v>2</v>
      </c>
      <c r="M366" t="str">
        <f t="shared" si="16"/>
        <v>Sunday</v>
      </c>
      <c r="N366" t="str">
        <f t="shared" si="17"/>
        <v>September</v>
      </c>
    </row>
    <row r="367" spans="1:14" x14ac:dyDescent="0.3">
      <c r="A367" t="s">
        <v>104</v>
      </c>
      <c r="B367">
        <v>46</v>
      </c>
      <c r="C367">
        <v>14</v>
      </c>
      <c r="D367">
        <v>5</v>
      </c>
      <c r="E367" t="s">
        <v>23</v>
      </c>
      <c r="F367" t="s">
        <v>43</v>
      </c>
      <c r="G367" t="s">
        <v>82</v>
      </c>
      <c r="H367" s="1">
        <f>VLOOKUP(A367,[1]Orders_cleaned!$A$1:$E$501,2,FALSE)</f>
        <v>43333</v>
      </c>
      <c r="I367" t="str">
        <f>VLOOKUP(A367,[1]Orders_cleaned!$A$1:$E$501,3,FALSE)</f>
        <v>Vishakha</v>
      </c>
      <c r="J367" t="str">
        <f>VLOOKUP(A367,[1]Orders_cleaned!$A$1:$E$501,4,FALSE)</f>
        <v>Madhya Pradesh</v>
      </c>
      <c r="K367" t="str">
        <f>VLOOKUP(A367,[1]Orders_cleaned!$A$1:$E$501,5,FALSE)</f>
        <v>Indore</v>
      </c>
      <c r="L367">
        <f t="shared" si="15"/>
        <v>21</v>
      </c>
      <c r="M367" t="str">
        <f t="shared" si="16"/>
        <v>Tuesday</v>
      </c>
      <c r="N367" t="str">
        <f t="shared" si="17"/>
        <v>August</v>
      </c>
    </row>
    <row r="368" spans="1:14" x14ac:dyDescent="0.3">
      <c r="A368" t="s">
        <v>279</v>
      </c>
      <c r="B368">
        <v>49</v>
      </c>
      <c r="C368">
        <v>-31</v>
      </c>
      <c r="D368">
        <v>2</v>
      </c>
      <c r="E368" t="s">
        <v>23</v>
      </c>
      <c r="F368" t="s">
        <v>57</v>
      </c>
      <c r="G368" t="s">
        <v>28</v>
      </c>
      <c r="H368" s="1">
        <f>VLOOKUP(A368,[1]Orders_cleaned!$A$1:$E$501,2,FALSE)</f>
        <v>43275</v>
      </c>
      <c r="I368" t="str">
        <f>VLOOKUP(A368,[1]Orders_cleaned!$A$1:$E$501,3,FALSE)</f>
        <v>Kritika</v>
      </c>
      <c r="J368" t="str">
        <f>VLOOKUP(A368,[1]Orders_cleaned!$A$1:$E$501,4,FALSE)</f>
        <v>Uttar Pradesh</v>
      </c>
      <c r="K368" t="str">
        <f>VLOOKUP(A368,[1]Orders_cleaned!$A$1:$E$501,5,FALSE)</f>
        <v>Lucknow</v>
      </c>
      <c r="L368">
        <f t="shared" si="15"/>
        <v>24</v>
      </c>
      <c r="M368" t="str">
        <f t="shared" si="16"/>
        <v>Sunday</v>
      </c>
      <c r="N368" t="str">
        <f t="shared" si="17"/>
        <v>June</v>
      </c>
    </row>
    <row r="369" spans="1:14" x14ac:dyDescent="0.3">
      <c r="A369" t="s">
        <v>280</v>
      </c>
      <c r="B369">
        <v>47</v>
      </c>
      <c r="C369">
        <v>-20</v>
      </c>
      <c r="D369">
        <v>2</v>
      </c>
      <c r="E369" t="s">
        <v>23</v>
      </c>
      <c r="F369" t="s">
        <v>32</v>
      </c>
      <c r="G369" t="s">
        <v>82</v>
      </c>
      <c r="H369" s="1">
        <f>VLOOKUP(A369,[1]Orders_cleaned!$A$1:$E$501,2,FALSE)</f>
        <v>43352</v>
      </c>
      <c r="I369" t="str">
        <f>VLOOKUP(A369,[1]Orders_cleaned!$A$1:$E$501,3,FALSE)</f>
        <v>Mousam</v>
      </c>
      <c r="J369" t="str">
        <f>VLOOKUP(A369,[1]Orders_cleaned!$A$1:$E$501,4,FALSE)</f>
        <v>Maharashtra</v>
      </c>
      <c r="K369" t="str">
        <f>VLOOKUP(A369,[1]Orders_cleaned!$A$1:$E$501,5,FALSE)</f>
        <v>Mumbai</v>
      </c>
      <c r="L369">
        <f t="shared" si="15"/>
        <v>9</v>
      </c>
      <c r="M369" t="str">
        <f t="shared" si="16"/>
        <v>Sunday</v>
      </c>
      <c r="N369" t="str">
        <f t="shared" si="17"/>
        <v>September</v>
      </c>
    </row>
    <row r="370" spans="1:14" x14ac:dyDescent="0.3">
      <c r="A370" t="s">
        <v>202</v>
      </c>
      <c r="B370">
        <v>355</v>
      </c>
      <c r="C370">
        <v>-114</v>
      </c>
      <c r="D370">
        <v>7</v>
      </c>
      <c r="E370" t="s">
        <v>23</v>
      </c>
      <c r="F370" t="s">
        <v>57</v>
      </c>
      <c r="G370" t="s">
        <v>19</v>
      </c>
      <c r="H370" s="1">
        <f>VLOOKUP(A370,[1]Orders_cleaned!$A$1:$E$501,2,FALSE)</f>
        <v>43438</v>
      </c>
      <c r="I370" t="str">
        <f>VLOOKUP(A370,[1]Orders_cleaned!$A$1:$E$501,3,FALSE)</f>
        <v>Vrinda</v>
      </c>
      <c r="J370" t="str">
        <f>VLOOKUP(A370,[1]Orders_cleaned!$A$1:$E$501,4,FALSE)</f>
        <v>Uttar Pradesh</v>
      </c>
      <c r="K370" t="str">
        <f>VLOOKUP(A370,[1]Orders_cleaned!$A$1:$E$501,5,FALSE)</f>
        <v>Mathura</v>
      </c>
      <c r="L370">
        <f t="shared" si="15"/>
        <v>4</v>
      </c>
      <c r="M370" t="str">
        <f t="shared" si="16"/>
        <v>Tuesday</v>
      </c>
      <c r="N370" t="str">
        <f t="shared" si="17"/>
        <v>December</v>
      </c>
    </row>
    <row r="371" spans="1:14" x14ac:dyDescent="0.3">
      <c r="A371" t="s">
        <v>281</v>
      </c>
      <c r="B371">
        <v>32</v>
      </c>
      <c r="C371">
        <v>8</v>
      </c>
      <c r="D371">
        <v>5</v>
      </c>
      <c r="E371" t="s">
        <v>23</v>
      </c>
      <c r="F371" t="s">
        <v>30</v>
      </c>
      <c r="G371" t="s">
        <v>28</v>
      </c>
      <c r="H371" s="1">
        <f>VLOOKUP(A371,[1]Orders_cleaned!$A$1:$E$501,2,FALSE)</f>
        <v>43131</v>
      </c>
      <c r="I371" t="str">
        <f>VLOOKUP(A371,[1]Orders_cleaned!$A$1:$E$501,3,FALSE)</f>
        <v>Ginny</v>
      </c>
      <c r="J371" t="str">
        <f>VLOOKUP(A371,[1]Orders_cleaned!$A$1:$E$501,4,FALSE)</f>
        <v>Madhya Pradesh</v>
      </c>
      <c r="K371" t="str">
        <f>VLOOKUP(A371,[1]Orders_cleaned!$A$1:$E$501,5,FALSE)</f>
        <v>Indore</v>
      </c>
      <c r="L371">
        <f t="shared" si="15"/>
        <v>31</v>
      </c>
      <c r="M371" t="str">
        <f t="shared" si="16"/>
        <v>Wednesday</v>
      </c>
      <c r="N371" t="str">
        <f t="shared" si="17"/>
        <v>January</v>
      </c>
    </row>
    <row r="372" spans="1:14" x14ac:dyDescent="0.3">
      <c r="A372" t="s">
        <v>7</v>
      </c>
      <c r="B372">
        <v>243</v>
      </c>
      <c r="C372">
        <v>-14</v>
      </c>
      <c r="D372">
        <v>2</v>
      </c>
      <c r="E372" t="s">
        <v>12</v>
      </c>
      <c r="F372" t="s">
        <v>13</v>
      </c>
      <c r="G372" t="s">
        <v>10</v>
      </c>
      <c r="H372" s="1">
        <f>VLOOKUP(A372,[1]Orders_cleaned!$A$1:$E$501,2,FALSE)</f>
        <v>43255</v>
      </c>
      <c r="I372" t="str">
        <f>VLOOKUP(A372,[1]Orders_cleaned!$A$1:$E$501,3,FALSE)</f>
        <v>Bhawna</v>
      </c>
      <c r="J372" t="str">
        <f>VLOOKUP(A372,[1]Orders_cleaned!$A$1:$E$501,4,FALSE)</f>
        <v>Madhya Pradesh</v>
      </c>
      <c r="K372" t="str">
        <f>VLOOKUP(A372,[1]Orders_cleaned!$A$1:$E$501,5,FALSE)</f>
        <v>Indore</v>
      </c>
      <c r="L372">
        <f t="shared" si="15"/>
        <v>4</v>
      </c>
      <c r="M372" t="str">
        <f t="shared" si="16"/>
        <v>Monday</v>
      </c>
      <c r="N372" t="str">
        <f t="shared" si="17"/>
        <v>June</v>
      </c>
    </row>
    <row r="373" spans="1:14" x14ac:dyDescent="0.3">
      <c r="A373" t="s">
        <v>282</v>
      </c>
      <c r="B373">
        <v>241</v>
      </c>
      <c r="C373">
        <v>-77</v>
      </c>
      <c r="D373">
        <v>4</v>
      </c>
      <c r="E373" t="s">
        <v>8</v>
      </c>
      <c r="F373" t="s">
        <v>9</v>
      </c>
      <c r="G373" t="s">
        <v>10</v>
      </c>
      <c r="H373" s="1">
        <f>VLOOKUP(A373,[1]Orders_cleaned!$A$1:$E$501,2,FALSE)</f>
        <v>43174</v>
      </c>
      <c r="I373" t="str">
        <f>VLOOKUP(A373,[1]Orders_cleaned!$A$1:$E$501,3,FALSE)</f>
        <v>Farah</v>
      </c>
      <c r="J373" t="str">
        <f>VLOOKUP(A373,[1]Orders_cleaned!$A$1:$E$501,4,FALSE)</f>
        <v>Nagaland</v>
      </c>
      <c r="K373" t="str">
        <f>VLOOKUP(A373,[1]Orders_cleaned!$A$1:$E$501,5,FALSE)</f>
        <v>Kohima</v>
      </c>
      <c r="L373">
        <f t="shared" si="15"/>
        <v>15</v>
      </c>
      <c r="M373" t="str">
        <f t="shared" si="16"/>
        <v>Thursday</v>
      </c>
      <c r="N373" t="str">
        <f t="shared" si="17"/>
        <v>March</v>
      </c>
    </row>
    <row r="374" spans="1:14" x14ac:dyDescent="0.3">
      <c r="A374" t="s">
        <v>283</v>
      </c>
      <c r="B374">
        <v>47</v>
      </c>
      <c r="C374">
        <v>15</v>
      </c>
      <c r="D374">
        <v>5</v>
      </c>
      <c r="E374" t="s">
        <v>23</v>
      </c>
      <c r="F374" t="s">
        <v>26</v>
      </c>
      <c r="G374" t="s">
        <v>82</v>
      </c>
      <c r="H374" s="1">
        <f>VLOOKUP(A374,[1]Orders_cleaned!$A$1:$E$501,2,FALSE)</f>
        <v>43153</v>
      </c>
      <c r="I374" t="str">
        <f>VLOOKUP(A374,[1]Orders_cleaned!$A$1:$E$501,3,FALSE)</f>
        <v>Monisha</v>
      </c>
      <c r="J374" t="str">
        <f>VLOOKUP(A374,[1]Orders_cleaned!$A$1:$E$501,4,FALSE)</f>
        <v>Rajasthan</v>
      </c>
      <c r="K374" t="str">
        <f>VLOOKUP(A374,[1]Orders_cleaned!$A$1:$E$501,5,FALSE)</f>
        <v>Jaipur</v>
      </c>
      <c r="L374">
        <f t="shared" si="15"/>
        <v>22</v>
      </c>
      <c r="M374" t="str">
        <f t="shared" si="16"/>
        <v>Thursday</v>
      </c>
      <c r="N374" t="str">
        <f t="shared" si="17"/>
        <v>February</v>
      </c>
    </row>
    <row r="375" spans="1:14" x14ac:dyDescent="0.3">
      <c r="A375" t="s">
        <v>49</v>
      </c>
      <c r="B375">
        <v>50</v>
      </c>
      <c r="C375">
        <v>-10</v>
      </c>
      <c r="D375">
        <v>6</v>
      </c>
      <c r="E375" t="s">
        <v>23</v>
      </c>
      <c r="F375" t="s">
        <v>43</v>
      </c>
      <c r="G375" t="s">
        <v>82</v>
      </c>
      <c r="H375" s="1">
        <f>VLOOKUP(A375,[1]Orders_cleaned!$A$1:$E$501,2,FALSE)</f>
        <v>43138</v>
      </c>
      <c r="I375" t="str">
        <f>VLOOKUP(A375,[1]Orders_cleaned!$A$1:$E$501,3,FALSE)</f>
        <v>Patil</v>
      </c>
      <c r="J375" t="str">
        <f>VLOOKUP(A375,[1]Orders_cleaned!$A$1:$E$501,4,FALSE)</f>
        <v>Delhi</v>
      </c>
      <c r="K375" t="str">
        <f>VLOOKUP(A375,[1]Orders_cleaned!$A$1:$E$501,5,FALSE)</f>
        <v>Delhi</v>
      </c>
      <c r="L375">
        <f t="shared" si="15"/>
        <v>7</v>
      </c>
      <c r="M375" t="str">
        <f t="shared" si="16"/>
        <v>Wednesday</v>
      </c>
      <c r="N375" t="str">
        <f t="shared" si="17"/>
        <v>February</v>
      </c>
    </row>
    <row r="376" spans="1:14" x14ac:dyDescent="0.3">
      <c r="A376" t="s">
        <v>211</v>
      </c>
      <c r="B376">
        <v>15</v>
      </c>
      <c r="C376">
        <v>6</v>
      </c>
      <c r="D376">
        <v>2</v>
      </c>
      <c r="E376" t="s">
        <v>23</v>
      </c>
      <c r="F376" t="s">
        <v>30</v>
      </c>
      <c r="G376" t="s">
        <v>10</v>
      </c>
      <c r="H376" s="1">
        <f>VLOOKUP(A376,[1]Orders_cleaned!$A$1:$E$501,2,FALSE)</f>
        <v>43169</v>
      </c>
      <c r="I376" t="str">
        <f>VLOOKUP(A376,[1]Orders_cleaned!$A$1:$E$501,3,FALSE)</f>
        <v>Sonal</v>
      </c>
      <c r="J376" t="str">
        <f>VLOOKUP(A376,[1]Orders_cleaned!$A$1:$E$501,4,FALSE)</f>
        <v>Bihar</v>
      </c>
      <c r="K376" t="str">
        <f>VLOOKUP(A376,[1]Orders_cleaned!$A$1:$E$501,5,FALSE)</f>
        <v>Patna</v>
      </c>
      <c r="L376">
        <f t="shared" si="15"/>
        <v>10</v>
      </c>
      <c r="M376" t="str">
        <f t="shared" si="16"/>
        <v>Saturday</v>
      </c>
      <c r="N376" t="str">
        <f t="shared" si="17"/>
        <v>March</v>
      </c>
    </row>
    <row r="377" spans="1:14" x14ac:dyDescent="0.3">
      <c r="A377" t="s">
        <v>111</v>
      </c>
      <c r="B377">
        <v>148</v>
      </c>
      <c r="C377">
        <v>24</v>
      </c>
      <c r="D377">
        <v>3</v>
      </c>
      <c r="E377" t="s">
        <v>23</v>
      </c>
      <c r="F377" t="s">
        <v>57</v>
      </c>
      <c r="G377" t="s">
        <v>10</v>
      </c>
      <c r="H377" s="1">
        <f>VLOOKUP(A377,[1]Orders_cleaned!$A$1:$E$501,2,FALSE)</f>
        <v>43409</v>
      </c>
      <c r="I377" t="str">
        <f>VLOOKUP(A377,[1]Orders_cleaned!$A$1:$E$501,3,FALSE)</f>
        <v>Abhishek</v>
      </c>
      <c r="J377" t="str">
        <f>VLOOKUP(A377,[1]Orders_cleaned!$A$1:$E$501,4,FALSE)</f>
        <v>Goa</v>
      </c>
      <c r="K377" t="str">
        <f>VLOOKUP(A377,[1]Orders_cleaned!$A$1:$E$501,5,FALSE)</f>
        <v>Goa</v>
      </c>
      <c r="L377">
        <f t="shared" si="15"/>
        <v>5</v>
      </c>
      <c r="M377" t="str">
        <f t="shared" si="16"/>
        <v>Monday</v>
      </c>
      <c r="N377" t="str">
        <f t="shared" si="17"/>
        <v>November</v>
      </c>
    </row>
    <row r="378" spans="1:14" x14ac:dyDescent="0.3">
      <c r="A378" t="s">
        <v>284</v>
      </c>
      <c r="B378">
        <v>299</v>
      </c>
      <c r="C378">
        <v>-28</v>
      </c>
      <c r="D378">
        <v>3</v>
      </c>
      <c r="E378" t="s">
        <v>8</v>
      </c>
      <c r="F378" t="s">
        <v>9</v>
      </c>
      <c r="G378" t="s">
        <v>28</v>
      </c>
      <c r="H378" s="1">
        <f>VLOOKUP(A378,[1]Orders_cleaned!$A$1:$E$501,2,FALSE)</f>
        <v>43343</v>
      </c>
      <c r="I378" t="str">
        <f>VLOOKUP(A378,[1]Orders_cleaned!$A$1:$E$501,3,FALSE)</f>
        <v>Ashmeet</v>
      </c>
      <c r="J378" t="str">
        <f>VLOOKUP(A378,[1]Orders_cleaned!$A$1:$E$501,4,FALSE)</f>
        <v>West Bengal</v>
      </c>
      <c r="K378" t="str">
        <f>VLOOKUP(A378,[1]Orders_cleaned!$A$1:$E$501,5,FALSE)</f>
        <v>Kolkata</v>
      </c>
      <c r="L378">
        <f t="shared" si="15"/>
        <v>31</v>
      </c>
      <c r="M378" t="str">
        <f t="shared" si="16"/>
        <v>Friday</v>
      </c>
      <c r="N378" t="str">
        <f t="shared" si="17"/>
        <v>August</v>
      </c>
    </row>
    <row r="379" spans="1:14" x14ac:dyDescent="0.3">
      <c r="A379" t="s">
        <v>112</v>
      </c>
      <c r="B379">
        <v>68</v>
      </c>
      <c r="C379">
        <v>-30</v>
      </c>
      <c r="D379">
        <v>1</v>
      </c>
      <c r="E379" t="s">
        <v>8</v>
      </c>
      <c r="F379" t="s">
        <v>21</v>
      </c>
      <c r="G379" t="s">
        <v>28</v>
      </c>
      <c r="H379" s="1">
        <f>VLOOKUP(A379,[1]Orders_cleaned!$A$1:$E$501,2,FALSE)</f>
        <v>43269</v>
      </c>
      <c r="I379" t="str">
        <f>VLOOKUP(A379,[1]Orders_cleaned!$A$1:$E$501,3,FALSE)</f>
        <v>Parna</v>
      </c>
      <c r="J379" t="str">
        <f>VLOOKUP(A379,[1]Orders_cleaned!$A$1:$E$501,4,FALSE)</f>
        <v>Madhya Pradesh</v>
      </c>
      <c r="K379" t="str">
        <f>VLOOKUP(A379,[1]Orders_cleaned!$A$1:$E$501,5,FALSE)</f>
        <v>Bhopal</v>
      </c>
      <c r="L379">
        <f t="shared" si="15"/>
        <v>18</v>
      </c>
      <c r="M379" t="str">
        <f t="shared" si="16"/>
        <v>Monday</v>
      </c>
      <c r="N379" t="str">
        <f t="shared" si="17"/>
        <v>June</v>
      </c>
    </row>
    <row r="380" spans="1:14" x14ac:dyDescent="0.3">
      <c r="A380" t="s">
        <v>111</v>
      </c>
      <c r="B380">
        <v>52</v>
      </c>
      <c r="C380">
        <v>18</v>
      </c>
      <c r="D380">
        <v>5</v>
      </c>
      <c r="E380" t="s">
        <v>23</v>
      </c>
      <c r="F380" t="s">
        <v>63</v>
      </c>
      <c r="G380" t="s">
        <v>82</v>
      </c>
      <c r="H380" s="1">
        <f>VLOOKUP(A380,[1]Orders_cleaned!$A$1:$E$501,2,FALSE)</f>
        <v>43409</v>
      </c>
      <c r="I380" t="str">
        <f>VLOOKUP(A380,[1]Orders_cleaned!$A$1:$E$501,3,FALSE)</f>
        <v>Abhishek</v>
      </c>
      <c r="J380" t="str">
        <f>VLOOKUP(A380,[1]Orders_cleaned!$A$1:$E$501,4,FALSE)</f>
        <v>Goa</v>
      </c>
      <c r="K380" t="str">
        <f>VLOOKUP(A380,[1]Orders_cleaned!$A$1:$E$501,5,FALSE)</f>
        <v>Goa</v>
      </c>
      <c r="L380">
        <f t="shared" si="15"/>
        <v>5</v>
      </c>
      <c r="M380" t="str">
        <f t="shared" si="16"/>
        <v>Monday</v>
      </c>
      <c r="N380" t="str">
        <f t="shared" si="17"/>
        <v>November</v>
      </c>
    </row>
    <row r="381" spans="1:14" x14ac:dyDescent="0.3">
      <c r="A381" t="s">
        <v>163</v>
      </c>
      <c r="B381">
        <v>239</v>
      </c>
      <c r="C381">
        <v>-162</v>
      </c>
      <c r="D381">
        <v>5</v>
      </c>
      <c r="E381" t="s">
        <v>12</v>
      </c>
      <c r="F381" t="s">
        <v>13</v>
      </c>
      <c r="G381" t="s">
        <v>10</v>
      </c>
      <c r="H381" s="1">
        <f>VLOOKUP(A381,[1]Orders_cleaned!$A$1:$E$501,2,FALSE)</f>
        <v>43367</v>
      </c>
      <c r="I381" t="str">
        <f>VLOOKUP(A381,[1]Orders_cleaned!$A$1:$E$501,3,FALSE)</f>
        <v>Sukrith</v>
      </c>
      <c r="J381" t="str">
        <f>VLOOKUP(A381,[1]Orders_cleaned!$A$1:$E$501,4,FALSE)</f>
        <v>Maharashtra</v>
      </c>
      <c r="K381" t="str">
        <f>VLOOKUP(A381,[1]Orders_cleaned!$A$1:$E$501,5,FALSE)</f>
        <v>Mumbai</v>
      </c>
      <c r="L381">
        <f t="shared" si="15"/>
        <v>24</v>
      </c>
      <c r="M381" t="str">
        <f t="shared" si="16"/>
        <v>Monday</v>
      </c>
      <c r="N381" t="str">
        <f t="shared" si="17"/>
        <v>September</v>
      </c>
    </row>
    <row r="382" spans="1:14" x14ac:dyDescent="0.3">
      <c r="A382" t="s">
        <v>167</v>
      </c>
      <c r="B382">
        <v>27</v>
      </c>
      <c r="C382">
        <v>6</v>
      </c>
      <c r="D382">
        <v>3</v>
      </c>
      <c r="E382" t="s">
        <v>23</v>
      </c>
      <c r="F382" t="s">
        <v>43</v>
      </c>
      <c r="G382" t="s">
        <v>10</v>
      </c>
      <c r="H382" s="1">
        <f>VLOOKUP(A382,[1]Orders_cleaned!$A$1:$E$501,2,FALSE)</f>
        <v>43168</v>
      </c>
      <c r="I382" t="str">
        <f>VLOOKUP(A382,[1]Orders_cleaned!$A$1:$E$501,3,FALSE)</f>
        <v>Kirti</v>
      </c>
      <c r="J382" t="str">
        <f>VLOOKUP(A382,[1]Orders_cleaned!$A$1:$E$501,4,FALSE)</f>
        <v>Jammu and Kashmir</v>
      </c>
      <c r="K382" t="str">
        <f>VLOOKUP(A382,[1]Orders_cleaned!$A$1:$E$501,5,FALSE)</f>
        <v>Kashmir</v>
      </c>
      <c r="L382">
        <f t="shared" si="15"/>
        <v>9</v>
      </c>
      <c r="M382" t="str">
        <f t="shared" si="16"/>
        <v>Friday</v>
      </c>
      <c r="N382" t="str">
        <f t="shared" si="17"/>
        <v>March</v>
      </c>
    </row>
    <row r="383" spans="1:14" x14ac:dyDescent="0.3">
      <c r="A383" t="s">
        <v>135</v>
      </c>
      <c r="B383">
        <v>238</v>
      </c>
      <c r="C383">
        <v>20</v>
      </c>
      <c r="D383">
        <v>2</v>
      </c>
      <c r="E383" t="s">
        <v>23</v>
      </c>
      <c r="F383" t="s">
        <v>26</v>
      </c>
      <c r="G383" t="s">
        <v>10</v>
      </c>
      <c r="H383" s="1">
        <f>VLOOKUP(A383,[1]Orders_cleaned!$A$1:$E$501,2,FALSE)</f>
        <v>43226</v>
      </c>
      <c r="I383" t="str">
        <f>VLOOKUP(A383,[1]Orders_cleaned!$A$1:$E$501,3,FALSE)</f>
        <v>Chirag</v>
      </c>
      <c r="J383" t="str">
        <f>VLOOKUP(A383,[1]Orders_cleaned!$A$1:$E$501,4,FALSE)</f>
        <v>Maharashtra</v>
      </c>
      <c r="K383" t="str">
        <f>VLOOKUP(A383,[1]Orders_cleaned!$A$1:$E$501,5,FALSE)</f>
        <v>Mumbai</v>
      </c>
      <c r="L383">
        <f t="shared" si="15"/>
        <v>6</v>
      </c>
      <c r="M383" t="str">
        <f t="shared" si="16"/>
        <v>Sunday</v>
      </c>
      <c r="N383" t="str">
        <f t="shared" si="17"/>
        <v>May</v>
      </c>
    </row>
    <row r="384" spans="1:14" x14ac:dyDescent="0.3">
      <c r="A384" t="s">
        <v>209</v>
      </c>
      <c r="B384">
        <v>48</v>
      </c>
      <c r="C384">
        <v>16</v>
      </c>
      <c r="D384">
        <v>3</v>
      </c>
      <c r="E384" t="s">
        <v>23</v>
      </c>
      <c r="F384" t="s">
        <v>142</v>
      </c>
      <c r="G384" t="s">
        <v>10</v>
      </c>
      <c r="H384" s="1">
        <f>VLOOKUP(A384,[1]Orders_cleaned!$A$1:$E$501,2,FALSE)</f>
        <v>43118</v>
      </c>
      <c r="I384" t="str">
        <f>VLOOKUP(A384,[1]Orders_cleaned!$A$1:$E$501,3,FALSE)</f>
        <v>Surbhi</v>
      </c>
      <c r="J384" t="str">
        <f>VLOOKUP(A384,[1]Orders_cleaned!$A$1:$E$501,4,FALSE)</f>
        <v>Gujarat</v>
      </c>
      <c r="K384" t="str">
        <f>VLOOKUP(A384,[1]Orders_cleaned!$A$1:$E$501,5,FALSE)</f>
        <v>Ahmedabad</v>
      </c>
      <c r="L384">
        <f t="shared" si="15"/>
        <v>18</v>
      </c>
      <c r="M384" t="str">
        <f t="shared" si="16"/>
        <v>Thursday</v>
      </c>
      <c r="N384" t="str">
        <f t="shared" si="17"/>
        <v>January</v>
      </c>
    </row>
    <row r="385" spans="1:14" x14ac:dyDescent="0.3">
      <c r="A385" t="s">
        <v>285</v>
      </c>
      <c r="B385">
        <v>66</v>
      </c>
      <c r="C385">
        <v>22</v>
      </c>
      <c r="D385">
        <v>3</v>
      </c>
      <c r="E385" t="s">
        <v>23</v>
      </c>
      <c r="F385" t="s">
        <v>57</v>
      </c>
      <c r="G385" t="s">
        <v>28</v>
      </c>
      <c r="H385" s="1">
        <f>VLOOKUP(A385,[1]Orders_cleaned!$A$1:$E$501,2,FALSE)</f>
        <v>43150</v>
      </c>
      <c r="I385" t="str">
        <f>VLOOKUP(A385,[1]Orders_cleaned!$A$1:$E$501,3,FALSE)</f>
        <v>Mukesh</v>
      </c>
      <c r="J385" t="str">
        <f>VLOOKUP(A385,[1]Orders_cleaned!$A$1:$E$501,4,FALSE)</f>
        <v>Haryana</v>
      </c>
      <c r="K385" t="str">
        <f>VLOOKUP(A385,[1]Orders_cleaned!$A$1:$E$501,5,FALSE)</f>
        <v>Chandigarh</v>
      </c>
      <c r="L385">
        <f t="shared" si="15"/>
        <v>19</v>
      </c>
      <c r="M385" t="str">
        <f t="shared" si="16"/>
        <v>Monday</v>
      </c>
      <c r="N385" t="str">
        <f t="shared" si="17"/>
        <v>February</v>
      </c>
    </row>
    <row r="386" spans="1:14" x14ac:dyDescent="0.3">
      <c r="A386" t="s">
        <v>286</v>
      </c>
      <c r="B386">
        <v>53</v>
      </c>
      <c r="C386">
        <v>24</v>
      </c>
      <c r="D386">
        <v>1</v>
      </c>
      <c r="E386" t="s">
        <v>23</v>
      </c>
      <c r="F386" t="s">
        <v>30</v>
      </c>
      <c r="G386" t="s">
        <v>82</v>
      </c>
      <c r="H386" s="1">
        <f>VLOOKUP(A386,[1]Orders_cleaned!$A$1:$E$501,2,FALSE)</f>
        <v>43382</v>
      </c>
      <c r="I386" t="str">
        <f>VLOOKUP(A386,[1]Orders_cleaned!$A$1:$E$501,3,FALSE)</f>
        <v>Suman</v>
      </c>
      <c r="J386" t="str">
        <f>VLOOKUP(A386,[1]Orders_cleaned!$A$1:$E$501,4,FALSE)</f>
        <v xml:space="preserve">Kerala </v>
      </c>
      <c r="K386" t="str">
        <f>VLOOKUP(A386,[1]Orders_cleaned!$A$1:$E$501,5,FALSE)</f>
        <v>Thiruvananthapuram</v>
      </c>
      <c r="L386">
        <f t="shared" si="15"/>
        <v>9</v>
      </c>
      <c r="M386" t="str">
        <f t="shared" si="16"/>
        <v>Tuesday</v>
      </c>
      <c r="N386" t="str">
        <f t="shared" si="17"/>
        <v>October</v>
      </c>
    </row>
    <row r="387" spans="1:14" x14ac:dyDescent="0.3">
      <c r="A387" t="s">
        <v>239</v>
      </c>
      <c r="B387">
        <v>233</v>
      </c>
      <c r="C387">
        <v>-10</v>
      </c>
      <c r="D387">
        <v>5</v>
      </c>
      <c r="E387" t="s">
        <v>8</v>
      </c>
      <c r="F387" t="s">
        <v>9</v>
      </c>
      <c r="G387" t="s">
        <v>10</v>
      </c>
      <c r="H387" s="1">
        <f>VLOOKUP(A387,[1]Orders_cleaned!$A$1:$E$501,2,FALSE)</f>
        <v>43210</v>
      </c>
      <c r="I387" t="str">
        <f>VLOOKUP(A387,[1]Orders_cleaned!$A$1:$E$501,3,FALSE)</f>
        <v>Deepak</v>
      </c>
      <c r="J387" t="str">
        <f>VLOOKUP(A387,[1]Orders_cleaned!$A$1:$E$501,4,FALSE)</f>
        <v>Madhya Pradesh</v>
      </c>
      <c r="K387" t="str">
        <f>VLOOKUP(A387,[1]Orders_cleaned!$A$1:$E$501,5,FALSE)</f>
        <v>Bhopal</v>
      </c>
      <c r="L387">
        <f t="shared" ref="L387:L450" si="18">DAY(H387)</f>
        <v>20</v>
      </c>
      <c r="M387" t="str">
        <f t="shared" ref="M387:M450" si="19">TEXT(H387,"dddd")</f>
        <v>Friday</v>
      </c>
      <c r="N387" t="str">
        <f t="shared" ref="N387:N450" si="20">TEXT(H387,"mmmm")</f>
        <v>April</v>
      </c>
    </row>
    <row r="388" spans="1:14" x14ac:dyDescent="0.3">
      <c r="A388" t="s">
        <v>234</v>
      </c>
      <c r="B388">
        <v>53</v>
      </c>
      <c r="C388">
        <v>-2</v>
      </c>
      <c r="D388">
        <v>3</v>
      </c>
      <c r="E388" t="s">
        <v>23</v>
      </c>
      <c r="F388" t="s">
        <v>26</v>
      </c>
      <c r="G388" t="s">
        <v>82</v>
      </c>
      <c r="H388" s="1">
        <f>VLOOKUP(A388,[1]Orders_cleaned!$A$1:$E$501,2,FALSE)</f>
        <v>43412</v>
      </c>
      <c r="I388" t="str">
        <f>VLOOKUP(A388,[1]Orders_cleaned!$A$1:$E$501,3,FALSE)</f>
        <v>Shubham</v>
      </c>
      <c r="J388" t="str">
        <f>VLOOKUP(A388,[1]Orders_cleaned!$A$1:$E$501,4,FALSE)</f>
        <v>Maharashtra</v>
      </c>
      <c r="K388" t="str">
        <f>VLOOKUP(A388,[1]Orders_cleaned!$A$1:$E$501,5,FALSE)</f>
        <v>Pune</v>
      </c>
      <c r="L388">
        <f t="shared" si="18"/>
        <v>8</v>
      </c>
      <c r="M388" t="str">
        <f t="shared" si="19"/>
        <v>Thursday</v>
      </c>
      <c r="N388" t="str">
        <f t="shared" si="20"/>
        <v>November</v>
      </c>
    </row>
    <row r="389" spans="1:14" x14ac:dyDescent="0.3">
      <c r="A389" t="s">
        <v>207</v>
      </c>
      <c r="B389">
        <v>54</v>
      </c>
      <c r="C389">
        <v>8</v>
      </c>
      <c r="D389">
        <v>4</v>
      </c>
      <c r="E389" t="s">
        <v>23</v>
      </c>
      <c r="F389" t="s">
        <v>81</v>
      </c>
      <c r="G389" t="s">
        <v>82</v>
      </c>
      <c r="H389" s="1">
        <f>VLOOKUP(A389,[1]Orders_cleaned!$A$1:$E$501,2,FALSE)</f>
        <v>43169</v>
      </c>
      <c r="I389" t="str">
        <f>VLOOKUP(A389,[1]Orders_cleaned!$A$1:$E$501,3,FALSE)</f>
        <v>Sharda</v>
      </c>
      <c r="J389" t="str">
        <f>VLOOKUP(A389,[1]Orders_cleaned!$A$1:$E$501,4,FALSE)</f>
        <v xml:space="preserve">Kerala </v>
      </c>
      <c r="K389" t="str">
        <f>VLOOKUP(A389,[1]Orders_cleaned!$A$1:$E$501,5,FALSE)</f>
        <v>Thiruvananthapuram</v>
      </c>
      <c r="L389">
        <f t="shared" si="18"/>
        <v>10</v>
      </c>
      <c r="M389" t="str">
        <f t="shared" si="19"/>
        <v>Saturday</v>
      </c>
      <c r="N389" t="str">
        <f t="shared" si="20"/>
        <v>March</v>
      </c>
    </row>
    <row r="390" spans="1:14" x14ac:dyDescent="0.3">
      <c r="A390" t="s">
        <v>287</v>
      </c>
      <c r="B390">
        <v>352</v>
      </c>
      <c r="C390">
        <v>-345</v>
      </c>
      <c r="D390">
        <v>5</v>
      </c>
      <c r="E390" t="s">
        <v>23</v>
      </c>
      <c r="F390" t="s">
        <v>26</v>
      </c>
      <c r="G390" t="s">
        <v>19</v>
      </c>
      <c r="H390" s="1">
        <f>VLOOKUP(A390,[1]Orders_cleaned!$A$1:$E$501,2,FALSE)</f>
        <v>43262</v>
      </c>
      <c r="I390" t="str">
        <f>VLOOKUP(A390,[1]Orders_cleaned!$A$1:$E$501,3,FALSE)</f>
        <v>Swetha</v>
      </c>
      <c r="J390" t="str">
        <f>VLOOKUP(A390,[1]Orders_cleaned!$A$1:$E$501,4,FALSE)</f>
        <v>Madhya Pradesh</v>
      </c>
      <c r="K390" t="str">
        <f>VLOOKUP(A390,[1]Orders_cleaned!$A$1:$E$501,5,FALSE)</f>
        <v>Indore</v>
      </c>
      <c r="L390">
        <f t="shared" si="18"/>
        <v>11</v>
      </c>
      <c r="M390" t="str">
        <f t="shared" si="19"/>
        <v>Monday</v>
      </c>
      <c r="N390" t="str">
        <f t="shared" si="20"/>
        <v>June</v>
      </c>
    </row>
    <row r="391" spans="1:14" x14ac:dyDescent="0.3">
      <c r="A391" t="s">
        <v>146</v>
      </c>
      <c r="B391">
        <v>349</v>
      </c>
      <c r="C391">
        <v>0</v>
      </c>
      <c r="D391">
        <v>7</v>
      </c>
      <c r="E391" t="s">
        <v>23</v>
      </c>
      <c r="F391" t="s">
        <v>57</v>
      </c>
      <c r="G391" t="s">
        <v>19</v>
      </c>
      <c r="H391" s="1">
        <f>VLOOKUP(A391,[1]Orders_cleaned!$A$1:$E$501,2,FALSE)</f>
        <v>43432</v>
      </c>
      <c r="I391" t="str">
        <f>VLOOKUP(A391,[1]Orders_cleaned!$A$1:$E$501,3,FALSE)</f>
        <v>Shatayu</v>
      </c>
      <c r="J391" t="str">
        <f>VLOOKUP(A391,[1]Orders_cleaned!$A$1:$E$501,4,FALSE)</f>
        <v>Madhya Pradesh</v>
      </c>
      <c r="K391" t="str">
        <f>VLOOKUP(A391,[1]Orders_cleaned!$A$1:$E$501,5,FALSE)</f>
        <v>Indore</v>
      </c>
      <c r="L391">
        <f t="shared" si="18"/>
        <v>28</v>
      </c>
      <c r="M391" t="str">
        <f t="shared" si="19"/>
        <v>Wednesday</v>
      </c>
      <c r="N391" t="str">
        <f t="shared" si="20"/>
        <v>November</v>
      </c>
    </row>
    <row r="392" spans="1:14" x14ac:dyDescent="0.3">
      <c r="A392" t="s">
        <v>288</v>
      </c>
      <c r="B392">
        <v>341</v>
      </c>
      <c r="C392">
        <v>-85</v>
      </c>
      <c r="D392">
        <v>6</v>
      </c>
      <c r="E392" t="s">
        <v>23</v>
      </c>
      <c r="F392" t="s">
        <v>24</v>
      </c>
      <c r="G392" t="s">
        <v>19</v>
      </c>
      <c r="H392" s="1">
        <f>VLOOKUP(A392,[1]Orders_cleaned!$A$1:$E$501,2,FALSE)</f>
        <v>43329</v>
      </c>
      <c r="I392" t="str">
        <f>VLOOKUP(A392,[1]Orders_cleaned!$A$1:$E$501,3,FALSE)</f>
        <v>Shivam</v>
      </c>
      <c r="J392" t="str">
        <f>VLOOKUP(A392,[1]Orders_cleaned!$A$1:$E$501,4,FALSE)</f>
        <v>Uttar Pradesh</v>
      </c>
      <c r="K392" t="str">
        <f>VLOOKUP(A392,[1]Orders_cleaned!$A$1:$E$501,5,FALSE)</f>
        <v>Lucknow</v>
      </c>
      <c r="L392">
        <f t="shared" si="18"/>
        <v>17</v>
      </c>
      <c r="M392" t="str">
        <f t="shared" si="19"/>
        <v>Friday</v>
      </c>
      <c r="N392" t="str">
        <f t="shared" si="20"/>
        <v>August</v>
      </c>
    </row>
    <row r="393" spans="1:14" x14ac:dyDescent="0.3">
      <c r="A393" t="s">
        <v>264</v>
      </c>
      <c r="B393">
        <v>54</v>
      </c>
      <c r="C393">
        <v>12</v>
      </c>
      <c r="D393">
        <v>3</v>
      </c>
      <c r="E393" t="s">
        <v>23</v>
      </c>
      <c r="F393" t="s">
        <v>26</v>
      </c>
      <c r="G393" t="s">
        <v>82</v>
      </c>
      <c r="H393" s="1">
        <f>VLOOKUP(A393,[1]Orders_cleaned!$A$1:$E$501,2,FALSE)</f>
        <v>43128</v>
      </c>
      <c r="I393" t="str">
        <f>VLOOKUP(A393,[1]Orders_cleaned!$A$1:$E$501,3,FALSE)</f>
        <v>Amruta</v>
      </c>
      <c r="J393" t="str">
        <f>VLOOKUP(A393,[1]Orders_cleaned!$A$1:$E$501,4,FALSE)</f>
        <v>Delhi</v>
      </c>
      <c r="K393" t="str">
        <f>VLOOKUP(A393,[1]Orders_cleaned!$A$1:$E$501,5,FALSE)</f>
        <v>Delhi</v>
      </c>
      <c r="L393">
        <f t="shared" si="18"/>
        <v>28</v>
      </c>
      <c r="M393" t="str">
        <f t="shared" si="19"/>
        <v>Sunday</v>
      </c>
      <c r="N393" t="str">
        <f t="shared" si="20"/>
        <v>January</v>
      </c>
    </row>
    <row r="394" spans="1:14" x14ac:dyDescent="0.3">
      <c r="A394" t="s">
        <v>11</v>
      </c>
      <c r="B394">
        <v>57</v>
      </c>
      <c r="C394">
        <v>7</v>
      </c>
      <c r="D394">
        <v>2</v>
      </c>
      <c r="E394" t="s">
        <v>23</v>
      </c>
      <c r="F394" t="s">
        <v>142</v>
      </c>
      <c r="G394" t="s">
        <v>28</v>
      </c>
      <c r="H394" s="1">
        <f>VLOOKUP(A394,[1]Orders_cleaned!$A$1:$E$501,2,FALSE)</f>
        <v>43169</v>
      </c>
      <c r="I394" t="str">
        <f>VLOOKUP(A394,[1]Orders_cleaned!$A$1:$E$501,3,FALSE)</f>
        <v>Harivansh</v>
      </c>
      <c r="J394" t="str">
        <f>VLOOKUP(A394,[1]Orders_cleaned!$A$1:$E$501,4,FALSE)</f>
        <v>Uttar Pradesh</v>
      </c>
      <c r="K394" t="str">
        <f>VLOOKUP(A394,[1]Orders_cleaned!$A$1:$E$501,5,FALSE)</f>
        <v>Mathura</v>
      </c>
      <c r="L394">
        <f t="shared" si="18"/>
        <v>10</v>
      </c>
      <c r="M394" t="str">
        <f t="shared" si="19"/>
        <v>Saturday</v>
      </c>
      <c r="N394" t="str">
        <f t="shared" si="20"/>
        <v>March</v>
      </c>
    </row>
    <row r="395" spans="1:14" x14ac:dyDescent="0.3">
      <c r="A395" t="s">
        <v>85</v>
      </c>
      <c r="B395">
        <v>340</v>
      </c>
      <c r="C395">
        <v>20</v>
      </c>
      <c r="D395">
        <v>7</v>
      </c>
      <c r="E395" t="s">
        <v>23</v>
      </c>
      <c r="F395" t="s">
        <v>142</v>
      </c>
      <c r="G395" t="s">
        <v>19</v>
      </c>
      <c r="H395" s="1">
        <f>VLOOKUP(A395,[1]Orders_cleaned!$A$1:$E$501,2,FALSE)</f>
        <v>43290</v>
      </c>
      <c r="I395" t="str">
        <f>VLOOKUP(A395,[1]Orders_cleaned!$A$1:$E$501,3,FALSE)</f>
        <v>Stuti</v>
      </c>
      <c r="J395" t="str">
        <f>VLOOKUP(A395,[1]Orders_cleaned!$A$1:$E$501,4,FALSE)</f>
        <v>Karnataka</v>
      </c>
      <c r="K395" t="str">
        <f>VLOOKUP(A395,[1]Orders_cleaned!$A$1:$E$501,5,FALSE)</f>
        <v>Bangalore</v>
      </c>
      <c r="L395">
        <f t="shared" si="18"/>
        <v>9</v>
      </c>
      <c r="M395" t="str">
        <f t="shared" si="19"/>
        <v>Monday</v>
      </c>
      <c r="N395" t="str">
        <f t="shared" si="20"/>
        <v>July</v>
      </c>
    </row>
    <row r="396" spans="1:14" x14ac:dyDescent="0.3">
      <c r="A396" t="s">
        <v>11</v>
      </c>
      <c r="B396">
        <v>227</v>
      </c>
      <c r="C396">
        <v>48</v>
      </c>
      <c r="D396">
        <v>5</v>
      </c>
      <c r="E396" t="s">
        <v>23</v>
      </c>
      <c r="F396" t="s">
        <v>57</v>
      </c>
      <c r="G396" t="s">
        <v>10</v>
      </c>
      <c r="H396" s="1">
        <f>VLOOKUP(A396,[1]Orders_cleaned!$A$1:$E$501,2,FALSE)</f>
        <v>43169</v>
      </c>
      <c r="I396" t="str">
        <f>VLOOKUP(A396,[1]Orders_cleaned!$A$1:$E$501,3,FALSE)</f>
        <v>Harivansh</v>
      </c>
      <c r="J396" t="str">
        <f>VLOOKUP(A396,[1]Orders_cleaned!$A$1:$E$501,4,FALSE)</f>
        <v>Uttar Pradesh</v>
      </c>
      <c r="K396" t="str">
        <f>VLOOKUP(A396,[1]Orders_cleaned!$A$1:$E$501,5,FALSE)</f>
        <v>Mathura</v>
      </c>
      <c r="L396">
        <f t="shared" si="18"/>
        <v>10</v>
      </c>
      <c r="M396" t="str">
        <f t="shared" si="19"/>
        <v>Saturday</v>
      </c>
      <c r="N396" t="str">
        <f t="shared" si="20"/>
        <v>March</v>
      </c>
    </row>
    <row r="397" spans="1:14" x14ac:dyDescent="0.3">
      <c r="A397" t="s">
        <v>255</v>
      </c>
      <c r="B397">
        <v>330</v>
      </c>
      <c r="C397">
        <v>81</v>
      </c>
      <c r="D397">
        <v>1</v>
      </c>
      <c r="E397" t="s">
        <v>12</v>
      </c>
      <c r="F397" t="s">
        <v>16</v>
      </c>
      <c r="G397" t="s">
        <v>19</v>
      </c>
      <c r="H397" s="1">
        <f>VLOOKUP(A397,[1]Orders_cleaned!$A$1:$E$501,2,FALSE)</f>
        <v>43132</v>
      </c>
      <c r="I397" t="str">
        <f>VLOOKUP(A397,[1]Orders_cleaned!$A$1:$E$501,3,FALSE)</f>
        <v>Anjali</v>
      </c>
      <c r="J397" t="str">
        <f>VLOOKUP(A397,[1]Orders_cleaned!$A$1:$E$501,4,FALSE)</f>
        <v>Delhi</v>
      </c>
      <c r="K397" t="str">
        <f>VLOOKUP(A397,[1]Orders_cleaned!$A$1:$E$501,5,FALSE)</f>
        <v>Delhi</v>
      </c>
      <c r="L397">
        <f t="shared" si="18"/>
        <v>1</v>
      </c>
      <c r="M397" t="str">
        <f t="shared" si="19"/>
        <v>Thursday</v>
      </c>
      <c r="N397" t="str">
        <f t="shared" si="20"/>
        <v>February</v>
      </c>
    </row>
    <row r="398" spans="1:14" x14ac:dyDescent="0.3">
      <c r="A398" t="s">
        <v>62</v>
      </c>
      <c r="B398">
        <v>216</v>
      </c>
      <c r="C398">
        <v>-38</v>
      </c>
      <c r="D398">
        <v>6</v>
      </c>
      <c r="E398" t="s">
        <v>12</v>
      </c>
      <c r="F398" t="s">
        <v>131</v>
      </c>
      <c r="G398" t="s">
        <v>28</v>
      </c>
      <c r="H398" s="1">
        <f>VLOOKUP(A398,[1]Orders_cleaned!$A$1:$E$501,2,FALSE)</f>
        <v>43286</v>
      </c>
      <c r="I398" t="str">
        <f>VLOOKUP(A398,[1]Orders_cleaned!$A$1:$E$501,3,FALSE)</f>
        <v>Megha</v>
      </c>
      <c r="J398" t="str">
        <f>VLOOKUP(A398,[1]Orders_cleaned!$A$1:$E$501,4,FALSE)</f>
        <v>Maharashtra</v>
      </c>
      <c r="K398" t="str">
        <f>VLOOKUP(A398,[1]Orders_cleaned!$A$1:$E$501,5,FALSE)</f>
        <v>Pune</v>
      </c>
      <c r="L398">
        <f t="shared" si="18"/>
        <v>5</v>
      </c>
      <c r="M398" t="str">
        <f t="shared" si="19"/>
        <v>Thursday</v>
      </c>
      <c r="N398" t="str">
        <f t="shared" si="20"/>
        <v>July</v>
      </c>
    </row>
    <row r="399" spans="1:14" x14ac:dyDescent="0.3">
      <c r="A399" t="s">
        <v>289</v>
      </c>
      <c r="B399">
        <v>224</v>
      </c>
      <c r="C399">
        <v>-143</v>
      </c>
      <c r="D399">
        <v>3</v>
      </c>
      <c r="E399" t="s">
        <v>12</v>
      </c>
      <c r="F399" t="s">
        <v>13</v>
      </c>
      <c r="G399" t="s">
        <v>10</v>
      </c>
      <c r="H399" s="1">
        <f>VLOOKUP(A399,[1]Orders_cleaned!$A$1:$E$501,2,FALSE)</f>
        <v>43349</v>
      </c>
      <c r="I399" t="str">
        <f>VLOOKUP(A399,[1]Orders_cleaned!$A$1:$E$501,3,FALSE)</f>
        <v>Shreya</v>
      </c>
      <c r="J399" t="str">
        <f>VLOOKUP(A399,[1]Orders_cleaned!$A$1:$E$501,4,FALSE)</f>
        <v xml:space="preserve">Kerala </v>
      </c>
      <c r="K399" t="str">
        <f>VLOOKUP(A399,[1]Orders_cleaned!$A$1:$E$501,5,FALSE)</f>
        <v>Thiruvananthapuram</v>
      </c>
      <c r="L399">
        <f t="shared" si="18"/>
        <v>6</v>
      </c>
      <c r="M399" t="str">
        <f t="shared" si="19"/>
        <v>Thursday</v>
      </c>
      <c r="N399" t="str">
        <f t="shared" si="20"/>
        <v>September</v>
      </c>
    </row>
    <row r="400" spans="1:14" x14ac:dyDescent="0.3">
      <c r="A400" t="s">
        <v>290</v>
      </c>
      <c r="B400">
        <v>55</v>
      </c>
      <c r="C400">
        <v>-33</v>
      </c>
      <c r="D400">
        <v>2</v>
      </c>
      <c r="E400" t="s">
        <v>12</v>
      </c>
      <c r="F400" t="s">
        <v>13</v>
      </c>
      <c r="G400" t="s">
        <v>82</v>
      </c>
      <c r="H400" s="1">
        <f>VLOOKUP(A400,[1]Orders_cleaned!$A$1:$E$501,2,FALSE)</f>
        <v>43237</v>
      </c>
      <c r="I400" t="str">
        <f>VLOOKUP(A400,[1]Orders_cleaned!$A$1:$E$501,3,FALSE)</f>
        <v>Subhashree</v>
      </c>
      <c r="J400" t="str">
        <f>VLOOKUP(A400,[1]Orders_cleaned!$A$1:$E$501,4,FALSE)</f>
        <v>Jammu and Kashmir</v>
      </c>
      <c r="K400" t="str">
        <f>VLOOKUP(A400,[1]Orders_cleaned!$A$1:$E$501,5,FALSE)</f>
        <v>Kashmir</v>
      </c>
      <c r="L400">
        <f t="shared" si="18"/>
        <v>17</v>
      </c>
      <c r="M400" t="str">
        <f t="shared" si="19"/>
        <v>Thursday</v>
      </c>
      <c r="N400" t="str">
        <f t="shared" si="20"/>
        <v>May</v>
      </c>
    </row>
    <row r="401" spans="1:14" x14ac:dyDescent="0.3">
      <c r="A401" t="s">
        <v>153</v>
      </c>
      <c r="B401">
        <v>49</v>
      </c>
      <c r="C401">
        <v>21</v>
      </c>
      <c r="D401">
        <v>1</v>
      </c>
      <c r="E401" t="s">
        <v>23</v>
      </c>
      <c r="F401" t="s">
        <v>57</v>
      </c>
      <c r="G401" t="s">
        <v>28</v>
      </c>
      <c r="H401" s="1">
        <f>VLOOKUP(A401,[1]Orders_cleaned!$A$1:$E$501,2,FALSE)</f>
        <v>43148</v>
      </c>
      <c r="I401" t="str">
        <f>VLOOKUP(A401,[1]Orders_cleaned!$A$1:$E$501,3,FALSE)</f>
        <v>Anita</v>
      </c>
      <c r="J401" t="str">
        <f>VLOOKUP(A401,[1]Orders_cleaned!$A$1:$E$501,4,FALSE)</f>
        <v xml:space="preserve">Kerala </v>
      </c>
      <c r="K401" t="str">
        <f>VLOOKUP(A401,[1]Orders_cleaned!$A$1:$E$501,5,FALSE)</f>
        <v>Thiruvananthapuram</v>
      </c>
      <c r="L401">
        <f t="shared" si="18"/>
        <v>17</v>
      </c>
      <c r="M401" t="str">
        <f t="shared" si="19"/>
        <v>Saturday</v>
      </c>
      <c r="N401" t="str">
        <f t="shared" si="20"/>
        <v>February</v>
      </c>
    </row>
    <row r="402" spans="1:14" x14ac:dyDescent="0.3">
      <c r="A402" t="s">
        <v>207</v>
      </c>
      <c r="B402">
        <v>224</v>
      </c>
      <c r="C402">
        <v>87</v>
      </c>
      <c r="D402">
        <v>3</v>
      </c>
      <c r="E402" t="s">
        <v>23</v>
      </c>
      <c r="F402" t="s">
        <v>24</v>
      </c>
      <c r="G402" t="s">
        <v>10</v>
      </c>
      <c r="H402" s="1">
        <f>VLOOKUP(A402,[1]Orders_cleaned!$A$1:$E$501,2,FALSE)</f>
        <v>43169</v>
      </c>
      <c r="I402" t="str">
        <f>VLOOKUP(A402,[1]Orders_cleaned!$A$1:$E$501,3,FALSE)</f>
        <v>Sharda</v>
      </c>
      <c r="J402" t="str">
        <f>VLOOKUP(A402,[1]Orders_cleaned!$A$1:$E$501,4,FALSE)</f>
        <v xml:space="preserve">Kerala </v>
      </c>
      <c r="K402" t="str">
        <f>VLOOKUP(A402,[1]Orders_cleaned!$A$1:$E$501,5,FALSE)</f>
        <v>Thiruvananthapuram</v>
      </c>
      <c r="L402">
        <f t="shared" si="18"/>
        <v>10</v>
      </c>
      <c r="M402" t="str">
        <f t="shared" si="19"/>
        <v>Saturday</v>
      </c>
      <c r="N402" t="str">
        <f t="shared" si="20"/>
        <v>March</v>
      </c>
    </row>
    <row r="403" spans="1:14" x14ac:dyDescent="0.3">
      <c r="A403" t="s">
        <v>187</v>
      </c>
      <c r="B403">
        <v>223</v>
      </c>
      <c r="C403">
        <v>27</v>
      </c>
      <c r="D403">
        <v>2</v>
      </c>
      <c r="E403" t="s">
        <v>12</v>
      </c>
      <c r="F403" t="s">
        <v>16</v>
      </c>
      <c r="G403" t="s">
        <v>10</v>
      </c>
      <c r="H403" s="1">
        <f>VLOOKUP(A403,[1]Orders_cleaned!$A$1:$E$501,2,FALSE)</f>
        <v>43417</v>
      </c>
      <c r="I403" t="str">
        <f>VLOOKUP(A403,[1]Orders_cleaned!$A$1:$E$501,3,FALSE)</f>
        <v>Uudhav</v>
      </c>
      <c r="J403" t="str">
        <f>VLOOKUP(A403,[1]Orders_cleaned!$A$1:$E$501,4,FALSE)</f>
        <v>Maharashtra</v>
      </c>
      <c r="K403" t="str">
        <f>VLOOKUP(A403,[1]Orders_cleaned!$A$1:$E$501,5,FALSE)</f>
        <v>Mumbai</v>
      </c>
      <c r="L403">
        <f t="shared" si="18"/>
        <v>13</v>
      </c>
      <c r="M403" t="str">
        <f t="shared" si="19"/>
        <v>Tuesday</v>
      </c>
      <c r="N403" t="str">
        <f t="shared" si="20"/>
        <v>November</v>
      </c>
    </row>
    <row r="404" spans="1:14" x14ac:dyDescent="0.3">
      <c r="A404" t="s">
        <v>291</v>
      </c>
      <c r="B404">
        <v>324</v>
      </c>
      <c r="C404">
        <v>39</v>
      </c>
      <c r="D404">
        <v>8</v>
      </c>
      <c r="E404" t="s">
        <v>8</v>
      </c>
      <c r="F404" t="s">
        <v>73</v>
      </c>
      <c r="G404" t="s">
        <v>19</v>
      </c>
      <c r="H404" s="1">
        <f>VLOOKUP(A404,[1]Orders_cleaned!$A$1:$E$501,2,FALSE)</f>
        <v>43414</v>
      </c>
      <c r="I404" t="str">
        <f>VLOOKUP(A404,[1]Orders_cleaned!$A$1:$E$501,3,FALSE)</f>
        <v>Anand</v>
      </c>
      <c r="J404" t="str">
        <f>VLOOKUP(A404,[1]Orders_cleaned!$A$1:$E$501,4,FALSE)</f>
        <v>Madhya Pradesh</v>
      </c>
      <c r="K404" t="str">
        <f>VLOOKUP(A404,[1]Orders_cleaned!$A$1:$E$501,5,FALSE)</f>
        <v>Indore</v>
      </c>
      <c r="L404">
        <f t="shared" si="18"/>
        <v>10</v>
      </c>
      <c r="M404" t="str">
        <f t="shared" si="19"/>
        <v>Saturday</v>
      </c>
      <c r="N404" t="str">
        <f t="shared" si="20"/>
        <v>November</v>
      </c>
    </row>
    <row r="405" spans="1:14" x14ac:dyDescent="0.3">
      <c r="A405" t="s">
        <v>123</v>
      </c>
      <c r="B405">
        <v>56</v>
      </c>
      <c r="C405">
        <v>18</v>
      </c>
      <c r="D405">
        <v>2</v>
      </c>
      <c r="E405" t="s">
        <v>23</v>
      </c>
      <c r="F405" t="s">
        <v>30</v>
      </c>
      <c r="G405" t="s">
        <v>82</v>
      </c>
      <c r="H405" s="1">
        <f>VLOOKUP(A405,[1]Orders_cleaned!$A$1:$E$501,2,FALSE)</f>
        <v>43231</v>
      </c>
      <c r="I405" t="str">
        <f>VLOOKUP(A405,[1]Orders_cleaned!$A$1:$E$501,3,FALSE)</f>
        <v>Priyanka</v>
      </c>
      <c r="J405" t="str">
        <f>VLOOKUP(A405,[1]Orders_cleaned!$A$1:$E$501,4,FALSE)</f>
        <v>Maharashtra</v>
      </c>
      <c r="K405" t="str">
        <f>VLOOKUP(A405,[1]Orders_cleaned!$A$1:$E$501,5,FALSE)</f>
        <v>Pune</v>
      </c>
      <c r="L405">
        <f t="shared" si="18"/>
        <v>11</v>
      </c>
      <c r="M405" t="str">
        <f t="shared" si="19"/>
        <v>Friday</v>
      </c>
      <c r="N405" t="str">
        <f t="shared" si="20"/>
        <v>May</v>
      </c>
    </row>
    <row r="406" spans="1:14" x14ac:dyDescent="0.3">
      <c r="A406" t="s">
        <v>292</v>
      </c>
      <c r="B406">
        <v>223</v>
      </c>
      <c r="C406">
        <v>62</v>
      </c>
      <c r="D406">
        <v>7</v>
      </c>
      <c r="E406" t="s">
        <v>23</v>
      </c>
      <c r="F406" t="s">
        <v>142</v>
      </c>
      <c r="G406" t="s">
        <v>10</v>
      </c>
      <c r="H406" s="1">
        <f>VLOOKUP(A406,[1]Orders_cleaned!$A$1:$E$501,2,FALSE)</f>
        <v>43136</v>
      </c>
      <c r="I406" t="str">
        <f>VLOOKUP(A406,[1]Orders_cleaned!$A$1:$E$501,3,FALSE)</f>
        <v>Diwakar</v>
      </c>
      <c r="J406" t="str">
        <f>VLOOKUP(A406,[1]Orders_cleaned!$A$1:$E$501,4,FALSE)</f>
        <v>Delhi</v>
      </c>
      <c r="K406" t="str">
        <f>VLOOKUP(A406,[1]Orders_cleaned!$A$1:$E$501,5,FALSE)</f>
        <v>Delhi</v>
      </c>
      <c r="L406">
        <f t="shared" si="18"/>
        <v>5</v>
      </c>
      <c r="M406" t="str">
        <f t="shared" si="19"/>
        <v>Monday</v>
      </c>
      <c r="N406" t="str">
        <f t="shared" si="20"/>
        <v>February</v>
      </c>
    </row>
    <row r="407" spans="1:14" x14ac:dyDescent="0.3">
      <c r="A407" t="s">
        <v>269</v>
      </c>
      <c r="B407">
        <v>10</v>
      </c>
      <c r="C407">
        <v>2</v>
      </c>
      <c r="D407">
        <v>2</v>
      </c>
      <c r="E407" t="s">
        <v>23</v>
      </c>
      <c r="F407" t="s">
        <v>43</v>
      </c>
      <c r="G407" t="s">
        <v>10</v>
      </c>
      <c r="H407" s="1">
        <f>VLOOKUP(A407,[1]Orders_cleaned!$A$1:$E$501,2,FALSE)</f>
        <v>43414</v>
      </c>
      <c r="I407" t="str">
        <f>VLOOKUP(A407,[1]Orders_cleaned!$A$1:$E$501,3,FALSE)</f>
        <v>Abhijeet</v>
      </c>
      <c r="J407" t="str">
        <f>VLOOKUP(A407,[1]Orders_cleaned!$A$1:$E$501,4,FALSE)</f>
        <v>Maharashtra</v>
      </c>
      <c r="K407" t="str">
        <f>VLOOKUP(A407,[1]Orders_cleaned!$A$1:$E$501,5,FALSE)</f>
        <v>Mumbai</v>
      </c>
      <c r="L407">
        <f t="shared" si="18"/>
        <v>10</v>
      </c>
      <c r="M407" t="str">
        <f t="shared" si="19"/>
        <v>Saturday</v>
      </c>
      <c r="N407" t="str">
        <f t="shared" si="20"/>
        <v>November</v>
      </c>
    </row>
    <row r="408" spans="1:14" x14ac:dyDescent="0.3">
      <c r="A408" t="s">
        <v>293</v>
      </c>
      <c r="B408">
        <v>57</v>
      </c>
      <c r="C408">
        <v>6</v>
      </c>
      <c r="D408">
        <v>5</v>
      </c>
      <c r="E408" t="s">
        <v>23</v>
      </c>
      <c r="F408" t="s">
        <v>63</v>
      </c>
      <c r="G408" t="s">
        <v>82</v>
      </c>
      <c r="H408" s="1">
        <f>VLOOKUP(A408,[1]Orders_cleaned!$A$1:$E$501,2,FALSE)</f>
        <v>43464</v>
      </c>
      <c r="I408" t="str">
        <f>VLOOKUP(A408,[1]Orders_cleaned!$A$1:$E$501,3,FALSE)</f>
        <v>Dipali</v>
      </c>
      <c r="J408" t="str">
        <f>VLOOKUP(A408,[1]Orders_cleaned!$A$1:$E$501,4,FALSE)</f>
        <v>Madhya Pradesh</v>
      </c>
      <c r="K408" t="str">
        <f>VLOOKUP(A408,[1]Orders_cleaned!$A$1:$E$501,5,FALSE)</f>
        <v>Indore</v>
      </c>
      <c r="L408">
        <f t="shared" si="18"/>
        <v>30</v>
      </c>
      <c r="M408" t="str">
        <f t="shared" si="19"/>
        <v>Sunday</v>
      </c>
      <c r="N408" t="str">
        <f t="shared" si="20"/>
        <v>December</v>
      </c>
    </row>
    <row r="409" spans="1:14" x14ac:dyDescent="0.3">
      <c r="A409" t="s">
        <v>103</v>
      </c>
      <c r="B409">
        <v>322</v>
      </c>
      <c r="C409">
        <v>-113</v>
      </c>
      <c r="D409">
        <v>4</v>
      </c>
      <c r="E409" t="s">
        <v>23</v>
      </c>
      <c r="F409" t="s">
        <v>26</v>
      </c>
      <c r="G409" t="s">
        <v>19</v>
      </c>
      <c r="H409" s="1">
        <f>VLOOKUP(A409,[1]Orders_cleaned!$A$1:$E$501,2,FALSE)</f>
        <v>43303</v>
      </c>
      <c r="I409" t="str">
        <f>VLOOKUP(A409,[1]Orders_cleaned!$A$1:$E$501,3,FALSE)</f>
        <v>Ameesha</v>
      </c>
      <c r="J409" t="str">
        <f>VLOOKUP(A409,[1]Orders_cleaned!$A$1:$E$501,4,FALSE)</f>
        <v>Maharashtra</v>
      </c>
      <c r="K409" t="str">
        <f>VLOOKUP(A409,[1]Orders_cleaned!$A$1:$E$501,5,FALSE)</f>
        <v>Pune</v>
      </c>
      <c r="L409">
        <f t="shared" si="18"/>
        <v>22</v>
      </c>
      <c r="M409" t="str">
        <f t="shared" si="19"/>
        <v>Sunday</v>
      </c>
      <c r="N409" t="str">
        <f t="shared" si="20"/>
        <v>July</v>
      </c>
    </row>
    <row r="410" spans="1:14" x14ac:dyDescent="0.3">
      <c r="A410" t="s">
        <v>294</v>
      </c>
      <c r="B410">
        <v>219</v>
      </c>
      <c r="C410">
        <v>4</v>
      </c>
      <c r="D410">
        <v>2</v>
      </c>
      <c r="E410" t="s">
        <v>23</v>
      </c>
      <c r="F410" t="s">
        <v>26</v>
      </c>
      <c r="G410" t="s">
        <v>10</v>
      </c>
      <c r="H410" s="1">
        <f>VLOOKUP(A410,[1]Orders_cleaned!$A$1:$E$501,2,FALSE)</f>
        <v>43180</v>
      </c>
      <c r="I410" t="str">
        <f>VLOOKUP(A410,[1]Orders_cleaned!$A$1:$E$501,3,FALSE)</f>
        <v>Jahan</v>
      </c>
      <c r="J410" t="str">
        <f>VLOOKUP(A410,[1]Orders_cleaned!$A$1:$E$501,4,FALSE)</f>
        <v>Madhya Pradesh</v>
      </c>
      <c r="K410" t="str">
        <f>VLOOKUP(A410,[1]Orders_cleaned!$A$1:$E$501,5,FALSE)</f>
        <v>Bhopal</v>
      </c>
      <c r="L410">
        <f t="shared" si="18"/>
        <v>21</v>
      </c>
      <c r="M410" t="str">
        <f t="shared" si="19"/>
        <v>Wednesday</v>
      </c>
      <c r="N410" t="str">
        <f t="shared" si="20"/>
        <v>March</v>
      </c>
    </row>
    <row r="411" spans="1:14" x14ac:dyDescent="0.3">
      <c r="A411" t="s">
        <v>295</v>
      </c>
      <c r="B411">
        <v>103</v>
      </c>
      <c r="C411">
        <v>21</v>
      </c>
      <c r="D411">
        <v>7</v>
      </c>
      <c r="E411" t="s">
        <v>23</v>
      </c>
      <c r="F411" t="s">
        <v>57</v>
      </c>
      <c r="G411" t="s">
        <v>28</v>
      </c>
      <c r="H411" s="1">
        <f>VLOOKUP(A411,[1]Orders_cleaned!$A$1:$E$501,2,FALSE)</f>
        <v>43451</v>
      </c>
      <c r="I411" t="str">
        <f>VLOOKUP(A411,[1]Orders_cleaned!$A$1:$E$501,3,FALSE)</f>
        <v>Geetanjali</v>
      </c>
      <c r="J411" t="str">
        <f>VLOOKUP(A411,[1]Orders_cleaned!$A$1:$E$501,4,FALSE)</f>
        <v>Delhi</v>
      </c>
      <c r="K411" t="str">
        <f>VLOOKUP(A411,[1]Orders_cleaned!$A$1:$E$501,5,FALSE)</f>
        <v>Delhi</v>
      </c>
      <c r="L411">
        <f t="shared" si="18"/>
        <v>17</v>
      </c>
      <c r="M411" t="str">
        <f t="shared" si="19"/>
        <v>Monday</v>
      </c>
      <c r="N411" t="str">
        <f t="shared" si="20"/>
        <v>December</v>
      </c>
    </row>
    <row r="412" spans="1:14" x14ac:dyDescent="0.3">
      <c r="A412" t="s">
        <v>33</v>
      </c>
      <c r="B412">
        <v>47</v>
      </c>
      <c r="C412">
        <v>-27</v>
      </c>
      <c r="D412">
        <v>4</v>
      </c>
      <c r="E412" t="s">
        <v>23</v>
      </c>
      <c r="F412" t="s">
        <v>26</v>
      </c>
      <c r="G412" t="s">
        <v>10</v>
      </c>
      <c r="H412" s="1">
        <f>VLOOKUP(A412,[1]Orders_cleaned!$A$1:$E$501,2,FALSE)</f>
        <v>43279</v>
      </c>
      <c r="I412" t="str">
        <f>VLOOKUP(A412,[1]Orders_cleaned!$A$1:$E$501,3,FALSE)</f>
        <v>Ekta</v>
      </c>
      <c r="J412" t="str">
        <f>VLOOKUP(A412,[1]Orders_cleaned!$A$1:$E$501,4,FALSE)</f>
        <v>Madhya Pradesh</v>
      </c>
      <c r="K412" t="str">
        <f>VLOOKUP(A412,[1]Orders_cleaned!$A$1:$E$501,5,FALSE)</f>
        <v>Indore</v>
      </c>
      <c r="L412">
        <f t="shared" si="18"/>
        <v>28</v>
      </c>
      <c r="M412" t="str">
        <f t="shared" si="19"/>
        <v>Thursday</v>
      </c>
      <c r="N412" t="str">
        <f t="shared" si="20"/>
        <v>June</v>
      </c>
    </row>
    <row r="413" spans="1:14" x14ac:dyDescent="0.3">
      <c r="A413" t="s">
        <v>187</v>
      </c>
      <c r="B413">
        <v>219</v>
      </c>
      <c r="C413">
        <v>0</v>
      </c>
      <c r="D413">
        <v>1</v>
      </c>
      <c r="E413" t="s">
        <v>23</v>
      </c>
      <c r="F413" t="s">
        <v>26</v>
      </c>
      <c r="G413" t="s">
        <v>10</v>
      </c>
      <c r="H413" s="1">
        <f>VLOOKUP(A413,[1]Orders_cleaned!$A$1:$E$501,2,FALSE)</f>
        <v>43417</v>
      </c>
      <c r="I413" t="str">
        <f>VLOOKUP(A413,[1]Orders_cleaned!$A$1:$E$501,3,FALSE)</f>
        <v>Uudhav</v>
      </c>
      <c r="J413" t="str">
        <f>VLOOKUP(A413,[1]Orders_cleaned!$A$1:$E$501,4,FALSE)</f>
        <v>Maharashtra</v>
      </c>
      <c r="K413" t="str">
        <f>VLOOKUP(A413,[1]Orders_cleaned!$A$1:$E$501,5,FALSE)</f>
        <v>Mumbai</v>
      </c>
      <c r="L413">
        <f t="shared" si="18"/>
        <v>13</v>
      </c>
      <c r="M413" t="str">
        <f t="shared" si="19"/>
        <v>Tuesday</v>
      </c>
      <c r="N413" t="str">
        <f t="shared" si="20"/>
        <v>November</v>
      </c>
    </row>
    <row r="414" spans="1:14" x14ac:dyDescent="0.3">
      <c r="A414" t="s">
        <v>240</v>
      </c>
      <c r="B414">
        <v>57</v>
      </c>
      <c r="C414">
        <v>-48</v>
      </c>
      <c r="D414">
        <v>6</v>
      </c>
      <c r="E414" t="s">
        <v>23</v>
      </c>
      <c r="F414" t="s">
        <v>63</v>
      </c>
      <c r="G414" t="s">
        <v>82</v>
      </c>
      <c r="H414" s="1">
        <f>VLOOKUP(A414,[1]Orders_cleaned!$A$1:$E$501,2,FALSE)</f>
        <v>43303</v>
      </c>
      <c r="I414" t="str">
        <f>VLOOKUP(A414,[1]Orders_cleaned!$A$1:$E$501,3,FALSE)</f>
        <v>Turumella</v>
      </c>
      <c r="J414" t="str">
        <f>VLOOKUP(A414,[1]Orders_cleaned!$A$1:$E$501,4,FALSE)</f>
        <v>Madhya Pradesh</v>
      </c>
      <c r="K414" t="str">
        <f>VLOOKUP(A414,[1]Orders_cleaned!$A$1:$E$501,5,FALSE)</f>
        <v>Indore</v>
      </c>
      <c r="L414">
        <f t="shared" si="18"/>
        <v>22</v>
      </c>
      <c r="M414" t="str">
        <f t="shared" si="19"/>
        <v>Sunday</v>
      </c>
      <c r="N414" t="str">
        <f t="shared" si="20"/>
        <v>July</v>
      </c>
    </row>
    <row r="415" spans="1:14" x14ac:dyDescent="0.3">
      <c r="A415" t="s">
        <v>296</v>
      </c>
      <c r="B415">
        <v>319</v>
      </c>
      <c r="C415">
        <v>102</v>
      </c>
      <c r="D415">
        <v>6</v>
      </c>
      <c r="E415" t="s">
        <v>8</v>
      </c>
      <c r="F415" t="s">
        <v>73</v>
      </c>
      <c r="G415" t="s">
        <v>19</v>
      </c>
      <c r="H415" s="1">
        <f>VLOOKUP(A415,[1]Orders_cleaned!$A$1:$E$501,2,FALSE)</f>
        <v>43147</v>
      </c>
      <c r="I415" t="str">
        <f>VLOOKUP(A415,[1]Orders_cleaned!$A$1:$E$501,3,FALSE)</f>
        <v>Yogesh</v>
      </c>
      <c r="J415" t="str">
        <f>VLOOKUP(A415,[1]Orders_cleaned!$A$1:$E$501,4,FALSE)</f>
        <v>Bihar</v>
      </c>
      <c r="K415" t="str">
        <f>VLOOKUP(A415,[1]Orders_cleaned!$A$1:$E$501,5,FALSE)</f>
        <v>Patna</v>
      </c>
      <c r="L415">
        <f t="shared" si="18"/>
        <v>16</v>
      </c>
      <c r="M415" t="str">
        <f t="shared" si="19"/>
        <v>Friday</v>
      </c>
      <c r="N415" t="str">
        <f t="shared" si="20"/>
        <v>February</v>
      </c>
    </row>
    <row r="416" spans="1:14" x14ac:dyDescent="0.3">
      <c r="A416" t="s">
        <v>60</v>
      </c>
      <c r="B416">
        <v>315</v>
      </c>
      <c r="C416">
        <v>-8</v>
      </c>
      <c r="D416">
        <v>3</v>
      </c>
      <c r="E416" t="s">
        <v>12</v>
      </c>
      <c r="F416" t="s">
        <v>13</v>
      </c>
      <c r="G416" t="s">
        <v>19</v>
      </c>
      <c r="H416" s="1">
        <f>VLOOKUP(A416,[1]Orders_cleaned!$A$1:$E$501,2,FALSE)</f>
        <v>43139</v>
      </c>
      <c r="I416" t="str">
        <f>VLOOKUP(A416,[1]Orders_cleaned!$A$1:$E$501,3,FALSE)</f>
        <v>Hitesh</v>
      </c>
      <c r="J416" t="str">
        <f>VLOOKUP(A416,[1]Orders_cleaned!$A$1:$E$501,4,FALSE)</f>
        <v>Madhya Pradesh</v>
      </c>
      <c r="K416" t="str">
        <f>VLOOKUP(A416,[1]Orders_cleaned!$A$1:$E$501,5,FALSE)</f>
        <v>Bhopal</v>
      </c>
      <c r="L416">
        <f t="shared" si="18"/>
        <v>8</v>
      </c>
      <c r="M416" t="str">
        <f t="shared" si="19"/>
        <v>Thursday</v>
      </c>
      <c r="N416" t="str">
        <f t="shared" si="20"/>
        <v>February</v>
      </c>
    </row>
    <row r="417" spans="1:14" x14ac:dyDescent="0.3">
      <c r="A417" t="s">
        <v>216</v>
      </c>
      <c r="B417">
        <v>314</v>
      </c>
      <c r="C417">
        <v>-41</v>
      </c>
      <c r="D417">
        <v>3</v>
      </c>
      <c r="E417" t="s">
        <v>8</v>
      </c>
      <c r="F417" t="s">
        <v>9</v>
      </c>
      <c r="G417" t="s">
        <v>19</v>
      </c>
      <c r="H417" s="1">
        <f>VLOOKUP(A417,[1]Orders_cleaned!$A$1:$E$501,2,FALSE)</f>
        <v>43463</v>
      </c>
      <c r="I417" t="str">
        <f>VLOOKUP(A417,[1]Orders_cleaned!$A$1:$E$501,3,FALSE)</f>
        <v>Shruti</v>
      </c>
      <c r="J417" t="str">
        <f>VLOOKUP(A417,[1]Orders_cleaned!$A$1:$E$501,4,FALSE)</f>
        <v>Maharashtra</v>
      </c>
      <c r="K417" t="str">
        <f>VLOOKUP(A417,[1]Orders_cleaned!$A$1:$E$501,5,FALSE)</f>
        <v>Mumbai</v>
      </c>
      <c r="L417">
        <f t="shared" si="18"/>
        <v>29</v>
      </c>
      <c r="M417" t="str">
        <f t="shared" si="19"/>
        <v>Saturday</v>
      </c>
      <c r="N417" t="str">
        <f t="shared" si="20"/>
        <v>December</v>
      </c>
    </row>
    <row r="418" spans="1:14" x14ac:dyDescent="0.3">
      <c r="A418" t="s">
        <v>194</v>
      </c>
      <c r="B418">
        <v>311</v>
      </c>
      <c r="C418">
        <v>40</v>
      </c>
      <c r="D418">
        <v>1</v>
      </c>
      <c r="E418" t="s">
        <v>8</v>
      </c>
      <c r="F418" t="s">
        <v>9</v>
      </c>
      <c r="G418" t="s">
        <v>14</v>
      </c>
      <c r="H418" s="1">
        <f>VLOOKUP(A418,[1]Orders_cleaned!$A$1:$E$501,2,FALSE)</f>
        <v>43185</v>
      </c>
      <c r="I418" t="str">
        <f>VLOOKUP(A418,[1]Orders_cleaned!$A$1:$E$501,3,FALSE)</f>
        <v>Vandana</v>
      </c>
      <c r="J418" t="str">
        <f>VLOOKUP(A418,[1]Orders_cleaned!$A$1:$E$501,4,FALSE)</f>
        <v>Himachal Pradesh</v>
      </c>
      <c r="K418" t="str">
        <f>VLOOKUP(A418,[1]Orders_cleaned!$A$1:$E$501,5,FALSE)</f>
        <v>Simla</v>
      </c>
      <c r="L418">
        <f t="shared" si="18"/>
        <v>26</v>
      </c>
      <c r="M418" t="str">
        <f t="shared" si="19"/>
        <v>Monday</v>
      </c>
      <c r="N418" t="str">
        <f t="shared" si="20"/>
        <v>March</v>
      </c>
    </row>
    <row r="419" spans="1:14" x14ac:dyDescent="0.3">
      <c r="A419" t="s">
        <v>79</v>
      </c>
      <c r="B419">
        <v>307</v>
      </c>
      <c r="C419">
        <v>74</v>
      </c>
      <c r="D419">
        <v>3</v>
      </c>
      <c r="E419" t="s">
        <v>8</v>
      </c>
      <c r="F419" t="s">
        <v>73</v>
      </c>
      <c r="G419" t="s">
        <v>14</v>
      </c>
      <c r="H419" s="1">
        <f>VLOOKUP(A419,[1]Orders_cleaned!$A$1:$E$501,2,FALSE)</f>
        <v>43383</v>
      </c>
      <c r="I419" t="str">
        <f>VLOOKUP(A419,[1]Orders_cleaned!$A$1:$E$501,3,FALSE)</f>
        <v>Nripraj</v>
      </c>
      <c r="J419" t="str">
        <f>VLOOKUP(A419,[1]Orders_cleaned!$A$1:$E$501,4,FALSE)</f>
        <v>Punjab</v>
      </c>
      <c r="K419" t="str">
        <f>VLOOKUP(A419,[1]Orders_cleaned!$A$1:$E$501,5,FALSE)</f>
        <v>Chandigarh</v>
      </c>
      <c r="L419">
        <f t="shared" si="18"/>
        <v>10</v>
      </c>
      <c r="M419" t="str">
        <f t="shared" si="19"/>
        <v>Wednesday</v>
      </c>
      <c r="N419" t="str">
        <f t="shared" si="20"/>
        <v>October</v>
      </c>
    </row>
    <row r="420" spans="1:14" x14ac:dyDescent="0.3">
      <c r="A420" t="s">
        <v>187</v>
      </c>
      <c r="B420">
        <v>294</v>
      </c>
      <c r="C420">
        <v>109</v>
      </c>
      <c r="D420">
        <v>7</v>
      </c>
      <c r="E420" t="s">
        <v>8</v>
      </c>
      <c r="F420" t="s">
        <v>73</v>
      </c>
      <c r="G420" t="s">
        <v>14</v>
      </c>
      <c r="H420" s="1">
        <f>VLOOKUP(A420,[1]Orders_cleaned!$A$1:$E$501,2,FALSE)</f>
        <v>43417</v>
      </c>
      <c r="I420" t="str">
        <f>VLOOKUP(A420,[1]Orders_cleaned!$A$1:$E$501,3,FALSE)</f>
        <v>Uudhav</v>
      </c>
      <c r="J420" t="str">
        <f>VLOOKUP(A420,[1]Orders_cleaned!$A$1:$E$501,4,FALSE)</f>
        <v>Maharashtra</v>
      </c>
      <c r="K420" t="str">
        <f>VLOOKUP(A420,[1]Orders_cleaned!$A$1:$E$501,5,FALSE)</f>
        <v>Mumbai</v>
      </c>
      <c r="L420">
        <f t="shared" si="18"/>
        <v>13</v>
      </c>
      <c r="M420" t="str">
        <f t="shared" si="19"/>
        <v>Tuesday</v>
      </c>
      <c r="N420" t="str">
        <f t="shared" si="20"/>
        <v>November</v>
      </c>
    </row>
    <row r="421" spans="1:14" x14ac:dyDescent="0.3">
      <c r="A421" t="s">
        <v>271</v>
      </c>
      <c r="B421">
        <v>216</v>
      </c>
      <c r="C421">
        <v>-83</v>
      </c>
      <c r="D421">
        <v>3</v>
      </c>
      <c r="E421" t="s">
        <v>8</v>
      </c>
      <c r="F421" t="s">
        <v>9</v>
      </c>
      <c r="G421" t="s">
        <v>10</v>
      </c>
      <c r="H421" s="1">
        <f>VLOOKUP(A421,[1]Orders_cleaned!$A$1:$E$501,2,FALSE)</f>
        <v>43419</v>
      </c>
      <c r="I421" t="str">
        <f>VLOOKUP(A421,[1]Orders_cleaned!$A$1:$E$501,3,FALSE)</f>
        <v>Aayush</v>
      </c>
      <c r="J421" t="str">
        <f>VLOOKUP(A421,[1]Orders_cleaned!$A$1:$E$501,4,FALSE)</f>
        <v>Uttar Pradesh</v>
      </c>
      <c r="K421" t="str">
        <f>VLOOKUP(A421,[1]Orders_cleaned!$A$1:$E$501,5,FALSE)</f>
        <v>Lucknow</v>
      </c>
      <c r="L421">
        <f t="shared" si="18"/>
        <v>15</v>
      </c>
      <c r="M421" t="str">
        <f t="shared" si="19"/>
        <v>Thursday</v>
      </c>
      <c r="N421" t="str">
        <f t="shared" si="20"/>
        <v>November</v>
      </c>
    </row>
    <row r="422" spans="1:14" x14ac:dyDescent="0.3">
      <c r="A422" t="s">
        <v>290</v>
      </c>
      <c r="B422">
        <v>58</v>
      </c>
      <c r="C422">
        <v>-42</v>
      </c>
      <c r="D422">
        <v>2</v>
      </c>
      <c r="E422" t="s">
        <v>12</v>
      </c>
      <c r="F422" t="s">
        <v>13</v>
      </c>
      <c r="G422" t="s">
        <v>82</v>
      </c>
      <c r="H422" s="1">
        <f>VLOOKUP(A422,[1]Orders_cleaned!$A$1:$E$501,2,FALSE)</f>
        <v>43237</v>
      </c>
      <c r="I422" t="str">
        <f>VLOOKUP(A422,[1]Orders_cleaned!$A$1:$E$501,3,FALSE)</f>
        <v>Subhashree</v>
      </c>
      <c r="J422" t="str">
        <f>VLOOKUP(A422,[1]Orders_cleaned!$A$1:$E$501,4,FALSE)</f>
        <v>Jammu and Kashmir</v>
      </c>
      <c r="K422" t="str">
        <f>VLOOKUP(A422,[1]Orders_cleaned!$A$1:$E$501,5,FALSE)</f>
        <v>Kashmir</v>
      </c>
      <c r="L422">
        <f t="shared" si="18"/>
        <v>17</v>
      </c>
      <c r="M422" t="str">
        <f t="shared" si="19"/>
        <v>Thursday</v>
      </c>
      <c r="N422" t="str">
        <f t="shared" si="20"/>
        <v>May</v>
      </c>
    </row>
    <row r="423" spans="1:14" x14ac:dyDescent="0.3">
      <c r="A423" t="s">
        <v>72</v>
      </c>
      <c r="B423">
        <v>48</v>
      </c>
      <c r="C423">
        <v>20</v>
      </c>
      <c r="D423">
        <v>4</v>
      </c>
      <c r="E423" t="s">
        <v>23</v>
      </c>
      <c r="F423" t="s">
        <v>57</v>
      </c>
      <c r="G423" t="s">
        <v>28</v>
      </c>
      <c r="H423" s="1">
        <f>VLOOKUP(A423,[1]Orders_cleaned!$A$1:$E$501,2,FALSE)</f>
        <v>43109</v>
      </c>
      <c r="I423" t="str">
        <f>VLOOKUP(A423,[1]Orders_cleaned!$A$1:$E$501,3,FALSE)</f>
        <v>Shardul</v>
      </c>
      <c r="J423" t="str">
        <f>VLOOKUP(A423,[1]Orders_cleaned!$A$1:$E$501,4,FALSE)</f>
        <v>Gujarat</v>
      </c>
      <c r="K423" t="str">
        <f>VLOOKUP(A423,[1]Orders_cleaned!$A$1:$E$501,5,FALSE)</f>
        <v>Ahmedabad</v>
      </c>
      <c r="L423">
        <f t="shared" si="18"/>
        <v>9</v>
      </c>
      <c r="M423" t="str">
        <f t="shared" si="19"/>
        <v>Tuesday</v>
      </c>
      <c r="N423" t="str">
        <f t="shared" si="20"/>
        <v>January</v>
      </c>
    </row>
    <row r="424" spans="1:14" x14ac:dyDescent="0.3">
      <c r="A424" t="s">
        <v>15</v>
      </c>
      <c r="B424">
        <v>54</v>
      </c>
      <c r="C424">
        <v>14</v>
      </c>
      <c r="D424">
        <v>3</v>
      </c>
      <c r="E424" t="s">
        <v>23</v>
      </c>
      <c r="F424" t="s">
        <v>81</v>
      </c>
      <c r="G424" t="s">
        <v>28</v>
      </c>
      <c r="H424" s="1">
        <f>VLOOKUP(A424,[1]Orders_cleaned!$A$1:$E$501,2,FALSE)</f>
        <v>43116</v>
      </c>
      <c r="I424" t="str">
        <f>VLOOKUP(A424,[1]Orders_cleaned!$A$1:$E$501,3,FALSE)</f>
        <v>Shiva</v>
      </c>
      <c r="J424" t="str">
        <f>VLOOKUP(A424,[1]Orders_cleaned!$A$1:$E$501,4,FALSE)</f>
        <v>Maharashtra</v>
      </c>
      <c r="K424" t="str">
        <f>VLOOKUP(A424,[1]Orders_cleaned!$A$1:$E$501,5,FALSE)</f>
        <v>Pune</v>
      </c>
      <c r="L424">
        <f t="shared" si="18"/>
        <v>16</v>
      </c>
      <c r="M424" t="str">
        <f t="shared" si="19"/>
        <v>Tuesday</v>
      </c>
      <c r="N424" t="str">
        <f t="shared" si="20"/>
        <v>January</v>
      </c>
    </row>
    <row r="425" spans="1:14" x14ac:dyDescent="0.3">
      <c r="A425" t="s">
        <v>88</v>
      </c>
      <c r="B425">
        <v>216</v>
      </c>
      <c r="C425">
        <v>50</v>
      </c>
      <c r="D425">
        <v>4</v>
      </c>
      <c r="E425" t="s">
        <v>23</v>
      </c>
      <c r="F425" t="s">
        <v>57</v>
      </c>
      <c r="G425" t="s">
        <v>10</v>
      </c>
      <c r="H425" s="1">
        <f>VLOOKUP(A425,[1]Orders_cleaned!$A$1:$E$501,2,FALSE)</f>
        <v>43166</v>
      </c>
      <c r="I425" t="str">
        <f>VLOOKUP(A425,[1]Orders_cleaned!$A$1:$E$501,3,FALSE)</f>
        <v>Parishi</v>
      </c>
      <c r="J425" t="str">
        <f>VLOOKUP(A425,[1]Orders_cleaned!$A$1:$E$501,4,FALSE)</f>
        <v>West Bengal</v>
      </c>
      <c r="K425" t="str">
        <f>VLOOKUP(A425,[1]Orders_cleaned!$A$1:$E$501,5,FALSE)</f>
        <v>Kolkata</v>
      </c>
      <c r="L425">
        <f t="shared" si="18"/>
        <v>7</v>
      </c>
      <c r="M425" t="str">
        <f t="shared" si="19"/>
        <v>Wednesday</v>
      </c>
      <c r="N425" t="str">
        <f t="shared" si="20"/>
        <v>March</v>
      </c>
    </row>
    <row r="426" spans="1:14" x14ac:dyDescent="0.3">
      <c r="A426" t="s">
        <v>292</v>
      </c>
      <c r="B426">
        <v>215</v>
      </c>
      <c r="C426">
        <v>-30</v>
      </c>
      <c r="D426">
        <v>2</v>
      </c>
      <c r="E426" t="s">
        <v>23</v>
      </c>
      <c r="F426" t="s">
        <v>26</v>
      </c>
      <c r="G426" t="s">
        <v>10</v>
      </c>
      <c r="H426" s="1">
        <f>VLOOKUP(A426,[1]Orders_cleaned!$A$1:$E$501,2,FALSE)</f>
        <v>43136</v>
      </c>
      <c r="I426" t="str">
        <f>VLOOKUP(A426,[1]Orders_cleaned!$A$1:$E$501,3,FALSE)</f>
        <v>Diwakar</v>
      </c>
      <c r="J426" t="str">
        <f>VLOOKUP(A426,[1]Orders_cleaned!$A$1:$E$501,4,FALSE)</f>
        <v>Delhi</v>
      </c>
      <c r="K426" t="str">
        <f>VLOOKUP(A426,[1]Orders_cleaned!$A$1:$E$501,5,FALSE)</f>
        <v>Delhi</v>
      </c>
      <c r="L426">
        <f t="shared" si="18"/>
        <v>5</v>
      </c>
      <c r="M426" t="str">
        <f t="shared" si="19"/>
        <v>Monday</v>
      </c>
      <c r="N426" t="str">
        <f t="shared" si="20"/>
        <v>February</v>
      </c>
    </row>
    <row r="427" spans="1:14" x14ac:dyDescent="0.3">
      <c r="A427" t="s">
        <v>297</v>
      </c>
      <c r="B427">
        <v>43</v>
      </c>
      <c r="C427">
        <v>8</v>
      </c>
      <c r="D427">
        <v>3</v>
      </c>
      <c r="E427" t="s">
        <v>23</v>
      </c>
      <c r="F427" t="s">
        <v>63</v>
      </c>
      <c r="G427" t="s">
        <v>10</v>
      </c>
      <c r="H427" s="1">
        <f>VLOOKUP(A427,[1]Orders_cleaned!$A$1:$E$501,2,FALSE)</f>
        <v>43183</v>
      </c>
      <c r="I427" t="str">
        <f>VLOOKUP(A427,[1]Orders_cleaned!$A$1:$E$501,3,FALSE)</f>
        <v>Yogesh</v>
      </c>
      <c r="J427" t="str">
        <f>VLOOKUP(A427,[1]Orders_cleaned!$A$1:$E$501,4,FALSE)</f>
        <v>Bihar</v>
      </c>
      <c r="K427" t="str">
        <f>VLOOKUP(A427,[1]Orders_cleaned!$A$1:$E$501,5,FALSE)</f>
        <v>Patna</v>
      </c>
      <c r="L427">
        <f t="shared" si="18"/>
        <v>24</v>
      </c>
      <c r="M427" t="str">
        <f t="shared" si="19"/>
        <v>Saturday</v>
      </c>
      <c r="N427" t="str">
        <f t="shared" si="20"/>
        <v>March</v>
      </c>
    </row>
    <row r="428" spans="1:14" x14ac:dyDescent="0.3">
      <c r="A428" t="s">
        <v>46</v>
      </c>
      <c r="B428">
        <v>136</v>
      </c>
      <c r="C428">
        <v>-33</v>
      </c>
      <c r="D428">
        <v>5</v>
      </c>
      <c r="E428" t="s">
        <v>23</v>
      </c>
      <c r="F428" t="s">
        <v>26</v>
      </c>
      <c r="G428" t="s">
        <v>10</v>
      </c>
      <c r="H428" s="1">
        <f>VLOOKUP(A428,[1]Orders_cleaned!$A$1:$E$501,2,FALSE)</f>
        <v>43113</v>
      </c>
      <c r="I428" t="str">
        <f>VLOOKUP(A428,[1]Orders_cleaned!$A$1:$E$501,3,FALSE)</f>
        <v>Shruti</v>
      </c>
      <c r="J428" t="str">
        <f>VLOOKUP(A428,[1]Orders_cleaned!$A$1:$E$501,4,FALSE)</f>
        <v>Madhya Pradesh</v>
      </c>
      <c r="K428" t="str">
        <f>VLOOKUP(A428,[1]Orders_cleaned!$A$1:$E$501,5,FALSE)</f>
        <v>Indore</v>
      </c>
      <c r="L428">
        <f t="shared" si="18"/>
        <v>13</v>
      </c>
      <c r="M428" t="str">
        <f t="shared" si="19"/>
        <v>Saturday</v>
      </c>
      <c r="N428" t="str">
        <f t="shared" si="20"/>
        <v>January</v>
      </c>
    </row>
    <row r="429" spans="1:14" x14ac:dyDescent="0.3">
      <c r="A429" t="s">
        <v>298</v>
      </c>
      <c r="B429">
        <v>59</v>
      </c>
      <c r="C429">
        <v>-30</v>
      </c>
      <c r="D429">
        <v>3</v>
      </c>
      <c r="E429" t="s">
        <v>23</v>
      </c>
      <c r="F429" t="s">
        <v>63</v>
      </c>
      <c r="G429" t="s">
        <v>82</v>
      </c>
      <c r="H429" s="1">
        <f>VLOOKUP(A429,[1]Orders_cleaned!$A$1:$E$501,2,FALSE)</f>
        <v>43213</v>
      </c>
      <c r="I429" t="str">
        <f>VLOOKUP(A429,[1]Orders_cleaned!$A$1:$E$501,3,FALSE)</f>
        <v>Pinky</v>
      </c>
      <c r="J429" t="str">
        <f>VLOOKUP(A429,[1]Orders_cleaned!$A$1:$E$501,4,FALSE)</f>
        <v>Jammu and Kashmir</v>
      </c>
      <c r="K429" t="str">
        <f>VLOOKUP(A429,[1]Orders_cleaned!$A$1:$E$501,5,FALSE)</f>
        <v>Kashmir</v>
      </c>
      <c r="L429">
        <f t="shared" si="18"/>
        <v>23</v>
      </c>
      <c r="M429" t="str">
        <f t="shared" si="19"/>
        <v>Monday</v>
      </c>
      <c r="N429" t="str">
        <f t="shared" si="20"/>
        <v>April</v>
      </c>
    </row>
    <row r="430" spans="1:14" x14ac:dyDescent="0.3">
      <c r="A430" t="s">
        <v>11</v>
      </c>
      <c r="B430">
        <v>213</v>
      </c>
      <c r="C430">
        <v>4</v>
      </c>
      <c r="D430">
        <v>14</v>
      </c>
      <c r="E430" t="s">
        <v>23</v>
      </c>
      <c r="F430" t="s">
        <v>142</v>
      </c>
      <c r="G430" t="s">
        <v>10</v>
      </c>
      <c r="H430" s="1">
        <f>VLOOKUP(A430,[1]Orders_cleaned!$A$1:$E$501,2,FALSE)</f>
        <v>43169</v>
      </c>
      <c r="I430" t="str">
        <f>VLOOKUP(A430,[1]Orders_cleaned!$A$1:$E$501,3,FALSE)</f>
        <v>Harivansh</v>
      </c>
      <c r="J430" t="str">
        <f>VLOOKUP(A430,[1]Orders_cleaned!$A$1:$E$501,4,FALSE)</f>
        <v>Uttar Pradesh</v>
      </c>
      <c r="K430" t="str">
        <f>VLOOKUP(A430,[1]Orders_cleaned!$A$1:$E$501,5,FALSE)</f>
        <v>Mathura</v>
      </c>
      <c r="L430">
        <f t="shared" si="18"/>
        <v>10</v>
      </c>
      <c r="M430" t="str">
        <f t="shared" si="19"/>
        <v>Saturday</v>
      </c>
      <c r="N430" t="str">
        <f t="shared" si="20"/>
        <v>March</v>
      </c>
    </row>
    <row r="431" spans="1:14" x14ac:dyDescent="0.3">
      <c r="A431" t="s">
        <v>285</v>
      </c>
      <c r="B431">
        <v>59</v>
      </c>
      <c r="C431">
        <v>21</v>
      </c>
      <c r="D431">
        <v>2</v>
      </c>
      <c r="E431" t="s">
        <v>23</v>
      </c>
      <c r="F431" t="s">
        <v>57</v>
      </c>
      <c r="G431" t="s">
        <v>82</v>
      </c>
      <c r="H431" s="1">
        <f>VLOOKUP(A431,[1]Orders_cleaned!$A$1:$E$501,2,FALSE)</f>
        <v>43150</v>
      </c>
      <c r="I431" t="str">
        <f>VLOOKUP(A431,[1]Orders_cleaned!$A$1:$E$501,3,FALSE)</f>
        <v>Mukesh</v>
      </c>
      <c r="J431" t="str">
        <f>VLOOKUP(A431,[1]Orders_cleaned!$A$1:$E$501,4,FALSE)</f>
        <v>Haryana</v>
      </c>
      <c r="K431" t="str">
        <f>VLOOKUP(A431,[1]Orders_cleaned!$A$1:$E$501,5,FALSE)</f>
        <v>Chandigarh</v>
      </c>
      <c r="L431">
        <f t="shared" si="18"/>
        <v>19</v>
      </c>
      <c r="M431" t="str">
        <f t="shared" si="19"/>
        <v>Monday</v>
      </c>
      <c r="N431" t="str">
        <f t="shared" si="20"/>
        <v>February</v>
      </c>
    </row>
    <row r="432" spans="1:14" x14ac:dyDescent="0.3">
      <c r="A432" t="s">
        <v>299</v>
      </c>
      <c r="B432">
        <v>55</v>
      </c>
      <c r="C432">
        <v>3</v>
      </c>
      <c r="D432">
        <v>3</v>
      </c>
      <c r="E432" t="s">
        <v>23</v>
      </c>
      <c r="F432" t="s">
        <v>81</v>
      </c>
      <c r="G432" t="s">
        <v>10</v>
      </c>
      <c r="H432" s="1">
        <f>VLOOKUP(A432,[1]Orders_cleaned!$A$1:$E$501,2,FALSE)</f>
        <v>43142</v>
      </c>
      <c r="I432" t="str">
        <f>VLOOKUP(A432,[1]Orders_cleaned!$A$1:$E$501,3,FALSE)</f>
        <v>Kartikay</v>
      </c>
      <c r="J432" t="str">
        <f>VLOOKUP(A432,[1]Orders_cleaned!$A$1:$E$501,4,FALSE)</f>
        <v>Bihar</v>
      </c>
      <c r="K432" t="str">
        <f>VLOOKUP(A432,[1]Orders_cleaned!$A$1:$E$501,5,FALSE)</f>
        <v>Patna</v>
      </c>
      <c r="L432">
        <f t="shared" si="18"/>
        <v>11</v>
      </c>
      <c r="M432" t="str">
        <f t="shared" si="19"/>
        <v>Sunday</v>
      </c>
      <c r="N432" t="str">
        <f t="shared" si="20"/>
        <v>February</v>
      </c>
    </row>
    <row r="433" spans="1:14" x14ac:dyDescent="0.3">
      <c r="A433" t="s">
        <v>15</v>
      </c>
      <c r="B433">
        <v>294</v>
      </c>
      <c r="C433">
        <v>62</v>
      </c>
      <c r="D433">
        <v>9</v>
      </c>
      <c r="E433" t="s">
        <v>23</v>
      </c>
      <c r="F433" t="s">
        <v>81</v>
      </c>
      <c r="G433" t="s">
        <v>14</v>
      </c>
      <c r="H433" s="1">
        <f>VLOOKUP(A433,[1]Orders_cleaned!$A$1:$E$501,2,FALSE)</f>
        <v>43116</v>
      </c>
      <c r="I433" t="str">
        <f>VLOOKUP(A433,[1]Orders_cleaned!$A$1:$E$501,3,FALSE)</f>
        <v>Shiva</v>
      </c>
      <c r="J433" t="str">
        <f>VLOOKUP(A433,[1]Orders_cleaned!$A$1:$E$501,4,FALSE)</f>
        <v>Maharashtra</v>
      </c>
      <c r="K433" t="str">
        <f>VLOOKUP(A433,[1]Orders_cleaned!$A$1:$E$501,5,FALSE)</f>
        <v>Pune</v>
      </c>
      <c r="L433">
        <f t="shared" si="18"/>
        <v>16</v>
      </c>
      <c r="M433" t="str">
        <f t="shared" si="19"/>
        <v>Tuesday</v>
      </c>
      <c r="N433" t="str">
        <f t="shared" si="20"/>
        <v>January</v>
      </c>
    </row>
    <row r="434" spans="1:14" x14ac:dyDescent="0.3">
      <c r="A434" t="s">
        <v>89</v>
      </c>
      <c r="B434">
        <v>210</v>
      </c>
      <c r="C434">
        <v>62</v>
      </c>
      <c r="D434">
        <v>2</v>
      </c>
      <c r="E434" t="s">
        <v>8</v>
      </c>
      <c r="F434" t="s">
        <v>21</v>
      </c>
      <c r="G434" t="s">
        <v>10</v>
      </c>
      <c r="H434" s="1">
        <f>VLOOKUP(A434,[1]Orders_cleaned!$A$1:$E$501,2,FALSE)</f>
        <v>43443</v>
      </c>
      <c r="I434" t="str">
        <f>VLOOKUP(A434,[1]Orders_cleaned!$A$1:$E$501,3,FALSE)</f>
        <v>Anand</v>
      </c>
      <c r="J434" t="str">
        <f>VLOOKUP(A434,[1]Orders_cleaned!$A$1:$E$501,4,FALSE)</f>
        <v>Punjab</v>
      </c>
      <c r="K434" t="str">
        <f>VLOOKUP(A434,[1]Orders_cleaned!$A$1:$E$501,5,FALSE)</f>
        <v>Amritsar</v>
      </c>
      <c r="L434">
        <f t="shared" si="18"/>
        <v>9</v>
      </c>
      <c r="M434" t="str">
        <f t="shared" si="19"/>
        <v>Sunday</v>
      </c>
      <c r="N434" t="str">
        <f t="shared" si="20"/>
        <v>December</v>
      </c>
    </row>
    <row r="435" spans="1:14" x14ac:dyDescent="0.3">
      <c r="A435" t="s">
        <v>238</v>
      </c>
      <c r="B435">
        <v>59</v>
      </c>
      <c r="C435">
        <v>24</v>
      </c>
      <c r="D435">
        <v>6</v>
      </c>
      <c r="E435" t="s">
        <v>23</v>
      </c>
      <c r="F435" t="s">
        <v>32</v>
      </c>
      <c r="G435" t="s">
        <v>82</v>
      </c>
      <c r="H435" s="1">
        <f>VLOOKUP(A435,[1]Orders_cleaned!$A$1:$E$501,2,FALSE)</f>
        <v>43185</v>
      </c>
      <c r="I435" t="str">
        <f>VLOOKUP(A435,[1]Orders_cleaned!$A$1:$E$501,3,FALSE)</f>
        <v>Kanak</v>
      </c>
      <c r="J435" t="str">
        <f>VLOOKUP(A435,[1]Orders_cleaned!$A$1:$E$501,4,FALSE)</f>
        <v>Goa</v>
      </c>
      <c r="K435" t="str">
        <f>VLOOKUP(A435,[1]Orders_cleaned!$A$1:$E$501,5,FALSE)</f>
        <v>Goa</v>
      </c>
      <c r="L435">
        <f t="shared" si="18"/>
        <v>26</v>
      </c>
      <c r="M435" t="str">
        <f t="shared" si="19"/>
        <v>Monday</v>
      </c>
      <c r="N435" t="str">
        <f t="shared" si="20"/>
        <v>March</v>
      </c>
    </row>
    <row r="436" spans="1:14" x14ac:dyDescent="0.3">
      <c r="A436" t="s">
        <v>38</v>
      </c>
      <c r="B436">
        <v>396</v>
      </c>
      <c r="C436">
        <v>-31</v>
      </c>
      <c r="D436">
        <v>9</v>
      </c>
      <c r="E436" t="s">
        <v>23</v>
      </c>
      <c r="F436" t="s">
        <v>26</v>
      </c>
      <c r="G436" t="s">
        <v>10</v>
      </c>
      <c r="H436" s="1">
        <f>VLOOKUP(A436,[1]Orders_cleaned!$A$1:$E$501,2,FALSE)</f>
        <v>43231</v>
      </c>
      <c r="I436" t="str">
        <f>VLOOKUP(A436,[1]Orders_cleaned!$A$1:$E$501,3,FALSE)</f>
        <v>Nida</v>
      </c>
      <c r="J436" t="str">
        <f>VLOOKUP(A436,[1]Orders_cleaned!$A$1:$E$501,4,FALSE)</f>
        <v>Madhya Pradesh</v>
      </c>
      <c r="K436" t="str">
        <f>VLOOKUP(A436,[1]Orders_cleaned!$A$1:$E$501,5,FALSE)</f>
        <v>Indore</v>
      </c>
      <c r="L436">
        <f t="shared" si="18"/>
        <v>11</v>
      </c>
      <c r="M436" t="str">
        <f t="shared" si="19"/>
        <v>Friday</v>
      </c>
      <c r="N436" t="str">
        <f t="shared" si="20"/>
        <v>May</v>
      </c>
    </row>
    <row r="437" spans="1:14" x14ac:dyDescent="0.3">
      <c r="A437" t="s">
        <v>300</v>
      </c>
      <c r="B437">
        <v>284</v>
      </c>
      <c r="C437">
        <v>45</v>
      </c>
      <c r="D437">
        <v>2</v>
      </c>
      <c r="E437" t="s">
        <v>12</v>
      </c>
      <c r="F437" t="s">
        <v>16</v>
      </c>
      <c r="G437" t="s">
        <v>14</v>
      </c>
      <c r="H437" s="1">
        <f>VLOOKUP(A437,[1]Orders_cleaned!$A$1:$E$501,2,FALSE)</f>
        <v>43127</v>
      </c>
      <c r="I437" t="str">
        <f>VLOOKUP(A437,[1]Orders_cleaned!$A$1:$E$501,3,FALSE)</f>
        <v>Shivangi</v>
      </c>
      <c r="J437" t="str">
        <f>VLOOKUP(A437,[1]Orders_cleaned!$A$1:$E$501,4,FALSE)</f>
        <v>Madhya Pradesh</v>
      </c>
      <c r="K437" t="str">
        <f>VLOOKUP(A437,[1]Orders_cleaned!$A$1:$E$501,5,FALSE)</f>
        <v>Indore</v>
      </c>
      <c r="L437">
        <f t="shared" si="18"/>
        <v>27</v>
      </c>
      <c r="M437" t="str">
        <f t="shared" si="19"/>
        <v>Saturday</v>
      </c>
      <c r="N437" t="str">
        <f t="shared" si="20"/>
        <v>January</v>
      </c>
    </row>
    <row r="438" spans="1:14" x14ac:dyDescent="0.3">
      <c r="A438" t="s">
        <v>301</v>
      </c>
      <c r="B438">
        <v>276</v>
      </c>
      <c r="C438">
        <v>52</v>
      </c>
      <c r="D438">
        <v>5</v>
      </c>
      <c r="E438" t="s">
        <v>23</v>
      </c>
      <c r="F438" t="s">
        <v>26</v>
      </c>
      <c r="G438" t="s">
        <v>14</v>
      </c>
      <c r="H438" s="1">
        <f>VLOOKUP(A438,[1]Orders_cleaned!$A$1:$E$501,2,FALSE)</f>
        <v>43139</v>
      </c>
      <c r="I438" t="str">
        <f>VLOOKUP(A438,[1]Orders_cleaned!$A$1:$E$501,3,FALSE)</f>
        <v>Harsh</v>
      </c>
      <c r="J438" t="str">
        <f>VLOOKUP(A438,[1]Orders_cleaned!$A$1:$E$501,4,FALSE)</f>
        <v>Delhi</v>
      </c>
      <c r="K438" t="str">
        <f>VLOOKUP(A438,[1]Orders_cleaned!$A$1:$E$501,5,FALSE)</f>
        <v>Delhi</v>
      </c>
      <c r="L438">
        <f t="shared" si="18"/>
        <v>8</v>
      </c>
      <c r="M438" t="str">
        <f t="shared" si="19"/>
        <v>Thursday</v>
      </c>
      <c r="N438" t="str">
        <f t="shared" si="20"/>
        <v>February</v>
      </c>
    </row>
    <row r="439" spans="1:14" x14ac:dyDescent="0.3">
      <c r="A439" t="s">
        <v>259</v>
      </c>
      <c r="B439">
        <v>23</v>
      </c>
      <c r="C439">
        <v>2</v>
      </c>
      <c r="D439">
        <v>2</v>
      </c>
      <c r="E439" t="s">
        <v>23</v>
      </c>
      <c r="F439" t="s">
        <v>43</v>
      </c>
      <c r="G439" t="s">
        <v>28</v>
      </c>
      <c r="H439" s="1">
        <f>VLOOKUP(A439,[1]Orders_cleaned!$A$1:$E$501,2,FALSE)</f>
        <v>43216</v>
      </c>
      <c r="I439" t="str">
        <f>VLOOKUP(A439,[1]Orders_cleaned!$A$1:$E$501,3,FALSE)</f>
        <v>Nidhi</v>
      </c>
      <c r="J439" t="str">
        <f>VLOOKUP(A439,[1]Orders_cleaned!$A$1:$E$501,4,FALSE)</f>
        <v>Nagaland</v>
      </c>
      <c r="K439" t="str">
        <f>VLOOKUP(A439,[1]Orders_cleaned!$A$1:$E$501,5,FALSE)</f>
        <v>Kohima</v>
      </c>
      <c r="L439">
        <f t="shared" si="18"/>
        <v>26</v>
      </c>
      <c r="M439" t="str">
        <f t="shared" si="19"/>
        <v>Thursday</v>
      </c>
      <c r="N439" t="str">
        <f t="shared" si="20"/>
        <v>April</v>
      </c>
    </row>
    <row r="440" spans="1:14" x14ac:dyDescent="0.3">
      <c r="A440" t="s">
        <v>302</v>
      </c>
      <c r="B440">
        <v>209</v>
      </c>
      <c r="C440">
        <v>-63</v>
      </c>
      <c r="D440">
        <v>4</v>
      </c>
      <c r="E440" t="s">
        <v>8</v>
      </c>
      <c r="F440" t="s">
        <v>9</v>
      </c>
      <c r="G440" t="s">
        <v>10</v>
      </c>
      <c r="H440" s="1">
        <f>VLOOKUP(A440,[1]Orders_cleaned!$A$1:$E$501,2,FALSE)</f>
        <v>43184</v>
      </c>
      <c r="I440" t="str">
        <f>VLOOKUP(A440,[1]Orders_cleaned!$A$1:$E$501,3,FALSE)</f>
        <v>Anita</v>
      </c>
      <c r="J440" t="str">
        <f>VLOOKUP(A440,[1]Orders_cleaned!$A$1:$E$501,4,FALSE)</f>
        <v xml:space="preserve">Kerala </v>
      </c>
      <c r="K440" t="str">
        <f>VLOOKUP(A440,[1]Orders_cleaned!$A$1:$E$501,5,FALSE)</f>
        <v>Thiruvananthapuram</v>
      </c>
      <c r="L440">
        <f t="shared" si="18"/>
        <v>25</v>
      </c>
      <c r="M440" t="str">
        <f t="shared" si="19"/>
        <v>Sunday</v>
      </c>
      <c r="N440" t="str">
        <f t="shared" si="20"/>
        <v>March</v>
      </c>
    </row>
    <row r="441" spans="1:14" x14ac:dyDescent="0.3">
      <c r="A441" t="s">
        <v>303</v>
      </c>
      <c r="B441">
        <v>50</v>
      </c>
      <c r="C441">
        <v>-28</v>
      </c>
      <c r="D441">
        <v>5</v>
      </c>
      <c r="E441" t="s">
        <v>12</v>
      </c>
      <c r="F441" t="s">
        <v>131</v>
      </c>
      <c r="G441" t="s">
        <v>10</v>
      </c>
      <c r="H441" s="1">
        <f>VLOOKUP(A441,[1]Orders_cleaned!$A$1:$E$501,2,FALSE)</f>
        <v>43135</v>
      </c>
      <c r="I441" t="str">
        <f>VLOOKUP(A441,[1]Orders_cleaned!$A$1:$E$501,3,FALSE)</f>
        <v>Anmol</v>
      </c>
      <c r="J441" t="str">
        <f>VLOOKUP(A441,[1]Orders_cleaned!$A$1:$E$501,4,FALSE)</f>
        <v>Rajasthan</v>
      </c>
      <c r="K441" t="str">
        <f>VLOOKUP(A441,[1]Orders_cleaned!$A$1:$E$501,5,FALSE)</f>
        <v>Udaipur</v>
      </c>
      <c r="L441">
        <f t="shared" si="18"/>
        <v>4</v>
      </c>
      <c r="M441" t="str">
        <f t="shared" si="19"/>
        <v>Sunday</v>
      </c>
      <c r="N441" t="str">
        <f t="shared" si="20"/>
        <v>February</v>
      </c>
    </row>
    <row r="442" spans="1:14" x14ac:dyDescent="0.3">
      <c r="A442" t="s">
        <v>304</v>
      </c>
      <c r="B442">
        <v>57</v>
      </c>
      <c r="C442">
        <v>27</v>
      </c>
      <c r="D442">
        <v>2</v>
      </c>
      <c r="E442" t="s">
        <v>23</v>
      </c>
      <c r="F442" t="s">
        <v>142</v>
      </c>
      <c r="G442" t="s">
        <v>10</v>
      </c>
      <c r="H442" s="1">
        <f>VLOOKUP(A442,[1]Orders_cleaned!$A$1:$E$501,2,FALSE)</f>
        <v>43426</v>
      </c>
      <c r="I442" t="str">
        <f>VLOOKUP(A442,[1]Orders_cleaned!$A$1:$E$501,3,FALSE)</f>
        <v>Saurabh</v>
      </c>
      <c r="J442" t="str">
        <f>VLOOKUP(A442,[1]Orders_cleaned!$A$1:$E$501,4,FALSE)</f>
        <v>Maharashtra</v>
      </c>
      <c r="K442" t="str">
        <f>VLOOKUP(A442,[1]Orders_cleaned!$A$1:$E$501,5,FALSE)</f>
        <v>Mumbai</v>
      </c>
      <c r="L442">
        <f t="shared" si="18"/>
        <v>22</v>
      </c>
      <c r="M442" t="str">
        <f t="shared" si="19"/>
        <v>Thursday</v>
      </c>
      <c r="N442" t="str">
        <f t="shared" si="20"/>
        <v>November</v>
      </c>
    </row>
    <row r="443" spans="1:14" x14ac:dyDescent="0.3">
      <c r="A443" t="s">
        <v>305</v>
      </c>
      <c r="B443">
        <v>276</v>
      </c>
      <c r="C443">
        <v>-21</v>
      </c>
      <c r="D443">
        <v>2</v>
      </c>
      <c r="E443" t="s">
        <v>8</v>
      </c>
      <c r="F443" t="s">
        <v>21</v>
      </c>
      <c r="G443" t="s">
        <v>14</v>
      </c>
      <c r="H443" s="1">
        <f>VLOOKUP(A443,[1]Orders_cleaned!$A$1:$E$501,2,FALSE)</f>
        <v>43367</v>
      </c>
      <c r="I443" t="str">
        <f>VLOOKUP(A443,[1]Orders_cleaned!$A$1:$E$501,3,FALSE)</f>
        <v>Sukant</v>
      </c>
      <c r="J443" t="str">
        <f>VLOOKUP(A443,[1]Orders_cleaned!$A$1:$E$501,4,FALSE)</f>
        <v>Sikkim</v>
      </c>
      <c r="K443" t="str">
        <f>VLOOKUP(A443,[1]Orders_cleaned!$A$1:$E$501,5,FALSE)</f>
        <v>Gangtok</v>
      </c>
      <c r="L443">
        <f t="shared" si="18"/>
        <v>24</v>
      </c>
      <c r="M443" t="str">
        <f t="shared" si="19"/>
        <v>Monday</v>
      </c>
      <c r="N443" t="str">
        <f t="shared" si="20"/>
        <v>September</v>
      </c>
    </row>
    <row r="444" spans="1:14" x14ac:dyDescent="0.3">
      <c r="A444" t="s">
        <v>306</v>
      </c>
      <c r="B444">
        <v>268</v>
      </c>
      <c r="C444">
        <v>6</v>
      </c>
      <c r="D444">
        <v>2</v>
      </c>
      <c r="E444" t="s">
        <v>12</v>
      </c>
      <c r="F444" t="s">
        <v>16</v>
      </c>
      <c r="G444" t="s">
        <v>28</v>
      </c>
      <c r="H444" s="1">
        <f>VLOOKUP(A444,[1]Orders_cleaned!$A$1:$E$501,2,FALSE)</f>
        <v>43444</v>
      </c>
      <c r="I444" t="str">
        <f>VLOOKUP(A444,[1]Orders_cleaned!$A$1:$E$501,3,FALSE)</f>
        <v>Ishpreet</v>
      </c>
      <c r="J444" t="str">
        <f>VLOOKUP(A444,[1]Orders_cleaned!$A$1:$E$501,4,FALSE)</f>
        <v>Maharashtra</v>
      </c>
      <c r="K444" t="str">
        <f>VLOOKUP(A444,[1]Orders_cleaned!$A$1:$E$501,5,FALSE)</f>
        <v>Mumbai</v>
      </c>
      <c r="L444">
        <f t="shared" si="18"/>
        <v>10</v>
      </c>
      <c r="M444" t="str">
        <f t="shared" si="19"/>
        <v>Monday</v>
      </c>
      <c r="N444" t="str">
        <f t="shared" si="20"/>
        <v>December</v>
      </c>
    </row>
    <row r="445" spans="1:14" x14ac:dyDescent="0.3">
      <c r="A445" t="s">
        <v>135</v>
      </c>
      <c r="B445">
        <v>269</v>
      </c>
      <c r="C445">
        <v>111</v>
      </c>
      <c r="D445">
        <v>3</v>
      </c>
      <c r="E445" t="s">
        <v>23</v>
      </c>
      <c r="F445" t="s">
        <v>24</v>
      </c>
      <c r="G445" t="s">
        <v>14</v>
      </c>
      <c r="H445" s="1">
        <f>VLOOKUP(A445,[1]Orders_cleaned!$A$1:$E$501,2,FALSE)</f>
        <v>43226</v>
      </c>
      <c r="I445" t="str">
        <f>VLOOKUP(A445,[1]Orders_cleaned!$A$1:$E$501,3,FALSE)</f>
        <v>Chirag</v>
      </c>
      <c r="J445" t="str">
        <f>VLOOKUP(A445,[1]Orders_cleaned!$A$1:$E$501,4,FALSE)</f>
        <v>Maharashtra</v>
      </c>
      <c r="K445" t="str">
        <f>VLOOKUP(A445,[1]Orders_cleaned!$A$1:$E$501,5,FALSE)</f>
        <v>Mumbai</v>
      </c>
      <c r="L445">
        <f t="shared" si="18"/>
        <v>6</v>
      </c>
      <c r="M445" t="str">
        <f t="shared" si="19"/>
        <v>Sunday</v>
      </c>
      <c r="N445" t="str">
        <f t="shared" si="20"/>
        <v>May</v>
      </c>
    </row>
    <row r="446" spans="1:14" x14ac:dyDescent="0.3">
      <c r="A446" t="s">
        <v>105</v>
      </c>
      <c r="B446">
        <v>209</v>
      </c>
      <c r="C446">
        <v>2</v>
      </c>
      <c r="D446">
        <v>1</v>
      </c>
      <c r="E446" t="s">
        <v>23</v>
      </c>
      <c r="F446" t="s">
        <v>26</v>
      </c>
      <c r="G446" t="s">
        <v>10</v>
      </c>
      <c r="H446" s="1">
        <f>VLOOKUP(A446,[1]Orders_cleaned!$A$1:$E$501,2,FALSE)</f>
        <v>43118</v>
      </c>
      <c r="I446" t="str">
        <f>VLOOKUP(A446,[1]Orders_cleaned!$A$1:$E$501,3,FALSE)</f>
        <v>Mahima</v>
      </c>
      <c r="J446" t="str">
        <f>VLOOKUP(A446,[1]Orders_cleaned!$A$1:$E$501,4,FALSE)</f>
        <v>Madhya Pradesh</v>
      </c>
      <c r="K446" t="str">
        <f>VLOOKUP(A446,[1]Orders_cleaned!$A$1:$E$501,5,FALSE)</f>
        <v>Indore</v>
      </c>
      <c r="L446">
        <f t="shared" si="18"/>
        <v>18</v>
      </c>
      <c r="M446" t="str">
        <f t="shared" si="19"/>
        <v>Thursday</v>
      </c>
      <c r="N446" t="str">
        <f t="shared" si="20"/>
        <v>January</v>
      </c>
    </row>
    <row r="447" spans="1:14" x14ac:dyDescent="0.3">
      <c r="A447" t="s">
        <v>307</v>
      </c>
      <c r="B447">
        <v>60</v>
      </c>
      <c r="C447">
        <v>-12</v>
      </c>
      <c r="D447">
        <v>4</v>
      </c>
      <c r="E447" t="s">
        <v>23</v>
      </c>
      <c r="F447" t="s">
        <v>30</v>
      </c>
      <c r="G447" t="s">
        <v>82</v>
      </c>
      <c r="H447" s="1">
        <f>VLOOKUP(A447,[1]Orders_cleaned!$A$1:$E$501,2,FALSE)</f>
        <v>43367</v>
      </c>
      <c r="I447" t="str">
        <f>VLOOKUP(A447,[1]Orders_cleaned!$A$1:$E$501,3,FALSE)</f>
        <v>Siddharth</v>
      </c>
      <c r="J447" t="str">
        <f>VLOOKUP(A447,[1]Orders_cleaned!$A$1:$E$501,4,FALSE)</f>
        <v>Madhya Pradesh</v>
      </c>
      <c r="K447" t="str">
        <f>VLOOKUP(A447,[1]Orders_cleaned!$A$1:$E$501,5,FALSE)</f>
        <v>Indore</v>
      </c>
      <c r="L447">
        <f t="shared" si="18"/>
        <v>24</v>
      </c>
      <c r="M447" t="str">
        <f t="shared" si="19"/>
        <v>Monday</v>
      </c>
      <c r="N447" t="str">
        <f t="shared" si="20"/>
        <v>September</v>
      </c>
    </row>
    <row r="448" spans="1:14" x14ac:dyDescent="0.3">
      <c r="A448" t="s">
        <v>205</v>
      </c>
      <c r="B448">
        <v>269</v>
      </c>
      <c r="C448">
        <v>-86</v>
      </c>
      <c r="D448">
        <v>2</v>
      </c>
      <c r="E448" t="s">
        <v>8</v>
      </c>
      <c r="F448" t="s">
        <v>9</v>
      </c>
      <c r="G448" t="s">
        <v>14</v>
      </c>
      <c r="H448" s="1">
        <f>VLOOKUP(A448,[1]Orders_cleaned!$A$1:$E$501,2,FALSE)</f>
        <v>43230</v>
      </c>
      <c r="I448" t="str">
        <f>VLOOKUP(A448,[1]Orders_cleaned!$A$1:$E$501,3,FALSE)</f>
        <v>Sabah</v>
      </c>
      <c r="J448" t="str">
        <f>VLOOKUP(A448,[1]Orders_cleaned!$A$1:$E$501,4,FALSE)</f>
        <v>Maharashtra</v>
      </c>
      <c r="K448" t="str">
        <f>VLOOKUP(A448,[1]Orders_cleaned!$A$1:$E$501,5,FALSE)</f>
        <v>Mumbai</v>
      </c>
      <c r="L448">
        <f t="shared" si="18"/>
        <v>10</v>
      </c>
      <c r="M448" t="str">
        <f t="shared" si="19"/>
        <v>Thursday</v>
      </c>
      <c r="N448" t="str">
        <f t="shared" si="20"/>
        <v>May</v>
      </c>
    </row>
    <row r="449" spans="1:14" x14ac:dyDescent="0.3">
      <c r="A449" t="s">
        <v>141</v>
      </c>
      <c r="B449">
        <v>208</v>
      </c>
      <c r="C449">
        <v>-25</v>
      </c>
      <c r="D449">
        <v>2</v>
      </c>
      <c r="E449" t="s">
        <v>23</v>
      </c>
      <c r="F449" t="s">
        <v>26</v>
      </c>
      <c r="G449" t="s">
        <v>10</v>
      </c>
      <c r="H449" s="1">
        <f>VLOOKUP(A449,[1]Orders_cleaned!$A$1:$E$501,2,FALSE)</f>
        <v>43326</v>
      </c>
      <c r="I449" t="str">
        <f>VLOOKUP(A449,[1]Orders_cleaned!$A$1:$E$501,3,FALSE)</f>
        <v>Priyanshu</v>
      </c>
      <c r="J449" t="str">
        <f>VLOOKUP(A449,[1]Orders_cleaned!$A$1:$E$501,4,FALSE)</f>
        <v>Madhya Pradesh</v>
      </c>
      <c r="K449" t="str">
        <f>VLOOKUP(A449,[1]Orders_cleaned!$A$1:$E$501,5,FALSE)</f>
        <v>Indore</v>
      </c>
      <c r="L449">
        <f t="shared" si="18"/>
        <v>14</v>
      </c>
      <c r="M449" t="str">
        <f t="shared" si="19"/>
        <v>Tuesday</v>
      </c>
      <c r="N449" t="str">
        <f t="shared" si="20"/>
        <v>August</v>
      </c>
    </row>
    <row r="450" spans="1:14" x14ac:dyDescent="0.3">
      <c r="A450" t="s">
        <v>199</v>
      </c>
      <c r="B450">
        <v>27</v>
      </c>
      <c r="C450">
        <v>2</v>
      </c>
      <c r="D450">
        <v>2</v>
      </c>
      <c r="E450" t="s">
        <v>23</v>
      </c>
      <c r="F450" t="s">
        <v>63</v>
      </c>
      <c r="G450" t="s">
        <v>28</v>
      </c>
      <c r="H450" s="1">
        <f>VLOOKUP(A450,[1]Orders_cleaned!$A$1:$E$501,2,FALSE)</f>
        <v>43402</v>
      </c>
      <c r="I450" t="str">
        <f>VLOOKUP(A450,[1]Orders_cleaned!$A$1:$E$501,3,FALSE)</f>
        <v>Moumita</v>
      </c>
      <c r="J450" t="str">
        <f>VLOOKUP(A450,[1]Orders_cleaned!$A$1:$E$501,4,FALSE)</f>
        <v>Gujarat</v>
      </c>
      <c r="K450" t="str">
        <f>VLOOKUP(A450,[1]Orders_cleaned!$A$1:$E$501,5,FALSE)</f>
        <v>Ahmedabad</v>
      </c>
      <c r="L450">
        <f t="shared" si="18"/>
        <v>29</v>
      </c>
      <c r="M450" t="str">
        <f t="shared" si="19"/>
        <v>Monday</v>
      </c>
      <c r="N450" t="str">
        <f t="shared" si="20"/>
        <v>October</v>
      </c>
    </row>
    <row r="451" spans="1:14" x14ac:dyDescent="0.3">
      <c r="A451" t="s">
        <v>308</v>
      </c>
      <c r="B451">
        <v>206</v>
      </c>
      <c r="C451">
        <v>-206</v>
      </c>
      <c r="D451">
        <v>3</v>
      </c>
      <c r="E451" t="s">
        <v>23</v>
      </c>
      <c r="F451" t="s">
        <v>26</v>
      </c>
      <c r="G451" t="s">
        <v>10</v>
      </c>
      <c r="H451" s="1">
        <f>VLOOKUP(A451,[1]Orders_cleaned!$A$1:$E$501,2,FALSE)</f>
        <v>43228</v>
      </c>
      <c r="I451" t="str">
        <f>VLOOKUP(A451,[1]Orders_cleaned!$A$1:$E$501,3,FALSE)</f>
        <v>Tushina</v>
      </c>
      <c r="J451" t="str">
        <f>VLOOKUP(A451,[1]Orders_cleaned!$A$1:$E$501,4,FALSE)</f>
        <v>Goa</v>
      </c>
      <c r="K451" t="str">
        <f>VLOOKUP(A451,[1]Orders_cleaned!$A$1:$E$501,5,FALSE)</f>
        <v>Goa</v>
      </c>
      <c r="L451">
        <f t="shared" ref="L451:L514" si="21">DAY(H451)</f>
        <v>8</v>
      </c>
      <c r="M451" t="str">
        <f t="shared" ref="M451:M514" si="22">TEXT(H451,"dddd")</f>
        <v>Tuesday</v>
      </c>
      <c r="N451" t="str">
        <f t="shared" ref="N451:N514" si="23">TEXT(H451,"mmmm")</f>
        <v>May</v>
      </c>
    </row>
    <row r="452" spans="1:14" x14ac:dyDescent="0.3">
      <c r="A452" t="s">
        <v>309</v>
      </c>
      <c r="B452">
        <v>61</v>
      </c>
      <c r="C452">
        <v>8</v>
      </c>
      <c r="D452">
        <v>4</v>
      </c>
      <c r="E452" t="s">
        <v>23</v>
      </c>
      <c r="F452" t="s">
        <v>30</v>
      </c>
      <c r="G452" t="s">
        <v>82</v>
      </c>
      <c r="H452" s="1">
        <f>VLOOKUP(A452,[1]Orders_cleaned!$A$1:$E$501,2,FALSE)</f>
        <v>43145</v>
      </c>
      <c r="I452" t="str">
        <f>VLOOKUP(A452,[1]Orders_cleaned!$A$1:$E$501,3,FALSE)</f>
        <v>Aarushi</v>
      </c>
      <c r="J452" t="str">
        <f>VLOOKUP(A452,[1]Orders_cleaned!$A$1:$E$501,4,FALSE)</f>
        <v>Tamil Nadu</v>
      </c>
      <c r="K452" t="str">
        <f>VLOOKUP(A452,[1]Orders_cleaned!$A$1:$E$501,5,FALSE)</f>
        <v>Chennai</v>
      </c>
      <c r="L452">
        <f t="shared" si="21"/>
        <v>14</v>
      </c>
      <c r="M452" t="str">
        <f t="shared" si="22"/>
        <v>Wednesday</v>
      </c>
      <c r="N452" t="str">
        <f t="shared" si="23"/>
        <v>February</v>
      </c>
    </row>
    <row r="453" spans="1:14" x14ac:dyDescent="0.3">
      <c r="A453" t="s">
        <v>141</v>
      </c>
      <c r="B453">
        <v>212</v>
      </c>
      <c r="C453">
        <v>-24</v>
      </c>
      <c r="D453">
        <v>2</v>
      </c>
      <c r="E453" t="s">
        <v>12</v>
      </c>
      <c r="F453" t="s">
        <v>13</v>
      </c>
      <c r="G453" t="s">
        <v>10</v>
      </c>
      <c r="H453" s="1">
        <f>VLOOKUP(A453,[1]Orders_cleaned!$A$1:$E$501,2,FALSE)</f>
        <v>43326</v>
      </c>
      <c r="I453" t="str">
        <f>VLOOKUP(A453,[1]Orders_cleaned!$A$1:$E$501,3,FALSE)</f>
        <v>Priyanshu</v>
      </c>
      <c r="J453" t="str">
        <f>VLOOKUP(A453,[1]Orders_cleaned!$A$1:$E$501,4,FALSE)</f>
        <v>Madhya Pradesh</v>
      </c>
      <c r="K453" t="str">
        <f>VLOOKUP(A453,[1]Orders_cleaned!$A$1:$E$501,5,FALSE)</f>
        <v>Indore</v>
      </c>
      <c r="L453">
        <f t="shared" si="21"/>
        <v>14</v>
      </c>
      <c r="M453" t="str">
        <f t="shared" si="22"/>
        <v>Tuesday</v>
      </c>
      <c r="N453" t="str">
        <f t="shared" si="23"/>
        <v>August</v>
      </c>
    </row>
    <row r="454" spans="1:14" x14ac:dyDescent="0.3">
      <c r="A454" t="s">
        <v>250</v>
      </c>
      <c r="B454">
        <v>262</v>
      </c>
      <c r="C454">
        <v>64</v>
      </c>
      <c r="D454">
        <v>6</v>
      </c>
      <c r="E454" t="s">
        <v>23</v>
      </c>
      <c r="F454" t="s">
        <v>26</v>
      </c>
      <c r="G454" t="s">
        <v>14</v>
      </c>
      <c r="H454" s="1">
        <f>VLOOKUP(A454,[1]Orders_cleaned!$A$1:$E$501,2,FALSE)</f>
        <v>43404</v>
      </c>
      <c r="I454" t="str">
        <f>VLOOKUP(A454,[1]Orders_cleaned!$A$1:$E$501,3,FALSE)</f>
        <v>Sneha</v>
      </c>
      <c r="J454" t="str">
        <f>VLOOKUP(A454,[1]Orders_cleaned!$A$1:$E$501,4,FALSE)</f>
        <v>Karnataka</v>
      </c>
      <c r="K454" t="str">
        <f>VLOOKUP(A454,[1]Orders_cleaned!$A$1:$E$501,5,FALSE)</f>
        <v>Bangalore</v>
      </c>
      <c r="L454">
        <f t="shared" si="21"/>
        <v>31</v>
      </c>
      <c r="M454" t="str">
        <f t="shared" si="22"/>
        <v>Wednesday</v>
      </c>
      <c r="N454" t="str">
        <f t="shared" si="23"/>
        <v>October</v>
      </c>
    </row>
    <row r="455" spans="1:14" x14ac:dyDescent="0.3">
      <c r="A455" t="s">
        <v>36</v>
      </c>
      <c r="B455">
        <v>204</v>
      </c>
      <c r="C455">
        <v>276</v>
      </c>
      <c r="D455">
        <v>3</v>
      </c>
      <c r="E455" t="s">
        <v>12</v>
      </c>
      <c r="F455" t="s">
        <v>16</v>
      </c>
      <c r="G455" t="s">
        <v>10</v>
      </c>
      <c r="H455" s="1">
        <f>VLOOKUP(A455,[1]Orders_cleaned!$A$1:$E$501,2,FALSE)</f>
        <v>43332</v>
      </c>
      <c r="I455" t="str">
        <f>VLOOKUP(A455,[1]Orders_cleaned!$A$1:$E$501,3,FALSE)</f>
        <v>Mohan</v>
      </c>
      <c r="J455" t="str">
        <f>VLOOKUP(A455,[1]Orders_cleaned!$A$1:$E$501,4,FALSE)</f>
        <v>Maharashtra</v>
      </c>
      <c r="K455" t="str">
        <f>VLOOKUP(A455,[1]Orders_cleaned!$A$1:$E$501,5,FALSE)</f>
        <v>Mumbai</v>
      </c>
      <c r="L455">
        <f t="shared" si="21"/>
        <v>20</v>
      </c>
      <c r="M455" t="str">
        <f t="shared" si="22"/>
        <v>Monday</v>
      </c>
      <c r="N455" t="str">
        <f t="shared" si="23"/>
        <v>August</v>
      </c>
    </row>
    <row r="456" spans="1:14" x14ac:dyDescent="0.3">
      <c r="A456" t="s">
        <v>97</v>
      </c>
      <c r="B456">
        <v>59</v>
      </c>
      <c r="C456">
        <v>-46</v>
      </c>
      <c r="D456">
        <v>7</v>
      </c>
      <c r="E456" t="s">
        <v>23</v>
      </c>
      <c r="F456" t="s">
        <v>81</v>
      </c>
      <c r="G456" t="s">
        <v>28</v>
      </c>
      <c r="H456" s="1">
        <f>VLOOKUP(A456,[1]Orders_cleaned!$A$1:$E$501,2,FALSE)</f>
        <v>43353</v>
      </c>
      <c r="I456" t="str">
        <f>VLOOKUP(A456,[1]Orders_cleaned!$A$1:$E$501,3,FALSE)</f>
        <v>Aditi</v>
      </c>
      <c r="J456" t="str">
        <f>VLOOKUP(A456,[1]Orders_cleaned!$A$1:$E$501,4,FALSE)</f>
        <v>Madhya Pradesh</v>
      </c>
      <c r="K456" t="str">
        <f>VLOOKUP(A456,[1]Orders_cleaned!$A$1:$E$501,5,FALSE)</f>
        <v>Indore</v>
      </c>
      <c r="L456">
        <f t="shared" si="21"/>
        <v>10</v>
      </c>
      <c r="M456" t="str">
        <f t="shared" si="22"/>
        <v>Monday</v>
      </c>
      <c r="N456" t="str">
        <f t="shared" si="23"/>
        <v>September</v>
      </c>
    </row>
    <row r="457" spans="1:14" x14ac:dyDescent="0.3">
      <c r="A457" t="s">
        <v>141</v>
      </c>
      <c r="B457">
        <v>199</v>
      </c>
      <c r="C457">
        <v>-18</v>
      </c>
      <c r="D457">
        <v>2</v>
      </c>
      <c r="E457" t="s">
        <v>23</v>
      </c>
      <c r="F457" t="s">
        <v>26</v>
      </c>
      <c r="G457" t="s">
        <v>10</v>
      </c>
      <c r="H457" s="1">
        <f>VLOOKUP(A457,[1]Orders_cleaned!$A$1:$E$501,2,FALSE)</f>
        <v>43326</v>
      </c>
      <c r="I457" t="str">
        <f>VLOOKUP(A457,[1]Orders_cleaned!$A$1:$E$501,3,FALSE)</f>
        <v>Priyanshu</v>
      </c>
      <c r="J457" t="str">
        <f>VLOOKUP(A457,[1]Orders_cleaned!$A$1:$E$501,4,FALSE)</f>
        <v>Madhya Pradesh</v>
      </c>
      <c r="K457" t="str">
        <f>VLOOKUP(A457,[1]Orders_cleaned!$A$1:$E$501,5,FALSE)</f>
        <v>Indore</v>
      </c>
      <c r="L457">
        <f t="shared" si="21"/>
        <v>14</v>
      </c>
      <c r="M457" t="str">
        <f t="shared" si="22"/>
        <v>Tuesday</v>
      </c>
      <c r="N457" t="str">
        <f t="shared" si="23"/>
        <v>August</v>
      </c>
    </row>
    <row r="458" spans="1:14" x14ac:dyDescent="0.3">
      <c r="A458" t="s">
        <v>310</v>
      </c>
      <c r="B458">
        <v>59</v>
      </c>
      <c r="C458">
        <v>6</v>
      </c>
      <c r="D458">
        <v>1</v>
      </c>
      <c r="E458" t="s">
        <v>8</v>
      </c>
      <c r="F458" t="s">
        <v>73</v>
      </c>
      <c r="G458" t="s">
        <v>28</v>
      </c>
      <c r="H458" s="1">
        <f>VLOOKUP(A458,[1]Orders_cleaned!$A$1:$E$501,2,FALSE)</f>
        <v>43391</v>
      </c>
      <c r="I458" t="str">
        <f>VLOOKUP(A458,[1]Orders_cleaned!$A$1:$E$501,3,FALSE)</f>
        <v>Rohan</v>
      </c>
      <c r="J458" t="str">
        <f>VLOOKUP(A458,[1]Orders_cleaned!$A$1:$E$501,4,FALSE)</f>
        <v>Maharashtra</v>
      </c>
      <c r="K458" t="str">
        <f>VLOOKUP(A458,[1]Orders_cleaned!$A$1:$E$501,5,FALSE)</f>
        <v>Mumbai</v>
      </c>
      <c r="L458">
        <f t="shared" si="21"/>
        <v>18</v>
      </c>
      <c r="M458" t="str">
        <f t="shared" si="22"/>
        <v>Thursday</v>
      </c>
      <c r="N458" t="str">
        <f t="shared" si="23"/>
        <v>October</v>
      </c>
    </row>
    <row r="459" spans="1:14" x14ac:dyDescent="0.3">
      <c r="A459" t="s">
        <v>243</v>
      </c>
      <c r="B459">
        <v>45</v>
      </c>
      <c r="C459">
        <v>9</v>
      </c>
      <c r="D459">
        <v>3</v>
      </c>
      <c r="E459" t="s">
        <v>23</v>
      </c>
      <c r="F459" t="s">
        <v>63</v>
      </c>
      <c r="G459" t="s">
        <v>28</v>
      </c>
      <c r="H459" s="1">
        <f>VLOOKUP(A459,[1]Orders_cleaned!$A$1:$E$501,2,FALSE)</f>
        <v>43187</v>
      </c>
      <c r="I459" t="str">
        <f>VLOOKUP(A459,[1]Orders_cleaned!$A$1:$E$501,3,FALSE)</f>
        <v>Atharv</v>
      </c>
      <c r="J459" t="str">
        <f>VLOOKUP(A459,[1]Orders_cleaned!$A$1:$E$501,4,FALSE)</f>
        <v>West Bengal</v>
      </c>
      <c r="K459" t="str">
        <f>VLOOKUP(A459,[1]Orders_cleaned!$A$1:$E$501,5,FALSE)</f>
        <v>Kolkata</v>
      </c>
      <c r="L459">
        <f t="shared" si="21"/>
        <v>28</v>
      </c>
      <c r="M459" t="str">
        <f t="shared" si="22"/>
        <v>Wednesday</v>
      </c>
      <c r="N459" t="str">
        <f t="shared" si="23"/>
        <v>March</v>
      </c>
    </row>
    <row r="460" spans="1:14" x14ac:dyDescent="0.3">
      <c r="A460" t="s">
        <v>104</v>
      </c>
      <c r="B460">
        <v>211</v>
      </c>
      <c r="C460">
        <v>19</v>
      </c>
      <c r="D460">
        <v>8</v>
      </c>
      <c r="E460" t="s">
        <v>23</v>
      </c>
      <c r="F460" t="s">
        <v>57</v>
      </c>
      <c r="G460" t="s">
        <v>10</v>
      </c>
      <c r="H460" s="1">
        <f>VLOOKUP(A460,[1]Orders_cleaned!$A$1:$E$501,2,FALSE)</f>
        <v>43333</v>
      </c>
      <c r="I460" t="str">
        <f>VLOOKUP(A460,[1]Orders_cleaned!$A$1:$E$501,3,FALSE)</f>
        <v>Vishakha</v>
      </c>
      <c r="J460" t="str">
        <f>VLOOKUP(A460,[1]Orders_cleaned!$A$1:$E$501,4,FALSE)</f>
        <v>Madhya Pradesh</v>
      </c>
      <c r="K460" t="str">
        <f>VLOOKUP(A460,[1]Orders_cleaned!$A$1:$E$501,5,FALSE)</f>
        <v>Indore</v>
      </c>
      <c r="L460">
        <f t="shared" si="21"/>
        <v>21</v>
      </c>
      <c r="M460" t="str">
        <f t="shared" si="22"/>
        <v>Tuesday</v>
      </c>
      <c r="N460" t="str">
        <f t="shared" si="23"/>
        <v>August</v>
      </c>
    </row>
    <row r="461" spans="1:14" x14ac:dyDescent="0.3">
      <c r="A461" t="s">
        <v>182</v>
      </c>
      <c r="B461">
        <v>65</v>
      </c>
      <c r="C461">
        <v>-16</v>
      </c>
      <c r="D461">
        <v>2</v>
      </c>
      <c r="E461" t="s">
        <v>8</v>
      </c>
      <c r="F461" t="s">
        <v>21</v>
      </c>
      <c r="G461" t="s">
        <v>82</v>
      </c>
      <c r="H461" s="1">
        <f>VLOOKUP(A461,[1]Orders_cleaned!$A$1:$E$501,2,FALSE)</f>
        <v>43274</v>
      </c>
      <c r="I461" t="str">
        <f>VLOOKUP(A461,[1]Orders_cleaned!$A$1:$E$501,3,FALSE)</f>
        <v>Amisha</v>
      </c>
      <c r="J461" t="str">
        <f>VLOOKUP(A461,[1]Orders_cleaned!$A$1:$E$501,4,FALSE)</f>
        <v>Tamil Nadu</v>
      </c>
      <c r="K461" t="str">
        <f>VLOOKUP(A461,[1]Orders_cleaned!$A$1:$E$501,5,FALSE)</f>
        <v>Chennai</v>
      </c>
      <c r="L461">
        <f t="shared" si="21"/>
        <v>23</v>
      </c>
      <c r="M461" t="str">
        <f t="shared" si="22"/>
        <v>Saturday</v>
      </c>
      <c r="N461" t="str">
        <f t="shared" si="23"/>
        <v>June</v>
      </c>
    </row>
    <row r="462" spans="1:14" x14ac:dyDescent="0.3">
      <c r="A462" t="s">
        <v>62</v>
      </c>
      <c r="B462">
        <v>25</v>
      </c>
      <c r="C462">
        <v>0</v>
      </c>
      <c r="D462">
        <v>4</v>
      </c>
      <c r="E462" t="s">
        <v>23</v>
      </c>
      <c r="F462" t="s">
        <v>43</v>
      </c>
      <c r="G462" t="s">
        <v>28</v>
      </c>
      <c r="H462" s="1">
        <f>VLOOKUP(A462,[1]Orders_cleaned!$A$1:$E$501,2,FALSE)</f>
        <v>43286</v>
      </c>
      <c r="I462" t="str">
        <f>VLOOKUP(A462,[1]Orders_cleaned!$A$1:$E$501,3,FALSE)</f>
        <v>Megha</v>
      </c>
      <c r="J462" t="str">
        <f>VLOOKUP(A462,[1]Orders_cleaned!$A$1:$E$501,4,FALSE)</f>
        <v>Maharashtra</v>
      </c>
      <c r="K462" t="str">
        <f>VLOOKUP(A462,[1]Orders_cleaned!$A$1:$E$501,5,FALSE)</f>
        <v>Pune</v>
      </c>
      <c r="L462">
        <f t="shared" si="21"/>
        <v>5</v>
      </c>
      <c r="M462" t="str">
        <f t="shared" si="22"/>
        <v>Thursday</v>
      </c>
      <c r="N462" t="str">
        <f t="shared" si="23"/>
        <v>July</v>
      </c>
    </row>
    <row r="463" spans="1:14" x14ac:dyDescent="0.3">
      <c r="A463" t="s">
        <v>311</v>
      </c>
      <c r="B463">
        <v>196</v>
      </c>
      <c r="C463">
        <v>-7</v>
      </c>
      <c r="D463">
        <v>5</v>
      </c>
      <c r="E463" t="s">
        <v>8</v>
      </c>
      <c r="F463" t="s">
        <v>21</v>
      </c>
      <c r="G463" t="s">
        <v>10</v>
      </c>
      <c r="H463" s="1">
        <f>VLOOKUP(A463,[1]Orders_cleaned!$A$1:$E$501,2,FALSE)</f>
        <v>43134</v>
      </c>
      <c r="I463" t="str">
        <f>VLOOKUP(A463,[1]Orders_cleaned!$A$1:$E$501,3,FALSE)</f>
        <v>Omkar</v>
      </c>
      <c r="J463" t="str">
        <f>VLOOKUP(A463,[1]Orders_cleaned!$A$1:$E$501,4,FALSE)</f>
        <v>Delhi</v>
      </c>
      <c r="K463" t="str">
        <f>VLOOKUP(A463,[1]Orders_cleaned!$A$1:$E$501,5,FALSE)</f>
        <v>Delhi</v>
      </c>
      <c r="L463">
        <f t="shared" si="21"/>
        <v>3</v>
      </c>
      <c r="M463" t="str">
        <f t="shared" si="22"/>
        <v>Saturday</v>
      </c>
      <c r="N463" t="str">
        <f t="shared" si="23"/>
        <v>February</v>
      </c>
    </row>
    <row r="464" spans="1:14" x14ac:dyDescent="0.3">
      <c r="A464" t="s">
        <v>46</v>
      </c>
      <c r="B464">
        <v>261</v>
      </c>
      <c r="C464">
        <v>13</v>
      </c>
      <c r="D464">
        <v>6</v>
      </c>
      <c r="E464" t="s">
        <v>23</v>
      </c>
      <c r="F464" t="s">
        <v>142</v>
      </c>
      <c r="G464" t="s">
        <v>19</v>
      </c>
      <c r="H464" s="1">
        <f>VLOOKUP(A464,[1]Orders_cleaned!$A$1:$E$501,2,FALSE)</f>
        <v>43113</v>
      </c>
      <c r="I464" t="str">
        <f>VLOOKUP(A464,[1]Orders_cleaned!$A$1:$E$501,3,FALSE)</f>
        <v>Shruti</v>
      </c>
      <c r="J464" t="str">
        <f>VLOOKUP(A464,[1]Orders_cleaned!$A$1:$E$501,4,FALSE)</f>
        <v>Madhya Pradesh</v>
      </c>
      <c r="K464" t="str">
        <f>VLOOKUP(A464,[1]Orders_cleaned!$A$1:$E$501,5,FALSE)</f>
        <v>Indore</v>
      </c>
      <c r="L464">
        <f t="shared" si="21"/>
        <v>13</v>
      </c>
      <c r="M464" t="str">
        <f t="shared" si="22"/>
        <v>Saturday</v>
      </c>
      <c r="N464" t="str">
        <f t="shared" si="23"/>
        <v>January</v>
      </c>
    </row>
    <row r="465" spans="1:14" x14ac:dyDescent="0.3">
      <c r="A465" t="s">
        <v>117</v>
      </c>
      <c r="B465">
        <v>195</v>
      </c>
      <c r="C465">
        <v>-117</v>
      </c>
      <c r="D465">
        <v>5</v>
      </c>
      <c r="E465" t="s">
        <v>8</v>
      </c>
      <c r="F465" t="s">
        <v>21</v>
      </c>
      <c r="G465" t="s">
        <v>10</v>
      </c>
      <c r="H465" s="1">
        <f>VLOOKUP(A465,[1]Orders_cleaned!$A$1:$E$501,2,FALSE)</f>
        <v>43228</v>
      </c>
      <c r="I465" t="str">
        <f>VLOOKUP(A465,[1]Orders_cleaned!$A$1:$E$501,3,FALSE)</f>
        <v>Farah</v>
      </c>
      <c r="J465" t="str">
        <f>VLOOKUP(A465,[1]Orders_cleaned!$A$1:$E$501,4,FALSE)</f>
        <v>Nagaland</v>
      </c>
      <c r="K465" t="str">
        <f>VLOOKUP(A465,[1]Orders_cleaned!$A$1:$E$501,5,FALSE)</f>
        <v>Kohima</v>
      </c>
      <c r="L465">
        <f t="shared" si="21"/>
        <v>8</v>
      </c>
      <c r="M465" t="str">
        <f t="shared" si="22"/>
        <v>Tuesday</v>
      </c>
      <c r="N465" t="str">
        <f t="shared" si="23"/>
        <v>May</v>
      </c>
    </row>
    <row r="466" spans="1:14" x14ac:dyDescent="0.3">
      <c r="A466" t="s">
        <v>166</v>
      </c>
      <c r="B466">
        <v>192</v>
      </c>
      <c r="C466">
        <v>-146</v>
      </c>
      <c r="D466">
        <v>3</v>
      </c>
      <c r="E466" t="s">
        <v>23</v>
      </c>
      <c r="F466" t="s">
        <v>26</v>
      </c>
      <c r="G466" t="s">
        <v>10</v>
      </c>
      <c r="H466" s="1">
        <f>VLOOKUP(A466,[1]Orders_cleaned!$A$1:$E$501,2,FALSE)</f>
        <v>43358</v>
      </c>
      <c r="I466" t="str">
        <f>VLOOKUP(A466,[1]Orders_cleaned!$A$1:$E$501,3,FALSE)</f>
        <v>Ayush</v>
      </c>
      <c r="J466" t="str">
        <f>VLOOKUP(A466,[1]Orders_cleaned!$A$1:$E$501,4,FALSE)</f>
        <v>West Bengal</v>
      </c>
      <c r="K466" t="str">
        <f>VLOOKUP(A466,[1]Orders_cleaned!$A$1:$E$501,5,FALSE)</f>
        <v>Kolkata</v>
      </c>
      <c r="L466">
        <f t="shared" si="21"/>
        <v>15</v>
      </c>
      <c r="M466" t="str">
        <f t="shared" si="22"/>
        <v>Saturday</v>
      </c>
      <c r="N466" t="str">
        <f t="shared" si="23"/>
        <v>September</v>
      </c>
    </row>
    <row r="467" spans="1:14" x14ac:dyDescent="0.3">
      <c r="A467" t="s">
        <v>312</v>
      </c>
      <c r="B467">
        <v>189</v>
      </c>
      <c r="C467">
        <v>87</v>
      </c>
      <c r="D467">
        <v>7</v>
      </c>
      <c r="E467" t="s">
        <v>23</v>
      </c>
      <c r="F467" t="s">
        <v>57</v>
      </c>
      <c r="G467" t="s">
        <v>10</v>
      </c>
      <c r="H467" s="1">
        <f>VLOOKUP(A467,[1]Orders_cleaned!$A$1:$E$501,2,FALSE)</f>
        <v>43419</v>
      </c>
      <c r="I467" t="str">
        <f>VLOOKUP(A467,[1]Orders_cleaned!$A$1:$E$501,3,FALSE)</f>
        <v>Manibalan</v>
      </c>
      <c r="J467" t="str">
        <f>VLOOKUP(A467,[1]Orders_cleaned!$A$1:$E$501,4,FALSE)</f>
        <v xml:space="preserve">Kerala </v>
      </c>
      <c r="K467" t="str">
        <f>VLOOKUP(A467,[1]Orders_cleaned!$A$1:$E$501,5,FALSE)</f>
        <v>Thiruvananthapuram</v>
      </c>
      <c r="L467">
        <f t="shared" si="21"/>
        <v>15</v>
      </c>
      <c r="M467" t="str">
        <f t="shared" si="22"/>
        <v>Thursday</v>
      </c>
      <c r="N467" t="str">
        <f t="shared" si="23"/>
        <v>November</v>
      </c>
    </row>
    <row r="468" spans="1:14" x14ac:dyDescent="0.3">
      <c r="A468" t="s">
        <v>157</v>
      </c>
      <c r="B468">
        <v>32</v>
      </c>
      <c r="C468">
        <v>2</v>
      </c>
      <c r="D468">
        <v>2</v>
      </c>
      <c r="E468" t="s">
        <v>23</v>
      </c>
      <c r="F468" t="s">
        <v>32</v>
      </c>
      <c r="G468" t="s">
        <v>28</v>
      </c>
      <c r="H468" s="1">
        <f>VLOOKUP(A468,[1]Orders_cleaned!$A$1:$E$501,2,FALSE)</f>
        <v>43118</v>
      </c>
      <c r="I468" t="str">
        <f>VLOOKUP(A468,[1]Orders_cleaned!$A$1:$E$501,3,FALSE)</f>
        <v>Muskan</v>
      </c>
      <c r="J468" t="str">
        <f>VLOOKUP(A468,[1]Orders_cleaned!$A$1:$E$501,4,FALSE)</f>
        <v>Madhya Pradesh</v>
      </c>
      <c r="K468" t="str">
        <f>VLOOKUP(A468,[1]Orders_cleaned!$A$1:$E$501,5,FALSE)</f>
        <v>Indore</v>
      </c>
      <c r="L468">
        <f t="shared" si="21"/>
        <v>18</v>
      </c>
      <c r="M468" t="str">
        <f t="shared" si="22"/>
        <v>Thursday</v>
      </c>
      <c r="N468" t="str">
        <f t="shared" si="23"/>
        <v>January</v>
      </c>
    </row>
    <row r="469" spans="1:14" x14ac:dyDescent="0.3">
      <c r="A469" t="s">
        <v>69</v>
      </c>
      <c r="B469">
        <v>188</v>
      </c>
      <c r="C469">
        <v>13</v>
      </c>
      <c r="D469">
        <v>7</v>
      </c>
      <c r="E469" t="s">
        <v>23</v>
      </c>
      <c r="F469" t="s">
        <v>142</v>
      </c>
      <c r="G469" t="s">
        <v>10</v>
      </c>
      <c r="H469" s="1">
        <f>VLOOKUP(A469,[1]Orders_cleaned!$A$1:$E$501,2,FALSE)</f>
        <v>43134</v>
      </c>
      <c r="I469" t="str">
        <f>VLOOKUP(A469,[1]Orders_cleaned!$A$1:$E$501,3,FALSE)</f>
        <v>Mansi</v>
      </c>
      <c r="J469" t="str">
        <f>VLOOKUP(A469,[1]Orders_cleaned!$A$1:$E$501,4,FALSE)</f>
        <v>Madhya Pradesh</v>
      </c>
      <c r="K469" t="str">
        <f>VLOOKUP(A469,[1]Orders_cleaned!$A$1:$E$501,5,FALSE)</f>
        <v>Indore</v>
      </c>
      <c r="L469">
        <f t="shared" si="21"/>
        <v>3</v>
      </c>
      <c r="M469" t="str">
        <f t="shared" si="22"/>
        <v>Saturday</v>
      </c>
      <c r="N469" t="str">
        <f t="shared" si="23"/>
        <v>February</v>
      </c>
    </row>
    <row r="470" spans="1:14" x14ac:dyDescent="0.3">
      <c r="A470" t="s">
        <v>313</v>
      </c>
      <c r="B470">
        <v>73</v>
      </c>
      <c r="C470">
        <v>-25</v>
      </c>
      <c r="D470">
        <v>3</v>
      </c>
      <c r="E470" t="s">
        <v>23</v>
      </c>
      <c r="F470" t="s">
        <v>26</v>
      </c>
      <c r="G470" t="s">
        <v>10</v>
      </c>
      <c r="H470" s="1">
        <f>VLOOKUP(A470,[1]Orders_cleaned!$A$1:$E$501,2,FALSE)</f>
        <v>43255</v>
      </c>
      <c r="I470" t="str">
        <f>VLOOKUP(A470,[1]Orders_cleaned!$A$1:$E$501,3,FALSE)</f>
        <v>Aayushi</v>
      </c>
      <c r="J470" t="str">
        <f>VLOOKUP(A470,[1]Orders_cleaned!$A$1:$E$501,4,FALSE)</f>
        <v>Madhya Pradesh</v>
      </c>
      <c r="K470" t="str">
        <f>VLOOKUP(A470,[1]Orders_cleaned!$A$1:$E$501,5,FALSE)</f>
        <v>Indore</v>
      </c>
      <c r="L470">
        <f t="shared" si="21"/>
        <v>4</v>
      </c>
      <c r="M470" t="str">
        <f t="shared" si="22"/>
        <v>Monday</v>
      </c>
      <c r="N470" t="str">
        <f t="shared" si="23"/>
        <v>June</v>
      </c>
    </row>
    <row r="471" spans="1:14" x14ac:dyDescent="0.3">
      <c r="A471" t="s">
        <v>44</v>
      </c>
      <c r="B471">
        <v>259</v>
      </c>
      <c r="C471">
        <v>47</v>
      </c>
      <c r="D471">
        <v>5</v>
      </c>
      <c r="E471" t="s">
        <v>23</v>
      </c>
      <c r="F471" t="s">
        <v>30</v>
      </c>
      <c r="G471" t="s">
        <v>19</v>
      </c>
      <c r="H471" s="1">
        <f>VLOOKUP(A471,[1]Orders_cleaned!$A$1:$E$501,2,FALSE)</f>
        <v>43448</v>
      </c>
      <c r="I471" t="str">
        <f>VLOOKUP(A471,[1]Orders_cleaned!$A$1:$E$501,3,FALSE)</f>
        <v>Jay</v>
      </c>
      <c r="J471" t="str">
        <f>VLOOKUP(A471,[1]Orders_cleaned!$A$1:$E$501,4,FALSE)</f>
        <v>Delhi</v>
      </c>
      <c r="K471" t="str">
        <f>VLOOKUP(A471,[1]Orders_cleaned!$A$1:$E$501,5,FALSE)</f>
        <v>Delhi</v>
      </c>
      <c r="L471">
        <f t="shared" si="21"/>
        <v>14</v>
      </c>
      <c r="M471" t="str">
        <f t="shared" si="22"/>
        <v>Friday</v>
      </c>
      <c r="N471" t="str">
        <f t="shared" si="23"/>
        <v>December</v>
      </c>
    </row>
    <row r="472" spans="1:14" x14ac:dyDescent="0.3">
      <c r="A472" t="s">
        <v>314</v>
      </c>
      <c r="B472">
        <v>187</v>
      </c>
      <c r="C472">
        <v>-15</v>
      </c>
      <c r="D472">
        <v>3</v>
      </c>
      <c r="E472" t="s">
        <v>23</v>
      </c>
      <c r="F472" t="s">
        <v>24</v>
      </c>
      <c r="G472" t="s">
        <v>10</v>
      </c>
      <c r="H472" s="1">
        <f>VLOOKUP(A472,[1]Orders_cleaned!$A$1:$E$501,2,FALSE)</f>
        <v>43313</v>
      </c>
      <c r="I472" t="str">
        <f>VLOOKUP(A472,[1]Orders_cleaned!$A$1:$E$501,3,FALSE)</f>
        <v>Shubham</v>
      </c>
      <c r="J472" t="str">
        <f>VLOOKUP(A472,[1]Orders_cleaned!$A$1:$E$501,4,FALSE)</f>
        <v>Madhya Pradesh</v>
      </c>
      <c r="K472" t="str">
        <f>VLOOKUP(A472,[1]Orders_cleaned!$A$1:$E$501,5,FALSE)</f>
        <v>Indore</v>
      </c>
      <c r="L472">
        <f t="shared" si="21"/>
        <v>1</v>
      </c>
      <c r="M472" t="str">
        <f t="shared" si="22"/>
        <v>Wednesday</v>
      </c>
      <c r="N472" t="str">
        <f t="shared" si="23"/>
        <v>August</v>
      </c>
    </row>
    <row r="473" spans="1:14" x14ac:dyDescent="0.3">
      <c r="A473" t="s">
        <v>41</v>
      </c>
      <c r="B473">
        <v>26</v>
      </c>
      <c r="C473">
        <v>11</v>
      </c>
      <c r="D473">
        <v>2</v>
      </c>
      <c r="E473" t="s">
        <v>23</v>
      </c>
      <c r="F473" t="s">
        <v>30</v>
      </c>
      <c r="G473" t="s">
        <v>28</v>
      </c>
      <c r="H473" s="1">
        <f>VLOOKUP(A473,[1]Orders_cleaned!$A$1:$E$501,2,FALSE)</f>
        <v>43412</v>
      </c>
      <c r="I473" t="str">
        <f>VLOOKUP(A473,[1]Orders_cleaned!$A$1:$E$501,3,FALSE)</f>
        <v>Gaurav</v>
      </c>
      <c r="J473" t="str">
        <f>VLOOKUP(A473,[1]Orders_cleaned!$A$1:$E$501,4,FALSE)</f>
        <v>Gujarat</v>
      </c>
      <c r="K473" t="str">
        <f>VLOOKUP(A473,[1]Orders_cleaned!$A$1:$E$501,5,FALSE)</f>
        <v>Ahmedabad</v>
      </c>
      <c r="L473">
        <f t="shared" si="21"/>
        <v>8</v>
      </c>
      <c r="M473" t="str">
        <f t="shared" si="22"/>
        <v>Thursday</v>
      </c>
      <c r="N473" t="str">
        <f t="shared" si="23"/>
        <v>November</v>
      </c>
    </row>
    <row r="474" spans="1:14" x14ac:dyDescent="0.3">
      <c r="A474" t="s">
        <v>61</v>
      </c>
      <c r="B474">
        <v>185</v>
      </c>
      <c r="C474">
        <v>-26</v>
      </c>
      <c r="D474">
        <v>6</v>
      </c>
      <c r="E474" t="s">
        <v>12</v>
      </c>
      <c r="F474" t="s">
        <v>13</v>
      </c>
      <c r="G474" t="s">
        <v>10</v>
      </c>
      <c r="H474" s="1">
        <f>VLOOKUP(A474,[1]Orders_cleaned!$A$1:$E$501,2,FALSE)</f>
        <v>43187</v>
      </c>
      <c r="I474" t="str">
        <f>VLOOKUP(A474,[1]Orders_cleaned!$A$1:$E$501,3,FALSE)</f>
        <v>Vini</v>
      </c>
      <c r="J474" t="str">
        <f>VLOOKUP(A474,[1]Orders_cleaned!$A$1:$E$501,4,FALSE)</f>
        <v>Karnataka</v>
      </c>
      <c r="K474" t="str">
        <f>VLOOKUP(A474,[1]Orders_cleaned!$A$1:$E$501,5,FALSE)</f>
        <v>Bangalore</v>
      </c>
      <c r="L474">
        <f t="shared" si="21"/>
        <v>28</v>
      </c>
      <c r="M474" t="str">
        <f t="shared" si="22"/>
        <v>Wednesday</v>
      </c>
      <c r="N474" t="str">
        <f t="shared" si="23"/>
        <v>March</v>
      </c>
    </row>
    <row r="475" spans="1:14" x14ac:dyDescent="0.3">
      <c r="A475" t="s">
        <v>315</v>
      </c>
      <c r="B475">
        <v>248</v>
      </c>
      <c r="C475">
        <v>8</v>
      </c>
      <c r="D475">
        <v>2</v>
      </c>
      <c r="E475" t="s">
        <v>23</v>
      </c>
      <c r="F475" t="s">
        <v>26</v>
      </c>
      <c r="G475" t="s">
        <v>19</v>
      </c>
      <c r="H475" s="1">
        <f>VLOOKUP(A475,[1]Orders_cleaned!$A$1:$E$501,2,FALSE)</f>
        <v>43428</v>
      </c>
      <c r="I475" t="str">
        <f>VLOOKUP(A475,[1]Orders_cleaned!$A$1:$E$501,3,FALSE)</f>
        <v>Divyeshkumar</v>
      </c>
      <c r="J475" t="str">
        <f>VLOOKUP(A475,[1]Orders_cleaned!$A$1:$E$501,4,FALSE)</f>
        <v>Uttar Pradesh</v>
      </c>
      <c r="K475" t="str">
        <f>VLOOKUP(A475,[1]Orders_cleaned!$A$1:$E$501,5,FALSE)</f>
        <v>Prayagraj</v>
      </c>
      <c r="L475">
        <f t="shared" si="21"/>
        <v>24</v>
      </c>
      <c r="M475" t="str">
        <f t="shared" si="22"/>
        <v>Saturday</v>
      </c>
      <c r="N475" t="str">
        <f t="shared" si="23"/>
        <v>November</v>
      </c>
    </row>
    <row r="476" spans="1:14" x14ac:dyDescent="0.3">
      <c r="A476" t="s">
        <v>316</v>
      </c>
      <c r="B476">
        <v>67</v>
      </c>
      <c r="C476">
        <v>9</v>
      </c>
      <c r="D476">
        <v>4</v>
      </c>
      <c r="E476" t="s">
        <v>23</v>
      </c>
      <c r="F476" t="s">
        <v>63</v>
      </c>
      <c r="G476" t="s">
        <v>82</v>
      </c>
      <c r="H476" s="1">
        <f>VLOOKUP(A476,[1]Orders_cleaned!$A$1:$E$501,2,FALSE)</f>
        <v>43153</v>
      </c>
      <c r="I476" t="str">
        <f>VLOOKUP(A476,[1]Orders_cleaned!$A$1:$E$501,3,FALSE)</f>
        <v>Deepak</v>
      </c>
      <c r="J476" t="str">
        <f>VLOOKUP(A476,[1]Orders_cleaned!$A$1:$E$501,4,FALSE)</f>
        <v>Madhya Pradesh</v>
      </c>
      <c r="K476" t="str">
        <f>VLOOKUP(A476,[1]Orders_cleaned!$A$1:$E$501,5,FALSE)</f>
        <v>Bhopal</v>
      </c>
      <c r="L476">
        <f t="shared" si="21"/>
        <v>22</v>
      </c>
      <c r="M476" t="str">
        <f t="shared" si="22"/>
        <v>Thursday</v>
      </c>
      <c r="N476" t="str">
        <f t="shared" si="23"/>
        <v>February</v>
      </c>
    </row>
    <row r="477" spans="1:14" x14ac:dyDescent="0.3">
      <c r="A477" t="s">
        <v>289</v>
      </c>
      <c r="B477">
        <v>248</v>
      </c>
      <c r="C477">
        <v>-70</v>
      </c>
      <c r="D477">
        <v>3</v>
      </c>
      <c r="E477" t="s">
        <v>12</v>
      </c>
      <c r="F477" t="s">
        <v>13</v>
      </c>
      <c r="G477" t="s">
        <v>19</v>
      </c>
      <c r="H477" s="1">
        <f>VLOOKUP(A477,[1]Orders_cleaned!$A$1:$E$501,2,FALSE)</f>
        <v>43349</v>
      </c>
      <c r="I477" t="str">
        <f>VLOOKUP(A477,[1]Orders_cleaned!$A$1:$E$501,3,FALSE)</f>
        <v>Shreya</v>
      </c>
      <c r="J477" t="str">
        <f>VLOOKUP(A477,[1]Orders_cleaned!$A$1:$E$501,4,FALSE)</f>
        <v xml:space="preserve">Kerala </v>
      </c>
      <c r="K477" t="str">
        <f>VLOOKUP(A477,[1]Orders_cleaned!$A$1:$E$501,5,FALSE)</f>
        <v>Thiruvananthapuram</v>
      </c>
      <c r="L477">
        <f t="shared" si="21"/>
        <v>6</v>
      </c>
      <c r="M477" t="str">
        <f t="shared" si="22"/>
        <v>Thursday</v>
      </c>
      <c r="N477" t="str">
        <f t="shared" si="23"/>
        <v>September</v>
      </c>
    </row>
    <row r="478" spans="1:14" x14ac:dyDescent="0.3">
      <c r="A478" t="s">
        <v>250</v>
      </c>
      <c r="B478">
        <v>246</v>
      </c>
      <c r="C478">
        <v>61</v>
      </c>
      <c r="D478">
        <v>2</v>
      </c>
      <c r="E478" t="s">
        <v>12</v>
      </c>
      <c r="F478" t="s">
        <v>16</v>
      </c>
      <c r="G478" t="s">
        <v>19</v>
      </c>
      <c r="H478" s="1">
        <f>VLOOKUP(A478,[1]Orders_cleaned!$A$1:$E$501,2,FALSE)</f>
        <v>43404</v>
      </c>
      <c r="I478" t="str">
        <f>VLOOKUP(A478,[1]Orders_cleaned!$A$1:$E$501,3,FALSE)</f>
        <v>Sneha</v>
      </c>
      <c r="J478" t="str">
        <f>VLOOKUP(A478,[1]Orders_cleaned!$A$1:$E$501,4,FALSE)</f>
        <v>Karnataka</v>
      </c>
      <c r="K478" t="str">
        <f>VLOOKUP(A478,[1]Orders_cleaned!$A$1:$E$501,5,FALSE)</f>
        <v>Bangalore</v>
      </c>
      <c r="L478">
        <f t="shared" si="21"/>
        <v>31</v>
      </c>
      <c r="M478" t="str">
        <f t="shared" si="22"/>
        <v>Wednesday</v>
      </c>
      <c r="N478" t="str">
        <f t="shared" si="23"/>
        <v>October</v>
      </c>
    </row>
    <row r="479" spans="1:14" x14ac:dyDescent="0.3">
      <c r="A479" t="s">
        <v>317</v>
      </c>
      <c r="B479">
        <v>179</v>
      </c>
      <c r="C479">
        <v>-25</v>
      </c>
      <c r="D479">
        <v>5</v>
      </c>
      <c r="E479" t="s">
        <v>23</v>
      </c>
      <c r="F479" t="s">
        <v>32</v>
      </c>
      <c r="G479" t="s">
        <v>10</v>
      </c>
      <c r="H479" s="1">
        <f>VLOOKUP(A479,[1]Orders_cleaned!$A$1:$E$501,2,FALSE)</f>
        <v>43446</v>
      </c>
      <c r="I479" t="str">
        <f>VLOOKUP(A479,[1]Orders_cleaned!$A$1:$E$501,3,FALSE)</f>
        <v>Pradeep</v>
      </c>
      <c r="J479" t="str">
        <f>VLOOKUP(A479,[1]Orders_cleaned!$A$1:$E$501,4,FALSE)</f>
        <v>Delhi</v>
      </c>
      <c r="K479" t="str">
        <f>VLOOKUP(A479,[1]Orders_cleaned!$A$1:$E$501,5,FALSE)</f>
        <v>Delhi</v>
      </c>
      <c r="L479">
        <f t="shared" si="21"/>
        <v>12</v>
      </c>
      <c r="M479" t="str">
        <f t="shared" si="22"/>
        <v>Wednesday</v>
      </c>
      <c r="N479" t="str">
        <f t="shared" si="23"/>
        <v>December</v>
      </c>
    </row>
    <row r="480" spans="1:14" x14ac:dyDescent="0.3">
      <c r="A480" t="s">
        <v>318</v>
      </c>
      <c r="B480">
        <v>176</v>
      </c>
      <c r="C480">
        <v>-28</v>
      </c>
      <c r="D480">
        <v>5</v>
      </c>
      <c r="E480" t="s">
        <v>12</v>
      </c>
      <c r="F480" t="s">
        <v>131</v>
      </c>
      <c r="G480" t="s">
        <v>10</v>
      </c>
      <c r="H480" s="1">
        <f>VLOOKUP(A480,[1]Orders_cleaned!$A$1:$E$501,2,FALSE)</f>
        <v>43158</v>
      </c>
      <c r="I480" t="str">
        <f>VLOOKUP(A480,[1]Orders_cleaned!$A$1:$E$501,3,FALSE)</f>
        <v>Ritu</v>
      </c>
      <c r="J480" t="str">
        <f>VLOOKUP(A480,[1]Orders_cleaned!$A$1:$E$501,4,FALSE)</f>
        <v>Haryana</v>
      </c>
      <c r="K480" t="str">
        <f>VLOOKUP(A480,[1]Orders_cleaned!$A$1:$E$501,5,FALSE)</f>
        <v>Chandigarh</v>
      </c>
      <c r="L480">
        <f t="shared" si="21"/>
        <v>27</v>
      </c>
      <c r="M480" t="str">
        <f t="shared" si="22"/>
        <v>Tuesday</v>
      </c>
      <c r="N480" t="str">
        <f t="shared" si="23"/>
        <v>February</v>
      </c>
    </row>
    <row r="481" spans="1:14" x14ac:dyDescent="0.3">
      <c r="A481" t="s">
        <v>299</v>
      </c>
      <c r="B481">
        <v>176</v>
      </c>
      <c r="C481">
        <v>-13</v>
      </c>
      <c r="D481">
        <v>5</v>
      </c>
      <c r="E481" t="s">
        <v>12</v>
      </c>
      <c r="F481" t="s">
        <v>131</v>
      </c>
      <c r="G481" t="s">
        <v>10</v>
      </c>
      <c r="H481" s="1">
        <f>VLOOKUP(A481,[1]Orders_cleaned!$A$1:$E$501,2,FALSE)</f>
        <v>43142</v>
      </c>
      <c r="I481" t="str">
        <f>VLOOKUP(A481,[1]Orders_cleaned!$A$1:$E$501,3,FALSE)</f>
        <v>Kartikay</v>
      </c>
      <c r="J481" t="str">
        <f>VLOOKUP(A481,[1]Orders_cleaned!$A$1:$E$501,4,FALSE)</f>
        <v>Bihar</v>
      </c>
      <c r="K481" t="str">
        <f>VLOOKUP(A481,[1]Orders_cleaned!$A$1:$E$501,5,FALSE)</f>
        <v>Patna</v>
      </c>
      <c r="L481">
        <f t="shared" si="21"/>
        <v>11</v>
      </c>
      <c r="M481" t="str">
        <f t="shared" si="22"/>
        <v>Sunday</v>
      </c>
      <c r="N481" t="str">
        <f t="shared" si="23"/>
        <v>February</v>
      </c>
    </row>
    <row r="482" spans="1:14" x14ac:dyDescent="0.3">
      <c r="A482" t="s">
        <v>78</v>
      </c>
      <c r="B482">
        <v>68</v>
      </c>
      <c r="C482">
        <v>-62</v>
      </c>
      <c r="D482">
        <v>2</v>
      </c>
      <c r="E482" t="s">
        <v>23</v>
      </c>
      <c r="F482" t="s">
        <v>24</v>
      </c>
      <c r="G482" t="s">
        <v>82</v>
      </c>
      <c r="H482" s="1">
        <f>VLOOKUP(A482,[1]Orders_cleaned!$A$1:$E$501,2,FALSE)</f>
        <v>43217</v>
      </c>
      <c r="I482" t="str">
        <f>VLOOKUP(A482,[1]Orders_cleaned!$A$1:$E$501,3,FALSE)</f>
        <v>Paridhi</v>
      </c>
      <c r="J482" t="str">
        <f>VLOOKUP(A482,[1]Orders_cleaned!$A$1:$E$501,4,FALSE)</f>
        <v>Rajasthan</v>
      </c>
      <c r="K482" t="str">
        <f>VLOOKUP(A482,[1]Orders_cleaned!$A$1:$E$501,5,FALSE)</f>
        <v>Jaipur</v>
      </c>
      <c r="L482">
        <f t="shared" si="21"/>
        <v>27</v>
      </c>
      <c r="M482" t="str">
        <f t="shared" si="22"/>
        <v>Friday</v>
      </c>
      <c r="N482" t="str">
        <f t="shared" si="23"/>
        <v>April</v>
      </c>
    </row>
    <row r="483" spans="1:14" x14ac:dyDescent="0.3">
      <c r="A483" t="s">
        <v>319</v>
      </c>
      <c r="B483">
        <v>176</v>
      </c>
      <c r="C483">
        <v>37</v>
      </c>
      <c r="D483">
        <v>6</v>
      </c>
      <c r="E483" t="s">
        <v>8</v>
      </c>
      <c r="F483" t="s">
        <v>73</v>
      </c>
      <c r="G483" t="s">
        <v>10</v>
      </c>
      <c r="H483" s="1">
        <f>VLOOKUP(A483,[1]Orders_cleaned!$A$1:$E$501,2,FALSE)</f>
        <v>43367</v>
      </c>
      <c r="I483" t="str">
        <f>VLOOKUP(A483,[1]Orders_cleaned!$A$1:$E$501,3,FALSE)</f>
        <v>Aditya</v>
      </c>
      <c r="J483" t="str">
        <f>VLOOKUP(A483,[1]Orders_cleaned!$A$1:$E$501,4,FALSE)</f>
        <v>Himachal Pradesh</v>
      </c>
      <c r="K483" t="str">
        <f>VLOOKUP(A483,[1]Orders_cleaned!$A$1:$E$501,5,FALSE)</f>
        <v>Simla</v>
      </c>
      <c r="L483">
        <f t="shared" si="21"/>
        <v>24</v>
      </c>
      <c r="M483" t="str">
        <f t="shared" si="22"/>
        <v>Monday</v>
      </c>
      <c r="N483" t="str">
        <f t="shared" si="23"/>
        <v>September</v>
      </c>
    </row>
    <row r="484" spans="1:14" x14ac:dyDescent="0.3">
      <c r="A484" t="s">
        <v>248</v>
      </c>
      <c r="B484">
        <v>88</v>
      </c>
      <c r="C484">
        <v>11</v>
      </c>
      <c r="D484">
        <v>7</v>
      </c>
      <c r="E484" t="s">
        <v>23</v>
      </c>
      <c r="F484" t="s">
        <v>30</v>
      </c>
      <c r="G484" t="s">
        <v>28</v>
      </c>
      <c r="H484" s="1">
        <f>VLOOKUP(A484,[1]Orders_cleaned!$A$1:$E$501,2,FALSE)</f>
        <v>43131</v>
      </c>
      <c r="I484" t="str">
        <f>VLOOKUP(A484,[1]Orders_cleaned!$A$1:$E$501,3,FALSE)</f>
        <v>Manjiri</v>
      </c>
      <c r="J484" t="str">
        <f>VLOOKUP(A484,[1]Orders_cleaned!$A$1:$E$501,4,FALSE)</f>
        <v>Delhi</v>
      </c>
      <c r="K484" t="str">
        <f>VLOOKUP(A484,[1]Orders_cleaned!$A$1:$E$501,5,FALSE)</f>
        <v>Delhi</v>
      </c>
      <c r="L484">
        <f t="shared" si="21"/>
        <v>31</v>
      </c>
      <c r="M484" t="str">
        <f t="shared" si="22"/>
        <v>Wednesday</v>
      </c>
      <c r="N484" t="str">
        <f t="shared" si="23"/>
        <v>January</v>
      </c>
    </row>
    <row r="485" spans="1:14" x14ac:dyDescent="0.3">
      <c r="A485" t="s">
        <v>320</v>
      </c>
      <c r="B485">
        <v>68</v>
      </c>
      <c r="C485">
        <v>20</v>
      </c>
      <c r="D485">
        <v>5</v>
      </c>
      <c r="E485" t="s">
        <v>23</v>
      </c>
      <c r="F485" t="s">
        <v>30</v>
      </c>
      <c r="G485" t="s">
        <v>82</v>
      </c>
      <c r="H485" s="1">
        <f>VLOOKUP(A485,[1]Orders_cleaned!$A$1:$E$501,2,FALSE)</f>
        <v>43205</v>
      </c>
      <c r="I485" t="str">
        <f>VLOOKUP(A485,[1]Orders_cleaned!$A$1:$E$501,3,FALSE)</f>
        <v>Bhavna</v>
      </c>
      <c r="J485" t="str">
        <f>VLOOKUP(A485,[1]Orders_cleaned!$A$1:$E$501,4,FALSE)</f>
        <v>Sikkim</v>
      </c>
      <c r="K485" t="str">
        <f>VLOOKUP(A485,[1]Orders_cleaned!$A$1:$E$501,5,FALSE)</f>
        <v>Gangtok</v>
      </c>
      <c r="L485">
        <f t="shared" si="21"/>
        <v>15</v>
      </c>
      <c r="M485" t="str">
        <f t="shared" si="22"/>
        <v>Sunday</v>
      </c>
      <c r="N485" t="str">
        <f t="shared" si="23"/>
        <v>April</v>
      </c>
    </row>
    <row r="486" spans="1:14" x14ac:dyDescent="0.3">
      <c r="A486" t="s">
        <v>321</v>
      </c>
      <c r="B486">
        <v>231</v>
      </c>
      <c r="C486">
        <v>99</v>
      </c>
      <c r="D486">
        <v>2</v>
      </c>
      <c r="E486" t="s">
        <v>8</v>
      </c>
      <c r="F486" t="s">
        <v>9</v>
      </c>
      <c r="G486" t="s">
        <v>19</v>
      </c>
      <c r="H486" s="1">
        <f>VLOOKUP(A486,[1]Orders_cleaned!$A$1:$E$501,2,FALSE)</f>
        <v>43135</v>
      </c>
      <c r="I486" t="str">
        <f>VLOOKUP(A486,[1]Orders_cleaned!$A$1:$E$501,3,FALSE)</f>
        <v>Yogesh</v>
      </c>
      <c r="J486" t="str">
        <f>VLOOKUP(A486,[1]Orders_cleaned!$A$1:$E$501,4,FALSE)</f>
        <v>Maharashtra</v>
      </c>
      <c r="K486" t="str">
        <f>VLOOKUP(A486,[1]Orders_cleaned!$A$1:$E$501,5,FALSE)</f>
        <v>Pune</v>
      </c>
      <c r="L486">
        <f t="shared" si="21"/>
        <v>4</v>
      </c>
      <c r="M486" t="str">
        <f t="shared" si="22"/>
        <v>Sunday</v>
      </c>
      <c r="N486" t="str">
        <f t="shared" si="23"/>
        <v>February</v>
      </c>
    </row>
    <row r="487" spans="1:14" x14ac:dyDescent="0.3">
      <c r="A487" t="s">
        <v>264</v>
      </c>
      <c r="B487">
        <v>62</v>
      </c>
      <c r="C487">
        <v>8</v>
      </c>
      <c r="D487">
        <v>2</v>
      </c>
      <c r="E487" t="s">
        <v>23</v>
      </c>
      <c r="F487" t="s">
        <v>81</v>
      </c>
      <c r="G487" t="s">
        <v>28</v>
      </c>
      <c r="H487" s="1">
        <f>VLOOKUP(A487,[1]Orders_cleaned!$A$1:$E$501,2,FALSE)</f>
        <v>43128</v>
      </c>
      <c r="I487" t="str">
        <f>VLOOKUP(A487,[1]Orders_cleaned!$A$1:$E$501,3,FALSE)</f>
        <v>Amruta</v>
      </c>
      <c r="J487" t="str">
        <f>VLOOKUP(A487,[1]Orders_cleaned!$A$1:$E$501,4,FALSE)</f>
        <v>Delhi</v>
      </c>
      <c r="K487" t="str">
        <f>VLOOKUP(A487,[1]Orders_cleaned!$A$1:$E$501,5,FALSE)</f>
        <v>Delhi</v>
      </c>
      <c r="L487">
        <f t="shared" si="21"/>
        <v>28</v>
      </c>
      <c r="M487" t="str">
        <f t="shared" si="22"/>
        <v>Sunday</v>
      </c>
      <c r="N487" t="str">
        <f t="shared" si="23"/>
        <v>January</v>
      </c>
    </row>
    <row r="488" spans="1:14" x14ac:dyDescent="0.3">
      <c r="A488" t="s">
        <v>222</v>
      </c>
      <c r="B488">
        <v>175</v>
      </c>
      <c r="C488">
        <v>77</v>
      </c>
      <c r="D488">
        <v>3</v>
      </c>
      <c r="E488" t="s">
        <v>23</v>
      </c>
      <c r="F488" t="s">
        <v>26</v>
      </c>
      <c r="G488" t="s">
        <v>10</v>
      </c>
      <c r="H488" s="1">
        <f>VLOOKUP(A488,[1]Orders_cleaned!$A$1:$E$501,2,FALSE)</f>
        <v>43367</v>
      </c>
      <c r="I488" t="str">
        <f>VLOOKUP(A488,[1]Orders_cleaned!$A$1:$E$501,3,FALSE)</f>
        <v>Avish</v>
      </c>
      <c r="J488" t="str">
        <f>VLOOKUP(A488,[1]Orders_cleaned!$A$1:$E$501,4,FALSE)</f>
        <v xml:space="preserve">Kerala </v>
      </c>
      <c r="K488" t="str">
        <f>VLOOKUP(A488,[1]Orders_cleaned!$A$1:$E$501,5,FALSE)</f>
        <v>Thiruvananthapuram</v>
      </c>
      <c r="L488">
        <f t="shared" si="21"/>
        <v>24</v>
      </c>
      <c r="M488" t="str">
        <f t="shared" si="22"/>
        <v>Monday</v>
      </c>
      <c r="N488" t="str">
        <f t="shared" si="23"/>
        <v>September</v>
      </c>
    </row>
    <row r="489" spans="1:14" x14ac:dyDescent="0.3">
      <c r="A489" t="s">
        <v>130</v>
      </c>
      <c r="B489">
        <v>71</v>
      </c>
      <c r="C489">
        <v>4</v>
      </c>
      <c r="D489">
        <v>5</v>
      </c>
      <c r="E489" t="s">
        <v>23</v>
      </c>
      <c r="F489" t="s">
        <v>63</v>
      </c>
      <c r="G489" t="s">
        <v>82</v>
      </c>
      <c r="H489" s="1">
        <f>VLOOKUP(A489,[1]Orders_cleaned!$A$1:$E$501,2,FALSE)</f>
        <v>43131</v>
      </c>
      <c r="I489" t="str">
        <f>VLOOKUP(A489,[1]Orders_cleaned!$A$1:$E$501,3,FALSE)</f>
        <v>Shweta</v>
      </c>
      <c r="J489" t="str">
        <f>VLOOKUP(A489,[1]Orders_cleaned!$A$1:$E$501,4,FALSE)</f>
        <v>Rajasthan</v>
      </c>
      <c r="K489" t="str">
        <f>VLOOKUP(A489,[1]Orders_cleaned!$A$1:$E$501,5,FALSE)</f>
        <v>Udaipur</v>
      </c>
      <c r="L489">
        <f t="shared" si="21"/>
        <v>31</v>
      </c>
      <c r="M489" t="str">
        <f t="shared" si="22"/>
        <v>Wednesday</v>
      </c>
      <c r="N489" t="str">
        <f t="shared" si="23"/>
        <v>January</v>
      </c>
    </row>
    <row r="490" spans="1:14" x14ac:dyDescent="0.3">
      <c r="A490" t="s">
        <v>308</v>
      </c>
      <c r="B490">
        <v>174</v>
      </c>
      <c r="C490">
        <v>-70</v>
      </c>
      <c r="D490">
        <v>3</v>
      </c>
      <c r="E490" t="s">
        <v>8</v>
      </c>
      <c r="F490" t="s">
        <v>73</v>
      </c>
      <c r="G490" t="s">
        <v>10</v>
      </c>
      <c r="H490" s="1">
        <f>VLOOKUP(A490,[1]Orders_cleaned!$A$1:$E$501,2,FALSE)</f>
        <v>43228</v>
      </c>
      <c r="I490" t="str">
        <f>VLOOKUP(A490,[1]Orders_cleaned!$A$1:$E$501,3,FALSE)</f>
        <v>Tushina</v>
      </c>
      <c r="J490" t="str">
        <f>VLOOKUP(A490,[1]Orders_cleaned!$A$1:$E$501,4,FALSE)</f>
        <v>Goa</v>
      </c>
      <c r="K490" t="str">
        <f>VLOOKUP(A490,[1]Orders_cleaned!$A$1:$E$501,5,FALSE)</f>
        <v>Goa</v>
      </c>
      <c r="L490">
        <f t="shared" si="21"/>
        <v>8</v>
      </c>
      <c r="M490" t="str">
        <f t="shared" si="22"/>
        <v>Tuesday</v>
      </c>
      <c r="N490" t="str">
        <f t="shared" si="23"/>
        <v>May</v>
      </c>
    </row>
    <row r="491" spans="1:14" x14ac:dyDescent="0.3">
      <c r="A491" t="s">
        <v>133</v>
      </c>
      <c r="B491">
        <v>173</v>
      </c>
      <c r="C491">
        <v>69</v>
      </c>
      <c r="D491">
        <v>3</v>
      </c>
      <c r="E491" t="s">
        <v>12</v>
      </c>
      <c r="F491" t="s">
        <v>13</v>
      </c>
      <c r="G491" t="s">
        <v>10</v>
      </c>
      <c r="H491" s="1">
        <f>VLOOKUP(A491,[1]Orders_cleaned!$A$1:$E$501,2,FALSE)</f>
        <v>43113</v>
      </c>
      <c r="I491" t="str">
        <f>VLOOKUP(A491,[1]Orders_cleaned!$A$1:$E$501,3,FALSE)</f>
        <v>Priyanka</v>
      </c>
      <c r="J491" t="str">
        <f>VLOOKUP(A491,[1]Orders_cleaned!$A$1:$E$501,4,FALSE)</f>
        <v>Madhya Pradesh</v>
      </c>
      <c r="K491" t="str">
        <f>VLOOKUP(A491,[1]Orders_cleaned!$A$1:$E$501,5,FALSE)</f>
        <v>Indore</v>
      </c>
      <c r="L491">
        <f t="shared" si="21"/>
        <v>13</v>
      </c>
      <c r="M491" t="str">
        <f t="shared" si="22"/>
        <v>Saturday</v>
      </c>
      <c r="N491" t="str">
        <f t="shared" si="23"/>
        <v>January</v>
      </c>
    </row>
    <row r="492" spans="1:14" x14ac:dyDescent="0.3">
      <c r="A492" t="s">
        <v>115</v>
      </c>
      <c r="B492">
        <v>171</v>
      </c>
      <c r="C492">
        <v>2</v>
      </c>
      <c r="D492">
        <v>2</v>
      </c>
      <c r="E492" t="s">
        <v>8</v>
      </c>
      <c r="F492" t="s">
        <v>9</v>
      </c>
      <c r="G492" t="s">
        <v>10</v>
      </c>
      <c r="H492" s="1">
        <f>VLOOKUP(A492,[1]Orders_cleaned!$A$1:$E$501,2,FALSE)</f>
        <v>43441</v>
      </c>
      <c r="I492" t="str">
        <f>VLOOKUP(A492,[1]Orders_cleaned!$A$1:$E$501,3,FALSE)</f>
        <v>Abhishek</v>
      </c>
      <c r="J492" t="str">
        <f>VLOOKUP(A492,[1]Orders_cleaned!$A$1:$E$501,4,FALSE)</f>
        <v>Rajasthan</v>
      </c>
      <c r="K492" t="str">
        <f>VLOOKUP(A492,[1]Orders_cleaned!$A$1:$E$501,5,FALSE)</f>
        <v>Udaipur</v>
      </c>
      <c r="L492">
        <f t="shared" si="21"/>
        <v>7</v>
      </c>
      <c r="M492" t="str">
        <f t="shared" si="22"/>
        <v>Friday</v>
      </c>
      <c r="N492" t="str">
        <f t="shared" si="23"/>
        <v>December</v>
      </c>
    </row>
    <row r="493" spans="1:14" x14ac:dyDescent="0.3">
      <c r="A493" t="s">
        <v>166</v>
      </c>
      <c r="B493">
        <v>268</v>
      </c>
      <c r="C493">
        <v>-25</v>
      </c>
      <c r="D493">
        <v>3</v>
      </c>
      <c r="E493" t="s">
        <v>23</v>
      </c>
      <c r="F493" t="s">
        <v>26</v>
      </c>
      <c r="G493" t="s">
        <v>10</v>
      </c>
      <c r="H493" s="1">
        <f>VLOOKUP(A493,[1]Orders_cleaned!$A$1:$E$501,2,FALSE)</f>
        <v>43358</v>
      </c>
      <c r="I493" t="str">
        <f>VLOOKUP(A493,[1]Orders_cleaned!$A$1:$E$501,3,FALSE)</f>
        <v>Ayush</v>
      </c>
      <c r="J493" t="str">
        <f>VLOOKUP(A493,[1]Orders_cleaned!$A$1:$E$501,4,FALSE)</f>
        <v>West Bengal</v>
      </c>
      <c r="K493" t="str">
        <f>VLOOKUP(A493,[1]Orders_cleaned!$A$1:$E$501,5,FALSE)</f>
        <v>Kolkata</v>
      </c>
      <c r="L493">
        <f t="shared" si="21"/>
        <v>15</v>
      </c>
      <c r="M493" t="str">
        <f t="shared" si="22"/>
        <v>Saturday</v>
      </c>
      <c r="N493" t="str">
        <f t="shared" si="23"/>
        <v>September</v>
      </c>
    </row>
    <row r="494" spans="1:14" x14ac:dyDescent="0.3">
      <c r="A494" t="s">
        <v>322</v>
      </c>
      <c r="B494">
        <v>71</v>
      </c>
      <c r="C494">
        <v>32</v>
      </c>
      <c r="D494">
        <v>3</v>
      </c>
      <c r="E494" t="s">
        <v>23</v>
      </c>
      <c r="F494" t="s">
        <v>26</v>
      </c>
      <c r="G494" t="s">
        <v>82</v>
      </c>
      <c r="H494" s="1">
        <f>VLOOKUP(A494,[1]Orders_cleaned!$A$1:$E$501,2,FALSE)</f>
        <v>43133</v>
      </c>
      <c r="I494" t="str">
        <f>VLOOKUP(A494,[1]Orders_cleaned!$A$1:$E$501,3,FALSE)</f>
        <v>Mugdha</v>
      </c>
      <c r="J494" t="str">
        <f>VLOOKUP(A494,[1]Orders_cleaned!$A$1:$E$501,4,FALSE)</f>
        <v>Delhi</v>
      </c>
      <c r="K494" t="str">
        <f>VLOOKUP(A494,[1]Orders_cleaned!$A$1:$E$501,5,FALSE)</f>
        <v>Delhi</v>
      </c>
      <c r="L494">
        <f t="shared" si="21"/>
        <v>2</v>
      </c>
      <c r="M494" t="str">
        <f t="shared" si="22"/>
        <v>Friday</v>
      </c>
      <c r="N494" t="str">
        <f t="shared" si="23"/>
        <v>February</v>
      </c>
    </row>
    <row r="495" spans="1:14" x14ac:dyDescent="0.3">
      <c r="A495" t="s">
        <v>323</v>
      </c>
      <c r="B495">
        <v>29</v>
      </c>
      <c r="C495">
        <v>10</v>
      </c>
      <c r="D495">
        <v>4</v>
      </c>
      <c r="E495" t="s">
        <v>23</v>
      </c>
      <c r="F495" t="s">
        <v>30</v>
      </c>
      <c r="G495" t="s">
        <v>28</v>
      </c>
      <c r="H495" s="1">
        <f>VLOOKUP(A495,[1]Orders_cleaned!$A$1:$E$501,2,FALSE)</f>
        <v>43186</v>
      </c>
      <c r="I495" t="str">
        <f>VLOOKUP(A495,[1]Orders_cleaned!$A$1:$E$501,3,FALSE)</f>
        <v>Manju</v>
      </c>
      <c r="J495" t="str">
        <f>VLOOKUP(A495,[1]Orders_cleaned!$A$1:$E$501,4,FALSE)</f>
        <v>Andhra Pradesh</v>
      </c>
      <c r="K495" t="str">
        <f>VLOOKUP(A495,[1]Orders_cleaned!$A$1:$E$501,5,FALSE)</f>
        <v>Hyderabad</v>
      </c>
      <c r="L495">
        <f t="shared" si="21"/>
        <v>27</v>
      </c>
      <c r="M495" t="str">
        <f t="shared" si="22"/>
        <v>Tuesday</v>
      </c>
      <c r="N495" t="str">
        <f t="shared" si="23"/>
        <v>March</v>
      </c>
    </row>
    <row r="496" spans="1:14" x14ac:dyDescent="0.3">
      <c r="A496" t="s">
        <v>324</v>
      </c>
      <c r="B496">
        <v>65</v>
      </c>
      <c r="C496">
        <v>17</v>
      </c>
      <c r="D496">
        <v>2</v>
      </c>
      <c r="E496" t="s">
        <v>23</v>
      </c>
      <c r="F496" t="s">
        <v>81</v>
      </c>
      <c r="G496" t="s">
        <v>28</v>
      </c>
      <c r="H496" s="1">
        <f>VLOOKUP(A496,[1]Orders_cleaned!$A$1:$E$501,2,FALSE)</f>
        <v>43193</v>
      </c>
      <c r="I496" t="str">
        <f>VLOOKUP(A496,[1]Orders_cleaned!$A$1:$E$501,3,FALSE)</f>
        <v>Divsha</v>
      </c>
      <c r="J496" t="str">
        <f>VLOOKUP(A496,[1]Orders_cleaned!$A$1:$E$501,4,FALSE)</f>
        <v>Rajasthan</v>
      </c>
      <c r="K496" t="str">
        <f>VLOOKUP(A496,[1]Orders_cleaned!$A$1:$E$501,5,FALSE)</f>
        <v>Jaipur</v>
      </c>
      <c r="L496">
        <f t="shared" si="21"/>
        <v>3</v>
      </c>
      <c r="M496" t="str">
        <f t="shared" si="22"/>
        <v>Tuesday</v>
      </c>
      <c r="N496" t="str">
        <f t="shared" si="23"/>
        <v>April</v>
      </c>
    </row>
    <row r="497" spans="1:14" x14ac:dyDescent="0.3">
      <c r="A497" t="s">
        <v>54</v>
      </c>
      <c r="B497">
        <v>72</v>
      </c>
      <c r="C497">
        <v>-46</v>
      </c>
      <c r="D497">
        <v>7</v>
      </c>
      <c r="E497" t="s">
        <v>23</v>
      </c>
      <c r="F497" t="s">
        <v>32</v>
      </c>
      <c r="G497" t="s">
        <v>82</v>
      </c>
      <c r="H497" s="1">
        <f>VLOOKUP(A497,[1]Orders_cleaned!$A$1:$E$501,2,FALSE)</f>
        <v>43330</v>
      </c>
      <c r="I497" t="str">
        <f>VLOOKUP(A497,[1]Orders_cleaned!$A$1:$E$501,3,FALSE)</f>
        <v>Akshay</v>
      </c>
      <c r="J497" t="str">
        <f>VLOOKUP(A497,[1]Orders_cleaned!$A$1:$E$501,4,FALSE)</f>
        <v>Bihar</v>
      </c>
      <c r="K497" t="str">
        <f>VLOOKUP(A497,[1]Orders_cleaned!$A$1:$E$501,5,FALSE)</f>
        <v>Patna</v>
      </c>
      <c r="L497">
        <f t="shared" si="21"/>
        <v>18</v>
      </c>
      <c r="M497" t="str">
        <f t="shared" si="22"/>
        <v>Saturday</v>
      </c>
      <c r="N497" t="str">
        <f t="shared" si="23"/>
        <v>August</v>
      </c>
    </row>
    <row r="498" spans="1:14" x14ac:dyDescent="0.3">
      <c r="A498" t="s">
        <v>325</v>
      </c>
      <c r="B498">
        <v>168</v>
      </c>
      <c r="C498">
        <v>-51</v>
      </c>
      <c r="D498">
        <v>2</v>
      </c>
      <c r="E498" t="s">
        <v>12</v>
      </c>
      <c r="F498" t="s">
        <v>16</v>
      </c>
      <c r="G498" t="s">
        <v>10</v>
      </c>
      <c r="H498" s="1">
        <f>VLOOKUP(A498,[1]Orders_cleaned!$A$1:$E$501,2,FALSE)</f>
        <v>43300</v>
      </c>
      <c r="I498" t="str">
        <f>VLOOKUP(A498,[1]Orders_cleaned!$A$1:$E$501,3,FALSE)</f>
        <v>Sheetal</v>
      </c>
      <c r="J498" t="str">
        <f>VLOOKUP(A498,[1]Orders_cleaned!$A$1:$E$501,4,FALSE)</f>
        <v>Madhya Pradesh</v>
      </c>
      <c r="K498" t="str">
        <f>VLOOKUP(A498,[1]Orders_cleaned!$A$1:$E$501,5,FALSE)</f>
        <v>Indore</v>
      </c>
      <c r="L498">
        <f t="shared" si="21"/>
        <v>19</v>
      </c>
      <c r="M498" t="str">
        <f t="shared" si="22"/>
        <v>Thursday</v>
      </c>
      <c r="N498" t="str">
        <f t="shared" si="23"/>
        <v>July</v>
      </c>
    </row>
    <row r="499" spans="1:14" x14ac:dyDescent="0.3">
      <c r="A499" t="s">
        <v>104</v>
      </c>
      <c r="B499">
        <v>165</v>
      </c>
      <c r="C499">
        <v>30</v>
      </c>
      <c r="D499">
        <v>3</v>
      </c>
      <c r="E499" t="s">
        <v>23</v>
      </c>
      <c r="F499" t="s">
        <v>57</v>
      </c>
      <c r="G499" t="s">
        <v>10</v>
      </c>
      <c r="H499" s="1">
        <f>VLOOKUP(A499,[1]Orders_cleaned!$A$1:$E$501,2,FALSE)</f>
        <v>43333</v>
      </c>
      <c r="I499" t="str">
        <f>VLOOKUP(A499,[1]Orders_cleaned!$A$1:$E$501,3,FALSE)</f>
        <v>Vishakha</v>
      </c>
      <c r="J499" t="str">
        <f>VLOOKUP(A499,[1]Orders_cleaned!$A$1:$E$501,4,FALSE)</f>
        <v>Madhya Pradesh</v>
      </c>
      <c r="K499" t="str">
        <f>VLOOKUP(A499,[1]Orders_cleaned!$A$1:$E$501,5,FALSE)</f>
        <v>Indore</v>
      </c>
      <c r="L499">
        <f t="shared" si="21"/>
        <v>21</v>
      </c>
      <c r="M499" t="str">
        <f t="shared" si="22"/>
        <v>Tuesday</v>
      </c>
      <c r="N499" t="str">
        <f t="shared" si="23"/>
        <v>August</v>
      </c>
    </row>
    <row r="500" spans="1:14" x14ac:dyDescent="0.3">
      <c r="A500" t="s">
        <v>284</v>
      </c>
      <c r="B500">
        <v>74</v>
      </c>
      <c r="C500">
        <v>-59</v>
      </c>
      <c r="D500">
        <v>2</v>
      </c>
      <c r="E500" t="s">
        <v>8</v>
      </c>
      <c r="F500" t="s">
        <v>73</v>
      </c>
      <c r="G500" t="s">
        <v>82</v>
      </c>
      <c r="H500" s="1">
        <f>VLOOKUP(A500,[1]Orders_cleaned!$A$1:$E$501,2,FALSE)</f>
        <v>43343</v>
      </c>
      <c r="I500" t="str">
        <f>VLOOKUP(A500,[1]Orders_cleaned!$A$1:$E$501,3,FALSE)</f>
        <v>Ashmeet</v>
      </c>
      <c r="J500" t="str">
        <f>VLOOKUP(A500,[1]Orders_cleaned!$A$1:$E$501,4,FALSE)</f>
        <v>West Bengal</v>
      </c>
      <c r="K500" t="str">
        <f>VLOOKUP(A500,[1]Orders_cleaned!$A$1:$E$501,5,FALSE)</f>
        <v>Kolkata</v>
      </c>
      <c r="L500">
        <f t="shared" si="21"/>
        <v>31</v>
      </c>
      <c r="M500" t="str">
        <f t="shared" si="22"/>
        <v>Friday</v>
      </c>
      <c r="N500" t="str">
        <f t="shared" si="23"/>
        <v>August</v>
      </c>
    </row>
    <row r="501" spans="1:14" x14ac:dyDescent="0.3">
      <c r="A501" t="s">
        <v>184</v>
      </c>
      <c r="B501">
        <v>89</v>
      </c>
      <c r="C501">
        <v>17</v>
      </c>
      <c r="D501">
        <v>2</v>
      </c>
      <c r="E501" t="s">
        <v>23</v>
      </c>
      <c r="F501" t="s">
        <v>57</v>
      </c>
      <c r="G501" t="s">
        <v>28</v>
      </c>
      <c r="H501" s="1">
        <f>VLOOKUP(A501,[1]Orders_cleaned!$A$1:$E$501,2,FALSE)</f>
        <v>43432</v>
      </c>
      <c r="I501" t="str">
        <f>VLOOKUP(A501,[1]Orders_cleaned!$A$1:$E$501,3,FALSE)</f>
        <v>Brijesh</v>
      </c>
      <c r="J501" t="str">
        <f>VLOOKUP(A501,[1]Orders_cleaned!$A$1:$E$501,4,FALSE)</f>
        <v>Rajasthan</v>
      </c>
      <c r="K501" t="str">
        <f>VLOOKUP(A501,[1]Orders_cleaned!$A$1:$E$501,5,FALSE)</f>
        <v>Udaipur</v>
      </c>
      <c r="L501">
        <f t="shared" si="21"/>
        <v>28</v>
      </c>
      <c r="M501" t="str">
        <f t="shared" si="22"/>
        <v>Wednesday</v>
      </c>
      <c r="N501" t="str">
        <f t="shared" si="23"/>
        <v>November</v>
      </c>
    </row>
    <row r="502" spans="1:14" x14ac:dyDescent="0.3">
      <c r="A502" t="s">
        <v>239</v>
      </c>
      <c r="B502">
        <v>228</v>
      </c>
      <c r="C502">
        <v>63</v>
      </c>
      <c r="D502">
        <v>3</v>
      </c>
      <c r="E502" t="s">
        <v>8</v>
      </c>
      <c r="F502" t="s">
        <v>9</v>
      </c>
      <c r="G502" t="s">
        <v>19</v>
      </c>
      <c r="H502" s="1">
        <f>VLOOKUP(A502,[1]Orders_cleaned!$A$1:$E$501,2,FALSE)</f>
        <v>43210</v>
      </c>
      <c r="I502" t="str">
        <f>VLOOKUP(A502,[1]Orders_cleaned!$A$1:$E$501,3,FALSE)</f>
        <v>Deepak</v>
      </c>
      <c r="J502" t="str">
        <f>VLOOKUP(A502,[1]Orders_cleaned!$A$1:$E$501,4,FALSE)</f>
        <v>Madhya Pradesh</v>
      </c>
      <c r="K502" t="str">
        <f>VLOOKUP(A502,[1]Orders_cleaned!$A$1:$E$501,5,FALSE)</f>
        <v>Bhopal</v>
      </c>
      <c r="L502">
        <f t="shared" si="21"/>
        <v>20</v>
      </c>
      <c r="M502" t="str">
        <f t="shared" si="22"/>
        <v>Friday</v>
      </c>
      <c r="N502" t="str">
        <f t="shared" si="23"/>
        <v>April</v>
      </c>
    </row>
    <row r="503" spans="1:14" x14ac:dyDescent="0.3">
      <c r="A503" t="s">
        <v>94</v>
      </c>
      <c r="B503">
        <v>119</v>
      </c>
      <c r="C503">
        <v>-24</v>
      </c>
      <c r="D503">
        <v>4</v>
      </c>
      <c r="E503" t="s">
        <v>12</v>
      </c>
      <c r="F503" t="s">
        <v>131</v>
      </c>
      <c r="G503" t="s">
        <v>10</v>
      </c>
      <c r="H503" s="1">
        <f>VLOOKUP(A503,[1]Orders_cleaned!$A$1:$E$501,2,FALSE)</f>
        <v>43121</v>
      </c>
      <c r="I503" t="str">
        <f>VLOOKUP(A503,[1]Orders_cleaned!$A$1:$E$501,3,FALSE)</f>
        <v>Sudevi</v>
      </c>
      <c r="J503" t="str">
        <f>VLOOKUP(A503,[1]Orders_cleaned!$A$1:$E$501,4,FALSE)</f>
        <v>Uttar Pradesh</v>
      </c>
      <c r="K503" t="str">
        <f>VLOOKUP(A503,[1]Orders_cleaned!$A$1:$E$501,5,FALSE)</f>
        <v>Prayagraj</v>
      </c>
      <c r="L503">
        <f t="shared" si="21"/>
        <v>21</v>
      </c>
      <c r="M503" t="str">
        <f t="shared" si="22"/>
        <v>Sunday</v>
      </c>
      <c r="N503" t="str">
        <f t="shared" si="23"/>
        <v>January</v>
      </c>
    </row>
    <row r="504" spans="1:14" x14ac:dyDescent="0.3">
      <c r="A504" t="s">
        <v>150</v>
      </c>
      <c r="B504">
        <v>75</v>
      </c>
      <c r="C504">
        <v>-25</v>
      </c>
      <c r="D504">
        <v>3</v>
      </c>
      <c r="E504" t="s">
        <v>23</v>
      </c>
      <c r="F504" t="s">
        <v>57</v>
      </c>
      <c r="G504" t="s">
        <v>28</v>
      </c>
      <c r="H504" s="1">
        <f>VLOOKUP(A504,[1]Orders_cleaned!$A$1:$E$501,2,FALSE)</f>
        <v>43267</v>
      </c>
      <c r="I504" t="str">
        <f>VLOOKUP(A504,[1]Orders_cleaned!$A$1:$E$501,3,FALSE)</f>
        <v>Akancha</v>
      </c>
      <c r="J504" t="str">
        <f>VLOOKUP(A504,[1]Orders_cleaned!$A$1:$E$501,4,FALSE)</f>
        <v>Maharashtra</v>
      </c>
      <c r="K504" t="str">
        <f>VLOOKUP(A504,[1]Orders_cleaned!$A$1:$E$501,5,FALSE)</f>
        <v>Mumbai</v>
      </c>
      <c r="L504">
        <f t="shared" si="21"/>
        <v>16</v>
      </c>
      <c r="M504" t="str">
        <f t="shared" si="22"/>
        <v>Saturday</v>
      </c>
      <c r="N504" t="str">
        <f t="shared" si="23"/>
        <v>June</v>
      </c>
    </row>
    <row r="505" spans="1:14" x14ac:dyDescent="0.3">
      <c r="A505" t="s">
        <v>132</v>
      </c>
      <c r="B505">
        <v>67</v>
      </c>
      <c r="C505">
        <v>20</v>
      </c>
      <c r="D505">
        <v>4</v>
      </c>
      <c r="E505" t="s">
        <v>23</v>
      </c>
      <c r="F505" t="s">
        <v>81</v>
      </c>
      <c r="G505" t="s">
        <v>28</v>
      </c>
      <c r="H505" s="1">
        <f>VLOOKUP(A505,[1]Orders_cleaned!$A$1:$E$501,2,FALSE)</f>
        <v>43114</v>
      </c>
      <c r="I505" t="str">
        <f>VLOOKUP(A505,[1]Orders_cleaned!$A$1:$E$501,3,FALSE)</f>
        <v>Krutika</v>
      </c>
      <c r="J505" t="str">
        <f>VLOOKUP(A505,[1]Orders_cleaned!$A$1:$E$501,4,FALSE)</f>
        <v>Andhra Pradesh</v>
      </c>
      <c r="K505" t="str">
        <f>VLOOKUP(A505,[1]Orders_cleaned!$A$1:$E$501,5,FALSE)</f>
        <v>Hyderabad</v>
      </c>
      <c r="L505">
        <f t="shared" si="21"/>
        <v>14</v>
      </c>
      <c r="M505" t="str">
        <f t="shared" si="22"/>
        <v>Sunday</v>
      </c>
      <c r="N505" t="str">
        <f t="shared" si="23"/>
        <v>January</v>
      </c>
    </row>
    <row r="506" spans="1:14" x14ac:dyDescent="0.3">
      <c r="A506" t="s">
        <v>119</v>
      </c>
      <c r="B506">
        <v>7</v>
      </c>
      <c r="C506">
        <v>0</v>
      </c>
      <c r="D506">
        <v>1</v>
      </c>
      <c r="E506" t="s">
        <v>23</v>
      </c>
      <c r="F506" t="s">
        <v>63</v>
      </c>
      <c r="G506" t="s">
        <v>10</v>
      </c>
      <c r="H506" s="1">
        <f>VLOOKUP(A506,[1]Orders_cleaned!$A$1:$E$501,2,FALSE)</f>
        <v>43227</v>
      </c>
      <c r="I506" t="str">
        <f>VLOOKUP(A506,[1]Orders_cleaned!$A$1:$E$501,3,FALSE)</f>
        <v>Anurag</v>
      </c>
      <c r="J506" t="str">
        <f>VLOOKUP(A506,[1]Orders_cleaned!$A$1:$E$501,4,FALSE)</f>
        <v>Madhya Pradesh</v>
      </c>
      <c r="K506" t="str">
        <f>VLOOKUP(A506,[1]Orders_cleaned!$A$1:$E$501,5,FALSE)</f>
        <v>Indore</v>
      </c>
      <c r="L506">
        <f t="shared" si="21"/>
        <v>7</v>
      </c>
      <c r="M506" t="str">
        <f t="shared" si="22"/>
        <v>Monday</v>
      </c>
      <c r="N506" t="str">
        <f t="shared" si="23"/>
        <v>May</v>
      </c>
    </row>
    <row r="507" spans="1:14" x14ac:dyDescent="0.3">
      <c r="A507" t="s">
        <v>180</v>
      </c>
      <c r="B507">
        <v>222</v>
      </c>
      <c r="C507">
        <v>35</v>
      </c>
      <c r="D507">
        <v>5</v>
      </c>
      <c r="E507" t="s">
        <v>23</v>
      </c>
      <c r="F507" t="s">
        <v>26</v>
      </c>
      <c r="G507" t="s">
        <v>19</v>
      </c>
      <c r="H507" s="1">
        <f>VLOOKUP(A507,[1]Orders_cleaned!$A$1:$E$501,2,FALSE)</f>
        <v>43397</v>
      </c>
      <c r="I507" t="str">
        <f>VLOOKUP(A507,[1]Orders_cleaned!$A$1:$E$501,3,FALSE)</f>
        <v>Nikita</v>
      </c>
      <c r="J507" t="str">
        <f>VLOOKUP(A507,[1]Orders_cleaned!$A$1:$E$501,4,FALSE)</f>
        <v>Punjab</v>
      </c>
      <c r="K507" t="str">
        <f>VLOOKUP(A507,[1]Orders_cleaned!$A$1:$E$501,5,FALSE)</f>
        <v>Chandigarh</v>
      </c>
      <c r="L507">
        <f t="shared" si="21"/>
        <v>24</v>
      </c>
      <c r="M507" t="str">
        <f t="shared" si="22"/>
        <v>Wednesday</v>
      </c>
      <c r="N507" t="str">
        <f t="shared" si="23"/>
        <v>October</v>
      </c>
    </row>
    <row r="508" spans="1:14" x14ac:dyDescent="0.3">
      <c r="A508" t="s">
        <v>236</v>
      </c>
      <c r="B508">
        <v>219</v>
      </c>
      <c r="C508">
        <v>-9</v>
      </c>
      <c r="D508">
        <v>4</v>
      </c>
      <c r="E508" t="s">
        <v>23</v>
      </c>
      <c r="F508" t="s">
        <v>26</v>
      </c>
      <c r="G508" t="s">
        <v>19</v>
      </c>
      <c r="H508" s="1">
        <f>VLOOKUP(A508,[1]Orders_cleaned!$A$1:$E$501,2,FALSE)</f>
        <v>43214</v>
      </c>
      <c r="I508" t="str">
        <f>VLOOKUP(A508,[1]Orders_cleaned!$A$1:$E$501,3,FALSE)</f>
        <v>Pooja</v>
      </c>
      <c r="J508" t="str">
        <f>VLOOKUP(A508,[1]Orders_cleaned!$A$1:$E$501,4,FALSE)</f>
        <v>Bihar</v>
      </c>
      <c r="K508" t="str">
        <f>VLOOKUP(A508,[1]Orders_cleaned!$A$1:$E$501,5,FALSE)</f>
        <v>Patna</v>
      </c>
      <c r="L508">
        <f t="shared" si="21"/>
        <v>24</v>
      </c>
      <c r="M508" t="str">
        <f t="shared" si="22"/>
        <v>Tuesday</v>
      </c>
      <c r="N508" t="str">
        <f t="shared" si="23"/>
        <v>April</v>
      </c>
    </row>
    <row r="509" spans="1:14" x14ac:dyDescent="0.3">
      <c r="A509" t="s">
        <v>33</v>
      </c>
      <c r="B509">
        <v>42</v>
      </c>
      <c r="C509">
        <v>-23</v>
      </c>
      <c r="D509">
        <v>2</v>
      </c>
      <c r="E509" t="s">
        <v>12</v>
      </c>
      <c r="F509" t="s">
        <v>131</v>
      </c>
      <c r="G509" t="s">
        <v>28</v>
      </c>
      <c r="H509" s="1">
        <f>VLOOKUP(A509,[1]Orders_cleaned!$A$1:$E$501,2,FALSE)</f>
        <v>43279</v>
      </c>
      <c r="I509" t="str">
        <f>VLOOKUP(A509,[1]Orders_cleaned!$A$1:$E$501,3,FALSE)</f>
        <v>Ekta</v>
      </c>
      <c r="J509" t="str">
        <f>VLOOKUP(A509,[1]Orders_cleaned!$A$1:$E$501,4,FALSE)</f>
        <v>Madhya Pradesh</v>
      </c>
      <c r="K509" t="str">
        <f>VLOOKUP(A509,[1]Orders_cleaned!$A$1:$E$501,5,FALSE)</f>
        <v>Indore</v>
      </c>
      <c r="L509">
        <f t="shared" si="21"/>
        <v>28</v>
      </c>
      <c r="M509" t="str">
        <f t="shared" si="22"/>
        <v>Thursday</v>
      </c>
      <c r="N509" t="str">
        <f t="shared" si="23"/>
        <v>June</v>
      </c>
    </row>
    <row r="510" spans="1:14" x14ac:dyDescent="0.3">
      <c r="A510" t="s">
        <v>96</v>
      </c>
      <c r="B510">
        <v>216</v>
      </c>
      <c r="C510">
        <v>-135</v>
      </c>
      <c r="D510">
        <v>3</v>
      </c>
      <c r="E510" t="s">
        <v>12</v>
      </c>
      <c r="F510" t="s">
        <v>13</v>
      </c>
      <c r="G510" t="s">
        <v>19</v>
      </c>
      <c r="H510" s="1">
        <f>VLOOKUP(A510,[1]Orders_cleaned!$A$1:$E$501,2,FALSE)</f>
        <v>43102</v>
      </c>
      <c r="I510" t="str">
        <f>VLOOKUP(A510,[1]Orders_cleaned!$A$1:$E$501,3,FALSE)</f>
        <v>Girase</v>
      </c>
      <c r="J510" t="str">
        <f>VLOOKUP(A510,[1]Orders_cleaned!$A$1:$E$501,4,FALSE)</f>
        <v xml:space="preserve">Kerala </v>
      </c>
      <c r="K510" t="str">
        <f>VLOOKUP(A510,[1]Orders_cleaned!$A$1:$E$501,5,FALSE)</f>
        <v>Thiruvananthapuram</v>
      </c>
      <c r="L510">
        <f t="shared" si="21"/>
        <v>2</v>
      </c>
      <c r="M510" t="str">
        <f t="shared" si="22"/>
        <v>Tuesday</v>
      </c>
      <c r="N510" t="str">
        <f t="shared" si="23"/>
        <v>January</v>
      </c>
    </row>
    <row r="511" spans="1:14" x14ac:dyDescent="0.3">
      <c r="A511" t="s">
        <v>326</v>
      </c>
      <c r="B511">
        <v>47</v>
      </c>
      <c r="C511">
        <v>-21</v>
      </c>
      <c r="D511">
        <v>2</v>
      </c>
      <c r="E511" t="s">
        <v>8</v>
      </c>
      <c r="F511" t="s">
        <v>9</v>
      </c>
      <c r="G511" t="s">
        <v>10</v>
      </c>
      <c r="H511" s="1">
        <f>VLOOKUP(A511,[1]Orders_cleaned!$A$1:$E$501,2,FALSE)</f>
        <v>43324</v>
      </c>
      <c r="I511" t="str">
        <f>VLOOKUP(A511,[1]Orders_cleaned!$A$1:$E$501,3,FALSE)</f>
        <v>Nitant</v>
      </c>
      <c r="J511" t="str">
        <f>VLOOKUP(A511,[1]Orders_cleaned!$A$1:$E$501,4,FALSE)</f>
        <v>Rajasthan</v>
      </c>
      <c r="K511" t="str">
        <f>VLOOKUP(A511,[1]Orders_cleaned!$A$1:$E$501,5,FALSE)</f>
        <v>Jaipur</v>
      </c>
      <c r="L511">
        <f t="shared" si="21"/>
        <v>12</v>
      </c>
      <c r="M511" t="str">
        <f t="shared" si="22"/>
        <v>Sunday</v>
      </c>
      <c r="N511" t="str">
        <f t="shared" si="23"/>
        <v>August</v>
      </c>
    </row>
    <row r="512" spans="1:14" x14ac:dyDescent="0.3">
      <c r="A512" t="s">
        <v>265</v>
      </c>
      <c r="B512">
        <v>68</v>
      </c>
      <c r="C512">
        <v>-55</v>
      </c>
      <c r="D512">
        <v>5</v>
      </c>
      <c r="E512" t="s">
        <v>8</v>
      </c>
      <c r="F512" t="s">
        <v>73</v>
      </c>
      <c r="G512" t="s">
        <v>28</v>
      </c>
      <c r="H512" s="1">
        <f>VLOOKUP(A512,[1]Orders_cleaned!$A$1:$E$501,2,FALSE)</f>
        <v>43199</v>
      </c>
      <c r="I512" t="str">
        <f>VLOOKUP(A512,[1]Orders_cleaned!$A$1:$E$501,3,FALSE)</f>
        <v>Yogesh</v>
      </c>
      <c r="J512" t="str">
        <f>VLOOKUP(A512,[1]Orders_cleaned!$A$1:$E$501,4,FALSE)</f>
        <v>Bihar</v>
      </c>
      <c r="K512" t="str">
        <f>VLOOKUP(A512,[1]Orders_cleaned!$A$1:$E$501,5,FALSE)</f>
        <v>Patna</v>
      </c>
      <c r="L512">
        <f t="shared" si="21"/>
        <v>9</v>
      </c>
      <c r="M512" t="str">
        <f t="shared" si="22"/>
        <v>Monday</v>
      </c>
      <c r="N512" t="str">
        <f t="shared" si="23"/>
        <v>April</v>
      </c>
    </row>
    <row r="513" spans="1:14" x14ac:dyDescent="0.3">
      <c r="A513" t="s">
        <v>134</v>
      </c>
      <c r="B513">
        <v>74</v>
      </c>
      <c r="C513">
        <v>33</v>
      </c>
      <c r="D513">
        <v>2</v>
      </c>
      <c r="E513" t="s">
        <v>23</v>
      </c>
      <c r="F513" t="s">
        <v>142</v>
      </c>
      <c r="G513" t="s">
        <v>82</v>
      </c>
      <c r="H513" s="1">
        <f>VLOOKUP(A513,[1]Orders_cleaned!$A$1:$E$501,2,FALSE)</f>
        <v>43444</v>
      </c>
      <c r="I513" t="str">
        <f>VLOOKUP(A513,[1]Orders_cleaned!$A$1:$E$501,3,FALSE)</f>
        <v>Amlan</v>
      </c>
      <c r="J513" t="str">
        <f>VLOOKUP(A513,[1]Orders_cleaned!$A$1:$E$501,4,FALSE)</f>
        <v>Madhya Pradesh</v>
      </c>
      <c r="K513" t="str">
        <f>VLOOKUP(A513,[1]Orders_cleaned!$A$1:$E$501,5,FALSE)</f>
        <v>Indore</v>
      </c>
      <c r="L513">
        <f t="shared" si="21"/>
        <v>10</v>
      </c>
      <c r="M513" t="str">
        <f t="shared" si="22"/>
        <v>Monday</v>
      </c>
      <c r="N513" t="str">
        <f t="shared" si="23"/>
        <v>December</v>
      </c>
    </row>
    <row r="514" spans="1:14" x14ac:dyDescent="0.3">
      <c r="A514" t="s">
        <v>140</v>
      </c>
      <c r="B514">
        <v>165</v>
      </c>
      <c r="C514">
        <v>46</v>
      </c>
      <c r="D514">
        <v>3</v>
      </c>
      <c r="E514" t="s">
        <v>12</v>
      </c>
      <c r="F514" t="s">
        <v>131</v>
      </c>
      <c r="G514" t="s">
        <v>10</v>
      </c>
      <c r="H514" s="1">
        <f>VLOOKUP(A514,[1]Orders_cleaned!$A$1:$E$501,2,FALSE)</f>
        <v>43428</v>
      </c>
      <c r="I514" t="str">
        <f>VLOOKUP(A514,[1]Orders_cleaned!$A$1:$E$501,3,FALSE)</f>
        <v>Mrinal</v>
      </c>
      <c r="J514" t="str">
        <f>VLOOKUP(A514,[1]Orders_cleaned!$A$1:$E$501,4,FALSE)</f>
        <v>Maharashtra</v>
      </c>
      <c r="K514" t="str">
        <f>VLOOKUP(A514,[1]Orders_cleaned!$A$1:$E$501,5,FALSE)</f>
        <v>Mumbai</v>
      </c>
      <c r="L514">
        <f t="shared" si="21"/>
        <v>24</v>
      </c>
      <c r="M514" t="str">
        <f t="shared" si="22"/>
        <v>Saturday</v>
      </c>
      <c r="N514" t="str">
        <f t="shared" si="23"/>
        <v>November</v>
      </c>
    </row>
    <row r="515" spans="1:14" x14ac:dyDescent="0.3">
      <c r="A515" t="s">
        <v>211</v>
      </c>
      <c r="B515">
        <v>101</v>
      </c>
      <c r="C515">
        <v>11</v>
      </c>
      <c r="D515">
        <v>2</v>
      </c>
      <c r="E515" t="s">
        <v>23</v>
      </c>
      <c r="F515" t="s">
        <v>30</v>
      </c>
      <c r="G515" t="s">
        <v>28</v>
      </c>
      <c r="H515" s="1">
        <f>VLOOKUP(A515,[1]Orders_cleaned!$A$1:$E$501,2,FALSE)</f>
        <v>43169</v>
      </c>
      <c r="I515" t="str">
        <f>VLOOKUP(A515,[1]Orders_cleaned!$A$1:$E$501,3,FALSE)</f>
        <v>Sonal</v>
      </c>
      <c r="J515" t="str">
        <f>VLOOKUP(A515,[1]Orders_cleaned!$A$1:$E$501,4,FALSE)</f>
        <v>Bihar</v>
      </c>
      <c r="K515" t="str">
        <f>VLOOKUP(A515,[1]Orders_cleaned!$A$1:$E$501,5,FALSE)</f>
        <v>Patna</v>
      </c>
      <c r="L515">
        <f t="shared" ref="L515:L578" si="24">DAY(H515)</f>
        <v>10</v>
      </c>
      <c r="M515" t="str">
        <f t="shared" ref="M515:M578" si="25">TEXT(H515,"dddd")</f>
        <v>Saturday</v>
      </c>
      <c r="N515" t="str">
        <f t="shared" ref="N515:N578" si="26">TEXT(H515,"mmmm")</f>
        <v>March</v>
      </c>
    </row>
    <row r="516" spans="1:14" x14ac:dyDescent="0.3">
      <c r="A516" t="s">
        <v>327</v>
      </c>
      <c r="B516">
        <v>162</v>
      </c>
      <c r="C516">
        <v>73</v>
      </c>
      <c r="D516">
        <v>2</v>
      </c>
      <c r="E516" t="s">
        <v>8</v>
      </c>
      <c r="F516" t="s">
        <v>9</v>
      </c>
      <c r="G516" t="s">
        <v>10</v>
      </c>
      <c r="H516" s="1">
        <f>VLOOKUP(A516,[1]Orders_cleaned!$A$1:$E$501,2,FALSE)</f>
        <v>43139</v>
      </c>
      <c r="I516" t="str">
        <f>VLOOKUP(A516,[1]Orders_cleaned!$A$1:$E$501,3,FALSE)</f>
        <v>Nandita</v>
      </c>
      <c r="J516" t="str">
        <f>VLOOKUP(A516,[1]Orders_cleaned!$A$1:$E$501,4,FALSE)</f>
        <v>Rajasthan</v>
      </c>
      <c r="K516" t="str">
        <f>VLOOKUP(A516,[1]Orders_cleaned!$A$1:$E$501,5,FALSE)</f>
        <v>Jaipur</v>
      </c>
      <c r="L516">
        <f t="shared" si="24"/>
        <v>8</v>
      </c>
      <c r="M516" t="str">
        <f t="shared" si="25"/>
        <v>Thursday</v>
      </c>
      <c r="N516" t="str">
        <f t="shared" si="26"/>
        <v>February</v>
      </c>
    </row>
    <row r="517" spans="1:14" x14ac:dyDescent="0.3">
      <c r="A517" t="s">
        <v>279</v>
      </c>
      <c r="B517">
        <v>20</v>
      </c>
      <c r="C517">
        <v>-22</v>
      </c>
      <c r="D517">
        <v>1</v>
      </c>
      <c r="E517" t="s">
        <v>12</v>
      </c>
      <c r="F517" t="s">
        <v>131</v>
      </c>
      <c r="G517" t="s">
        <v>28</v>
      </c>
      <c r="H517" s="1">
        <f>VLOOKUP(A517,[1]Orders_cleaned!$A$1:$E$501,2,FALSE)</f>
        <v>43275</v>
      </c>
      <c r="I517" t="str">
        <f>VLOOKUP(A517,[1]Orders_cleaned!$A$1:$E$501,3,FALSE)</f>
        <v>Kritika</v>
      </c>
      <c r="J517" t="str">
        <f>VLOOKUP(A517,[1]Orders_cleaned!$A$1:$E$501,4,FALSE)</f>
        <v>Uttar Pradesh</v>
      </c>
      <c r="K517" t="str">
        <f>VLOOKUP(A517,[1]Orders_cleaned!$A$1:$E$501,5,FALSE)</f>
        <v>Lucknow</v>
      </c>
      <c r="L517">
        <f t="shared" si="24"/>
        <v>24</v>
      </c>
      <c r="M517" t="str">
        <f t="shared" si="25"/>
        <v>Sunday</v>
      </c>
      <c r="N517" t="str">
        <f t="shared" si="26"/>
        <v>June</v>
      </c>
    </row>
    <row r="518" spans="1:14" x14ac:dyDescent="0.3">
      <c r="A518" t="s">
        <v>167</v>
      </c>
      <c r="B518">
        <v>162</v>
      </c>
      <c r="C518">
        <v>55</v>
      </c>
      <c r="D518">
        <v>3</v>
      </c>
      <c r="E518" t="s">
        <v>23</v>
      </c>
      <c r="F518" t="s">
        <v>57</v>
      </c>
      <c r="G518" t="s">
        <v>10</v>
      </c>
      <c r="H518" s="1">
        <f>VLOOKUP(A518,[1]Orders_cleaned!$A$1:$E$501,2,FALSE)</f>
        <v>43168</v>
      </c>
      <c r="I518" t="str">
        <f>VLOOKUP(A518,[1]Orders_cleaned!$A$1:$E$501,3,FALSE)</f>
        <v>Kirti</v>
      </c>
      <c r="J518" t="str">
        <f>VLOOKUP(A518,[1]Orders_cleaned!$A$1:$E$501,4,FALSE)</f>
        <v>Jammu and Kashmir</v>
      </c>
      <c r="K518" t="str">
        <f>VLOOKUP(A518,[1]Orders_cleaned!$A$1:$E$501,5,FALSE)</f>
        <v>Kashmir</v>
      </c>
      <c r="L518">
        <f t="shared" si="24"/>
        <v>9</v>
      </c>
      <c r="M518" t="str">
        <f t="shared" si="25"/>
        <v>Friday</v>
      </c>
      <c r="N518" t="str">
        <f t="shared" si="26"/>
        <v>March</v>
      </c>
    </row>
    <row r="519" spans="1:14" x14ac:dyDescent="0.3">
      <c r="A519" t="s">
        <v>205</v>
      </c>
      <c r="B519">
        <v>229</v>
      </c>
      <c r="C519">
        <v>-23</v>
      </c>
      <c r="D519">
        <v>2</v>
      </c>
      <c r="E519" t="s">
        <v>23</v>
      </c>
      <c r="F519" t="s">
        <v>26</v>
      </c>
      <c r="G519" t="s">
        <v>28</v>
      </c>
      <c r="H519" s="1">
        <f>VLOOKUP(A519,[1]Orders_cleaned!$A$1:$E$501,2,FALSE)</f>
        <v>43230</v>
      </c>
      <c r="I519" t="str">
        <f>VLOOKUP(A519,[1]Orders_cleaned!$A$1:$E$501,3,FALSE)</f>
        <v>Sabah</v>
      </c>
      <c r="J519" t="str">
        <f>VLOOKUP(A519,[1]Orders_cleaned!$A$1:$E$501,4,FALSE)</f>
        <v>Maharashtra</v>
      </c>
      <c r="K519" t="str">
        <f>VLOOKUP(A519,[1]Orders_cleaned!$A$1:$E$501,5,FALSE)</f>
        <v>Mumbai</v>
      </c>
      <c r="L519">
        <f t="shared" si="24"/>
        <v>10</v>
      </c>
      <c r="M519" t="str">
        <f t="shared" si="25"/>
        <v>Thursday</v>
      </c>
      <c r="N519" t="str">
        <f t="shared" si="26"/>
        <v>May</v>
      </c>
    </row>
    <row r="520" spans="1:14" x14ac:dyDescent="0.3">
      <c r="A520" t="s">
        <v>328</v>
      </c>
      <c r="B520">
        <v>27</v>
      </c>
      <c r="C520">
        <v>0</v>
      </c>
      <c r="D520">
        <v>2</v>
      </c>
      <c r="E520" t="s">
        <v>23</v>
      </c>
      <c r="F520" t="s">
        <v>63</v>
      </c>
      <c r="G520" t="s">
        <v>10</v>
      </c>
      <c r="H520" s="1">
        <f>VLOOKUP(A520,[1]Orders_cleaned!$A$1:$E$501,2,FALSE)</f>
        <v>43114</v>
      </c>
      <c r="I520" t="str">
        <f>VLOOKUP(A520,[1]Orders_cleaned!$A$1:$E$501,3,FALSE)</f>
        <v>Trupti</v>
      </c>
      <c r="J520" t="str">
        <f>VLOOKUP(A520,[1]Orders_cleaned!$A$1:$E$501,4,FALSE)</f>
        <v>Gujarat</v>
      </c>
      <c r="K520" t="str">
        <f>VLOOKUP(A520,[1]Orders_cleaned!$A$1:$E$501,5,FALSE)</f>
        <v>Ahmedabad</v>
      </c>
      <c r="L520">
        <f t="shared" si="24"/>
        <v>14</v>
      </c>
      <c r="M520" t="str">
        <f t="shared" si="25"/>
        <v>Sunday</v>
      </c>
      <c r="N520" t="str">
        <f t="shared" si="26"/>
        <v>January</v>
      </c>
    </row>
    <row r="521" spans="1:14" x14ac:dyDescent="0.3">
      <c r="A521" t="s">
        <v>44</v>
      </c>
      <c r="B521">
        <v>685</v>
      </c>
      <c r="C521">
        <v>7</v>
      </c>
      <c r="D521">
        <v>7</v>
      </c>
      <c r="E521" t="s">
        <v>23</v>
      </c>
      <c r="F521" t="s">
        <v>24</v>
      </c>
      <c r="G521" t="s">
        <v>28</v>
      </c>
      <c r="H521" s="1">
        <f>VLOOKUP(A521,[1]Orders_cleaned!$A$1:$E$501,2,FALSE)</f>
        <v>43448</v>
      </c>
      <c r="I521" t="str">
        <f>VLOOKUP(A521,[1]Orders_cleaned!$A$1:$E$501,3,FALSE)</f>
        <v>Jay</v>
      </c>
      <c r="J521" t="str">
        <f>VLOOKUP(A521,[1]Orders_cleaned!$A$1:$E$501,4,FALSE)</f>
        <v>Delhi</v>
      </c>
      <c r="K521" t="str">
        <f>VLOOKUP(A521,[1]Orders_cleaned!$A$1:$E$501,5,FALSE)</f>
        <v>Delhi</v>
      </c>
      <c r="L521">
        <f t="shared" si="24"/>
        <v>14</v>
      </c>
      <c r="M521" t="str">
        <f t="shared" si="25"/>
        <v>Friday</v>
      </c>
      <c r="N521" t="str">
        <f t="shared" si="26"/>
        <v>December</v>
      </c>
    </row>
    <row r="522" spans="1:14" x14ac:dyDescent="0.3">
      <c r="A522" t="s">
        <v>228</v>
      </c>
      <c r="B522">
        <v>75</v>
      </c>
      <c r="C522">
        <v>2</v>
      </c>
      <c r="D522">
        <v>5</v>
      </c>
      <c r="E522" t="s">
        <v>23</v>
      </c>
      <c r="F522" t="s">
        <v>63</v>
      </c>
      <c r="G522" t="s">
        <v>82</v>
      </c>
      <c r="H522" s="1">
        <f>VLOOKUP(A522,[1]Orders_cleaned!$A$1:$E$501,2,FALSE)</f>
        <v>43175</v>
      </c>
      <c r="I522" t="str">
        <f>VLOOKUP(A522,[1]Orders_cleaned!$A$1:$E$501,3,FALSE)</f>
        <v>Ankita</v>
      </c>
      <c r="J522" t="str">
        <f>VLOOKUP(A522,[1]Orders_cleaned!$A$1:$E$501,4,FALSE)</f>
        <v>Maharashtra</v>
      </c>
      <c r="K522" t="str">
        <f>VLOOKUP(A522,[1]Orders_cleaned!$A$1:$E$501,5,FALSE)</f>
        <v>Mumbai</v>
      </c>
      <c r="L522">
        <f t="shared" si="24"/>
        <v>16</v>
      </c>
      <c r="M522" t="str">
        <f t="shared" si="25"/>
        <v>Friday</v>
      </c>
      <c r="N522" t="str">
        <f t="shared" si="26"/>
        <v>March</v>
      </c>
    </row>
    <row r="523" spans="1:14" x14ac:dyDescent="0.3">
      <c r="A523" t="s">
        <v>223</v>
      </c>
      <c r="B523">
        <v>161</v>
      </c>
      <c r="C523">
        <v>-229</v>
      </c>
      <c r="D523">
        <v>8</v>
      </c>
      <c r="E523" t="s">
        <v>12</v>
      </c>
      <c r="F523" t="s">
        <v>131</v>
      </c>
      <c r="G523" t="s">
        <v>10</v>
      </c>
      <c r="H523" s="1">
        <f>VLOOKUP(A523,[1]Orders_cleaned!$A$1:$E$501,2,FALSE)</f>
        <v>43130</v>
      </c>
      <c r="I523" t="str">
        <f>VLOOKUP(A523,[1]Orders_cleaned!$A$1:$E$501,3,FALSE)</f>
        <v>Atul</v>
      </c>
      <c r="J523" t="str">
        <f>VLOOKUP(A523,[1]Orders_cleaned!$A$1:$E$501,4,FALSE)</f>
        <v>Delhi</v>
      </c>
      <c r="K523" t="str">
        <f>VLOOKUP(A523,[1]Orders_cleaned!$A$1:$E$501,5,FALSE)</f>
        <v>Delhi</v>
      </c>
      <c r="L523">
        <f t="shared" si="24"/>
        <v>30</v>
      </c>
      <c r="M523" t="str">
        <f t="shared" si="25"/>
        <v>Tuesday</v>
      </c>
      <c r="N523" t="str">
        <f t="shared" si="26"/>
        <v>January</v>
      </c>
    </row>
    <row r="524" spans="1:14" x14ac:dyDescent="0.3">
      <c r="A524" t="s">
        <v>301</v>
      </c>
      <c r="B524">
        <v>71</v>
      </c>
      <c r="C524">
        <v>19</v>
      </c>
      <c r="D524">
        <v>3</v>
      </c>
      <c r="E524" t="s">
        <v>23</v>
      </c>
      <c r="F524" t="s">
        <v>81</v>
      </c>
      <c r="G524" t="s">
        <v>10</v>
      </c>
      <c r="H524" s="1">
        <f>VLOOKUP(A524,[1]Orders_cleaned!$A$1:$E$501,2,FALSE)</f>
        <v>43139</v>
      </c>
      <c r="I524" t="str">
        <f>VLOOKUP(A524,[1]Orders_cleaned!$A$1:$E$501,3,FALSE)</f>
        <v>Harsh</v>
      </c>
      <c r="J524" t="str">
        <f>VLOOKUP(A524,[1]Orders_cleaned!$A$1:$E$501,4,FALSE)</f>
        <v>Delhi</v>
      </c>
      <c r="K524" t="str">
        <f>VLOOKUP(A524,[1]Orders_cleaned!$A$1:$E$501,5,FALSE)</f>
        <v>Delhi</v>
      </c>
      <c r="L524">
        <f t="shared" si="24"/>
        <v>8</v>
      </c>
      <c r="M524" t="str">
        <f t="shared" si="25"/>
        <v>Thursday</v>
      </c>
      <c r="N524" t="str">
        <f t="shared" si="26"/>
        <v>February</v>
      </c>
    </row>
    <row r="525" spans="1:14" x14ac:dyDescent="0.3">
      <c r="A525" t="s">
        <v>135</v>
      </c>
      <c r="B525">
        <v>211</v>
      </c>
      <c r="C525">
        <v>-105</v>
      </c>
      <c r="D525">
        <v>2</v>
      </c>
      <c r="E525" t="s">
        <v>23</v>
      </c>
      <c r="F525" t="s">
        <v>26</v>
      </c>
      <c r="G525" t="s">
        <v>19</v>
      </c>
      <c r="H525" s="1">
        <f>VLOOKUP(A525,[1]Orders_cleaned!$A$1:$E$501,2,FALSE)</f>
        <v>43226</v>
      </c>
      <c r="I525" t="str">
        <f>VLOOKUP(A525,[1]Orders_cleaned!$A$1:$E$501,3,FALSE)</f>
        <v>Chirag</v>
      </c>
      <c r="J525" t="str">
        <f>VLOOKUP(A525,[1]Orders_cleaned!$A$1:$E$501,4,FALSE)</f>
        <v>Maharashtra</v>
      </c>
      <c r="K525" t="str">
        <f>VLOOKUP(A525,[1]Orders_cleaned!$A$1:$E$501,5,FALSE)</f>
        <v>Mumbai</v>
      </c>
      <c r="L525">
        <f t="shared" si="24"/>
        <v>6</v>
      </c>
      <c r="M525" t="str">
        <f t="shared" si="25"/>
        <v>Sunday</v>
      </c>
      <c r="N525" t="str">
        <f t="shared" si="26"/>
        <v>May</v>
      </c>
    </row>
    <row r="526" spans="1:14" x14ac:dyDescent="0.3">
      <c r="A526" t="s">
        <v>329</v>
      </c>
      <c r="B526">
        <v>79</v>
      </c>
      <c r="C526">
        <v>5</v>
      </c>
      <c r="D526">
        <v>6</v>
      </c>
      <c r="E526" t="s">
        <v>23</v>
      </c>
      <c r="F526" t="s">
        <v>30</v>
      </c>
      <c r="G526" t="s">
        <v>82</v>
      </c>
      <c r="H526" s="1">
        <f>VLOOKUP(A526,[1]Orders_cleaned!$A$1:$E$501,2,FALSE)</f>
        <v>43160</v>
      </c>
      <c r="I526" t="str">
        <f>VLOOKUP(A526,[1]Orders_cleaned!$A$1:$E$501,3,FALSE)</f>
        <v>Amit</v>
      </c>
      <c r="J526" t="str">
        <f>VLOOKUP(A526,[1]Orders_cleaned!$A$1:$E$501,4,FALSE)</f>
        <v>Sikkim</v>
      </c>
      <c r="K526" t="str">
        <f>VLOOKUP(A526,[1]Orders_cleaned!$A$1:$E$501,5,FALSE)</f>
        <v>Gangtok</v>
      </c>
      <c r="L526">
        <f t="shared" si="24"/>
        <v>1</v>
      </c>
      <c r="M526" t="str">
        <f t="shared" si="25"/>
        <v>Thursday</v>
      </c>
      <c r="N526" t="str">
        <f t="shared" si="26"/>
        <v>March</v>
      </c>
    </row>
    <row r="527" spans="1:14" x14ac:dyDescent="0.3">
      <c r="A527" t="s">
        <v>143</v>
      </c>
      <c r="B527">
        <v>32</v>
      </c>
      <c r="C527">
        <v>-22</v>
      </c>
      <c r="D527">
        <v>5</v>
      </c>
      <c r="E527" t="s">
        <v>23</v>
      </c>
      <c r="F527" t="s">
        <v>26</v>
      </c>
      <c r="G527" t="s">
        <v>28</v>
      </c>
      <c r="H527" s="1">
        <f>VLOOKUP(A527,[1]Orders_cleaned!$A$1:$E$501,2,FALSE)</f>
        <v>43233</v>
      </c>
      <c r="I527" t="str">
        <f>VLOOKUP(A527,[1]Orders_cleaned!$A$1:$E$501,3,FALSE)</f>
        <v>Tulika</v>
      </c>
      <c r="J527" t="str">
        <f>VLOOKUP(A527,[1]Orders_cleaned!$A$1:$E$501,4,FALSE)</f>
        <v>Madhya Pradesh</v>
      </c>
      <c r="K527" t="str">
        <f>VLOOKUP(A527,[1]Orders_cleaned!$A$1:$E$501,5,FALSE)</f>
        <v>Bhopal</v>
      </c>
      <c r="L527">
        <f t="shared" si="24"/>
        <v>13</v>
      </c>
      <c r="M527" t="str">
        <f t="shared" si="25"/>
        <v>Sunday</v>
      </c>
      <c r="N527" t="str">
        <f t="shared" si="26"/>
        <v>May</v>
      </c>
    </row>
    <row r="528" spans="1:14" x14ac:dyDescent="0.3">
      <c r="A528" t="s">
        <v>330</v>
      </c>
      <c r="B528">
        <v>161</v>
      </c>
      <c r="C528">
        <v>40</v>
      </c>
      <c r="D528">
        <v>3</v>
      </c>
      <c r="E528" t="s">
        <v>23</v>
      </c>
      <c r="F528" t="s">
        <v>57</v>
      </c>
      <c r="G528" t="s">
        <v>10</v>
      </c>
      <c r="H528" s="1">
        <f>VLOOKUP(A528,[1]Orders_cleaned!$A$1:$E$501,2,FALSE)</f>
        <v>43402</v>
      </c>
      <c r="I528" t="str">
        <f>VLOOKUP(A528,[1]Orders_cleaned!$A$1:$E$501,3,FALSE)</f>
        <v>Sanjana</v>
      </c>
      <c r="J528" t="str">
        <f>VLOOKUP(A528,[1]Orders_cleaned!$A$1:$E$501,4,FALSE)</f>
        <v>Madhya Pradesh</v>
      </c>
      <c r="K528" t="str">
        <f>VLOOKUP(A528,[1]Orders_cleaned!$A$1:$E$501,5,FALSE)</f>
        <v>Indore</v>
      </c>
      <c r="L528">
        <f t="shared" si="24"/>
        <v>29</v>
      </c>
      <c r="M528" t="str">
        <f t="shared" si="25"/>
        <v>Monday</v>
      </c>
      <c r="N528" t="str">
        <f t="shared" si="26"/>
        <v>October</v>
      </c>
    </row>
    <row r="529" spans="1:14" x14ac:dyDescent="0.3">
      <c r="A529" t="s">
        <v>119</v>
      </c>
      <c r="B529">
        <v>159</v>
      </c>
      <c r="C529">
        <v>4</v>
      </c>
      <c r="D529">
        <v>1</v>
      </c>
      <c r="E529" t="s">
        <v>23</v>
      </c>
      <c r="F529" t="s">
        <v>26</v>
      </c>
      <c r="G529" t="s">
        <v>10</v>
      </c>
      <c r="H529" s="1">
        <f>VLOOKUP(A529,[1]Orders_cleaned!$A$1:$E$501,2,FALSE)</f>
        <v>43227</v>
      </c>
      <c r="I529" t="str">
        <f>VLOOKUP(A529,[1]Orders_cleaned!$A$1:$E$501,3,FALSE)</f>
        <v>Anurag</v>
      </c>
      <c r="J529" t="str">
        <f>VLOOKUP(A529,[1]Orders_cleaned!$A$1:$E$501,4,FALSE)</f>
        <v>Madhya Pradesh</v>
      </c>
      <c r="K529" t="str">
        <f>VLOOKUP(A529,[1]Orders_cleaned!$A$1:$E$501,5,FALSE)</f>
        <v>Indore</v>
      </c>
      <c r="L529">
        <f t="shared" si="24"/>
        <v>7</v>
      </c>
      <c r="M529" t="str">
        <f t="shared" si="25"/>
        <v>Monday</v>
      </c>
      <c r="N529" t="str">
        <f t="shared" si="26"/>
        <v>May</v>
      </c>
    </row>
    <row r="530" spans="1:14" x14ac:dyDescent="0.3">
      <c r="A530" t="s">
        <v>145</v>
      </c>
      <c r="B530">
        <v>210</v>
      </c>
      <c r="C530">
        <v>-50</v>
      </c>
      <c r="D530">
        <v>4</v>
      </c>
      <c r="E530" t="s">
        <v>23</v>
      </c>
      <c r="F530" t="s">
        <v>30</v>
      </c>
      <c r="G530" t="s">
        <v>19</v>
      </c>
      <c r="H530" s="1">
        <f>VLOOKUP(A530,[1]Orders_cleaned!$A$1:$E$501,2,FALSE)</f>
        <v>43381</v>
      </c>
      <c r="I530" t="str">
        <f>VLOOKUP(A530,[1]Orders_cleaned!$A$1:$E$501,3,FALSE)</f>
        <v>Apsingekar</v>
      </c>
      <c r="J530" t="str">
        <f>VLOOKUP(A530,[1]Orders_cleaned!$A$1:$E$501,4,FALSE)</f>
        <v>Bihar</v>
      </c>
      <c r="K530" t="str">
        <f>VLOOKUP(A530,[1]Orders_cleaned!$A$1:$E$501,5,FALSE)</f>
        <v>Patna</v>
      </c>
      <c r="L530">
        <f t="shared" si="24"/>
        <v>8</v>
      </c>
      <c r="M530" t="str">
        <f t="shared" si="25"/>
        <v>Monday</v>
      </c>
      <c r="N530" t="str">
        <f t="shared" si="26"/>
        <v>October</v>
      </c>
    </row>
    <row r="531" spans="1:14" x14ac:dyDescent="0.3">
      <c r="A531" t="s">
        <v>225</v>
      </c>
      <c r="B531">
        <v>79</v>
      </c>
      <c r="C531">
        <v>39</v>
      </c>
      <c r="D531">
        <v>2</v>
      </c>
      <c r="E531" t="s">
        <v>23</v>
      </c>
      <c r="F531" t="s">
        <v>142</v>
      </c>
      <c r="G531" t="s">
        <v>82</v>
      </c>
      <c r="H531" s="1">
        <f>VLOOKUP(A531,[1]Orders_cleaned!$A$1:$E$501,2,FALSE)</f>
        <v>43124</v>
      </c>
      <c r="I531" t="str">
        <f>VLOOKUP(A531,[1]Orders_cleaned!$A$1:$E$501,3,FALSE)</f>
        <v>Madan Mohan</v>
      </c>
      <c r="J531" t="str">
        <f>VLOOKUP(A531,[1]Orders_cleaned!$A$1:$E$501,4,FALSE)</f>
        <v>Uttar Pradesh</v>
      </c>
      <c r="K531" t="str">
        <f>VLOOKUP(A531,[1]Orders_cleaned!$A$1:$E$501,5,FALSE)</f>
        <v>Mathura</v>
      </c>
      <c r="L531">
        <f t="shared" si="24"/>
        <v>24</v>
      </c>
      <c r="M531" t="str">
        <f t="shared" si="25"/>
        <v>Wednesday</v>
      </c>
      <c r="N531" t="str">
        <f t="shared" si="26"/>
        <v>January</v>
      </c>
    </row>
    <row r="532" spans="1:14" x14ac:dyDescent="0.3">
      <c r="A532" t="s">
        <v>182</v>
      </c>
      <c r="B532">
        <v>207</v>
      </c>
      <c r="C532">
        <v>153</v>
      </c>
      <c r="D532">
        <v>3</v>
      </c>
      <c r="E532" t="s">
        <v>23</v>
      </c>
      <c r="F532" t="s">
        <v>26</v>
      </c>
      <c r="G532" t="s">
        <v>19</v>
      </c>
      <c r="H532" s="1">
        <f>VLOOKUP(A532,[1]Orders_cleaned!$A$1:$E$501,2,FALSE)</f>
        <v>43274</v>
      </c>
      <c r="I532" t="str">
        <f>VLOOKUP(A532,[1]Orders_cleaned!$A$1:$E$501,3,FALSE)</f>
        <v>Amisha</v>
      </c>
      <c r="J532" t="str">
        <f>VLOOKUP(A532,[1]Orders_cleaned!$A$1:$E$501,4,FALSE)</f>
        <v>Tamil Nadu</v>
      </c>
      <c r="K532" t="str">
        <f>VLOOKUP(A532,[1]Orders_cleaned!$A$1:$E$501,5,FALSE)</f>
        <v>Chennai</v>
      </c>
      <c r="L532">
        <f t="shared" si="24"/>
        <v>23</v>
      </c>
      <c r="M532" t="str">
        <f t="shared" si="25"/>
        <v>Saturday</v>
      </c>
      <c r="N532" t="str">
        <f t="shared" si="26"/>
        <v>June</v>
      </c>
    </row>
    <row r="533" spans="1:14" x14ac:dyDescent="0.3">
      <c r="A533" t="s">
        <v>198</v>
      </c>
      <c r="B533">
        <v>36</v>
      </c>
      <c r="C533">
        <v>0</v>
      </c>
      <c r="D533">
        <v>4</v>
      </c>
      <c r="E533" t="s">
        <v>23</v>
      </c>
      <c r="F533" t="s">
        <v>32</v>
      </c>
      <c r="G533" t="s">
        <v>10</v>
      </c>
      <c r="H533" s="1">
        <f>VLOOKUP(A533,[1]Orders_cleaned!$A$1:$E$501,2,FALSE)</f>
        <v>43387</v>
      </c>
      <c r="I533" t="str">
        <f>VLOOKUP(A533,[1]Orders_cleaned!$A$1:$E$501,3,FALSE)</f>
        <v>Sandeep</v>
      </c>
      <c r="J533" t="str">
        <f>VLOOKUP(A533,[1]Orders_cleaned!$A$1:$E$501,4,FALSE)</f>
        <v>Madhya Pradesh</v>
      </c>
      <c r="K533" t="str">
        <f>VLOOKUP(A533,[1]Orders_cleaned!$A$1:$E$501,5,FALSE)</f>
        <v>Indore</v>
      </c>
      <c r="L533">
        <f t="shared" si="24"/>
        <v>14</v>
      </c>
      <c r="M533" t="str">
        <f t="shared" si="25"/>
        <v>Sunday</v>
      </c>
      <c r="N533" t="str">
        <f t="shared" si="26"/>
        <v>October</v>
      </c>
    </row>
    <row r="534" spans="1:14" x14ac:dyDescent="0.3">
      <c r="A534" t="s">
        <v>106</v>
      </c>
      <c r="B534">
        <v>206</v>
      </c>
      <c r="C534">
        <v>12</v>
      </c>
      <c r="D534">
        <v>1</v>
      </c>
      <c r="E534" t="s">
        <v>8</v>
      </c>
      <c r="F534" t="s">
        <v>18</v>
      </c>
      <c r="G534" t="s">
        <v>19</v>
      </c>
      <c r="H534" s="1">
        <f>VLOOKUP(A534,[1]Orders_cleaned!$A$1:$E$501,2,FALSE)</f>
        <v>43173</v>
      </c>
      <c r="I534" t="str">
        <f>VLOOKUP(A534,[1]Orders_cleaned!$A$1:$E$501,3,FALSE)</f>
        <v>Anurag</v>
      </c>
      <c r="J534" t="str">
        <f>VLOOKUP(A534,[1]Orders_cleaned!$A$1:$E$501,4,FALSE)</f>
        <v>Madhya Pradesh</v>
      </c>
      <c r="K534" t="str">
        <f>VLOOKUP(A534,[1]Orders_cleaned!$A$1:$E$501,5,FALSE)</f>
        <v>Indore</v>
      </c>
      <c r="L534">
        <f t="shared" si="24"/>
        <v>14</v>
      </c>
      <c r="M534" t="str">
        <f t="shared" si="25"/>
        <v>Wednesday</v>
      </c>
      <c r="N534" t="str">
        <f t="shared" si="26"/>
        <v>March</v>
      </c>
    </row>
    <row r="535" spans="1:14" x14ac:dyDescent="0.3">
      <c r="A535" t="s">
        <v>140</v>
      </c>
      <c r="B535">
        <v>46</v>
      </c>
      <c r="C535">
        <v>0</v>
      </c>
      <c r="D535">
        <v>4</v>
      </c>
      <c r="E535" t="s">
        <v>23</v>
      </c>
      <c r="F535" t="s">
        <v>63</v>
      </c>
      <c r="G535" t="s">
        <v>10</v>
      </c>
      <c r="H535" s="1">
        <f>VLOOKUP(A535,[1]Orders_cleaned!$A$1:$E$501,2,FALSE)</f>
        <v>43428</v>
      </c>
      <c r="I535" t="str">
        <f>VLOOKUP(A535,[1]Orders_cleaned!$A$1:$E$501,3,FALSE)</f>
        <v>Mrinal</v>
      </c>
      <c r="J535" t="str">
        <f>VLOOKUP(A535,[1]Orders_cleaned!$A$1:$E$501,4,FALSE)</f>
        <v>Maharashtra</v>
      </c>
      <c r="K535" t="str">
        <f>VLOOKUP(A535,[1]Orders_cleaned!$A$1:$E$501,5,FALSE)</f>
        <v>Mumbai</v>
      </c>
      <c r="L535">
        <f t="shared" si="24"/>
        <v>24</v>
      </c>
      <c r="M535" t="str">
        <f t="shared" si="25"/>
        <v>Saturday</v>
      </c>
      <c r="N535" t="str">
        <f t="shared" si="26"/>
        <v>November</v>
      </c>
    </row>
    <row r="536" spans="1:14" x14ac:dyDescent="0.3">
      <c r="A536" t="s">
        <v>273</v>
      </c>
      <c r="B536">
        <v>156</v>
      </c>
      <c r="C536">
        <v>23</v>
      </c>
      <c r="D536">
        <v>3</v>
      </c>
      <c r="E536" t="s">
        <v>23</v>
      </c>
      <c r="F536" t="s">
        <v>57</v>
      </c>
      <c r="G536" t="s">
        <v>10</v>
      </c>
      <c r="H536" s="1">
        <f>VLOOKUP(A536,[1]Orders_cleaned!$A$1:$E$501,2,FALSE)</f>
        <v>43169</v>
      </c>
      <c r="I536" t="str">
        <f>VLOOKUP(A536,[1]Orders_cleaned!$A$1:$E$501,3,FALSE)</f>
        <v>Mayank</v>
      </c>
      <c r="J536" t="str">
        <f>VLOOKUP(A536,[1]Orders_cleaned!$A$1:$E$501,4,FALSE)</f>
        <v>Maharashtra</v>
      </c>
      <c r="K536" t="str">
        <f>VLOOKUP(A536,[1]Orders_cleaned!$A$1:$E$501,5,FALSE)</f>
        <v>Mumbai</v>
      </c>
      <c r="L536">
        <f t="shared" si="24"/>
        <v>10</v>
      </c>
      <c r="M536" t="str">
        <f t="shared" si="25"/>
        <v>Saturday</v>
      </c>
      <c r="N536" t="str">
        <f t="shared" si="26"/>
        <v>March</v>
      </c>
    </row>
    <row r="537" spans="1:14" x14ac:dyDescent="0.3">
      <c r="A537" t="s">
        <v>286</v>
      </c>
      <c r="B537">
        <v>154</v>
      </c>
      <c r="C537">
        <v>54</v>
      </c>
      <c r="D537">
        <v>3</v>
      </c>
      <c r="E537" t="s">
        <v>23</v>
      </c>
      <c r="F537" t="s">
        <v>30</v>
      </c>
      <c r="G537" t="s">
        <v>10</v>
      </c>
      <c r="H537" s="1">
        <f>VLOOKUP(A537,[1]Orders_cleaned!$A$1:$E$501,2,FALSE)</f>
        <v>43382</v>
      </c>
      <c r="I537" t="str">
        <f>VLOOKUP(A537,[1]Orders_cleaned!$A$1:$E$501,3,FALSE)</f>
        <v>Suman</v>
      </c>
      <c r="J537" t="str">
        <f>VLOOKUP(A537,[1]Orders_cleaned!$A$1:$E$501,4,FALSE)</f>
        <v xml:space="preserve">Kerala </v>
      </c>
      <c r="K537" t="str">
        <f>VLOOKUP(A537,[1]Orders_cleaned!$A$1:$E$501,5,FALSE)</f>
        <v>Thiruvananthapuram</v>
      </c>
      <c r="L537">
        <f t="shared" si="24"/>
        <v>9</v>
      </c>
      <c r="M537" t="str">
        <f t="shared" si="25"/>
        <v>Tuesday</v>
      </c>
      <c r="N537" t="str">
        <f t="shared" si="26"/>
        <v>October</v>
      </c>
    </row>
    <row r="538" spans="1:14" x14ac:dyDescent="0.3">
      <c r="A538" t="s">
        <v>331</v>
      </c>
      <c r="B538">
        <v>36</v>
      </c>
      <c r="C538">
        <v>15</v>
      </c>
      <c r="D538">
        <v>3</v>
      </c>
      <c r="E538" t="s">
        <v>23</v>
      </c>
      <c r="F538" t="s">
        <v>57</v>
      </c>
      <c r="G538" t="s">
        <v>28</v>
      </c>
      <c r="H538" s="1">
        <f>VLOOKUP(A538,[1]Orders_cleaned!$A$1:$E$501,2,FALSE)</f>
        <v>43159</v>
      </c>
      <c r="I538" t="str">
        <f>VLOOKUP(A538,[1]Orders_cleaned!$A$1:$E$501,3,FALSE)</f>
        <v>Manish</v>
      </c>
      <c r="J538" t="str">
        <f>VLOOKUP(A538,[1]Orders_cleaned!$A$1:$E$501,4,FALSE)</f>
        <v>Himachal Pradesh</v>
      </c>
      <c r="K538" t="str">
        <f>VLOOKUP(A538,[1]Orders_cleaned!$A$1:$E$501,5,FALSE)</f>
        <v>Simla</v>
      </c>
      <c r="L538">
        <f t="shared" si="24"/>
        <v>28</v>
      </c>
      <c r="M538" t="str">
        <f t="shared" si="25"/>
        <v>Wednesday</v>
      </c>
      <c r="N538" t="str">
        <f t="shared" si="26"/>
        <v>February</v>
      </c>
    </row>
    <row r="539" spans="1:14" x14ac:dyDescent="0.3">
      <c r="A539" t="s">
        <v>332</v>
      </c>
      <c r="B539">
        <v>206</v>
      </c>
      <c r="C539">
        <v>51</v>
      </c>
      <c r="D539">
        <v>4</v>
      </c>
      <c r="E539" t="s">
        <v>23</v>
      </c>
      <c r="F539" t="s">
        <v>30</v>
      </c>
      <c r="G539" t="s">
        <v>19</v>
      </c>
      <c r="H539" s="1">
        <f>VLOOKUP(A539,[1]Orders_cleaned!$A$1:$E$501,2,FALSE)</f>
        <v>43140</v>
      </c>
      <c r="I539" t="str">
        <f>VLOOKUP(A539,[1]Orders_cleaned!$A$1:$E$501,3,FALSE)</f>
        <v>Kalyani</v>
      </c>
      <c r="J539" t="str">
        <f>VLOOKUP(A539,[1]Orders_cleaned!$A$1:$E$501,4,FALSE)</f>
        <v>Tamil Nadu</v>
      </c>
      <c r="K539" t="str">
        <f>VLOOKUP(A539,[1]Orders_cleaned!$A$1:$E$501,5,FALSE)</f>
        <v>Chennai</v>
      </c>
      <c r="L539">
        <f t="shared" si="24"/>
        <v>9</v>
      </c>
      <c r="M539" t="str">
        <f t="shared" si="25"/>
        <v>Friday</v>
      </c>
      <c r="N539" t="str">
        <f t="shared" si="26"/>
        <v>February</v>
      </c>
    </row>
    <row r="540" spans="1:14" x14ac:dyDescent="0.3">
      <c r="A540" t="s">
        <v>333</v>
      </c>
      <c r="B540">
        <v>200</v>
      </c>
      <c r="C540">
        <v>7</v>
      </c>
      <c r="D540">
        <v>4</v>
      </c>
      <c r="E540" t="s">
        <v>8</v>
      </c>
      <c r="F540" t="s">
        <v>9</v>
      </c>
      <c r="G540" t="s">
        <v>19</v>
      </c>
      <c r="H540" s="1">
        <f>VLOOKUP(A540,[1]Orders_cleaned!$A$1:$E$501,2,FALSE)</f>
        <v>43465</v>
      </c>
      <c r="I540" t="str">
        <f>VLOOKUP(A540,[1]Orders_cleaned!$A$1:$E$501,3,FALSE)</f>
        <v>Shreya</v>
      </c>
      <c r="J540" t="str">
        <f>VLOOKUP(A540,[1]Orders_cleaned!$A$1:$E$501,4,FALSE)</f>
        <v>Uttar Pradesh</v>
      </c>
      <c r="K540" t="str">
        <f>VLOOKUP(A540,[1]Orders_cleaned!$A$1:$E$501,5,FALSE)</f>
        <v>Lucknow</v>
      </c>
      <c r="L540">
        <f t="shared" si="24"/>
        <v>31</v>
      </c>
      <c r="M540" t="str">
        <f t="shared" si="25"/>
        <v>Monday</v>
      </c>
      <c r="N540" t="str">
        <f t="shared" si="26"/>
        <v>December</v>
      </c>
    </row>
    <row r="541" spans="1:14" x14ac:dyDescent="0.3">
      <c r="A541" t="s">
        <v>332</v>
      </c>
      <c r="B541">
        <v>199</v>
      </c>
      <c r="C541">
        <v>-1</v>
      </c>
      <c r="D541">
        <v>1</v>
      </c>
      <c r="E541" t="s">
        <v>23</v>
      </c>
      <c r="F541" t="s">
        <v>26</v>
      </c>
      <c r="G541" t="s">
        <v>19</v>
      </c>
      <c r="H541" s="1">
        <f>VLOOKUP(A541,[1]Orders_cleaned!$A$1:$E$501,2,FALSE)</f>
        <v>43140</v>
      </c>
      <c r="I541" t="str">
        <f>VLOOKUP(A541,[1]Orders_cleaned!$A$1:$E$501,3,FALSE)</f>
        <v>Kalyani</v>
      </c>
      <c r="J541" t="str">
        <f>VLOOKUP(A541,[1]Orders_cleaned!$A$1:$E$501,4,FALSE)</f>
        <v>Tamil Nadu</v>
      </c>
      <c r="K541" t="str">
        <f>VLOOKUP(A541,[1]Orders_cleaned!$A$1:$E$501,5,FALSE)</f>
        <v>Chennai</v>
      </c>
      <c r="L541">
        <f t="shared" si="24"/>
        <v>9</v>
      </c>
      <c r="M541" t="str">
        <f t="shared" si="25"/>
        <v>Friday</v>
      </c>
      <c r="N541" t="str">
        <f t="shared" si="26"/>
        <v>February</v>
      </c>
    </row>
    <row r="542" spans="1:14" x14ac:dyDescent="0.3">
      <c r="A542" t="s">
        <v>288</v>
      </c>
      <c r="B542">
        <v>154</v>
      </c>
      <c r="C542">
        <v>22</v>
      </c>
      <c r="D542">
        <v>7</v>
      </c>
      <c r="E542" t="s">
        <v>23</v>
      </c>
      <c r="F542" t="s">
        <v>81</v>
      </c>
      <c r="G542" t="s">
        <v>10</v>
      </c>
      <c r="H542" s="1">
        <f>VLOOKUP(A542,[1]Orders_cleaned!$A$1:$E$501,2,FALSE)</f>
        <v>43329</v>
      </c>
      <c r="I542" t="str">
        <f>VLOOKUP(A542,[1]Orders_cleaned!$A$1:$E$501,3,FALSE)</f>
        <v>Shivam</v>
      </c>
      <c r="J542" t="str">
        <f>VLOOKUP(A542,[1]Orders_cleaned!$A$1:$E$501,4,FALSE)</f>
        <v>Uttar Pradesh</v>
      </c>
      <c r="K542" t="str">
        <f>VLOOKUP(A542,[1]Orders_cleaned!$A$1:$E$501,5,FALSE)</f>
        <v>Lucknow</v>
      </c>
      <c r="L542">
        <f t="shared" si="24"/>
        <v>17</v>
      </c>
      <c r="M542" t="str">
        <f t="shared" si="25"/>
        <v>Friday</v>
      </c>
      <c r="N542" t="str">
        <f t="shared" si="26"/>
        <v>August</v>
      </c>
    </row>
    <row r="543" spans="1:14" x14ac:dyDescent="0.3">
      <c r="A543" t="s">
        <v>334</v>
      </c>
      <c r="B543">
        <v>152</v>
      </c>
      <c r="C543">
        <v>23</v>
      </c>
      <c r="D543">
        <v>3</v>
      </c>
      <c r="E543" t="s">
        <v>12</v>
      </c>
      <c r="F543" t="s">
        <v>131</v>
      </c>
      <c r="G543" t="s">
        <v>10</v>
      </c>
      <c r="H543" s="1">
        <f>VLOOKUP(A543,[1]Orders_cleaned!$A$1:$E$501,2,FALSE)</f>
        <v>43113</v>
      </c>
      <c r="I543" t="str">
        <f>VLOOKUP(A543,[1]Orders_cleaned!$A$1:$E$501,3,FALSE)</f>
        <v>Mukund</v>
      </c>
      <c r="J543" t="str">
        <f>VLOOKUP(A543,[1]Orders_cleaned!$A$1:$E$501,4,FALSE)</f>
        <v>Maharashtra</v>
      </c>
      <c r="K543" t="str">
        <f>VLOOKUP(A543,[1]Orders_cleaned!$A$1:$E$501,5,FALSE)</f>
        <v>Pune</v>
      </c>
      <c r="L543">
        <f t="shared" si="24"/>
        <v>13</v>
      </c>
      <c r="M543" t="str">
        <f t="shared" si="25"/>
        <v>Saturday</v>
      </c>
      <c r="N543" t="str">
        <f t="shared" si="26"/>
        <v>January</v>
      </c>
    </row>
    <row r="544" spans="1:14" x14ac:dyDescent="0.3">
      <c r="A544" t="s">
        <v>335</v>
      </c>
      <c r="B544">
        <v>152</v>
      </c>
      <c r="C544">
        <v>50</v>
      </c>
      <c r="D544">
        <v>6</v>
      </c>
      <c r="E544" t="s">
        <v>23</v>
      </c>
      <c r="F544" t="s">
        <v>57</v>
      </c>
      <c r="G544" t="s">
        <v>10</v>
      </c>
      <c r="H544" s="1">
        <f>VLOOKUP(A544,[1]Orders_cleaned!$A$1:$E$501,2,FALSE)</f>
        <v>43186</v>
      </c>
      <c r="I544" t="str">
        <f>VLOOKUP(A544,[1]Orders_cleaned!$A$1:$E$501,3,FALSE)</f>
        <v>Deepak</v>
      </c>
      <c r="J544" t="str">
        <f>VLOOKUP(A544,[1]Orders_cleaned!$A$1:$E$501,4,FALSE)</f>
        <v>Madhya Pradesh</v>
      </c>
      <c r="K544" t="str">
        <f>VLOOKUP(A544,[1]Orders_cleaned!$A$1:$E$501,5,FALSE)</f>
        <v>Bhopal</v>
      </c>
      <c r="L544">
        <f t="shared" si="24"/>
        <v>27</v>
      </c>
      <c r="M544" t="str">
        <f t="shared" si="25"/>
        <v>Tuesday</v>
      </c>
      <c r="N544" t="str">
        <f t="shared" si="26"/>
        <v>March</v>
      </c>
    </row>
    <row r="545" spans="1:14" x14ac:dyDescent="0.3">
      <c r="A545" t="s">
        <v>205</v>
      </c>
      <c r="B545">
        <v>122</v>
      </c>
      <c r="C545">
        <v>-21</v>
      </c>
      <c r="D545">
        <v>3</v>
      </c>
      <c r="E545" t="s">
        <v>12</v>
      </c>
      <c r="F545" t="s">
        <v>131</v>
      </c>
      <c r="G545" t="s">
        <v>28</v>
      </c>
      <c r="H545" s="1">
        <f>VLOOKUP(A545,[1]Orders_cleaned!$A$1:$E$501,2,FALSE)</f>
        <v>43230</v>
      </c>
      <c r="I545" t="str">
        <f>VLOOKUP(A545,[1]Orders_cleaned!$A$1:$E$501,3,FALSE)</f>
        <v>Sabah</v>
      </c>
      <c r="J545" t="str">
        <f>VLOOKUP(A545,[1]Orders_cleaned!$A$1:$E$501,4,FALSE)</f>
        <v>Maharashtra</v>
      </c>
      <c r="K545" t="str">
        <f>VLOOKUP(A545,[1]Orders_cleaned!$A$1:$E$501,5,FALSE)</f>
        <v>Mumbai</v>
      </c>
      <c r="L545">
        <f t="shared" si="24"/>
        <v>10</v>
      </c>
      <c r="M545" t="str">
        <f t="shared" si="25"/>
        <v>Thursday</v>
      </c>
      <c r="N545" t="str">
        <f t="shared" si="26"/>
        <v>May</v>
      </c>
    </row>
    <row r="546" spans="1:14" x14ac:dyDescent="0.3">
      <c r="A546" t="s">
        <v>234</v>
      </c>
      <c r="B546">
        <v>149</v>
      </c>
      <c r="C546">
        <v>48</v>
      </c>
      <c r="D546">
        <v>6</v>
      </c>
      <c r="E546" t="s">
        <v>23</v>
      </c>
      <c r="F546" t="s">
        <v>57</v>
      </c>
      <c r="G546" t="s">
        <v>10</v>
      </c>
      <c r="H546" s="1">
        <f>VLOOKUP(A546,[1]Orders_cleaned!$A$1:$E$501,2,FALSE)</f>
        <v>43412</v>
      </c>
      <c r="I546" t="str">
        <f>VLOOKUP(A546,[1]Orders_cleaned!$A$1:$E$501,3,FALSE)</f>
        <v>Shubham</v>
      </c>
      <c r="J546" t="str">
        <f>VLOOKUP(A546,[1]Orders_cleaned!$A$1:$E$501,4,FALSE)</f>
        <v>Maharashtra</v>
      </c>
      <c r="K546" t="str">
        <f>VLOOKUP(A546,[1]Orders_cleaned!$A$1:$E$501,5,FALSE)</f>
        <v>Pune</v>
      </c>
      <c r="L546">
        <f t="shared" si="24"/>
        <v>8</v>
      </c>
      <c r="M546" t="str">
        <f t="shared" si="25"/>
        <v>Thursday</v>
      </c>
      <c r="N546" t="str">
        <f t="shared" si="26"/>
        <v>November</v>
      </c>
    </row>
    <row r="547" spans="1:14" x14ac:dyDescent="0.3">
      <c r="A547" t="s">
        <v>336</v>
      </c>
      <c r="B547">
        <v>149</v>
      </c>
      <c r="C547">
        <v>-87</v>
      </c>
      <c r="D547">
        <v>4</v>
      </c>
      <c r="E547" t="s">
        <v>23</v>
      </c>
      <c r="F547" t="s">
        <v>26</v>
      </c>
      <c r="G547" t="s">
        <v>10</v>
      </c>
      <c r="H547" s="1">
        <f>VLOOKUP(A547,[1]Orders_cleaned!$A$1:$E$501,2,FALSE)</f>
        <v>43212</v>
      </c>
      <c r="I547" t="str">
        <f>VLOOKUP(A547,[1]Orders_cleaned!$A$1:$E$501,3,FALSE)</f>
        <v>Atharv</v>
      </c>
      <c r="J547" t="str">
        <f>VLOOKUP(A547,[1]Orders_cleaned!$A$1:$E$501,4,FALSE)</f>
        <v>West Bengal</v>
      </c>
      <c r="K547" t="str">
        <f>VLOOKUP(A547,[1]Orders_cleaned!$A$1:$E$501,5,FALSE)</f>
        <v>Kolkata</v>
      </c>
      <c r="L547">
        <f t="shared" si="24"/>
        <v>22</v>
      </c>
      <c r="M547" t="str">
        <f t="shared" si="25"/>
        <v>Sunday</v>
      </c>
      <c r="N547" t="str">
        <f t="shared" si="26"/>
        <v>April</v>
      </c>
    </row>
    <row r="548" spans="1:14" x14ac:dyDescent="0.3">
      <c r="A548" t="s">
        <v>281</v>
      </c>
      <c r="B548">
        <v>197</v>
      </c>
      <c r="C548">
        <v>20</v>
      </c>
      <c r="D548">
        <v>4</v>
      </c>
      <c r="E548" t="s">
        <v>23</v>
      </c>
      <c r="F548" t="s">
        <v>32</v>
      </c>
      <c r="G548" t="s">
        <v>19</v>
      </c>
      <c r="H548" s="1">
        <f>VLOOKUP(A548,[1]Orders_cleaned!$A$1:$E$501,2,FALSE)</f>
        <v>43131</v>
      </c>
      <c r="I548" t="str">
        <f>VLOOKUP(A548,[1]Orders_cleaned!$A$1:$E$501,3,FALSE)</f>
        <v>Ginny</v>
      </c>
      <c r="J548" t="str">
        <f>VLOOKUP(A548,[1]Orders_cleaned!$A$1:$E$501,4,FALSE)</f>
        <v>Madhya Pradesh</v>
      </c>
      <c r="K548" t="str">
        <f>VLOOKUP(A548,[1]Orders_cleaned!$A$1:$E$501,5,FALSE)</f>
        <v>Indore</v>
      </c>
      <c r="L548">
        <f t="shared" si="24"/>
        <v>31</v>
      </c>
      <c r="M548" t="str">
        <f t="shared" si="25"/>
        <v>Wednesday</v>
      </c>
      <c r="N548" t="str">
        <f t="shared" si="26"/>
        <v>January</v>
      </c>
    </row>
    <row r="549" spans="1:14" x14ac:dyDescent="0.3">
      <c r="A549" t="s">
        <v>66</v>
      </c>
      <c r="B549">
        <v>76</v>
      </c>
      <c r="C549">
        <v>-54</v>
      </c>
      <c r="D549">
        <v>3</v>
      </c>
      <c r="E549" t="s">
        <v>8</v>
      </c>
      <c r="F549" t="s">
        <v>9</v>
      </c>
      <c r="G549" t="s">
        <v>10</v>
      </c>
      <c r="H549" s="1">
        <f>VLOOKUP(A549,[1]Orders_cleaned!$A$1:$E$501,2,FALSE)</f>
        <v>43299</v>
      </c>
      <c r="I549" t="str">
        <f>VLOOKUP(A549,[1]Orders_cleaned!$A$1:$E$501,3,FALSE)</f>
        <v>Wale</v>
      </c>
      <c r="J549" t="str">
        <f>VLOOKUP(A549,[1]Orders_cleaned!$A$1:$E$501,4,FALSE)</f>
        <v>Maharashtra</v>
      </c>
      <c r="K549" t="str">
        <f>VLOOKUP(A549,[1]Orders_cleaned!$A$1:$E$501,5,FALSE)</f>
        <v>Mumbai</v>
      </c>
      <c r="L549">
        <f t="shared" si="24"/>
        <v>18</v>
      </c>
      <c r="M549" t="str">
        <f t="shared" si="25"/>
        <v>Wednesday</v>
      </c>
      <c r="N549" t="str">
        <f t="shared" si="26"/>
        <v>July</v>
      </c>
    </row>
    <row r="550" spans="1:14" x14ac:dyDescent="0.3">
      <c r="A550" t="s">
        <v>262</v>
      </c>
      <c r="B550">
        <v>221</v>
      </c>
      <c r="C550">
        <v>-15</v>
      </c>
      <c r="D550">
        <v>2</v>
      </c>
      <c r="E550" t="s">
        <v>8</v>
      </c>
      <c r="F550" t="s">
        <v>9</v>
      </c>
      <c r="G550" t="s">
        <v>10</v>
      </c>
      <c r="H550" s="1">
        <f>VLOOKUP(A550,[1]Orders_cleaned!$A$1:$E$501,2,FALSE)</f>
        <v>43326</v>
      </c>
      <c r="I550" t="str">
        <f>VLOOKUP(A550,[1]Orders_cleaned!$A$1:$E$501,3,FALSE)</f>
        <v>Nishant</v>
      </c>
      <c r="J550" t="str">
        <f>VLOOKUP(A550,[1]Orders_cleaned!$A$1:$E$501,4,FALSE)</f>
        <v>Maharashtra</v>
      </c>
      <c r="K550" t="str">
        <f>VLOOKUP(A550,[1]Orders_cleaned!$A$1:$E$501,5,FALSE)</f>
        <v>Mumbai</v>
      </c>
      <c r="L550">
        <f t="shared" si="24"/>
        <v>14</v>
      </c>
      <c r="M550" t="str">
        <f t="shared" si="25"/>
        <v>Tuesday</v>
      </c>
      <c r="N550" t="str">
        <f t="shared" si="26"/>
        <v>August</v>
      </c>
    </row>
    <row r="551" spans="1:14" x14ac:dyDescent="0.3">
      <c r="A551" t="s">
        <v>230</v>
      </c>
      <c r="B551">
        <v>79</v>
      </c>
      <c r="C551">
        <v>32</v>
      </c>
      <c r="D551">
        <v>3</v>
      </c>
      <c r="E551" t="s">
        <v>23</v>
      </c>
      <c r="F551" t="s">
        <v>26</v>
      </c>
      <c r="G551" t="s">
        <v>82</v>
      </c>
      <c r="H551" s="1">
        <f>VLOOKUP(A551,[1]Orders_cleaned!$A$1:$E$501,2,FALSE)</f>
        <v>43165</v>
      </c>
      <c r="I551" t="str">
        <f>VLOOKUP(A551,[1]Orders_cleaned!$A$1:$E$501,3,FALSE)</f>
        <v>Paridhi</v>
      </c>
      <c r="J551" t="str">
        <f>VLOOKUP(A551,[1]Orders_cleaned!$A$1:$E$501,4,FALSE)</f>
        <v>Rajasthan</v>
      </c>
      <c r="K551" t="str">
        <f>VLOOKUP(A551,[1]Orders_cleaned!$A$1:$E$501,5,FALSE)</f>
        <v>Jaipur</v>
      </c>
      <c r="L551">
        <f t="shared" si="24"/>
        <v>6</v>
      </c>
      <c r="M551" t="str">
        <f t="shared" si="25"/>
        <v>Tuesday</v>
      </c>
      <c r="N551" t="str">
        <f t="shared" si="26"/>
        <v>March</v>
      </c>
    </row>
    <row r="552" spans="1:14" x14ac:dyDescent="0.3">
      <c r="A552" t="s">
        <v>337</v>
      </c>
      <c r="B552">
        <v>45</v>
      </c>
      <c r="C552">
        <v>12</v>
      </c>
      <c r="D552">
        <v>7</v>
      </c>
      <c r="E552" t="s">
        <v>23</v>
      </c>
      <c r="F552" t="s">
        <v>30</v>
      </c>
      <c r="G552" t="s">
        <v>28</v>
      </c>
      <c r="H552" s="1">
        <f>VLOOKUP(A552,[1]Orders_cleaned!$A$1:$E$501,2,FALSE)</f>
        <v>43374</v>
      </c>
      <c r="I552" t="str">
        <f>VLOOKUP(A552,[1]Orders_cleaned!$A$1:$E$501,3,FALSE)</f>
        <v>Ishit</v>
      </c>
      <c r="J552" t="str">
        <f>VLOOKUP(A552,[1]Orders_cleaned!$A$1:$E$501,4,FALSE)</f>
        <v>Maharashtra</v>
      </c>
      <c r="K552" t="str">
        <f>VLOOKUP(A552,[1]Orders_cleaned!$A$1:$E$501,5,FALSE)</f>
        <v>Pune</v>
      </c>
      <c r="L552">
        <f t="shared" si="24"/>
        <v>1</v>
      </c>
      <c r="M552" t="str">
        <f t="shared" si="25"/>
        <v>Monday</v>
      </c>
      <c r="N552" t="str">
        <f t="shared" si="26"/>
        <v>October</v>
      </c>
    </row>
    <row r="553" spans="1:14" x14ac:dyDescent="0.3">
      <c r="A553" t="s">
        <v>221</v>
      </c>
      <c r="B553">
        <v>149</v>
      </c>
      <c r="C553">
        <v>-1</v>
      </c>
      <c r="D553">
        <v>1</v>
      </c>
      <c r="E553" t="s">
        <v>23</v>
      </c>
      <c r="F553" t="s">
        <v>26</v>
      </c>
      <c r="G553" t="s">
        <v>10</v>
      </c>
      <c r="H553" s="1">
        <f>VLOOKUP(A553,[1]Orders_cleaned!$A$1:$E$501,2,FALSE)</f>
        <v>43248</v>
      </c>
      <c r="I553" t="str">
        <f>VLOOKUP(A553,[1]Orders_cleaned!$A$1:$E$501,3,FALSE)</f>
        <v>Arsheen</v>
      </c>
      <c r="J553" t="str">
        <f>VLOOKUP(A553,[1]Orders_cleaned!$A$1:$E$501,4,FALSE)</f>
        <v>Gujarat</v>
      </c>
      <c r="K553" t="str">
        <f>VLOOKUP(A553,[1]Orders_cleaned!$A$1:$E$501,5,FALSE)</f>
        <v>Ahmedabad</v>
      </c>
      <c r="L553">
        <f t="shared" si="24"/>
        <v>28</v>
      </c>
      <c r="M553" t="str">
        <f t="shared" si="25"/>
        <v>Monday</v>
      </c>
      <c r="N553" t="str">
        <f t="shared" si="26"/>
        <v>May</v>
      </c>
    </row>
    <row r="554" spans="1:14" x14ac:dyDescent="0.3">
      <c r="A554" t="s">
        <v>301</v>
      </c>
      <c r="B554">
        <v>80</v>
      </c>
      <c r="C554">
        <v>22</v>
      </c>
      <c r="D554">
        <v>3</v>
      </c>
      <c r="E554" t="s">
        <v>23</v>
      </c>
      <c r="F554" t="s">
        <v>57</v>
      </c>
      <c r="G554" t="s">
        <v>82</v>
      </c>
      <c r="H554" s="1">
        <f>VLOOKUP(A554,[1]Orders_cleaned!$A$1:$E$501,2,FALSE)</f>
        <v>43139</v>
      </c>
      <c r="I554" t="str">
        <f>VLOOKUP(A554,[1]Orders_cleaned!$A$1:$E$501,3,FALSE)</f>
        <v>Harsh</v>
      </c>
      <c r="J554" t="str">
        <f>VLOOKUP(A554,[1]Orders_cleaned!$A$1:$E$501,4,FALSE)</f>
        <v>Delhi</v>
      </c>
      <c r="K554" t="str">
        <f>VLOOKUP(A554,[1]Orders_cleaned!$A$1:$E$501,5,FALSE)</f>
        <v>Delhi</v>
      </c>
      <c r="L554">
        <f t="shared" si="24"/>
        <v>8</v>
      </c>
      <c r="M554" t="str">
        <f t="shared" si="25"/>
        <v>Thursday</v>
      </c>
      <c r="N554" t="str">
        <f t="shared" si="26"/>
        <v>February</v>
      </c>
    </row>
    <row r="555" spans="1:14" x14ac:dyDescent="0.3">
      <c r="A555" t="s">
        <v>256</v>
      </c>
      <c r="B555">
        <v>195</v>
      </c>
      <c r="C555">
        <v>12</v>
      </c>
      <c r="D555">
        <v>9</v>
      </c>
      <c r="E555" t="s">
        <v>23</v>
      </c>
      <c r="F555" t="s">
        <v>142</v>
      </c>
      <c r="G555" t="s">
        <v>19</v>
      </c>
      <c r="H555" s="1">
        <f>VLOOKUP(A555,[1]Orders_cleaned!$A$1:$E$501,2,FALSE)</f>
        <v>43141</v>
      </c>
      <c r="I555" t="str">
        <f>VLOOKUP(A555,[1]Orders_cleaned!$A$1:$E$501,3,FALSE)</f>
        <v>Komal</v>
      </c>
      <c r="J555" t="str">
        <f>VLOOKUP(A555,[1]Orders_cleaned!$A$1:$E$501,4,FALSE)</f>
        <v>Uttar Pradesh</v>
      </c>
      <c r="K555" t="str">
        <f>VLOOKUP(A555,[1]Orders_cleaned!$A$1:$E$501,5,FALSE)</f>
        <v>Lucknow</v>
      </c>
      <c r="L555">
        <f t="shared" si="24"/>
        <v>10</v>
      </c>
      <c r="M555" t="str">
        <f t="shared" si="25"/>
        <v>Saturday</v>
      </c>
      <c r="N555" t="str">
        <f t="shared" si="26"/>
        <v>February</v>
      </c>
    </row>
    <row r="556" spans="1:14" x14ac:dyDescent="0.3">
      <c r="A556" t="s">
        <v>54</v>
      </c>
      <c r="B556">
        <v>19</v>
      </c>
      <c r="C556">
        <v>0</v>
      </c>
      <c r="D556">
        <v>3</v>
      </c>
      <c r="E556" t="s">
        <v>23</v>
      </c>
      <c r="F556" t="s">
        <v>43</v>
      </c>
      <c r="G556" t="s">
        <v>28</v>
      </c>
      <c r="H556" s="1">
        <f>VLOOKUP(A556,[1]Orders_cleaned!$A$1:$E$501,2,FALSE)</f>
        <v>43330</v>
      </c>
      <c r="I556" t="str">
        <f>VLOOKUP(A556,[1]Orders_cleaned!$A$1:$E$501,3,FALSE)</f>
        <v>Akshay</v>
      </c>
      <c r="J556" t="str">
        <f>VLOOKUP(A556,[1]Orders_cleaned!$A$1:$E$501,4,FALSE)</f>
        <v>Bihar</v>
      </c>
      <c r="K556" t="str">
        <f>VLOOKUP(A556,[1]Orders_cleaned!$A$1:$E$501,5,FALSE)</f>
        <v>Patna</v>
      </c>
      <c r="L556">
        <f t="shared" si="24"/>
        <v>18</v>
      </c>
      <c r="M556" t="str">
        <f t="shared" si="25"/>
        <v>Saturday</v>
      </c>
      <c r="N556" t="str">
        <f t="shared" si="26"/>
        <v>August</v>
      </c>
    </row>
    <row r="557" spans="1:14" x14ac:dyDescent="0.3">
      <c r="A557" t="s">
        <v>132</v>
      </c>
      <c r="B557">
        <v>81</v>
      </c>
      <c r="C557">
        <v>41</v>
      </c>
      <c r="D557">
        <v>3</v>
      </c>
      <c r="E557" t="s">
        <v>23</v>
      </c>
      <c r="F557" t="s">
        <v>57</v>
      </c>
      <c r="G557" t="s">
        <v>82</v>
      </c>
      <c r="H557" s="1">
        <f>VLOOKUP(A557,[1]Orders_cleaned!$A$1:$E$501,2,FALSE)</f>
        <v>43114</v>
      </c>
      <c r="I557" t="str">
        <f>VLOOKUP(A557,[1]Orders_cleaned!$A$1:$E$501,3,FALSE)</f>
        <v>Krutika</v>
      </c>
      <c r="J557" t="str">
        <f>VLOOKUP(A557,[1]Orders_cleaned!$A$1:$E$501,4,FALSE)</f>
        <v>Andhra Pradesh</v>
      </c>
      <c r="K557" t="str">
        <f>VLOOKUP(A557,[1]Orders_cleaned!$A$1:$E$501,5,FALSE)</f>
        <v>Hyderabad</v>
      </c>
      <c r="L557">
        <f t="shared" si="24"/>
        <v>14</v>
      </c>
      <c r="M557" t="str">
        <f t="shared" si="25"/>
        <v>Sunday</v>
      </c>
      <c r="N557" t="str">
        <f t="shared" si="26"/>
        <v>January</v>
      </c>
    </row>
    <row r="558" spans="1:14" x14ac:dyDescent="0.3">
      <c r="A558" t="s">
        <v>338</v>
      </c>
      <c r="B558">
        <v>83</v>
      </c>
      <c r="C558">
        <v>34</v>
      </c>
      <c r="D558">
        <v>5</v>
      </c>
      <c r="E558" t="s">
        <v>23</v>
      </c>
      <c r="F558" t="s">
        <v>142</v>
      </c>
      <c r="G558" t="s">
        <v>82</v>
      </c>
      <c r="H558" s="1">
        <f>VLOOKUP(A558,[1]Orders_cleaned!$A$1:$E$501,2,FALSE)</f>
        <v>43156</v>
      </c>
      <c r="I558" t="str">
        <f>VLOOKUP(A558,[1]Orders_cleaned!$A$1:$E$501,3,FALSE)</f>
        <v>Hemant</v>
      </c>
      <c r="J558" t="str">
        <f>VLOOKUP(A558,[1]Orders_cleaned!$A$1:$E$501,4,FALSE)</f>
        <v xml:space="preserve">Kerala </v>
      </c>
      <c r="K558" t="str">
        <f>VLOOKUP(A558,[1]Orders_cleaned!$A$1:$E$501,5,FALSE)</f>
        <v>Thiruvananthapuram</v>
      </c>
      <c r="L558">
        <f t="shared" si="24"/>
        <v>25</v>
      </c>
      <c r="M558" t="str">
        <f t="shared" si="25"/>
        <v>Sunday</v>
      </c>
      <c r="N558" t="str">
        <f t="shared" si="26"/>
        <v>February</v>
      </c>
    </row>
    <row r="559" spans="1:14" x14ac:dyDescent="0.3">
      <c r="A559" t="s">
        <v>49</v>
      </c>
      <c r="B559">
        <v>149</v>
      </c>
      <c r="C559">
        <v>17</v>
      </c>
      <c r="D559">
        <v>4</v>
      </c>
      <c r="E559" t="s">
        <v>12</v>
      </c>
      <c r="F559" t="s">
        <v>131</v>
      </c>
      <c r="G559" t="s">
        <v>10</v>
      </c>
      <c r="H559" s="1">
        <f>VLOOKUP(A559,[1]Orders_cleaned!$A$1:$E$501,2,FALSE)</f>
        <v>43138</v>
      </c>
      <c r="I559" t="str">
        <f>VLOOKUP(A559,[1]Orders_cleaned!$A$1:$E$501,3,FALSE)</f>
        <v>Patil</v>
      </c>
      <c r="J559" t="str">
        <f>VLOOKUP(A559,[1]Orders_cleaned!$A$1:$E$501,4,FALSE)</f>
        <v>Delhi</v>
      </c>
      <c r="K559" t="str">
        <f>VLOOKUP(A559,[1]Orders_cleaned!$A$1:$E$501,5,FALSE)</f>
        <v>Delhi</v>
      </c>
      <c r="L559">
        <f t="shared" si="24"/>
        <v>7</v>
      </c>
      <c r="M559" t="str">
        <f t="shared" si="25"/>
        <v>Wednesday</v>
      </c>
      <c r="N559" t="str">
        <f t="shared" si="26"/>
        <v>February</v>
      </c>
    </row>
    <row r="560" spans="1:14" x14ac:dyDescent="0.3">
      <c r="A560" t="s">
        <v>339</v>
      </c>
      <c r="B560">
        <v>193</v>
      </c>
      <c r="C560">
        <v>46</v>
      </c>
      <c r="D560">
        <v>1</v>
      </c>
      <c r="E560" t="s">
        <v>8</v>
      </c>
      <c r="F560" t="s">
        <v>18</v>
      </c>
      <c r="G560" t="s">
        <v>19</v>
      </c>
      <c r="H560" s="1">
        <f>VLOOKUP(A560,[1]Orders_cleaned!$A$1:$E$501,2,FALSE)</f>
        <v>43210</v>
      </c>
      <c r="I560" t="str">
        <f>VLOOKUP(A560,[1]Orders_cleaned!$A$1:$E$501,3,FALSE)</f>
        <v>Sarita</v>
      </c>
      <c r="J560" t="str">
        <f>VLOOKUP(A560,[1]Orders_cleaned!$A$1:$E$501,4,FALSE)</f>
        <v>Maharashtra</v>
      </c>
      <c r="K560" t="str">
        <f>VLOOKUP(A560,[1]Orders_cleaned!$A$1:$E$501,5,FALSE)</f>
        <v>Pune</v>
      </c>
      <c r="L560">
        <f t="shared" si="24"/>
        <v>20</v>
      </c>
      <c r="M560" t="str">
        <f t="shared" si="25"/>
        <v>Friday</v>
      </c>
      <c r="N560" t="str">
        <f t="shared" si="26"/>
        <v>April</v>
      </c>
    </row>
    <row r="561" spans="1:14" x14ac:dyDescent="0.3">
      <c r="A561" t="s">
        <v>88</v>
      </c>
      <c r="B561">
        <v>85</v>
      </c>
      <c r="C561">
        <v>24</v>
      </c>
      <c r="D561">
        <v>10</v>
      </c>
      <c r="E561" t="s">
        <v>23</v>
      </c>
      <c r="F561" t="s">
        <v>30</v>
      </c>
      <c r="G561" t="s">
        <v>82</v>
      </c>
      <c r="H561" s="1">
        <f>VLOOKUP(A561,[1]Orders_cleaned!$A$1:$E$501,2,FALSE)</f>
        <v>43166</v>
      </c>
      <c r="I561" t="str">
        <f>VLOOKUP(A561,[1]Orders_cleaned!$A$1:$E$501,3,FALSE)</f>
        <v>Parishi</v>
      </c>
      <c r="J561" t="str">
        <f>VLOOKUP(A561,[1]Orders_cleaned!$A$1:$E$501,4,FALSE)</f>
        <v>West Bengal</v>
      </c>
      <c r="K561" t="str">
        <f>VLOOKUP(A561,[1]Orders_cleaned!$A$1:$E$501,5,FALSE)</f>
        <v>Kolkata</v>
      </c>
      <c r="L561">
        <f t="shared" si="24"/>
        <v>7</v>
      </c>
      <c r="M561" t="str">
        <f t="shared" si="25"/>
        <v>Wednesday</v>
      </c>
      <c r="N561" t="str">
        <f t="shared" si="26"/>
        <v>March</v>
      </c>
    </row>
    <row r="562" spans="1:14" x14ac:dyDescent="0.3">
      <c r="A562" t="s">
        <v>221</v>
      </c>
      <c r="B562">
        <v>44</v>
      </c>
      <c r="C562">
        <v>-17</v>
      </c>
      <c r="D562">
        <v>5</v>
      </c>
      <c r="E562" t="s">
        <v>23</v>
      </c>
      <c r="F562" t="s">
        <v>26</v>
      </c>
      <c r="G562" t="s">
        <v>28</v>
      </c>
      <c r="H562" s="1">
        <f>VLOOKUP(A562,[1]Orders_cleaned!$A$1:$E$501,2,FALSE)</f>
        <v>43248</v>
      </c>
      <c r="I562" t="str">
        <f>VLOOKUP(A562,[1]Orders_cleaned!$A$1:$E$501,3,FALSE)</f>
        <v>Arsheen</v>
      </c>
      <c r="J562" t="str">
        <f>VLOOKUP(A562,[1]Orders_cleaned!$A$1:$E$501,4,FALSE)</f>
        <v>Gujarat</v>
      </c>
      <c r="K562" t="str">
        <f>VLOOKUP(A562,[1]Orders_cleaned!$A$1:$E$501,5,FALSE)</f>
        <v>Ahmedabad</v>
      </c>
      <c r="L562">
        <f t="shared" si="24"/>
        <v>28</v>
      </c>
      <c r="M562" t="str">
        <f t="shared" si="25"/>
        <v>Monday</v>
      </c>
      <c r="N562" t="str">
        <f t="shared" si="26"/>
        <v>May</v>
      </c>
    </row>
    <row r="563" spans="1:14" x14ac:dyDescent="0.3">
      <c r="A563" t="s">
        <v>340</v>
      </c>
      <c r="B563">
        <v>149</v>
      </c>
      <c r="C563">
        <v>-40</v>
      </c>
      <c r="D563">
        <v>2</v>
      </c>
      <c r="E563" t="s">
        <v>8</v>
      </c>
      <c r="F563" t="s">
        <v>21</v>
      </c>
      <c r="G563" t="s">
        <v>10</v>
      </c>
      <c r="H563" s="1">
        <f>VLOOKUP(A563,[1]Orders_cleaned!$A$1:$E$501,2,FALSE)</f>
        <v>43297</v>
      </c>
      <c r="I563" t="str">
        <f>VLOOKUP(A563,[1]Orders_cleaned!$A$1:$E$501,3,FALSE)</f>
        <v>Anchal</v>
      </c>
      <c r="J563" t="str">
        <f>VLOOKUP(A563,[1]Orders_cleaned!$A$1:$E$501,4,FALSE)</f>
        <v>Haryana</v>
      </c>
      <c r="K563" t="str">
        <f>VLOOKUP(A563,[1]Orders_cleaned!$A$1:$E$501,5,FALSE)</f>
        <v>Chandigarh</v>
      </c>
      <c r="L563">
        <f t="shared" si="24"/>
        <v>16</v>
      </c>
      <c r="M563" t="str">
        <f t="shared" si="25"/>
        <v>Monday</v>
      </c>
      <c r="N563" t="str">
        <f t="shared" si="26"/>
        <v>July</v>
      </c>
    </row>
    <row r="564" spans="1:14" x14ac:dyDescent="0.3">
      <c r="A564" t="s">
        <v>341</v>
      </c>
      <c r="B564">
        <v>26</v>
      </c>
      <c r="C564">
        <v>0</v>
      </c>
      <c r="D564">
        <v>2</v>
      </c>
      <c r="E564" t="s">
        <v>23</v>
      </c>
      <c r="F564" t="s">
        <v>32</v>
      </c>
      <c r="G564" t="s">
        <v>10</v>
      </c>
      <c r="H564" s="1">
        <f>VLOOKUP(A564,[1]Orders_cleaned!$A$1:$E$501,2,FALSE)</f>
        <v>43340</v>
      </c>
      <c r="I564" t="str">
        <f>VLOOKUP(A564,[1]Orders_cleaned!$A$1:$E$501,3,FALSE)</f>
        <v>Sanjova</v>
      </c>
      <c r="J564" t="str">
        <f>VLOOKUP(A564,[1]Orders_cleaned!$A$1:$E$501,4,FALSE)</f>
        <v>Maharashtra</v>
      </c>
      <c r="K564" t="str">
        <f>VLOOKUP(A564,[1]Orders_cleaned!$A$1:$E$501,5,FALSE)</f>
        <v>Pune</v>
      </c>
      <c r="L564">
        <f t="shared" si="24"/>
        <v>28</v>
      </c>
      <c r="M564" t="str">
        <f t="shared" si="25"/>
        <v>Tuesday</v>
      </c>
      <c r="N564" t="str">
        <f t="shared" si="26"/>
        <v>August</v>
      </c>
    </row>
    <row r="565" spans="1:14" x14ac:dyDescent="0.3">
      <c r="A565" t="s">
        <v>258</v>
      </c>
      <c r="B565">
        <v>86</v>
      </c>
      <c r="C565">
        <v>0</v>
      </c>
      <c r="D565">
        <v>4</v>
      </c>
      <c r="E565" t="s">
        <v>23</v>
      </c>
      <c r="F565" t="s">
        <v>81</v>
      </c>
      <c r="G565" t="s">
        <v>82</v>
      </c>
      <c r="H565" s="1">
        <f>VLOOKUP(A565,[1]Orders_cleaned!$A$1:$E$501,2,FALSE)</f>
        <v>43221</v>
      </c>
      <c r="I565" t="str">
        <f>VLOOKUP(A565,[1]Orders_cleaned!$A$1:$E$501,3,FALSE)</f>
        <v>Yaanvi</v>
      </c>
      <c r="J565" t="str">
        <f>VLOOKUP(A565,[1]Orders_cleaned!$A$1:$E$501,4,FALSE)</f>
        <v>Madhya Pradesh</v>
      </c>
      <c r="K565" t="str">
        <f>VLOOKUP(A565,[1]Orders_cleaned!$A$1:$E$501,5,FALSE)</f>
        <v>Indore</v>
      </c>
      <c r="L565">
        <f t="shared" si="24"/>
        <v>1</v>
      </c>
      <c r="M565" t="str">
        <f t="shared" si="25"/>
        <v>Tuesday</v>
      </c>
      <c r="N565" t="str">
        <f t="shared" si="26"/>
        <v>May</v>
      </c>
    </row>
    <row r="566" spans="1:14" x14ac:dyDescent="0.3">
      <c r="A566" t="s">
        <v>342</v>
      </c>
      <c r="B566">
        <v>86</v>
      </c>
      <c r="C566">
        <v>22</v>
      </c>
      <c r="D566">
        <v>2</v>
      </c>
      <c r="E566" t="s">
        <v>23</v>
      </c>
      <c r="F566" t="s">
        <v>26</v>
      </c>
      <c r="G566" t="s">
        <v>82</v>
      </c>
      <c r="H566" s="1">
        <f>VLOOKUP(A566,[1]Orders_cleaned!$A$1:$E$501,2,FALSE)</f>
        <v>43175</v>
      </c>
      <c r="I566" t="str">
        <f>VLOOKUP(A566,[1]Orders_cleaned!$A$1:$E$501,3,FALSE)</f>
        <v>Priyanka</v>
      </c>
      <c r="J566" t="str">
        <f>VLOOKUP(A566,[1]Orders_cleaned!$A$1:$E$501,4,FALSE)</f>
        <v>Maharashtra</v>
      </c>
      <c r="K566" t="str">
        <f>VLOOKUP(A566,[1]Orders_cleaned!$A$1:$E$501,5,FALSE)</f>
        <v>Pune</v>
      </c>
      <c r="L566">
        <f t="shared" si="24"/>
        <v>16</v>
      </c>
      <c r="M566" t="str">
        <f t="shared" si="25"/>
        <v>Friday</v>
      </c>
      <c r="N566" t="str">
        <f t="shared" si="26"/>
        <v>March</v>
      </c>
    </row>
    <row r="567" spans="1:14" x14ac:dyDescent="0.3">
      <c r="A567" t="s">
        <v>60</v>
      </c>
      <c r="B567">
        <v>79</v>
      </c>
      <c r="C567">
        <v>16</v>
      </c>
      <c r="D567">
        <v>3</v>
      </c>
      <c r="E567" t="s">
        <v>23</v>
      </c>
      <c r="F567" t="s">
        <v>81</v>
      </c>
      <c r="G567" t="s">
        <v>10</v>
      </c>
      <c r="H567" s="1">
        <f>VLOOKUP(A567,[1]Orders_cleaned!$A$1:$E$501,2,FALSE)</f>
        <v>43139</v>
      </c>
      <c r="I567" t="str">
        <f>VLOOKUP(A567,[1]Orders_cleaned!$A$1:$E$501,3,FALSE)</f>
        <v>Hitesh</v>
      </c>
      <c r="J567" t="str">
        <f>VLOOKUP(A567,[1]Orders_cleaned!$A$1:$E$501,4,FALSE)</f>
        <v>Madhya Pradesh</v>
      </c>
      <c r="K567" t="str">
        <f>VLOOKUP(A567,[1]Orders_cleaned!$A$1:$E$501,5,FALSE)</f>
        <v>Bhopal</v>
      </c>
      <c r="L567">
        <f t="shared" si="24"/>
        <v>8</v>
      </c>
      <c r="M567" t="str">
        <f t="shared" si="25"/>
        <v>Thursday</v>
      </c>
      <c r="N567" t="str">
        <f t="shared" si="26"/>
        <v>February</v>
      </c>
    </row>
    <row r="568" spans="1:14" x14ac:dyDescent="0.3">
      <c r="A568" t="s">
        <v>343</v>
      </c>
      <c r="B568">
        <v>193</v>
      </c>
      <c r="C568">
        <v>-275</v>
      </c>
      <c r="D568">
        <v>3</v>
      </c>
      <c r="E568" t="s">
        <v>8</v>
      </c>
      <c r="F568" t="s">
        <v>21</v>
      </c>
      <c r="G568" t="s">
        <v>19</v>
      </c>
      <c r="H568" s="1">
        <f>VLOOKUP(A568,[1]Orders_cleaned!$A$1:$E$501,2,FALSE)</f>
        <v>43288</v>
      </c>
      <c r="I568" t="str">
        <f>VLOOKUP(A568,[1]Orders_cleaned!$A$1:$E$501,3,FALSE)</f>
        <v>Adhvaita</v>
      </c>
      <c r="J568" t="str">
        <f>VLOOKUP(A568,[1]Orders_cleaned!$A$1:$E$501,4,FALSE)</f>
        <v>Rajasthan</v>
      </c>
      <c r="K568" t="str">
        <f>VLOOKUP(A568,[1]Orders_cleaned!$A$1:$E$501,5,FALSE)</f>
        <v>Jaipur</v>
      </c>
      <c r="L568">
        <f t="shared" si="24"/>
        <v>7</v>
      </c>
      <c r="M568" t="str">
        <f t="shared" si="25"/>
        <v>Saturday</v>
      </c>
      <c r="N568" t="str">
        <f t="shared" si="26"/>
        <v>July</v>
      </c>
    </row>
    <row r="569" spans="1:14" x14ac:dyDescent="0.3">
      <c r="A569" t="s">
        <v>163</v>
      </c>
      <c r="B569">
        <v>148</v>
      </c>
      <c r="C569">
        <v>0</v>
      </c>
      <c r="D569">
        <v>3</v>
      </c>
      <c r="E569" t="s">
        <v>23</v>
      </c>
      <c r="F569" t="s">
        <v>26</v>
      </c>
      <c r="G569" t="s">
        <v>10</v>
      </c>
      <c r="H569" s="1">
        <f>VLOOKUP(A569,[1]Orders_cleaned!$A$1:$E$501,2,FALSE)</f>
        <v>43367</v>
      </c>
      <c r="I569" t="str">
        <f>VLOOKUP(A569,[1]Orders_cleaned!$A$1:$E$501,3,FALSE)</f>
        <v>Sukrith</v>
      </c>
      <c r="J569" t="str">
        <f>VLOOKUP(A569,[1]Orders_cleaned!$A$1:$E$501,4,FALSE)</f>
        <v>Maharashtra</v>
      </c>
      <c r="K569" t="str">
        <f>VLOOKUP(A569,[1]Orders_cleaned!$A$1:$E$501,5,FALSE)</f>
        <v>Mumbai</v>
      </c>
      <c r="L569">
        <f t="shared" si="24"/>
        <v>24</v>
      </c>
      <c r="M569" t="str">
        <f t="shared" si="25"/>
        <v>Monday</v>
      </c>
      <c r="N569" t="str">
        <f t="shared" si="26"/>
        <v>September</v>
      </c>
    </row>
    <row r="570" spans="1:14" x14ac:dyDescent="0.3">
      <c r="A570" t="s">
        <v>344</v>
      </c>
      <c r="B570">
        <v>70</v>
      </c>
      <c r="C570">
        <v>-14</v>
      </c>
      <c r="D570">
        <v>2</v>
      </c>
      <c r="E570" t="s">
        <v>12</v>
      </c>
      <c r="F570" t="s">
        <v>131</v>
      </c>
      <c r="G570" t="s">
        <v>28</v>
      </c>
      <c r="H570" s="1">
        <f>VLOOKUP(A570,[1]Orders_cleaned!$A$1:$E$501,2,FALSE)</f>
        <v>43314</v>
      </c>
      <c r="I570" t="str">
        <f>VLOOKUP(A570,[1]Orders_cleaned!$A$1:$E$501,3,FALSE)</f>
        <v>Ayush</v>
      </c>
      <c r="J570" t="str">
        <f>VLOOKUP(A570,[1]Orders_cleaned!$A$1:$E$501,4,FALSE)</f>
        <v>Punjab</v>
      </c>
      <c r="K570" t="str">
        <f>VLOOKUP(A570,[1]Orders_cleaned!$A$1:$E$501,5,FALSE)</f>
        <v>Chandigarh</v>
      </c>
      <c r="L570">
        <f t="shared" si="24"/>
        <v>2</v>
      </c>
      <c r="M570" t="str">
        <f t="shared" si="25"/>
        <v>Thursday</v>
      </c>
      <c r="N570" t="str">
        <f t="shared" si="26"/>
        <v>August</v>
      </c>
    </row>
    <row r="571" spans="1:14" x14ac:dyDescent="0.3">
      <c r="A571" t="s">
        <v>345</v>
      </c>
      <c r="B571">
        <v>148</v>
      </c>
      <c r="C571">
        <v>59</v>
      </c>
      <c r="D571">
        <v>3</v>
      </c>
      <c r="E571" t="s">
        <v>23</v>
      </c>
      <c r="F571" t="s">
        <v>30</v>
      </c>
      <c r="G571" t="s">
        <v>10</v>
      </c>
      <c r="H571" s="1">
        <f>VLOOKUP(A571,[1]Orders_cleaned!$A$1:$E$501,2,FALSE)</f>
        <v>43345</v>
      </c>
      <c r="I571" t="str">
        <f>VLOOKUP(A571,[1]Orders_cleaned!$A$1:$E$501,3,FALSE)</f>
        <v>Vaibhavi</v>
      </c>
      <c r="J571" t="str">
        <f>VLOOKUP(A571,[1]Orders_cleaned!$A$1:$E$501,4,FALSE)</f>
        <v>Uttar Pradesh</v>
      </c>
      <c r="K571" t="str">
        <f>VLOOKUP(A571,[1]Orders_cleaned!$A$1:$E$501,5,FALSE)</f>
        <v>Lucknow</v>
      </c>
      <c r="L571">
        <f t="shared" si="24"/>
        <v>2</v>
      </c>
      <c r="M571" t="str">
        <f t="shared" si="25"/>
        <v>Sunday</v>
      </c>
      <c r="N571" t="str">
        <f t="shared" si="26"/>
        <v>September</v>
      </c>
    </row>
    <row r="572" spans="1:14" x14ac:dyDescent="0.3">
      <c r="A572" t="s">
        <v>46</v>
      </c>
      <c r="B572">
        <v>190</v>
      </c>
      <c r="C572">
        <v>19</v>
      </c>
      <c r="D572">
        <v>9</v>
      </c>
      <c r="E572" t="s">
        <v>12</v>
      </c>
      <c r="F572" t="s">
        <v>131</v>
      </c>
      <c r="G572" t="s">
        <v>19</v>
      </c>
      <c r="H572" s="1">
        <f>VLOOKUP(A572,[1]Orders_cleaned!$A$1:$E$501,2,FALSE)</f>
        <v>43113</v>
      </c>
      <c r="I572" t="str">
        <f>VLOOKUP(A572,[1]Orders_cleaned!$A$1:$E$501,3,FALSE)</f>
        <v>Shruti</v>
      </c>
      <c r="J572" t="str">
        <f>VLOOKUP(A572,[1]Orders_cleaned!$A$1:$E$501,4,FALSE)</f>
        <v>Madhya Pradesh</v>
      </c>
      <c r="K572" t="str">
        <f>VLOOKUP(A572,[1]Orders_cleaned!$A$1:$E$501,5,FALSE)</f>
        <v>Indore</v>
      </c>
      <c r="L572">
        <f t="shared" si="24"/>
        <v>13</v>
      </c>
      <c r="M572" t="str">
        <f t="shared" si="25"/>
        <v>Saturday</v>
      </c>
      <c r="N572" t="str">
        <f t="shared" si="26"/>
        <v>January</v>
      </c>
    </row>
    <row r="573" spans="1:14" x14ac:dyDescent="0.3">
      <c r="A573" t="s">
        <v>260</v>
      </c>
      <c r="B573">
        <v>52</v>
      </c>
      <c r="C573">
        <v>14</v>
      </c>
      <c r="D573">
        <v>2</v>
      </c>
      <c r="E573" t="s">
        <v>23</v>
      </c>
      <c r="F573" t="s">
        <v>57</v>
      </c>
      <c r="G573" t="s">
        <v>10</v>
      </c>
      <c r="H573" s="1">
        <f>VLOOKUP(A573,[1]Orders_cleaned!$A$1:$E$501,2,FALSE)</f>
        <v>43155</v>
      </c>
      <c r="I573" t="str">
        <f>VLOOKUP(A573,[1]Orders_cleaned!$A$1:$E$501,3,FALSE)</f>
        <v>Pooja</v>
      </c>
      <c r="J573" t="str">
        <f>VLOOKUP(A573,[1]Orders_cleaned!$A$1:$E$501,4,FALSE)</f>
        <v>Bihar</v>
      </c>
      <c r="K573" t="str">
        <f>VLOOKUP(A573,[1]Orders_cleaned!$A$1:$E$501,5,FALSE)</f>
        <v>Patna</v>
      </c>
      <c r="L573">
        <f t="shared" si="24"/>
        <v>24</v>
      </c>
      <c r="M573" t="str">
        <f t="shared" si="25"/>
        <v>Saturday</v>
      </c>
      <c r="N573" t="str">
        <f t="shared" si="26"/>
        <v>February</v>
      </c>
    </row>
    <row r="574" spans="1:14" x14ac:dyDescent="0.3">
      <c r="A574" t="s">
        <v>327</v>
      </c>
      <c r="B574">
        <v>147</v>
      </c>
      <c r="C574">
        <v>44</v>
      </c>
      <c r="D574">
        <v>3</v>
      </c>
      <c r="E574" t="s">
        <v>23</v>
      </c>
      <c r="F574" t="s">
        <v>26</v>
      </c>
      <c r="G574" t="s">
        <v>10</v>
      </c>
      <c r="H574" s="1">
        <f>VLOOKUP(A574,[1]Orders_cleaned!$A$1:$E$501,2,FALSE)</f>
        <v>43139</v>
      </c>
      <c r="I574" t="str">
        <f>VLOOKUP(A574,[1]Orders_cleaned!$A$1:$E$501,3,FALSE)</f>
        <v>Nandita</v>
      </c>
      <c r="J574" t="str">
        <f>VLOOKUP(A574,[1]Orders_cleaned!$A$1:$E$501,4,FALSE)</f>
        <v>Rajasthan</v>
      </c>
      <c r="K574" t="str">
        <f>VLOOKUP(A574,[1]Orders_cleaned!$A$1:$E$501,5,FALSE)</f>
        <v>Jaipur</v>
      </c>
      <c r="L574">
        <f t="shared" si="24"/>
        <v>8</v>
      </c>
      <c r="M574" t="str">
        <f t="shared" si="25"/>
        <v>Thursday</v>
      </c>
      <c r="N574" t="str">
        <f t="shared" si="26"/>
        <v>February</v>
      </c>
    </row>
    <row r="575" spans="1:14" x14ac:dyDescent="0.3">
      <c r="A575" t="s">
        <v>191</v>
      </c>
      <c r="B575">
        <v>190</v>
      </c>
      <c r="C575">
        <v>68</v>
      </c>
      <c r="D575">
        <v>8</v>
      </c>
      <c r="E575" t="s">
        <v>23</v>
      </c>
      <c r="F575" t="s">
        <v>81</v>
      </c>
      <c r="G575" t="s">
        <v>19</v>
      </c>
      <c r="H575" s="1">
        <f>VLOOKUP(A575,[1]Orders_cleaned!$A$1:$E$501,2,FALSE)</f>
        <v>43439</v>
      </c>
      <c r="I575" t="str">
        <f>VLOOKUP(A575,[1]Orders_cleaned!$A$1:$E$501,3,FALSE)</f>
        <v>Aman</v>
      </c>
      <c r="J575" t="str">
        <f>VLOOKUP(A575,[1]Orders_cleaned!$A$1:$E$501,4,FALSE)</f>
        <v>Maharashtra</v>
      </c>
      <c r="K575" t="str">
        <f>VLOOKUP(A575,[1]Orders_cleaned!$A$1:$E$501,5,FALSE)</f>
        <v>Mumbai</v>
      </c>
      <c r="L575">
        <f t="shared" si="24"/>
        <v>5</v>
      </c>
      <c r="M575" t="str">
        <f t="shared" si="25"/>
        <v>Wednesday</v>
      </c>
      <c r="N575" t="str">
        <f t="shared" si="26"/>
        <v>December</v>
      </c>
    </row>
    <row r="576" spans="1:14" x14ac:dyDescent="0.3">
      <c r="A576" t="s">
        <v>346</v>
      </c>
      <c r="B576">
        <v>80</v>
      </c>
      <c r="C576">
        <v>-56</v>
      </c>
      <c r="D576">
        <v>4</v>
      </c>
      <c r="E576" t="s">
        <v>8</v>
      </c>
      <c r="F576" t="s">
        <v>9</v>
      </c>
      <c r="G576" t="s">
        <v>28</v>
      </c>
      <c r="H576" s="1">
        <f>VLOOKUP(A576,[1]Orders_cleaned!$A$1:$E$501,2,FALSE)</f>
        <v>43191</v>
      </c>
      <c r="I576" t="str">
        <f>VLOOKUP(A576,[1]Orders_cleaned!$A$1:$E$501,3,FALSE)</f>
        <v>Bharat</v>
      </c>
      <c r="J576" t="str">
        <f>VLOOKUP(A576,[1]Orders_cleaned!$A$1:$E$501,4,FALSE)</f>
        <v>Gujarat</v>
      </c>
      <c r="K576" t="str">
        <f>VLOOKUP(A576,[1]Orders_cleaned!$A$1:$E$501,5,FALSE)</f>
        <v>Ahmedabad</v>
      </c>
      <c r="L576">
        <f t="shared" si="24"/>
        <v>1</v>
      </c>
      <c r="M576" t="str">
        <f t="shared" si="25"/>
        <v>Sunday</v>
      </c>
      <c r="N576" t="str">
        <f t="shared" si="26"/>
        <v>April</v>
      </c>
    </row>
    <row r="577" spans="1:14" x14ac:dyDescent="0.3">
      <c r="A577" t="s">
        <v>133</v>
      </c>
      <c r="B577">
        <v>147</v>
      </c>
      <c r="C577">
        <v>48</v>
      </c>
      <c r="D577">
        <v>3</v>
      </c>
      <c r="E577" t="s">
        <v>23</v>
      </c>
      <c r="F577" t="s">
        <v>26</v>
      </c>
      <c r="G577" t="s">
        <v>10</v>
      </c>
      <c r="H577" s="1">
        <f>VLOOKUP(A577,[1]Orders_cleaned!$A$1:$E$501,2,FALSE)</f>
        <v>43113</v>
      </c>
      <c r="I577" t="str">
        <f>VLOOKUP(A577,[1]Orders_cleaned!$A$1:$E$501,3,FALSE)</f>
        <v>Priyanka</v>
      </c>
      <c r="J577" t="str">
        <f>VLOOKUP(A577,[1]Orders_cleaned!$A$1:$E$501,4,FALSE)</f>
        <v>Madhya Pradesh</v>
      </c>
      <c r="K577" t="str">
        <f>VLOOKUP(A577,[1]Orders_cleaned!$A$1:$E$501,5,FALSE)</f>
        <v>Indore</v>
      </c>
      <c r="L577">
        <f t="shared" si="24"/>
        <v>13</v>
      </c>
      <c r="M577" t="str">
        <f t="shared" si="25"/>
        <v>Saturday</v>
      </c>
      <c r="N577" t="str">
        <f t="shared" si="26"/>
        <v>January</v>
      </c>
    </row>
    <row r="578" spans="1:14" x14ac:dyDescent="0.3">
      <c r="A578" t="s">
        <v>186</v>
      </c>
      <c r="B578">
        <v>66</v>
      </c>
      <c r="C578">
        <v>12</v>
      </c>
      <c r="D578">
        <v>3</v>
      </c>
      <c r="E578" t="s">
        <v>23</v>
      </c>
      <c r="F578" t="s">
        <v>57</v>
      </c>
      <c r="G578" t="s">
        <v>10</v>
      </c>
      <c r="H578" s="1">
        <f>VLOOKUP(A578,[1]Orders_cleaned!$A$1:$E$501,2,FALSE)</f>
        <v>43427</v>
      </c>
      <c r="I578" t="str">
        <f>VLOOKUP(A578,[1]Orders_cleaned!$A$1:$E$501,3,FALSE)</f>
        <v>Divyeta</v>
      </c>
      <c r="J578" t="str">
        <f>VLOOKUP(A578,[1]Orders_cleaned!$A$1:$E$501,4,FALSE)</f>
        <v>Madhya Pradesh</v>
      </c>
      <c r="K578" t="str">
        <f>VLOOKUP(A578,[1]Orders_cleaned!$A$1:$E$501,5,FALSE)</f>
        <v>Indore</v>
      </c>
      <c r="L578">
        <f t="shared" si="24"/>
        <v>23</v>
      </c>
      <c r="M578" t="str">
        <f t="shared" si="25"/>
        <v>Friday</v>
      </c>
      <c r="N578" t="str">
        <f t="shared" si="26"/>
        <v>November</v>
      </c>
    </row>
    <row r="579" spans="1:14" x14ac:dyDescent="0.3">
      <c r="A579" t="s">
        <v>347</v>
      </c>
      <c r="B579">
        <v>86</v>
      </c>
      <c r="C579">
        <v>8</v>
      </c>
      <c r="D579">
        <v>2</v>
      </c>
      <c r="E579" t="s">
        <v>23</v>
      </c>
      <c r="F579" t="s">
        <v>26</v>
      </c>
      <c r="G579" t="s">
        <v>82</v>
      </c>
      <c r="H579" s="1">
        <f>VLOOKUP(A579,[1]Orders_cleaned!$A$1:$E$501,2,FALSE)</f>
        <v>43407</v>
      </c>
      <c r="I579" t="str">
        <f>VLOOKUP(A579,[1]Orders_cleaned!$A$1:$E$501,3,FALSE)</f>
        <v>Swati</v>
      </c>
      <c r="J579" t="str">
        <f>VLOOKUP(A579,[1]Orders_cleaned!$A$1:$E$501,4,FALSE)</f>
        <v>Madhya Pradesh</v>
      </c>
      <c r="K579" t="str">
        <f>VLOOKUP(A579,[1]Orders_cleaned!$A$1:$E$501,5,FALSE)</f>
        <v>Indore</v>
      </c>
      <c r="L579">
        <f t="shared" ref="L579:L642" si="27">DAY(H579)</f>
        <v>3</v>
      </c>
      <c r="M579" t="str">
        <f t="shared" ref="M579:M642" si="28">TEXT(H579,"dddd")</f>
        <v>Saturday</v>
      </c>
      <c r="N579" t="str">
        <f t="shared" ref="N579:N642" si="29">TEXT(H579,"mmmm")</f>
        <v>November</v>
      </c>
    </row>
    <row r="580" spans="1:14" x14ac:dyDescent="0.3">
      <c r="A580" t="s">
        <v>273</v>
      </c>
      <c r="B580">
        <v>88</v>
      </c>
      <c r="C580">
        <v>19</v>
      </c>
      <c r="D580">
        <v>2</v>
      </c>
      <c r="E580" t="s">
        <v>23</v>
      </c>
      <c r="F580" t="s">
        <v>142</v>
      </c>
      <c r="G580" t="s">
        <v>82</v>
      </c>
      <c r="H580" s="1">
        <f>VLOOKUP(A580,[1]Orders_cleaned!$A$1:$E$501,2,FALSE)</f>
        <v>43169</v>
      </c>
      <c r="I580" t="str">
        <f>VLOOKUP(A580,[1]Orders_cleaned!$A$1:$E$501,3,FALSE)</f>
        <v>Mayank</v>
      </c>
      <c r="J580" t="str">
        <f>VLOOKUP(A580,[1]Orders_cleaned!$A$1:$E$501,4,FALSE)</f>
        <v>Maharashtra</v>
      </c>
      <c r="K580" t="str">
        <f>VLOOKUP(A580,[1]Orders_cleaned!$A$1:$E$501,5,FALSE)</f>
        <v>Mumbai</v>
      </c>
      <c r="L580">
        <f t="shared" si="27"/>
        <v>10</v>
      </c>
      <c r="M580" t="str">
        <f t="shared" si="28"/>
        <v>Saturday</v>
      </c>
      <c r="N580" t="str">
        <f t="shared" si="29"/>
        <v>March</v>
      </c>
    </row>
    <row r="581" spans="1:14" x14ac:dyDescent="0.3">
      <c r="A581" t="s">
        <v>132</v>
      </c>
      <c r="B581">
        <v>188</v>
      </c>
      <c r="C581">
        <v>-193</v>
      </c>
      <c r="D581">
        <v>2</v>
      </c>
      <c r="E581" t="s">
        <v>8</v>
      </c>
      <c r="F581" t="s">
        <v>9</v>
      </c>
      <c r="G581" t="s">
        <v>19</v>
      </c>
      <c r="H581" s="1">
        <f>VLOOKUP(A581,[1]Orders_cleaned!$A$1:$E$501,2,FALSE)</f>
        <v>43114</v>
      </c>
      <c r="I581" t="str">
        <f>VLOOKUP(A581,[1]Orders_cleaned!$A$1:$E$501,3,FALSE)</f>
        <v>Krutika</v>
      </c>
      <c r="J581" t="str">
        <f>VLOOKUP(A581,[1]Orders_cleaned!$A$1:$E$501,4,FALSE)</f>
        <v>Andhra Pradesh</v>
      </c>
      <c r="K581" t="str">
        <f>VLOOKUP(A581,[1]Orders_cleaned!$A$1:$E$501,5,FALSE)</f>
        <v>Hyderabad</v>
      </c>
      <c r="L581">
        <f t="shared" si="27"/>
        <v>14</v>
      </c>
      <c r="M581" t="str">
        <f t="shared" si="28"/>
        <v>Sunday</v>
      </c>
      <c r="N581" t="str">
        <f t="shared" si="29"/>
        <v>January</v>
      </c>
    </row>
    <row r="582" spans="1:14" x14ac:dyDescent="0.3">
      <c r="A582" t="s">
        <v>179</v>
      </c>
      <c r="B582">
        <v>89</v>
      </c>
      <c r="C582">
        <v>29</v>
      </c>
      <c r="D582">
        <v>2</v>
      </c>
      <c r="E582" t="s">
        <v>23</v>
      </c>
      <c r="F582" t="s">
        <v>57</v>
      </c>
      <c r="G582" t="s">
        <v>28</v>
      </c>
      <c r="H582" s="1">
        <f>VLOOKUP(A582,[1]Orders_cleaned!$A$1:$E$501,2,FALSE)</f>
        <v>43113</v>
      </c>
      <c r="I582" t="str">
        <f>VLOOKUP(A582,[1]Orders_cleaned!$A$1:$E$501,3,FALSE)</f>
        <v>Jesal</v>
      </c>
      <c r="J582" t="str">
        <f>VLOOKUP(A582,[1]Orders_cleaned!$A$1:$E$501,4,FALSE)</f>
        <v>West Bengal</v>
      </c>
      <c r="K582" t="str">
        <f>VLOOKUP(A582,[1]Orders_cleaned!$A$1:$E$501,5,FALSE)</f>
        <v>Kolkata</v>
      </c>
      <c r="L582">
        <f t="shared" si="27"/>
        <v>13</v>
      </c>
      <c r="M582" t="str">
        <f t="shared" si="28"/>
        <v>Saturday</v>
      </c>
      <c r="N582" t="str">
        <f t="shared" si="29"/>
        <v>January</v>
      </c>
    </row>
    <row r="583" spans="1:14" x14ac:dyDescent="0.3">
      <c r="A583" t="s">
        <v>348</v>
      </c>
      <c r="B583">
        <v>146</v>
      </c>
      <c r="C583">
        <v>19</v>
      </c>
      <c r="D583">
        <v>5</v>
      </c>
      <c r="E583" t="s">
        <v>23</v>
      </c>
      <c r="F583" t="s">
        <v>57</v>
      </c>
      <c r="G583" t="s">
        <v>10</v>
      </c>
      <c r="H583" s="1">
        <f>VLOOKUP(A583,[1]Orders_cleaned!$A$1:$E$501,2,FALSE)</f>
        <v>43175</v>
      </c>
      <c r="I583" t="str">
        <f>VLOOKUP(A583,[1]Orders_cleaned!$A$1:$E$501,3,FALSE)</f>
        <v>Nida</v>
      </c>
      <c r="J583" t="str">
        <f>VLOOKUP(A583,[1]Orders_cleaned!$A$1:$E$501,4,FALSE)</f>
        <v>Madhya Pradesh</v>
      </c>
      <c r="K583" t="str">
        <f>VLOOKUP(A583,[1]Orders_cleaned!$A$1:$E$501,5,FALSE)</f>
        <v>Indore</v>
      </c>
      <c r="L583">
        <f t="shared" si="27"/>
        <v>16</v>
      </c>
      <c r="M583" t="str">
        <f t="shared" si="28"/>
        <v>Friday</v>
      </c>
      <c r="N583" t="str">
        <f t="shared" si="29"/>
        <v>March</v>
      </c>
    </row>
    <row r="584" spans="1:14" x14ac:dyDescent="0.3">
      <c r="A584" t="s">
        <v>124</v>
      </c>
      <c r="B584">
        <v>143</v>
      </c>
      <c r="C584">
        <v>32</v>
      </c>
      <c r="D584">
        <v>1</v>
      </c>
      <c r="E584" t="s">
        <v>12</v>
      </c>
      <c r="F584" t="s">
        <v>16</v>
      </c>
      <c r="G584" t="s">
        <v>10</v>
      </c>
      <c r="H584" s="1">
        <f>VLOOKUP(A584,[1]Orders_cleaned!$A$1:$E$501,2,FALSE)</f>
        <v>43153</v>
      </c>
      <c r="I584" t="str">
        <f>VLOOKUP(A584,[1]Orders_cleaned!$A$1:$E$501,3,FALSE)</f>
        <v>Atharv</v>
      </c>
      <c r="J584" t="str">
        <f>VLOOKUP(A584,[1]Orders_cleaned!$A$1:$E$501,4,FALSE)</f>
        <v>West Bengal</v>
      </c>
      <c r="K584" t="str">
        <f>VLOOKUP(A584,[1]Orders_cleaned!$A$1:$E$501,5,FALSE)</f>
        <v>Kolkata</v>
      </c>
      <c r="L584">
        <f t="shared" si="27"/>
        <v>22</v>
      </c>
      <c r="M584" t="str">
        <f t="shared" si="28"/>
        <v>Thursday</v>
      </c>
      <c r="N584" t="str">
        <f t="shared" si="29"/>
        <v>February</v>
      </c>
    </row>
    <row r="585" spans="1:14" x14ac:dyDescent="0.3">
      <c r="A585" t="s">
        <v>276</v>
      </c>
      <c r="B585">
        <v>25</v>
      </c>
      <c r="C585">
        <v>-1</v>
      </c>
      <c r="D585">
        <v>4</v>
      </c>
      <c r="E585" t="s">
        <v>23</v>
      </c>
      <c r="F585" t="s">
        <v>32</v>
      </c>
      <c r="G585" t="s">
        <v>10</v>
      </c>
      <c r="H585" s="1">
        <f>VLOOKUP(A585,[1]Orders_cleaned!$A$1:$E$501,2,FALSE)</f>
        <v>43357</v>
      </c>
      <c r="I585" t="str">
        <f>VLOOKUP(A585,[1]Orders_cleaned!$A$1:$E$501,3,FALSE)</f>
        <v>Rutuja</v>
      </c>
      <c r="J585" t="str">
        <f>VLOOKUP(A585,[1]Orders_cleaned!$A$1:$E$501,4,FALSE)</f>
        <v>Gujarat</v>
      </c>
      <c r="K585" t="str">
        <f>VLOOKUP(A585,[1]Orders_cleaned!$A$1:$E$501,5,FALSE)</f>
        <v>Ahmedabad</v>
      </c>
      <c r="L585">
        <f t="shared" si="27"/>
        <v>14</v>
      </c>
      <c r="M585" t="str">
        <f t="shared" si="28"/>
        <v>Friday</v>
      </c>
      <c r="N585" t="str">
        <f t="shared" si="29"/>
        <v>September</v>
      </c>
    </row>
    <row r="586" spans="1:14" x14ac:dyDescent="0.3">
      <c r="A586" t="s">
        <v>329</v>
      </c>
      <c r="B586">
        <v>30</v>
      </c>
      <c r="C586">
        <v>12</v>
      </c>
      <c r="D586">
        <v>3</v>
      </c>
      <c r="E586" t="s">
        <v>23</v>
      </c>
      <c r="F586" t="s">
        <v>43</v>
      </c>
      <c r="G586" t="s">
        <v>28</v>
      </c>
      <c r="H586" s="1">
        <f>VLOOKUP(A586,[1]Orders_cleaned!$A$1:$E$501,2,FALSE)</f>
        <v>43160</v>
      </c>
      <c r="I586" t="str">
        <f>VLOOKUP(A586,[1]Orders_cleaned!$A$1:$E$501,3,FALSE)</f>
        <v>Amit</v>
      </c>
      <c r="J586" t="str">
        <f>VLOOKUP(A586,[1]Orders_cleaned!$A$1:$E$501,4,FALSE)</f>
        <v>Sikkim</v>
      </c>
      <c r="K586" t="str">
        <f>VLOOKUP(A586,[1]Orders_cleaned!$A$1:$E$501,5,FALSE)</f>
        <v>Gangtok</v>
      </c>
      <c r="L586">
        <f t="shared" si="27"/>
        <v>1</v>
      </c>
      <c r="M586" t="str">
        <f t="shared" si="28"/>
        <v>Thursday</v>
      </c>
      <c r="N586" t="str">
        <f t="shared" si="29"/>
        <v>March</v>
      </c>
    </row>
    <row r="587" spans="1:14" x14ac:dyDescent="0.3">
      <c r="A587" t="s">
        <v>144</v>
      </c>
      <c r="B587">
        <v>140</v>
      </c>
      <c r="C587">
        <v>-58</v>
      </c>
      <c r="D587">
        <v>4</v>
      </c>
      <c r="E587" t="s">
        <v>12</v>
      </c>
      <c r="F587" t="s">
        <v>131</v>
      </c>
      <c r="G587" t="s">
        <v>10</v>
      </c>
      <c r="H587" s="1">
        <f>VLOOKUP(A587,[1]Orders_cleaned!$A$1:$E$501,2,FALSE)</f>
        <v>43363</v>
      </c>
      <c r="I587" t="str">
        <f>VLOOKUP(A587,[1]Orders_cleaned!$A$1:$E$501,3,FALSE)</f>
        <v>Asish</v>
      </c>
      <c r="J587" t="str">
        <f>VLOOKUP(A587,[1]Orders_cleaned!$A$1:$E$501,4,FALSE)</f>
        <v>Jammu and Kashmir</v>
      </c>
      <c r="K587" t="str">
        <f>VLOOKUP(A587,[1]Orders_cleaned!$A$1:$E$501,5,FALSE)</f>
        <v>Kashmir</v>
      </c>
      <c r="L587">
        <f t="shared" si="27"/>
        <v>20</v>
      </c>
      <c r="M587" t="str">
        <f t="shared" si="28"/>
        <v>Thursday</v>
      </c>
      <c r="N587" t="str">
        <f t="shared" si="29"/>
        <v>September</v>
      </c>
    </row>
    <row r="588" spans="1:14" x14ac:dyDescent="0.3">
      <c r="A588" t="s">
        <v>246</v>
      </c>
      <c r="B588">
        <v>83</v>
      </c>
      <c r="C588">
        <v>-48</v>
      </c>
      <c r="D588">
        <v>1</v>
      </c>
      <c r="E588" t="s">
        <v>12</v>
      </c>
      <c r="F588" t="s">
        <v>16</v>
      </c>
      <c r="G588" t="s">
        <v>28</v>
      </c>
      <c r="H588" s="1">
        <f>VLOOKUP(A588,[1]Orders_cleaned!$A$1:$E$501,2,FALSE)</f>
        <v>43240</v>
      </c>
      <c r="I588" t="str">
        <f>VLOOKUP(A588,[1]Orders_cleaned!$A$1:$E$501,3,FALSE)</f>
        <v>Pratyusmita</v>
      </c>
      <c r="J588" t="str">
        <f>VLOOKUP(A588,[1]Orders_cleaned!$A$1:$E$501,4,FALSE)</f>
        <v>Bihar</v>
      </c>
      <c r="K588" t="str">
        <f>VLOOKUP(A588,[1]Orders_cleaned!$A$1:$E$501,5,FALSE)</f>
        <v>Patna</v>
      </c>
      <c r="L588">
        <f t="shared" si="27"/>
        <v>20</v>
      </c>
      <c r="M588" t="str">
        <f t="shared" si="28"/>
        <v>Sunday</v>
      </c>
      <c r="N588" t="str">
        <f t="shared" si="29"/>
        <v>May</v>
      </c>
    </row>
    <row r="589" spans="1:14" x14ac:dyDescent="0.3">
      <c r="A589" t="s">
        <v>349</v>
      </c>
      <c r="B589">
        <v>140</v>
      </c>
      <c r="C589">
        <v>6</v>
      </c>
      <c r="D589">
        <v>5</v>
      </c>
      <c r="E589" t="s">
        <v>23</v>
      </c>
      <c r="F589" t="s">
        <v>26</v>
      </c>
      <c r="G589" t="s">
        <v>10</v>
      </c>
      <c r="H589" s="1">
        <f>VLOOKUP(A589,[1]Orders_cleaned!$A$1:$E$501,2,FALSE)</f>
        <v>43394</v>
      </c>
      <c r="I589" t="str">
        <f>VLOOKUP(A589,[1]Orders_cleaned!$A$1:$E$501,3,FALSE)</f>
        <v>Kartik</v>
      </c>
      <c r="J589" t="str">
        <f>VLOOKUP(A589,[1]Orders_cleaned!$A$1:$E$501,4,FALSE)</f>
        <v>Madhya Pradesh</v>
      </c>
      <c r="K589" t="str">
        <f>VLOOKUP(A589,[1]Orders_cleaned!$A$1:$E$501,5,FALSE)</f>
        <v>Indore</v>
      </c>
      <c r="L589">
        <f t="shared" si="27"/>
        <v>21</v>
      </c>
      <c r="M589" t="str">
        <f t="shared" si="28"/>
        <v>Sunday</v>
      </c>
      <c r="N589" t="str">
        <f t="shared" si="29"/>
        <v>October</v>
      </c>
    </row>
    <row r="590" spans="1:14" x14ac:dyDescent="0.3">
      <c r="A590" t="s">
        <v>198</v>
      </c>
      <c r="B590">
        <v>28</v>
      </c>
      <c r="C590">
        <v>14</v>
      </c>
      <c r="D590">
        <v>4</v>
      </c>
      <c r="E590" t="s">
        <v>23</v>
      </c>
      <c r="F590" t="s">
        <v>30</v>
      </c>
      <c r="G590" t="s">
        <v>10</v>
      </c>
      <c r="H590" s="1">
        <f>VLOOKUP(A590,[1]Orders_cleaned!$A$1:$E$501,2,FALSE)</f>
        <v>43387</v>
      </c>
      <c r="I590" t="str">
        <f>VLOOKUP(A590,[1]Orders_cleaned!$A$1:$E$501,3,FALSE)</f>
        <v>Sandeep</v>
      </c>
      <c r="J590" t="str">
        <f>VLOOKUP(A590,[1]Orders_cleaned!$A$1:$E$501,4,FALSE)</f>
        <v>Madhya Pradesh</v>
      </c>
      <c r="K590" t="str">
        <f>VLOOKUP(A590,[1]Orders_cleaned!$A$1:$E$501,5,FALSE)</f>
        <v>Indore</v>
      </c>
      <c r="L590">
        <f t="shared" si="27"/>
        <v>14</v>
      </c>
      <c r="M590" t="str">
        <f t="shared" si="28"/>
        <v>Sunday</v>
      </c>
      <c r="N590" t="str">
        <f t="shared" si="29"/>
        <v>October</v>
      </c>
    </row>
    <row r="591" spans="1:14" x14ac:dyDescent="0.3">
      <c r="A591" t="s">
        <v>350</v>
      </c>
      <c r="B591">
        <v>139</v>
      </c>
      <c r="C591">
        <v>14</v>
      </c>
      <c r="D591">
        <v>3</v>
      </c>
      <c r="E591" t="s">
        <v>23</v>
      </c>
      <c r="F591" t="s">
        <v>57</v>
      </c>
      <c r="G591" t="s">
        <v>10</v>
      </c>
      <c r="H591" s="1">
        <f>VLOOKUP(A591,[1]Orders_cleaned!$A$1:$E$501,2,FALSE)</f>
        <v>43341</v>
      </c>
      <c r="I591" t="str">
        <f>VLOOKUP(A591,[1]Orders_cleaned!$A$1:$E$501,3,FALSE)</f>
        <v>Meghana</v>
      </c>
      <c r="J591" t="str">
        <f>VLOOKUP(A591,[1]Orders_cleaned!$A$1:$E$501,4,FALSE)</f>
        <v>Madhya Pradesh</v>
      </c>
      <c r="K591" t="str">
        <f>VLOOKUP(A591,[1]Orders_cleaned!$A$1:$E$501,5,FALSE)</f>
        <v>Bhopal</v>
      </c>
      <c r="L591">
        <f t="shared" si="27"/>
        <v>29</v>
      </c>
      <c r="M591" t="str">
        <f t="shared" si="28"/>
        <v>Wednesday</v>
      </c>
      <c r="N591" t="str">
        <f t="shared" si="29"/>
        <v>August</v>
      </c>
    </row>
    <row r="592" spans="1:14" x14ac:dyDescent="0.3">
      <c r="A592" t="s">
        <v>41</v>
      </c>
      <c r="B592">
        <v>30</v>
      </c>
      <c r="C592">
        <v>14</v>
      </c>
      <c r="D592">
        <v>3</v>
      </c>
      <c r="E592" t="s">
        <v>23</v>
      </c>
      <c r="F592" t="s">
        <v>30</v>
      </c>
      <c r="G592" t="s">
        <v>28</v>
      </c>
      <c r="H592" s="1">
        <f>VLOOKUP(A592,[1]Orders_cleaned!$A$1:$E$501,2,FALSE)</f>
        <v>43412</v>
      </c>
      <c r="I592" t="str">
        <f>VLOOKUP(A592,[1]Orders_cleaned!$A$1:$E$501,3,FALSE)</f>
        <v>Gaurav</v>
      </c>
      <c r="J592" t="str">
        <f>VLOOKUP(A592,[1]Orders_cleaned!$A$1:$E$501,4,FALSE)</f>
        <v>Gujarat</v>
      </c>
      <c r="K592" t="str">
        <f>VLOOKUP(A592,[1]Orders_cleaned!$A$1:$E$501,5,FALSE)</f>
        <v>Ahmedabad</v>
      </c>
      <c r="L592">
        <f t="shared" si="27"/>
        <v>8</v>
      </c>
      <c r="M592" t="str">
        <f t="shared" si="28"/>
        <v>Thursday</v>
      </c>
      <c r="N592" t="str">
        <f t="shared" si="29"/>
        <v>November</v>
      </c>
    </row>
    <row r="593" spans="1:14" x14ac:dyDescent="0.3">
      <c r="A593" t="s">
        <v>254</v>
      </c>
      <c r="B593">
        <v>89</v>
      </c>
      <c r="C593">
        <v>36</v>
      </c>
      <c r="D593">
        <v>3</v>
      </c>
      <c r="E593" t="s">
        <v>23</v>
      </c>
      <c r="F593" t="s">
        <v>142</v>
      </c>
      <c r="G593" t="s">
        <v>28</v>
      </c>
      <c r="H593" s="1">
        <f>VLOOKUP(A593,[1]Orders_cleaned!$A$1:$E$501,2,FALSE)</f>
        <v>43152</v>
      </c>
      <c r="I593" t="str">
        <f>VLOOKUP(A593,[1]Orders_cleaned!$A$1:$E$501,3,FALSE)</f>
        <v>Sarita</v>
      </c>
      <c r="J593" t="str">
        <f>VLOOKUP(A593,[1]Orders_cleaned!$A$1:$E$501,4,FALSE)</f>
        <v>Maharashtra</v>
      </c>
      <c r="K593" t="str">
        <f>VLOOKUP(A593,[1]Orders_cleaned!$A$1:$E$501,5,FALSE)</f>
        <v>Pune</v>
      </c>
      <c r="L593">
        <f t="shared" si="27"/>
        <v>21</v>
      </c>
      <c r="M593" t="str">
        <f t="shared" si="28"/>
        <v>Wednesday</v>
      </c>
      <c r="N593" t="str">
        <f t="shared" si="29"/>
        <v>February</v>
      </c>
    </row>
    <row r="594" spans="1:14" x14ac:dyDescent="0.3">
      <c r="A594" t="s">
        <v>121</v>
      </c>
      <c r="B594">
        <v>187</v>
      </c>
      <c r="C594">
        <v>30</v>
      </c>
      <c r="D594">
        <v>4</v>
      </c>
      <c r="E594" t="s">
        <v>8</v>
      </c>
      <c r="F594" t="s">
        <v>73</v>
      </c>
      <c r="G594" t="s">
        <v>19</v>
      </c>
      <c r="H594" s="1">
        <f>VLOOKUP(A594,[1]Orders_cleaned!$A$1:$E$501,2,FALSE)</f>
        <v>43303</v>
      </c>
      <c r="I594" t="str">
        <f>VLOOKUP(A594,[1]Orders_cleaned!$A$1:$E$501,3,FALSE)</f>
        <v>Rishabh</v>
      </c>
      <c r="J594" t="str">
        <f>VLOOKUP(A594,[1]Orders_cleaned!$A$1:$E$501,4,FALSE)</f>
        <v>Rajasthan</v>
      </c>
      <c r="K594" t="str">
        <f>VLOOKUP(A594,[1]Orders_cleaned!$A$1:$E$501,5,FALSE)</f>
        <v>Jaipur</v>
      </c>
      <c r="L594">
        <f t="shared" si="27"/>
        <v>22</v>
      </c>
      <c r="M594" t="str">
        <f t="shared" si="28"/>
        <v>Sunday</v>
      </c>
      <c r="N594" t="str">
        <f t="shared" si="29"/>
        <v>July</v>
      </c>
    </row>
    <row r="595" spans="1:14" x14ac:dyDescent="0.3">
      <c r="A595" t="s">
        <v>273</v>
      </c>
      <c r="B595">
        <v>139</v>
      </c>
      <c r="C595">
        <v>21</v>
      </c>
      <c r="D595">
        <v>3</v>
      </c>
      <c r="E595" t="s">
        <v>8</v>
      </c>
      <c r="F595" t="s">
        <v>73</v>
      </c>
      <c r="G595" t="s">
        <v>10</v>
      </c>
      <c r="H595" s="1">
        <f>VLOOKUP(A595,[1]Orders_cleaned!$A$1:$E$501,2,FALSE)</f>
        <v>43169</v>
      </c>
      <c r="I595" t="str">
        <f>VLOOKUP(A595,[1]Orders_cleaned!$A$1:$E$501,3,FALSE)</f>
        <v>Mayank</v>
      </c>
      <c r="J595" t="str">
        <f>VLOOKUP(A595,[1]Orders_cleaned!$A$1:$E$501,4,FALSE)</f>
        <v>Maharashtra</v>
      </c>
      <c r="K595" t="str">
        <f>VLOOKUP(A595,[1]Orders_cleaned!$A$1:$E$501,5,FALSE)</f>
        <v>Mumbai</v>
      </c>
      <c r="L595">
        <f t="shared" si="27"/>
        <v>10</v>
      </c>
      <c r="M595" t="str">
        <f t="shared" si="28"/>
        <v>Saturday</v>
      </c>
      <c r="N595" t="str">
        <f t="shared" si="29"/>
        <v>March</v>
      </c>
    </row>
    <row r="596" spans="1:14" x14ac:dyDescent="0.3">
      <c r="A596" t="s">
        <v>289</v>
      </c>
      <c r="B596">
        <v>437</v>
      </c>
      <c r="C596">
        <v>-14</v>
      </c>
      <c r="D596">
        <v>2</v>
      </c>
      <c r="E596" t="s">
        <v>23</v>
      </c>
      <c r="F596" t="s">
        <v>26</v>
      </c>
      <c r="G596" t="s">
        <v>28</v>
      </c>
      <c r="H596" s="1">
        <f>VLOOKUP(A596,[1]Orders_cleaned!$A$1:$E$501,2,FALSE)</f>
        <v>43349</v>
      </c>
      <c r="I596" t="str">
        <f>VLOOKUP(A596,[1]Orders_cleaned!$A$1:$E$501,3,FALSE)</f>
        <v>Shreya</v>
      </c>
      <c r="J596" t="str">
        <f>VLOOKUP(A596,[1]Orders_cleaned!$A$1:$E$501,4,FALSE)</f>
        <v xml:space="preserve">Kerala </v>
      </c>
      <c r="K596" t="str">
        <f>VLOOKUP(A596,[1]Orders_cleaned!$A$1:$E$501,5,FALSE)</f>
        <v>Thiruvananthapuram</v>
      </c>
      <c r="L596">
        <f t="shared" si="27"/>
        <v>6</v>
      </c>
      <c r="M596" t="str">
        <f t="shared" si="28"/>
        <v>Thursday</v>
      </c>
      <c r="N596" t="str">
        <f t="shared" si="29"/>
        <v>September</v>
      </c>
    </row>
    <row r="597" spans="1:14" x14ac:dyDescent="0.3">
      <c r="A597" t="s">
        <v>227</v>
      </c>
      <c r="B597">
        <v>138</v>
      </c>
      <c r="C597">
        <v>-3</v>
      </c>
      <c r="D597">
        <v>5</v>
      </c>
      <c r="E597" t="s">
        <v>23</v>
      </c>
      <c r="F597" t="s">
        <v>26</v>
      </c>
      <c r="G597" t="s">
        <v>10</v>
      </c>
      <c r="H597" s="1">
        <f>VLOOKUP(A597,[1]Orders_cleaned!$A$1:$E$501,2,FALSE)</f>
        <v>43293</v>
      </c>
      <c r="I597" t="str">
        <f>VLOOKUP(A597,[1]Orders_cleaned!$A$1:$E$501,3,FALSE)</f>
        <v>Manshul</v>
      </c>
      <c r="J597" t="str">
        <f>VLOOKUP(A597,[1]Orders_cleaned!$A$1:$E$501,4,FALSE)</f>
        <v>Uttar Pradesh</v>
      </c>
      <c r="K597" t="str">
        <f>VLOOKUP(A597,[1]Orders_cleaned!$A$1:$E$501,5,FALSE)</f>
        <v>Lucknow</v>
      </c>
      <c r="L597">
        <f t="shared" si="27"/>
        <v>12</v>
      </c>
      <c r="M597" t="str">
        <f t="shared" si="28"/>
        <v>Thursday</v>
      </c>
      <c r="N597" t="str">
        <f t="shared" si="29"/>
        <v>July</v>
      </c>
    </row>
    <row r="598" spans="1:14" x14ac:dyDescent="0.3">
      <c r="A598" t="s">
        <v>299</v>
      </c>
      <c r="B598">
        <v>85</v>
      </c>
      <c r="C598">
        <v>13</v>
      </c>
      <c r="D598">
        <v>2</v>
      </c>
      <c r="E598" t="s">
        <v>23</v>
      </c>
      <c r="F598" t="s">
        <v>142</v>
      </c>
      <c r="G598" t="s">
        <v>28</v>
      </c>
      <c r="H598" s="1">
        <f>VLOOKUP(A598,[1]Orders_cleaned!$A$1:$E$501,2,FALSE)</f>
        <v>43142</v>
      </c>
      <c r="I598" t="str">
        <f>VLOOKUP(A598,[1]Orders_cleaned!$A$1:$E$501,3,FALSE)</f>
        <v>Kartikay</v>
      </c>
      <c r="J598" t="str">
        <f>VLOOKUP(A598,[1]Orders_cleaned!$A$1:$E$501,4,FALSE)</f>
        <v>Bihar</v>
      </c>
      <c r="K598" t="str">
        <f>VLOOKUP(A598,[1]Orders_cleaned!$A$1:$E$501,5,FALSE)</f>
        <v>Patna</v>
      </c>
      <c r="L598">
        <f t="shared" si="27"/>
        <v>11</v>
      </c>
      <c r="M598" t="str">
        <f t="shared" si="28"/>
        <v>Sunday</v>
      </c>
      <c r="N598" t="str">
        <f t="shared" si="29"/>
        <v>February</v>
      </c>
    </row>
    <row r="599" spans="1:14" x14ac:dyDescent="0.3">
      <c r="A599" t="s">
        <v>202</v>
      </c>
      <c r="B599">
        <v>83</v>
      </c>
      <c r="C599">
        <v>12</v>
      </c>
      <c r="D599">
        <v>3</v>
      </c>
      <c r="E599" t="s">
        <v>23</v>
      </c>
      <c r="F599" t="s">
        <v>57</v>
      </c>
      <c r="G599" t="s">
        <v>28</v>
      </c>
      <c r="H599" s="1">
        <f>VLOOKUP(A599,[1]Orders_cleaned!$A$1:$E$501,2,FALSE)</f>
        <v>43438</v>
      </c>
      <c r="I599" t="str">
        <f>VLOOKUP(A599,[1]Orders_cleaned!$A$1:$E$501,3,FALSE)</f>
        <v>Vrinda</v>
      </c>
      <c r="J599" t="str">
        <f>VLOOKUP(A599,[1]Orders_cleaned!$A$1:$E$501,4,FALSE)</f>
        <v>Uttar Pradesh</v>
      </c>
      <c r="K599" t="str">
        <f>VLOOKUP(A599,[1]Orders_cleaned!$A$1:$E$501,5,FALSE)</f>
        <v>Mathura</v>
      </c>
      <c r="L599">
        <f t="shared" si="27"/>
        <v>4</v>
      </c>
      <c r="M599" t="str">
        <f t="shared" si="28"/>
        <v>Tuesday</v>
      </c>
      <c r="N599" t="str">
        <f t="shared" si="29"/>
        <v>December</v>
      </c>
    </row>
    <row r="600" spans="1:14" x14ac:dyDescent="0.3">
      <c r="A600" t="s">
        <v>294</v>
      </c>
      <c r="B600">
        <v>91</v>
      </c>
      <c r="C600">
        <v>22</v>
      </c>
      <c r="D600">
        <v>2</v>
      </c>
      <c r="E600" t="s">
        <v>23</v>
      </c>
      <c r="F600" t="s">
        <v>57</v>
      </c>
      <c r="G600" t="s">
        <v>28</v>
      </c>
      <c r="H600" s="1">
        <f>VLOOKUP(A600,[1]Orders_cleaned!$A$1:$E$501,2,FALSE)</f>
        <v>43180</v>
      </c>
      <c r="I600" t="str">
        <f>VLOOKUP(A600,[1]Orders_cleaned!$A$1:$E$501,3,FALSE)</f>
        <v>Jahan</v>
      </c>
      <c r="J600" t="str">
        <f>VLOOKUP(A600,[1]Orders_cleaned!$A$1:$E$501,4,FALSE)</f>
        <v>Madhya Pradesh</v>
      </c>
      <c r="K600" t="str">
        <f>VLOOKUP(A600,[1]Orders_cleaned!$A$1:$E$501,5,FALSE)</f>
        <v>Bhopal</v>
      </c>
      <c r="L600">
        <f t="shared" si="27"/>
        <v>21</v>
      </c>
      <c r="M600" t="str">
        <f t="shared" si="28"/>
        <v>Wednesday</v>
      </c>
      <c r="N600" t="str">
        <f t="shared" si="29"/>
        <v>March</v>
      </c>
    </row>
    <row r="601" spans="1:14" x14ac:dyDescent="0.3">
      <c r="A601" t="s">
        <v>172</v>
      </c>
      <c r="B601">
        <v>137</v>
      </c>
      <c r="C601">
        <v>5</v>
      </c>
      <c r="D601">
        <v>5</v>
      </c>
      <c r="E601" t="s">
        <v>23</v>
      </c>
      <c r="F601" t="s">
        <v>142</v>
      </c>
      <c r="G601" t="s">
        <v>10</v>
      </c>
      <c r="H601" s="1">
        <f>VLOOKUP(A601,[1]Orders_cleaned!$A$1:$E$501,2,FALSE)</f>
        <v>43378</v>
      </c>
      <c r="I601" t="str">
        <f>VLOOKUP(A601,[1]Orders_cleaned!$A$1:$E$501,3,FALSE)</f>
        <v>Shivanshu</v>
      </c>
      <c r="J601" t="str">
        <f>VLOOKUP(A601,[1]Orders_cleaned!$A$1:$E$501,4,FALSE)</f>
        <v>Madhya Pradesh</v>
      </c>
      <c r="K601" t="str">
        <f>VLOOKUP(A601,[1]Orders_cleaned!$A$1:$E$501,5,FALSE)</f>
        <v>Indore</v>
      </c>
      <c r="L601">
        <f t="shared" si="27"/>
        <v>5</v>
      </c>
      <c r="M601" t="str">
        <f t="shared" si="28"/>
        <v>Friday</v>
      </c>
      <c r="N601" t="str">
        <f t="shared" si="29"/>
        <v>October</v>
      </c>
    </row>
    <row r="602" spans="1:14" x14ac:dyDescent="0.3">
      <c r="A602" t="s">
        <v>351</v>
      </c>
      <c r="B602">
        <v>33</v>
      </c>
      <c r="C602">
        <v>-12</v>
      </c>
      <c r="D602">
        <v>7</v>
      </c>
      <c r="E602" t="s">
        <v>23</v>
      </c>
      <c r="F602" t="s">
        <v>26</v>
      </c>
      <c r="G602" t="s">
        <v>28</v>
      </c>
      <c r="H602" s="1">
        <f>VLOOKUP(A602,[1]Orders_cleaned!$A$1:$E$501,2,FALSE)</f>
        <v>43282</v>
      </c>
      <c r="I602" t="str">
        <f>VLOOKUP(A602,[1]Orders_cleaned!$A$1:$E$501,3,FALSE)</f>
        <v>Aakanksha</v>
      </c>
      <c r="J602" t="str">
        <f>VLOOKUP(A602,[1]Orders_cleaned!$A$1:$E$501,4,FALSE)</f>
        <v>Madhya Pradesh</v>
      </c>
      <c r="K602" t="str">
        <f>VLOOKUP(A602,[1]Orders_cleaned!$A$1:$E$501,5,FALSE)</f>
        <v>Indore</v>
      </c>
      <c r="L602">
        <f t="shared" si="27"/>
        <v>1</v>
      </c>
      <c r="M602" t="str">
        <f t="shared" si="28"/>
        <v>Sunday</v>
      </c>
      <c r="N602" t="str">
        <f t="shared" si="29"/>
        <v>July</v>
      </c>
    </row>
    <row r="603" spans="1:14" x14ac:dyDescent="0.3">
      <c r="A603" t="s">
        <v>67</v>
      </c>
      <c r="B603">
        <v>134</v>
      </c>
      <c r="C603">
        <v>-34</v>
      </c>
      <c r="D603">
        <v>2</v>
      </c>
      <c r="E603" t="s">
        <v>12</v>
      </c>
      <c r="F603" t="s">
        <v>13</v>
      </c>
      <c r="G603" t="s">
        <v>10</v>
      </c>
      <c r="H603" s="1">
        <f>VLOOKUP(A603,[1]Orders_cleaned!$A$1:$E$501,2,FALSE)</f>
        <v>43331</v>
      </c>
      <c r="I603" t="str">
        <f>VLOOKUP(A603,[1]Orders_cleaned!$A$1:$E$501,3,FALSE)</f>
        <v>Shourya</v>
      </c>
      <c r="J603" t="str">
        <f>VLOOKUP(A603,[1]Orders_cleaned!$A$1:$E$501,4,FALSE)</f>
        <v xml:space="preserve">Kerala </v>
      </c>
      <c r="K603" t="str">
        <f>VLOOKUP(A603,[1]Orders_cleaned!$A$1:$E$501,5,FALSE)</f>
        <v>Thiruvananthapuram</v>
      </c>
      <c r="L603">
        <f t="shared" si="27"/>
        <v>19</v>
      </c>
      <c r="M603" t="str">
        <f t="shared" si="28"/>
        <v>Sunday</v>
      </c>
      <c r="N603" t="str">
        <f t="shared" si="29"/>
        <v>August</v>
      </c>
    </row>
    <row r="604" spans="1:14" x14ac:dyDescent="0.3">
      <c r="A604" t="s">
        <v>352</v>
      </c>
      <c r="B604">
        <v>134</v>
      </c>
      <c r="C604">
        <v>42</v>
      </c>
      <c r="D604">
        <v>2</v>
      </c>
      <c r="E604" t="s">
        <v>12</v>
      </c>
      <c r="F604" t="s">
        <v>13</v>
      </c>
      <c r="G604" t="s">
        <v>10</v>
      </c>
      <c r="H604" s="1">
        <f>VLOOKUP(A604,[1]Orders_cleaned!$A$1:$E$501,2,FALSE)</f>
        <v>43260</v>
      </c>
      <c r="I604" t="str">
        <f>VLOOKUP(A604,[1]Orders_cleaned!$A$1:$E$501,3,FALSE)</f>
        <v>Samiksha</v>
      </c>
      <c r="J604" t="str">
        <f>VLOOKUP(A604,[1]Orders_cleaned!$A$1:$E$501,4,FALSE)</f>
        <v>Maharashtra</v>
      </c>
      <c r="K604" t="str">
        <f>VLOOKUP(A604,[1]Orders_cleaned!$A$1:$E$501,5,FALSE)</f>
        <v>Mumbai</v>
      </c>
      <c r="L604">
        <f t="shared" si="27"/>
        <v>9</v>
      </c>
      <c r="M604" t="str">
        <f t="shared" si="28"/>
        <v>Saturday</v>
      </c>
      <c r="N604" t="str">
        <f t="shared" si="29"/>
        <v>June</v>
      </c>
    </row>
    <row r="605" spans="1:14" x14ac:dyDescent="0.3">
      <c r="A605" t="s">
        <v>353</v>
      </c>
      <c r="B605">
        <v>133</v>
      </c>
      <c r="C605">
        <v>-56</v>
      </c>
      <c r="D605">
        <v>2</v>
      </c>
      <c r="E605" t="s">
        <v>12</v>
      </c>
      <c r="F605" t="s">
        <v>13</v>
      </c>
      <c r="G605" t="s">
        <v>10</v>
      </c>
      <c r="H605" s="1">
        <f>VLOOKUP(A605,[1]Orders_cleaned!$A$1:$E$501,2,FALSE)</f>
        <v>43315</v>
      </c>
      <c r="I605" t="str">
        <f>VLOOKUP(A605,[1]Orders_cleaned!$A$1:$E$501,3,FALSE)</f>
        <v>Daksh</v>
      </c>
      <c r="J605" t="str">
        <f>VLOOKUP(A605,[1]Orders_cleaned!$A$1:$E$501,4,FALSE)</f>
        <v>Haryana</v>
      </c>
      <c r="K605" t="str">
        <f>VLOOKUP(A605,[1]Orders_cleaned!$A$1:$E$501,5,FALSE)</f>
        <v>Chandigarh</v>
      </c>
      <c r="L605">
        <f t="shared" si="27"/>
        <v>3</v>
      </c>
      <c r="M605" t="str">
        <f t="shared" si="28"/>
        <v>Friday</v>
      </c>
      <c r="N605" t="str">
        <f t="shared" si="29"/>
        <v>August</v>
      </c>
    </row>
    <row r="606" spans="1:14" x14ac:dyDescent="0.3">
      <c r="A606" t="s">
        <v>200</v>
      </c>
      <c r="B606">
        <v>93</v>
      </c>
      <c r="C606">
        <v>-84</v>
      </c>
      <c r="D606">
        <v>3</v>
      </c>
      <c r="E606" t="s">
        <v>23</v>
      </c>
      <c r="F606" t="s">
        <v>26</v>
      </c>
      <c r="G606" t="s">
        <v>28</v>
      </c>
      <c r="H606" s="1">
        <f>VLOOKUP(A606,[1]Orders_cleaned!$A$1:$E$501,2,FALSE)</f>
        <v>43181</v>
      </c>
      <c r="I606" t="str">
        <f>VLOOKUP(A606,[1]Orders_cleaned!$A$1:$E$501,3,FALSE)</f>
        <v>Aarushi</v>
      </c>
      <c r="J606" t="str">
        <f>VLOOKUP(A606,[1]Orders_cleaned!$A$1:$E$501,4,FALSE)</f>
        <v>Tamil Nadu</v>
      </c>
      <c r="K606" t="str">
        <f>VLOOKUP(A606,[1]Orders_cleaned!$A$1:$E$501,5,FALSE)</f>
        <v>Chennai</v>
      </c>
      <c r="L606">
        <f t="shared" si="27"/>
        <v>22</v>
      </c>
      <c r="M606" t="str">
        <f t="shared" si="28"/>
        <v>Thursday</v>
      </c>
      <c r="N606" t="str">
        <f t="shared" si="29"/>
        <v>March</v>
      </c>
    </row>
    <row r="607" spans="1:14" x14ac:dyDescent="0.3">
      <c r="A607" t="s">
        <v>161</v>
      </c>
      <c r="B607">
        <v>86</v>
      </c>
      <c r="C607">
        <v>-21</v>
      </c>
      <c r="D607">
        <v>1</v>
      </c>
      <c r="E607" t="s">
        <v>8</v>
      </c>
      <c r="F607" t="s">
        <v>9</v>
      </c>
      <c r="G607" t="s">
        <v>28</v>
      </c>
      <c r="H607" s="1">
        <f>VLOOKUP(A607,[1]Orders_cleaned!$A$1:$E$501,2,FALSE)</f>
        <v>43237</v>
      </c>
      <c r="I607" t="str">
        <f>VLOOKUP(A607,[1]Orders_cleaned!$A$1:$E$501,3,FALSE)</f>
        <v>Sweta</v>
      </c>
      <c r="J607" t="str">
        <f>VLOOKUP(A607,[1]Orders_cleaned!$A$1:$E$501,4,FALSE)</f>
        <v>Maharashtra</v>
      </c>
      <c r="K607" t="str">
        <f>VLOOKUP(A607,[1]Orders_cleaned!$A$1:$E$501,5,FALSE)</f>
        <v>Mumbai</v>
      </c>
      <c r="L607">
        <f t="shared" si="27"/>
        <v>17</v>
      </c>
      <c r="M607" t="str">
        <f t="shared" si="28"/>
        <v>Thursday</v>
      </c>
      <c r="N607" t="str">
        <f t="shared" si="29"/>
        <v>May</v>
      </c>
    </row>
    <row r="608" spans="1:14" x14ac:dyDescent="0.3">
      <c r="A608" t="s">
        <v>48</v>
      </c>
      <c r="B608">
        <v>132</v>
      </c>
      <c r="C608">
        <v>54</v>
      </c>
      <c r="D608">
        <v>5</v>
      </c>
      <c r="E608" t="s">
        <v>23</v>
      </c>
      <c r="F608" t="s">
        <v>57</v>
      </c>
      <c r="G608" t="s">
        <v>10</v>
      </c>
      <c r="H608" s="1">
        <f>VLOOKUP(A608,[1]Orders_cleaned!$A$1:$E$501,2,FALSE)</f>
        <v>43407</v>
      </c>
      <c r="I608" t="str">
        <f>VLOOKUP(A608,[1]Orders_cleaned!$A$1:$E$501,3,FALSE)</f>
        <v>Snel</v>
      </c>
      <c r="J608" t="str">
        <f>VLOOKUP(A608,[1]Orders_cleaned!$A$1:$E$501,4,FALSE)</f>
        <v xml:space="preserve">Kerala </v>
      </c>
      <c r="K608" t="str">
        <f>VLOOKUP(A608,[1]Orders_cleaned!$A$1:$E$501,5,FALSE)</f>
        <v>Thiruvananthapuram</v>
      </c>
      <c r="L608">
        <f t="shared" si="27"/>
        <v>3</v>
      </c>
      <c r="M608" t="str">
        <f t="shared" si="28"/>
        <v>Saturday</v>
      </c>
      <c r="N608" t="str">
        <f t="shared" si="29"/>
        <v>November</v>
      </c>
    </row>
    <row r="609" spans="1:14" x14ac:dyDescent="0.3">
      <c r="A609" t="s">
        <v>83</v>
      </c>
      <c r="B609">
        <v>132</v>
      </c>
      <c r="C609">
        <v>-10</v>
      </c>
      <c r="D609">
        <v>3</v>
      </c>
      <c r="E609" t="s">
        <v>23</v>
      </c>
      <c r="F609" t="s">
        <v>26</v>
      </c>
      <c r="G609" t="s">
        <v>10</v>
      </c>
      <c r="H609" s="1">
        <f>VLOOKUP(A609,[1]Orders_cleaned!$A$1:$E$501,2,FALSE)</f>
        <v>43185</v>
      </c>
      <c r="I609" t="str">
        <f>VLOOKUP(A609,[1]Orders_cleaned!$A$1:$E$501,3,FALSE)</f>
        <v>Shrichand</v>
      </c>
      <c r="J609" t="str">
        <f>VLOOKUP(A609,[1]Orders_cleaned!$A$1:$E$501,4,FALSE)</f>
        <v>Punjab</v>
      </c>
      <c r="K609" t="str">
        <f>VLOOKUP(A609,[1]Orders_cleaned!$A$1:$E$501,5,FALSE)</f>
        <v>Chandigarh</v>
      </c>
      <c r="L609">
        <f t="shared" si="27"/>
        <v>26</v>
      </c>
      <c r="M609" t="str">
        <f t="shared" si="28"/>
        <v>Monday</v>
      </c>
      <c r="N609" t="str">
        <f t="shared" si="29"/>
        <v>March</v>
      </c>
    </row>
    <row r="610" spans="1:14" x14ac:dyDescent="0.3">
      <c r="A610" t="s">
        <v>252</v>
      </c>
      <c r="B610">
        <v>132</v>
      </c>
      <c r="C610">
        <v>-79</v>
      </c>
      <c r="D610">
        <v>5</v>
      </c>
      <c r="E610" t="s">
        <v>12</v>
      </c>
      <c r="F610" t="s">
        <v>131</v>
      </c>
      <c r="G610" t="s">
        <v>10</v>
      </c>
      <c r="H610" s="1">
        <f>VLOOKUP(A610,[1]Orders_cleaned!$A$1:$E$501,2,FALSE)</f>
        <v>43321</v>
      </c>
      <c r="I610" t="str">
        <f>VLOOKUP(A610,[1]Orders_cleaned!$A$1:$E$501,3,FALSE)</f>
        <v>Kartik</v>
      </c>
      <c r="J610" t="str">
        <f>VLOOKUP(A610,[1]Orders_cleaned!$A$1:$E$501,4,FALSE)</f>
        <v>Gujarat</v>
      </c>
      <c r="K610" t="str">
        <f>VLOOKUP(A610,[1]Orders_cleaned!$A$1:$E$501,5,FALSE)</f>
        <v>Ahmedabad</v>
      </c>
      <c r="L610">
        <f t="shared" si="27"/>
        <v>9</v>
      </c>
      <c r="M610" t="str">
        <f t="shared" si="28"/>
        <v>Thursday</v>
      </c>
      <c r="N610" t="str">
        <f t="shared" si="29"/>
        <v>August</v>
      </c>
    </row>
    <row r="611" spans="1:14" x14ac:dyDescent="0.3">
      <c r="A611" t="s">
        <v>292</v>
      </c>
      <c r="B611">
        <v>93</v>
      </c>
      <c r="C611">
        <v>-65</v>
      </c>
      <c r="D611">
        <v>4</v>
      </c>
      <c r="E611" t="s">
        <v>23</v>
      </c>
      <c r="F611" t="s">
        <v>57</v>
      </c>
      <c r="G611" t="s">
        <v>28</v>
      </c>
      <c r="H611" s="1">
        <f>VLOOKUP(A611,[1]Orders_cleaned!$A$1:$E$501,2,FALSE)</f>
        <v>43136</v>
      </c>
      <c r="I611" t="str">
        <f>VLOOKUP(A611,[1]Orders_cleaned!$A$1:$E$501,3,FALSE)</f>
        <v>Diwakar</v>
      </c>
      <c r="J611" t="str">
        <f>VLOOKUP(A611,[1]Orders_cleaned!$A$1:$E$501,4,FALSE)</f>
        <v>Delhi</v>
      </c>
      <c r="K611" t="str">
        <f>VLOOKUP(A611,[1]Orders_cleaned!$A$1:$E$501,5,FALSE)</f>
        <v>Delhi</v>
      </c>
      <c r="L611">
        <f t="shared" si="27"/>
        <v>5</v>
      </c>
      <c r="M611" t="str">
        <f t="shared" si="28"/>
        <v>Monday</v>
      </c>
      <c r="N611" t="str">
        <f t="shared" si="29"/>
        <v>February</v>
      </c>
    </row>
    <row r="612" spans="1:14" x14ac:dyDescent="0.3">
      <c r="A612" t="s">
        <v>354</v>
      </c>
      <c r="B612">
        <v>95</v>
      </c>
      <c r="C612">
        <v>5</v>
      </c>
      <c r="D612">
        <v>2</v>
      </c>
      <c r="E612" t="s">
        <v>23</v>
      </c>
      <c r="F612" t="s">
        <v>57</v>
      </c>
      <c r="G612" t="s">
        <v>28</v>
      </c>
      <c r="H612" s="1">
        <f>VLOOKUP(A612,[1]Orders_cleaned!$A$1:$E$501,2,FALSE)</f>
        <v>43182</v>
      </c>
      <c r="I612" t="str">
        <f>VLOOKUP(A612,[1]Orders_cleaned!$A$1:$E$501,3,FALSE)</f>
        <v>Jitesh</v>
      </c>
      <c r="J612" t="str">
        <f>VLOOKUP(A612,[1]Orders_cleaned!$A$1:$E$501,4,FALSE)</f>
        <v>Uttar Pradesh</v>
      </c>
      <c r="K612" t="str">
        <f>VLOOKUP(A612,[1]Orders_cleaned!$A$1:$E$501,5,FALSE)</f>
        <v>Lucknow</v>
      </c>
      <c r="L612">
        <f t="shared" si="27"/>
        <v>23</v>
      </c>
      <c r="M612" t="str">
        <f t="shared" si="28"/>
        <v>Friday</v>
      </c>
      <c r="N612" t="str">
        <f t="shared" si="29"/>
        <v>March</v>
      </c>
    </row>
    <row r="613" spans="1:14" x14ac:dyDescent="0.3">
      <c r="A613" t="s">
        <v>61</v>
      </c>
      <c r="B613">
        <v>97</v>
      </c>
      <c r="C613">
        <v>12</v>
      </c>
      <c r="D613">
        <v>2</v>
      </c>
      <c r="E613" t="s">
        <v>23</v>
      </c>
      <c r="F613" t="s">
        <v>30</v>
      </c>
      <c r="G613" t="s">
        <v>28</v>
      </c>
      <c r="H613" s="1">
        <f>VLOOKUP(A613,[1]Orders_cleaned!$A$1:$E$501,2,FALSE)</f>
        <v>43187</v>
      </c>
      <c r="I613" t="str">
        <f>VLOOKUP(A613,[1]Orders_cleaned!$A$1:$E$501,3,FALSE)</f>
        <v>Vini</v>
      </c>
      <c r="J613" t="str">
        <f>VLOOKUP(A613,[1]Orders_cleaned!$A$1:$E$501,4,FALSE)</f>
        <v>Karnataka</v>
      </c>
      <c r="K613" t="str">
        <f>VLOOKUP(A613,[1]Orders_cleaned!$A$1:$E$501,5,FALSE)</f>
        <v>Bangalore</v>
      </c>
      <c r="L613">
        <f t="shared" si="27"/>
        <v>28</v>
      </c>
      <c r="M613" t="str">
        <f t="shared" si="28"/>
        <v>Wednesday</v>
      </c>
      <c r="N613" t="str">
        <f t="shared" si="29"/>
        <v>March</v>
      </c>
    </row>
    <row r="614" spans="1:14" x14ac:dyDescent="0.3">
      <c r="A614" t="s">
        <v>355</v>
      </c>
      <c r="B614">
        <v>131</v>
      </c>
      <c r="C614">
        <v>-154</v>
      </c>
      <c r="D614">
        <v>8</v>
      </c>
      <c r="E614" t="s">
        <v>12</v>
      </c>
      <c r="F614" t="s">
        <v>131</v>
      </c>
      <c r="G614" t="s">
        <v>10</v>
      </c>
      <c r="H614" s="1">
        <f>VLOOKUP(A614,[1]Orders_cleaned!$A$1:$E$501,2,FALSE)</f>
        <v>43307</v>
      </c>
      <c r="I614" t="str">
        <f>VLOOKUP(A614,[1]Orders_cleaned!$A$1:$E$501,3,FALSE)</f>
        <v>Akash</v>
      </c>
      <c r="J614" t="str">
        <f>VLOOKUP(A614,[1]Orders_cleaned!$A$1:$E$501,4,FALSE)</f>
        <v>West Bengal</v>
      </c>
      <c r="K614" t="str">
        <f>VLOOKUP(A614,[1]Orders_cleaned!$A$1:$E$501,5,FALSE)</f>
        <v>Kolkata</v>
      </c>
      <c r="L614">
        <f t="shared" si="27"/>
        <v>26</v>
      </c>
      <c r="M614" t="str">
        <f t="shared" si="28"/>
        <v>Thursday</v>
      </c>
      <c r="N614" t="str">
        <f t="shared" si="29"/>
        <v>July</v>
      </c>
    </row>
    <row r="615" spans="1:14" x14ac:dyDescent="0.3">
      <c r="A615" t="s">
        <v>298</v>
      </c>
      <c r="B615">
        <v>97</v>
      </c>
      <c r="C615">
        <v>29</v>
      </c>
      <c r="D615">
        <v>2</v>
      </c>
      <c r="E615" t="s">
        <v>23</v>
      </c>
      <c r="F615" t="s">
        <v>30</v>
      </c>
      <c r="G615" t="s">
        <v>28</v>
      </c>
      <c r="H615" s="1">
        <f>VLOOKUP(A615,[1]Orders_cleaned!$A$1:$E$501,2,FALSE)</f>
        <v>43213</v>
      </c>
      <c r="I615" t="str">
        <f>VLOOKUP(A615,[1]Orders_cleaned!$A$1:$E$501,3,FALSE)</f>
        <v>Pinky</v>
      </c>
      <c r="J615" t="str">
        <f>VLOOKUP(A615,[1]Orders_cleaned!$A$1:$E$501,4,FALSE)</f>
        <v>Jammu and Kashmir</v>
      </c>
      <c r="K615" t="str">
        <f>VLOOKUP(A615,[1]Orders_cleaned!$A$1:$E$501,5,FALSE)</f>
        <v>Kashmir</v>
      </c>
      <c r="L615">
        <f t="shared" si="27"/>
        <v>23</v>
      </c>
      <c r="M615" t="str">
        <f t="shared" si="28"/>
        <v>Monday</v>
      </c>
      <c r="N615" t="str">
        <f t="shared" si="29"/>
        <v>April</v>
      </c>
    </row>
    <row r="616" spans="1:14" x14ac:dyDescent="0.3">
      <c r="A616" t="s">
        <v>41</v>
      </c>
      <c r="B616">
        <v>128</v>
      </c>
      <c r="C616">
        <v>4</v>
      </c>
      <c r="D616">
        <v>3</v>
      </c>
      <c r="E616" t="s">
        <v>23</v>
      </c>
      <c r="F616" t="s">
        <v>26</v>
      </c>
      <c r="G616" t="s">
        <v>10</v>
      </c>
      <c r="H616" s="1">
        <f>VLOOKUP(A616,[1]Orders_cleaned!$A$1:$E$501,2,FALSE)</f>
        <v>43412</v>
      </c>
      <c r="I616" t="str">
        <f>VLOOKUP(A616,[1]Orders_cleaned!$A$1:$E$501,3,FALSE)</f>
        <v>Gaurav</v>
      </c>
      <c r="J616" t="str">
        <f>VLOOKUP(A616,[1]Orders_cleaned!$A$1:$E$501,4,FALSE)</f>
        <v>Gujarat</v>
      </c>
      <c r="K616" t="str">
        <f>VLOOKUP(A616,[1]Orders_cleaned!$A$1:$E$501,5,FALSE)</f>
        <v>Ahmedabad</v>
      </c>
      <c r="L616">
        <f t="shared" si="27"/>
        <v>8</v>
      </c>
      <c r="M616" t="str">
        <f t="shared" si="28"/>
        <v>Thursday</v>
      </c>
      <c r="N616" t="str">
        <f t="shared" si="29"/>
        <v>November</v>
      </c>
    </row>
    <row r="617" spans="1:14" x14ac:dyDescent="0.3">
      <c r="A617" t="s">
        <v>33</v>
      </c>
      <c r="B617">
        <v>186</v>
      </c>
      <c r="C617">
        <v>241</v>
      </c>
      <c r="D617">
        <v>9</v>
      </c>
      <c r="E617" t="s">
        <v>23</v>
      </c>
      <c r="F617" t="s">
        <v>142</v>
      </c>
      <c r="G617" t="s">
        <v>19</v>
      </c>
      <c r="H617" s="1">
        <f>VLOOKUP(A617,[1]Orders_cleaned!$A$1:$E$501,2,FALSE)</f>
        <v>43279</v>
      </c>
      <c r="I617" t="str">
        <f>VLOOKUP(A617,[1]Orders_cleaned!$A$1:$E$501,3,FALSE)</f>
        <v>Ekta</v>
      </c>
      <c r="J617" t="str">
        <f>VLOOKUP(A617,[1]Orders_cleaned!$A$1:$E$501,4,FALSE)</f>
        <v>Madhya Pradesh</v>
      </c>
      <c r="K617" t="str">
        <f>VLOOKUP(A617,[1]Orders_cleaned!$A$1:$E$501,5,FALSE)</f>
        <v>Indore</v>
      </c>
      <c r="L617">
        <f t="shared" si="27"/>
        <v>28</v>
      </c>
      <c r="M617" t="str">
        <f t="shared" si="28"/>
        <v>Thursday</v>
      </c>
      <c r="N617" t="str">
        <f t="shared" si="29"/>
        <v>June</v>
      </c>
    </row>
    <row r="618" spans="1:14" x14ac:dyDescent="0.3">
      <c r="A618" t="s">
        <v>60</v>
      </c>
      <c r="B618">
        <v>128</v>
      </c>
      <c r="C618">
        <v>47</v>
      </c>
      <c r="D618">
        <v>4</v>
      </c>
      <c r="E618" t="s">
        <v>23</v>
      </c>
      <c r="F618" t="s">
        <v>30</v>
      </c>
      <c r="G618" t="s">
        <v>10</v>
      </c>
      <c r="H618" s="1">
        <f>VLOOKUP(A618,[1]Orders_cleaned!$A$1:$E$501,2,FALSE)</f>
        <v>43139</v>
      </c>
      <c r="I618" t="str">
        <f>VLOOKUP(A618,[1]Orders_cleaned!$A$1:$E$501,3,FALSE)</f>
        <v>Hitesh</v>
      </c>
      <c r="J618" t="str">
        <f>VLOOKUP(A618,[1]Orders_cleaned!$A$1:$E$501,4,FALSE)</f>
        <v>Madhya Pradesh</v>
      </c>
      <c r="K618" t="str">
        <f>VLOOKUP(A618,[1]Orders_cleaned!$A$1:$E$501,5,FALSE)</f>
        <v>Bhopal</v>
      </c>
      <c r="L618">
        <f t="shared" si="27"/>
        <v>8</v>
      </c>
      <c r="M618" t="str">
        <f t="shared" si="28"/>
        <v>Thursday</v>
      </c>
      <c r="N618" t="str">
        <f t="shared" si="29"/>
        <v>February</v>
      </c>
    </row>
    <row r="619" spans="1:14" x14ac:dyDescent="0.3">
      <c r="A619" t="s">
        <v>172</v>
      </c>
      <c r="B619">
        <v>185</v>
      </c>
      <c r="C619">
        <v>48</v>
      </c>
      <c r="D619">
        <v>4</v>
      </c>
      <c r="E619" t="s">
        <v>23</v>
      </c>
      <c r="F619" t="s">
        <v>57</v>
      </c>
      <c r="G619" t="s">
        <v>19</v>
      </c>
      <c r="H619" s="1">
        <f>VLOOKUP(A619,[1]Orders_cleaned!$A$1:$E$501,2,FALSE)</f>
        <v>43378</v>
      </c>
      <c r="I619" t="str">
        <f>VLOOKUP(A619,[1]Orders_cleaned!$A$1:$E$501,3,FALSE)</f>
        <v>Shivanshu</v>
      </c>
      <c r="J619" t="str">
        <f>VLOOKUP(A619,[1]Orders_cleaned!$A$1:$E$501,4,FALSE)</f>
        <v>Madhya Pradesh</v>
      </c>
      <c r="K619" t="str">
        <f>VLOOKUP(A619,[1]Orders_cleaned!$A$1:$E$501,5,FALSE)</f>
        <v>Indore</v>
      </c>
      <c r="L619">
        <f t="shared" si="27"/>
        <v>5</v>
      </c>
      <c r="M619" t="str">
        <f t="shared" si="28"/>
        <v>Friday</v>
      </c>
      <c r="N619" t="str">
        <f t="shared" si="29"/>
        <v>October</v>
      </c>
    </row>
    <row r="620" spans="1:14" x14ac:dyDescent="0.3">
      <c r="A620" t="s">
        <v>356</v>
      </c>
      <c r="B620">
        <v>29</v>
      </c>
      <c r="C620">
        <v>10</v>
      </c>
      <c r="D620">
        <v>2</v>
      </c>
      <c r="E620" t="s">
        <v>23</v>
      </c>
      <c r="F620" t="s">
        <v>57</v>
      </c>
      <c r="G620" t="s">
        <v>10</v>
      </c>
      <c r="H620" s="1">
        <f>VLOOKUP(A620,[1]Orders_cleaned!$A$1:$E$501,2,FALSE)</f>
        <v>43293</v>
      </c>
      <c r="I620" t="str">
        <f>VLOOKUP(A620,[1]Orders_cleaned!$A$1:$E$501,3,FALSE)</f>
        <v>Rashmi</v>
      </c>
      <c r="J620" t="str">
        <f>VLOOKUP(A620,[1]Orders_cleaned!$A$1:$E$501,4,FALSE)</f>
        <v>Madhya Pradesh</v>
      </c>
      <c r="K620" t="str">
        <f>VLOOKUP(A620,[1]Orders_cleaned!$A$1:$E$501,5,FALSE)</f>
        <v>Indore</v>
      </c>
      <c r="L620">
        <f t="shared" si="27"/>
        <v>12</v>
      </c>
      <c r="M620" t="str">
        <f t="shared" si="28"/>
        <v>Thursday</v>
      </c>
      <c r="N620" t="str">
        <f t="shared" si="29"/>
        <v>July</v>
      </c>
    </row>
    <row r="621" spans="1:14" x14ac:dyDescent="0.3">
      <c r="A621" t="s">
        <v>59</v>
      </c>
      <c r="B621">
        <v>127</v>
      </c>
      <c r="C621">
        <v>29</v>
      </c>
      <c r="D621">
        <v>3</v>
      </c>
      <c r="E621" t="s">
        <v>12</v>
      </c>
      <c r="F621" t="s">
        <v>131</v>
      </c>
      <c r="G621" t="s">
        <v>10</v>
      </c>
      <c r="H621" s="1">
        <f>VLOOKUP(A621,[1]Orders_cleaned!$A$1:$E$501,2,FALSE)</f>
        <v>43431</v>
      </c>
      <c r="I621" t="str">
        <f>VLOOKUP(A621,[1]Orders_cleaned!$A$1:$E$501,3,FALSE)</f>
        <v>Saptadeep</v>
      </c>
      <c r="J621" t="str">
        <f>VLOOKUP(A621,[1]Orders_cleaned!$A$1:$E$501,4,FALSE)</f>
        <v>Gujarat</v>
      </c>
      <c r="K621" t="str">
        <f>VLOOKUP(A621,[1]Orders_cleaned!$A$1:$E$501,5,FALSE)</f>
        <v>Surat</v>
      </c>
      <c r="L621">
        <f t="shared" si="27"/>
        <v>27</v>
      </c>
      <c r="M621" t="str">
        <f t="shared" si="28"/>
        <v>Tuesday</v>
      </c>
      <c r="N621" t="str">
        <f t="shared" si="29"/>
        <v>November</v>
      </c>
    </row>
    <row r="622" spans="1:14" x14ac:dyDescent="0.3">
      <c r="A622" t="s">
        <v>237</v>
      </c>
      <c r="B622">
        <v>97</v>
      </c>
      <c r="C622">
        <v>36</v>
      </c>
      <c r="D622">
        <v>7</v>
      </c>
      <c r="E622" t="s">
        <v>23</v>
      </c>
      <c r="F622" t="s">
        <v>30</v>
      </c>
      <c r="G622" t="s">
        <v>28</v>
      </c>
      <c r="H622" s="1">
        <f>VLOOKUP(A622,[1]Orders_cleaned!$A$1:$E$501,2,FALSE)</f>
        <v>43438</v>
      </c>
      <c r="I622" t="str">
        <f>VLOOKUP(A622,[1]Orders_cleaned!$A$1:$E$501,3,FALSE)</f>
        <v>Shivani</v>
      </c>
      <c r="J622" t="str">
        <f>VLOOKUP(A622,[1]Orders_cleaned!$A$1:$E$501,4,FALSE)</f>
        <v>Madhya Pradesh</v>
      </c>
      <c r="K622" t="str">
        <f>VLOOKUP(A622,[1]Orders_cleaned!$A$1:$E$501,5,FALSE)</f>
        <v>Indore</v>
      </c>
      <c r="L622">
        <f t="shared" si="27"/>
        <v>4</v>
      </c>
      <c r="M622" t="str">
        <f t="shared" si="28"/>
        <v>Tuesday</v>
      </c>
      <c r="N622" t="str">
        <f t="shared" si="29"/>
        <v>December</v>
      </c>
    </row>
    <row r="623" spans="1:14" x14ac:dyDescent="0.3">
      <c r="A623" t="s">
        <v>139</v>
      </c>
      <c r="B623">
        <v>125</v>
      </c>
      <c r="C623">
        <v>0</v>
      </c>
      <c r="D623">
        <v>3</v>
      </c>
      <c r="E623" t="s">
        <v>8</v>
      </c>
      <c r="F623" t="s">
        <v>73</v>
      </c>
      <c r="G623" t="s">
        <v>10</v>
      </c>
      <c r="H623" s="1">
        <f>VLOOKUP(A623,[1]Orders_cleaned!$A$1:$E$501,2,FALSE)</f>
        <v>43389</v>
      </c>
      <c r="I623" t="str">
        <f>VLOOKUP(A623,[1]Orders_cleaned!$A$1:$E$501,3,FALSE)</f>
        <v>Ajay</v>
      </c>
      <c r="J623" t="str">
        <f>VLOOKUP(A623,[1]Orders_cleaned!$A$1:$E$501,4,FALSE)</f>
        <v>West Bengal</v>
      </c>
      <c r="K623" t="str">
        <f>VLOOKUP(A623,[1]Orders_cleaned!$A$1:$E$501,5,FALSE)</f>
        <v>Kolkata</v>
      </c>
      <c r="L623">
        <f t="shared" si="27"/>
        <v>16</v>
      </c>
      <c r="M623" t="str">
        <f t="shared" si="28"/>
        <v>Tuesday</v>
      </c>
      <c r="N623" t="str">
        <f t="shared" si="29"/>
        <v>October</v>
      </c>
    </row>
    <row r="624" spans="1:14" x14ac:dyDescent="0.3">
      <c r="A624" t="s">
        <v>357</v>
      </c>
      <c r="B624">
        <v>299</v>
      </c>
      <c r="C624">
        <v>-8</v>
      </c>
      <c r="D624">
        <v>2</v>
      </c>
      <c r="E624" t="s">
        <v>23</v>
      </c>
      <c r="F624" t="s">
        <v>26</v>
      </c>
      <c r="G624" t="s">
        <v>10</v>
      </c>
      <c r="H624" s="1">
        <f>VLOOKUP(A624,[1]Orders_cleaned!$A$1:$E$501,2,FALSE)</f>
        <v>43221</v>
      </c>
      <c r="I624" t="str">
        <f>VLOOKUP(A624,[1]Orders_cleaned!$A$1:$E$501,3,FALSE)</f>
        <v>Sonal</v>
      </c>
      <c r="J624" t="str">
        <f>VLOOKUP(A624,[1]Orders_cleaned!$A$1:$E$501,4,FALSE)</f>
        <v>Bihar</v>
      </c>
      <c r="K624" t="str">
        <f>VLOOKUP(A624,[1]Orders_cleaned!$A$1:$E$501,5,FALSE)</f>
        <v>Patna</v>
      </c>
      <c r="L624">
        <f t="shared" si="27"/>
        <v>1</v>
      </c>
      <c r="M624" t="str">
        <f t="shared" si="28"/>
        <v>Tuesday</v>
      </c>
      <c r="N624" t="str">
        <f t="shared" si="29"/>
        <v>May</v>
      </c>
    </row>
    <row r="625" spans="1:14" x14ac:dyDescent="0.3">
      <c r="A625" t="s">
        <v>358</v>
      </c>
      <c r="B625">
        <v>124</v>
      </c>
      <c r="C625">
        <v>54</v>
      </c>
      <c r="D625">
        <v>5</v>
      </c>
      <c r="E625" t="s">
        <v>23</v>
      </c>
      <c r="F625" t="s">
        <v>81</v>
      </c>
      <c r="G625" t="s">
        <v>10</v>
      </c>
      <c r="H625" s="1">
        <f>VLOOKUP(A625,[1]Orders_cleaned!$A$1:$E$501,2,FALSE)</f>
        <v>43428</v>
      </c>
      <c r="I625" t="str">
        <f>VLOOKUP(A625,[1]Orders_cleaned!$A$1:$E$501,3,FALSE)</f>
        <v>Megha</v>
      </c>
      <c r="J625" t="str">
        <f>VLOOKUP(A625,[1]Orders_cleaned!$A$1:$E$501,4,FALSE)</f>
        <v>Rajasthan</v>
      </c>
      <c r="K625" t="str">
        <f>VLOOKUP(A625,[1]Orders_cleaned!$A$1:$E$501,5,FALSE)</f>
        <v>Udaipur</v>
      </c>
      <c r="L625">
        <f t="shared" si="27"/>
        <v>24</v>
      </c>
      <c r="M625" t="str">
        <f t="shared" si="28"/>
        <v>Saturday</v>
      </c>
      <c r="N625" t="str">
        <f t="shared" si="29"/>
        <v>November</v>
      </c>
    </row>
    <row r="626" spans="1:14" x14ac:dyDescent="0.3">
      <c r="A626" t="s">
        <v>227</v>
      </c>
      <c r="B626">
        <v>90</v>
      </c>
      <c r="C626">
        <v>17</v>
      </c>
      <c r="D626">
        <v>3</v>
      </c>
      <c r="E626" t="s">
        <v>23</v>
      </c>
      <c r="F626" t="s">
        <v>142</v>
      </c>
      <c r="G626" t="s">
        <v>10</v>
      </c>
      <c r="H626" s="1">
        <f>VLOOKUP(A626,[1]Orders_cleaned!$A$1:$E$501,2,FALSE)</f>
        <v>43293</v>
      </c>
      <c r="I626" t="str">
        <f>VLOOKUP(A626,[1]Orders_cleaned!$A$1:$E$501,3,FALSE)</f>
        <v>Manshul</v>
      </c>
      <c r="J626" t="str">
        <f>VLOOKUP(A626,[1]Orders_cleaned!$A$1:$E$501,4,FALSE)</f>
        <v>Uttar Pradesh</v>
      </c>
      <c r="K626" t="str">
        <f>VLOOKUP(A626,[1]Orders_cleaned!$A$1:$E$501,5,FALSE)</f>
        <v>Lucknow</v>
      </c>
      <c r="L626">
        <f t="shared" si="27"/>
        <v>12</v>
      </c>
      <c r="M626" t="str">
        <f t="shared" si="28"/>
        <v>Thursday</v>
      </c>
      <c r="N626" t="str">
        <f t="shared" si="29"/>
        <v>July</v>
      </c>
    </row>
    <row r="627" spans="1:14" x14ac:dyDescent="0.3">
      <c r="A627" t="s">
        <v>253</v>
      </c>
      <c r="B627">
        <v>122</v>
      </c>
      <c r="C627">
        <v>11</v>
      </c>
      <c r="D627">
        <v>4</v>
      </c>
      <c r="E627" t="s">
        <v>23</v>
      </c>
      <c r="F627" t="s">
        <v>30</v>
      </c>
      <c r="G627" t="s">
        <v>10</v>
      </c>
      <c r="H627" s="1">
        <f>VLOOKUP(A627,[1]Orders_cleaned!$A$1:$E$501,2,FALSE)</f>
        <v>43180</v>
      </c>
      <c r="I627" t="str">
        <f>VLOOKUP(A627,[1]Orders_cleaned!$A$1:$E$501,3,FALSE)</f>
        <v>Pournamasi</v>
      </c>
      <c r="J627" t="str">
        <f>VLOOKUP(A627,[1]Orders_cleaned!$A$1:$E$501,4,FALSE)</f>
        <v>Madhya Pradesh</v>
      </c>
      <c r="K627" t="str">
        <f>VLOOKUP(A627,[1]Orders_cleaned!$A$1:$E$501,5,FALSE)</f>
        <v>Indore</v>
      </c>
      <c r="L627">
        <f t="shared" si="27"/>
        <v>21</v>
      </c>
      <c r="M627" t="str">
        <f t="shared" si="28"/>
        <v>Wednesday</v>
      </c>
      <c r="N627" t="str">
        <f t="shared" si="29"/>
        <v>March</v>
      </c>
    </row>
    <row r="628" spans="1:14" x14ac:dyDescent="0.3">
      <c r="A628" t="s">
        <v>337</v>
      </c>
      <c r="B628">
        <v>122</v>
      </c>
      <c r="C628">
        <v>-66</v>
      </c>
      <c r="D628">
        <v>9</v>
      </c>
      <c r="E628" t="s">
        <v>8</v>
      </c>
      <c r="F628" t="s">
        <v>73</v>
      </c>
      <c r="G628" t="s">
        <v>10</v>
      </c>
      <c r="H628" s="1">
        <f>VLOOKUP(A628,[1]Orders_cleaned!$A$1:$E$501,2,FALSE)</f>
        <v>43374</v>
      </c>
      <c r="I628" t="str">
        <f>VLOOKUP(A628,[1]Orders_cleaned!$A$1:$E$501,3,FALSE)</f>
        <v>Ishit</v>
      </c>
      <c r="J628" t="str">
        <f>VLOOKUP(A628,[1]Orders_cleaned!$A$1:$E$501,4,FALSE)</f>
        <v>Maharashtra</v>
      </c>
      <c r="K628" t="str">
        <f>VLOOKUP(A628,[1]Orders_cleaned!$A$1:$E$501,5,FALSE)</f>
        <v>Pune</v>
      </c>
      <c r="L628">
        <f t="shared" si="27"/>
        <v>1</v>
      </c>
      <c r="M628" t="str">
        <f t="shared" si="28"/>
        <v>Monday</v>
      </c>
      <c r="N628" t="str">
        <f t="shared" si="29"/>
        <v>October</v>
      </c>
    </row>
    <row r="629" spans="1:14" x14ac:dyDescent="0.3">
      <c r="A629" t="s">
        <v>69</v>
      </c>
      <c r="B629">
        <v>90</v>
      </c>
      <c r="C629">
        <v>30</v>
      </c>
      <c r="D629">
        <v>2</v>
      </c>
      <c r="E629" t="s">
        <v>12</v>
      </c>
      <c r="F629" t="s">
        <v>13</v>
      </c>
      <c r="G629" t="s">
        <v>28</v>
      </c>
      <c r="H629" s="1">
        <f>VLOOKUP(A629,[1]Orders_cleaned!$A$1:$E$501,2,FALSE)</f>
        <v>43134</v>
      </c>
      <c r="I629" t="str">
        <f>VLOOKUP(A629,[1]Orders_cleaned!$A$1:$E$501,3,FALSE)</f>
        <v>Mansi</v>
      </c>
      <c r="J629" t="str">
        <f>VLOOKUP(A629,[1]Orders_cleaned!$A$1:$E$501,4,FALSE)</f>
        <v>Madhya Pradesh</v>
      </c>
      <c r="K629" t="str">
        <f>VLOOKUP(A629,[1]Orders_cleaned!$A$1:$E$501,5,FALSE)</f>
        <v>Indore</v>
      </c>
      <c r="L629">
        <f t="shared" si="27"/>
        <v>3</v>
      </c>
      <c r="M629" t="str">
        <f t="shared" si="28"/>
        <v>Saturday</v>
      </c>
      <c r="N629" t="str">
        <f t="shared" si="29"/>
        <v>February</v>
      </c>
    </row>
    <row r="630" spans="1:14" x14ac:dyDescent="0.3">
      <c r="A630" t="s">
        <v>359</v>
      </c>
      <c r="B630">
        <v>182</v>
      </c>
      <c r="C630">
        <v>-11</v>
      </c>
      <c r="D630">
        <v>3</v>
      </c>
      <c r="E630" t="s">
        <v>12</v>
      </c>
      <c r="F630" t="s">
        <v>16</v>
      </c>
      <c r="G630" t="s">
        <v>19</v>
      </c>
      <c r="H630" s="1">
        <f>VLOOKUP(A630,[1]Orders_cleaned!$A$1:$E$501,2,FALSE)</f>
        <v>43216</v>
      </c>
      <c r="I630" t="str">
        <f>VLOOKUP(A630,[1]Orders_cleaned!$A$1:$E$501,3,FALSE)</f>
        <v>Parth</v>
      </c>
      <c r="J630" t="str">
        <f>VLOOKUP(A630,[1]Orders_cleaned!$A$1:$E$501,4,FALSE)</f>
        <v>Maharashtra</v>
      </c>
      <c r="K630" t="str">
        <f>VLOOKUP(A630,[1]Orders_cleaned!$A$1:$E$501,5,FALSE)</f>
        <v>Pune</v>
      </c>
      <c r="L630">
        <f t="shared" si="27"/>
        <v>26</v>
      </c>
      <c r="M630" t="str">
        <f t="shared" si="28"/>
        <v>Thursday</v>
      </c>
      <c r="N630" t="str">
        <f t="shared" si="29"/>
        <v>April</v>
      </c>
    </row>
    <row r="631" spans="1:14" x14ac:dyDescent="0.3">
      <c r="A631" t="s">
        <v>153</v>
      </c>
      <c r="B631">
        <v>122</v>
      </c>
      <c r="C631">
        <v>59</v>
      </c>
      <c r="D631">
        <v>7</v>
      </c>
      <c r="E631" t="s">
        <v>12</v>
      </c>
      <c r="F631" t="s">
        <v>131</v>
      </c>
      <c r="G631" t="s">
        <v>10</v>
      </c>
      <c r="H631" s="1">
        <f>VLOOKUP(A631,[1]Orders_cleaned!$A$1:$E$501,2,FALSE)</f>
        <v>43148</v>
      </c>
      <c r="I631" t="str">
        <f>VLOOKUP(A631,[1]Orders_cleaned!$A$1:$E$501,3,FALSE)</f>
        <v>Anita</v>
      </c>
      <c r="J631" t="str">
        <f>VLOOKUP(A631,[1]Orders_cleaned!$A$1:$E$501,4,FALSE)</f>
        <v xml:space="preserve">Kerala </v>
      </c>
      <c r="K631" t="str">
        <f>VLOOKUP(A631,[1]Orders_cleaned!$A$1:$E$501,5,FALSE)</f>
        <v>Thiruvananthapuram</v>
      </c>
      <c r="L631">
        <f t="shared" si="27"/>
        <v>17</v>
      </c>
      <c r="M631" t="str">
        <f t="shared" si="28"/>
        <v>Saturday</v>
      </c>
      <c r="N631" t="str">
        <f t="shared" si="29"/>
        <v>February</v>
      </c>
    </row>
    <row r="632" spans="1:14" x14ac:dyDescent="0.3">
      <c r="A632" t="s">
        <v>360</v>
      </c>
      <c r="B632">
        <v>121</v>
      </c>
      <c r="C632">
        <v>19</v>
      </c>
      <c r="D632">
        <v>4</v>
      </c>
      <c r="E632" t="s">
        <v>23</v>
      </c>
      <c r="F632" t="s">
        <v>57</v>
      </c>
      <c r="G632" t="s">
        <v>10</v>
      </c>
      <c r="H632" s="1">
        <f>VLOOKUP(A632,[1]Orders_cleaned!$A$1:$E$501,2,FALSE)</f>
        <v>43430</v>
      </c>
      <c r="I632" t="str">
        <f>VLOOKUP(A632,[1]Orders_cleaned!$A$1:$E$501,3,FALSE)</f>
        <v>Masurkar</v>
      </c>
      <c r="J632" t="str">
        <f>VLOOKUP(A632,[1]Orders_cleaned!$A$1:$E$501,4,FALSE)</f>
        <v>Punjab</v>
      </c>
      <c r="K632" t="str">
        <f>VLOOKUP(A632,[1]Orders_cleaned!$A$1:$E$501,5,FALSE)</f>
        <v>Amritsar</v>
      </c>
      <c r="L632">
        <f t="shared" si="27"/>
        <v>26</v>
      </c>
      <c r="M632" t="str">
        <f t="shared" si="28"/>
        <v>Monday</v>
      </c>
      <c r="N632" t="str">
        <f t="shared" si="29"/>
        <v>November</v>
      </c>
    </row>
    <row r="633" spans="1:14" x14ac:dyDescent="0.3">
      <c r="A633" t="s">
        <v>167</v>
      </c>
      <c r="B633">
        <v>120</v>
      </c>
      <c r="C633">
        <v>1</v>
      </c>
      <c r="D633">
        <v>1</v>
      </c>
      <c r="E633" t="s">
        <v>12</v>
      </c>
      <c r="F633" t="s">
        <v>13</v>
      </c>
      <c r="G633" t="s">
        <v>10</v>
      </c>
      <c r="H633" s="1">
        <f>VLOOKUP(A633,[1]Orders_cleaned!$A$1:$E$501,2,FALSE)</f>
        <v>43168</v>
      </c>
      <c r="I633" t="str">
        <f>VLOOKUP(A633,[1]Orders_cleaned!$A$1:$E$501,3,FALSE)</f>
        <v>Kirti</v>
      </c>
      <c r="J633" t="str">
        <f>VLOOKUP(A633,[1]Orders_cleaned!$A$1:$E$501,4,FALSE)</f>
        <v>Jammu and Kashmir</v>
      </c>
      <c r="K633" t="str">
        <f>VLOOKUP(A633,[1]Orders_cleaned!$A$1:$E$501,5,FALSE)</f>
        <v>Kashmir</v>
      </c>
      <c r="L633">
        <f t="shared" si="27"/>
        <v>9</v>
      </c>
      <c r="M633" t="str">
        <f t="shared" si="28"/>
        <v>Friday</v>
      </c>
      <c r="N633" t="str">
        <f t="shared" si="29"/>
        <v>March</v>
      </c>
    </row>
    <row r="634" spans="1:14" x14ac:dyDescent="0.3">
      <c r="A634" t="s">
        <v>179</v>
      </c>
      <c r="B634">
        <v>120</v>
      </c>
      <c r="C634">
        <v>23</v>
      </c>
      <c r="D634">
        <v>5</v>
      </c>
      <c r="E634" t="s">
        <v>23</v>
      </c>
      <c r="F634" t="s">
        <v>57</v>
      </c>
      <c r="G634" t="s">
        <v>10</v>
      </c>
      <c r="H634" s="1">
        <f>VLOOKUP(A634,[1]Orders_cleaned!$A$1:$E$501,2,FALSE)</f>
        <v>43113</v>
      </c>
      <c r="I634" t="str">
        <f>VLOOKUP(A634,[1]Orders_cleaned!$A$1:$E$501,3,FALSE)</f>
        <v>Jesal</v>
      </c>
      <c r="J634" t="str">
        <f>VLOOKUP(A634,[1]Orders_cleaned!$A$1:$E$501,4,FALSE)</f>
        <v>West Bengal</v>
      </c>
      <c r="K634" t="str">
        <f>VLOOKUP(A634,[1]Orders_cleaned!$A$1:$E$501,5,FALSE)</f>
        <v>Kolkata</v>
      </c>
      <c r="L634">
        <f t="shared" si="27"/>
        <v>13</v>
      </c>
      <c r="M634" t="str">
        <f t="shared" si="28"/>
        <v>Saturday</v>
      </c>
      <c r="N634" t="str">
        <f t="shared" si="29"/>
        <v>January</v>
      </c>
    </row>
    <row r="635" spans="1:14" x14ac:dyDescent="0.3">
      <c r="A635" t="s">
        <v>104</v>
      </c>
      <c r="B635">
        <v>34</v>
      </c>
      <c r="C635">
        <v>-11</v>
      </c>
      <c r="D635">
        <v>5</v>
      </c>
      <c r="E635" t="s">
        <v>23</v>
      </c>
      <c r="F635" t="s">
        <v>81</v>
      </c>
      <c r="G635" t="s">
        <v>10</v>
      </c>
      <c r="H635" s="1">
        <f>VLOOKUP(A635,[1]Orders_cleaned!$A$1:$E$501,2,FALSE)</f>
        <v>43333</v>
      </c>
      <c r="I635" t="str">
        <f>VLOOKUP(A635,[1]Orders_cleaned!$A$1:$E$501,3,FALSE)</f>
        <v>Vishakha</v>
      </c>
      <c r="J635" t="str">
        <f>VLOOKUP(A635,[1]Orders_cleaned!$A$1:$E$501,4,FALSE)</f>
        <v>Madhya Pradesh</v>
      </c>
      <c r="K635" t="str">
        <f>VLOOKUP(A635,[1]Orders_cleaned!$A$1:$E$501,5,FALSE)</f>
        <v>Indore</v>
      </c>
      <c r="L635">
        <f t="shared" si="27"/>
        <v>21</v>
      </c>
      <c r="M635" t="str">
        <f t="shared" si="28"/>
        <v>Tuesday</v>
      </c>
      <c r="N635" t="str">
        <f t="shared" si="29"/>
        <v>August</v>
      </c>
    </row>
    <row r="636" spans="1:14" x14ac:dyDescent="0.3">
      <c r="A636" t="s">
        <v>97</v>
      </c>
      <c r="B636">
        <v>117</v>
      </c>
      <c r="C636">
        <v>17</v>
      </c>
      <c r="D636">
        <v>6</v>
      </c>
      <c r="E636" t="s">
        <v>23</v>
      </c>
      <c r="F636" t="s">
        <v>32</v>
      </c>
      <c r="G636" t="s">
        <v>10</v>
      </c>
      <c r="H636" s="1">
        <f>VLOOKUP(A636,[1]Orders_cleaned!$A$1:$E$501,2,FALSE)</f>
        <v>43353</v>
      </c>
      <c r="I636" t="str">
        <f>VLOOKUP(A636,[1]Orders_cleaned!$A$1:$E$501,3,FALSE)</f>
        <v>Aditi</v>
      </c>
      <c r="J636" t="str">
        <f>VLOOKUP(A636,[1]Orders_cleaned!$A$1:$E$501,4,FALSE)</f>
        <v>Madhya Pradesh</v>
      </c>
      <c r="K636" t="str">
        <f>VLOOKUP(A636,[1]Orders_cleaned!$A$1:$E$501,5,FALSE)</f>
        <v>Indore</v>
      </c>
      <c r="L636">
        <f t="shared" si="27"/>
        <v>10</v>
      </c>
      <c r="M636" t="str">
        <f t="shared" si="28"/>
        <v>Monday</v>
      </c>
      <c r="N636" t="str">
        <f t="shared" si="29"/>
        <v>September</v>
      </c>
    </row>
    <row r="637" spans="1:14" x14ac:dyDescent="0.3">
      <c r="A637" t="s">
        <v>361</v>
      </c>
      <c r="B637">
        <v>38</v>
      </c>
      <c r="C637">
        <v>9</v>
      </c>
      <c r="D637">
        <v>2</v>
      </c>
      <c r="E637" t="s">
        <v>23</v>
      </c>
      <c r="F637" t="s">
        <v>57</v>
      </c>
      <c r="G637" t="s">
        <v>10</v>
      </c>
      <c r="H637" s="1">
        <f>VLOOKUP(A637,[1]Orders_cleaned!$A$1:$E$501,2,FALSE)</f>
        <v>43157</v>
      </c>
      <c r="I637" t="str">
        <f>VLOOKUP(A637,[1]Orders_cleaned!$A$1:$E$501,3,FALSE)</f>
        <v>Sahil</v>
      </c>
      <c r="J637" t="str">
        <f>VLOOKUP(A637,[1]Orders_cleaned!$A$1:$E$501,4,FALSE)</f>
        <v>Punjab</v>
      </c>
      <c r="K637" t="str">
        <f>VLOOKUP(A637,[1]Orders_cleaned!$A$1:$E$501,5,FALSE)</f>
        <v>Chandigarh</v>
      </c>
      <c r="L637">
        <f t="shared" si="27"/>
        <v>26</v>
      </c>
      <c r="M637" t="str">
        <f t="shared" si="28"/>
        <v>Monday</v>
      </c>
      <c r="N637" t="str">
        <f t="shared" si="29"/>
        <v>February</v>
      </c>
    </row>
    <row r="638" spans="1:14" x14ac:dyDescent="0.3">
      <c r="A638" t="s">
        <v>25</v>
      </c>
      <c r="B638">
        <v>117</v>
      </c>
      <c r="C638">
        <v>-6</v>
      </c>
      <c r="D638">
        <v>3</v>
      </c>
      <c r="E638" t="s">
        <v>8</v>
      </c>
      <c r="F638" t="s">
        <v>21</v>
      </c>
      <c r="G638" t="s">
        <v>10</v>
      </c>
      <c r="H638" s="1">
        <f>VLOOKUP(A638,[1]Orders_cleaned!$A$1:$E$501,2,FALSE)</f>
        <v>43272</v>
      </c>
      <c r="I638" t="str">
        <f>VLOOKUP(A638,[1]Orders_cleaned!$A$1:$E$501,3,FALSE)</f>
        <v>Noopur</v>
      </c>
      <c r="J638" t="str">
        <f>VLOOKUP(A638,[1]Orders_cleaned!$A$1:$E$501,4,FALSE)</f>
        <v>Karnataka</v>
      </c>
      <c r="K638" t="str">
        <f>VLOOKUP(A638,[1]Orders_cleaned!$A$1:$E$501,5,FALSE)</f>
        <v>Bangalore</v>
      </c>
      <c r="L638">
        <f t="shared" si="27"/>
        <v>21</v>
      </c>
      <c r="M638" t="str">
        <f t="shared" si="28"/>
        <v>Thursday</v>
      </c>
      <c r="N638" t="str">
        <f t="shared" si="29"/>
        <v>June</v>
      </c>
    </row>
    <row r="639" spans="1:14" x14ac:dyDescent="0.3">
      <c r="A639" t="s">
        <v>217</v>
      </c>
      <c r="B639">
        <v>180</v>
      </c>
      <c r="C639">
        <v>54</v>
      </c>
      <c r="D639">
        <v>4</v>
      </c>
      <c r="E639" t="s">
        <v>23</v>
      </c>
      <c r="F639" t="s">
        <v>81</v>
      </c>
      <c r="G639" t="s">
        <v>19</v>
      </c>
      <c r="H639" s="1">
        <f>VLOOKUP(A639,[1]Orders_cleaned!$A$1:$E$501,2,FALSE)</f>
        <v>43127</v>
      </c>
      <c r="I639" t="str">
        <f>VLOOKUP(A639,[1]Orders_cleaned!$A$1:$E$501,3,FALSE)</f>
        <v>Aayushi</v>
      </c>
      <c r="J639" t="str">
        <f>VLOOKUP(A639,[1]Orders_cleaned!$A$1:$E$501,4,FALSE)</f>
        <v>Gujarat</v>
      </c>
      <c r="K639" t="str">
        <f>VLOOKUP(A639,[1]Orders_cleaned!$A$1:$E$501,5,FALSE)</f>
        <v>Surat</v>
      </c>
      <c r="L639">
        <f t="shared" si="27"/>
        <v>27</v>
      </c>
      <c r="M639" t="str">
        <f t="shared" si="28"/>
        <v>Saturday</v>
      </c>
      <c r="N639" t="str">
        <f t="shared" si="29"/>
        <v>January</v>
      </c>
    </row>
    <row r="640" spans="1:14" x14ac:dyDescent="0.3">
      <c r="A640" t="s">
        <v>224</v>
      </c>
      <c r="B640">
        <v>99</v>
      </c>
      <c r="C640">
        <v>-5</v>
      </c>
      <c r="D640">
        <v>1</v>
      </c>
      <c r="E640" t="s">
        <v>23</v>
      </c>
      <c r="F640" t="s">
        <v>26</v>
      </c>
      <c r="G640" t="s">
        <v>28</v>
      </c>
      <c r="H640" s="1">
        <f>VLOOKUP(A640,[1]Orders_cleaned!$A$1:$E$501,2,FALSE)</f>
        <v>43319</v>
      </c>
      <c r="I640" t="str">
        <f>VLOOKUP(A640,[1]Orders_cleaned!$A$1:$E$501,3,FALSE)</f>
        <v>Aman</v>
      </c>
      <c r="J640" t="str">
        <f>VLOOKUP(A640,[1]Orders_cleaned!$A$1:$E$501,4,FALSE)</f>
        <v>Nagaland</v>
      </c>
      <c r="K640" t="str">
        <f>VLOOKUP(A640,[1]Orders_cleaned!$A$1:$E$501,5,FALSE)</f>
        <v>Kohima</v>
      </c>
      <c r="L640">
        <f t="shared" si="27"/>
        <v>7</v>
      </c>
      <c r="M640" t="str">
        <f t="shared" si="28"/>
        <v>Tuesday</v>
      </c>
      <c r="N640" t="str">
        <f t="shared" si="29"/>
        <v>August</v>
      </c>
    </row>
    <row r="641" spans="1:14" x14ac:dyDescent="0.3">
      <c r="A641" t="s">
        <v>119</v>
      </c>
      <c r="B641">
        <v>172</v>
      </c>
      <c r="C641">
        <v>-103</v>
      </c>
      <c r="D641">
        <v>3</v>
      </c>
      <c r="E641" t="s">
        <v>12</v>
      </c>
      <c r="F641" t="s">
        <v>13</v>
      </c>
      <c r="G641" t="s">
        <v>14</v>
      </c>
      <c r="H641" s="1">
        <f>VLOOKUP(A641,[1]Orders_cleaned!$A$1:$E$501,2,FALSE)</f>
        <v>43227</v>
      </c>
      <c r="I641" t="str">
        <f>VLOOKUP(A641,[1]Orders_cleaned!$A$1:$E$501,3,FALSE)</f>
        <v>Anurag</v>
      </c>
      <c r="J641" t="str">
        <f>VLOOKUP(A641,[1]Orders_cleaned!$A$1:$E$501,4,FALSE)</f>
        <v>Madhya Pradesh</v>
      </c>
      <c r="K641" t="str">
        <f>VLOOKUP(A641,[1]Orders_cleaned!$A$1:$E$501,5,FALSE)</f>
        <v>Indore</v>
      </c>
      <c r="L641">
        <f t="shared" si="27"/>
        <v>7</v>
      </c>
      <c r="M641" t="str">
        <f t="shared" si="28"/>
        <v>Monday</v>
      </c>
      <c r="N641" t="str">
        <f t="shared" si="29"/>
        <v>May</v>
      </c>
    </row>
    <row r="642" spans="1:14" x14ac:dyDescent="0.3">
      <c r="A642" t="s">
        <v>149</v>
      </c>
      <c r="B642">
        <v>116</v>
      </c>
      <c r="C642">
        <v>16</v>
      </c>
      <c r="D642">
        <v>4</v>
      </c>
      <c r="E642" t="s">
        <v>23</v>
      </c>
      <c r="F642" t="s">
        <v>57</v>
      </c>
      <c r="G642" t="s">
        <v>10</v>
      </c>
      <c r="H642" s="1">
        <f>VLOOKUP(A642,[1]Orders_cleaned!$A$1:$E$501,2,FALSE)</f>
        <v>43193</v>
      </c>
      <c r="I642" t="str">
        <f>VLOOKUP(A642,[1]Orders_cleaned!$A$1:$E$501,3,FALSE)</f>
        <v>Jahan</v>
      </c>
      <c r="J642" t="str">
        <f>VLOOKUP(A642,[1]Orders_cleaned!$A$1:$E$501,4,FALSE)</f>
        <v>Madhya Pradesh</v>
      </c>
      <c r="K642" t="str">
        <f>VLOOKUP(A642,[1]Orders_cleaned!$A$1:$E$501,5,FALSE)</f>
        <v>Bhopal</v>
      </c>
      <c r="L642">
        <f t="shared" si="27"/>
        <v>3</v>
      </c>
      <c r="M642" t="str">
        <f t="shared" si="28"/>
        <v>Tuesday</v>
      </c>
      <c r="N642" t="str">
        <f t="shared" si="29"/>
        <v>April</v>
      </c>
    </row>
    <row r="643" spans="1:14" x14ac:dyDescent="0.3">
      <c r="A643" t="s">
        <v>25</v>
      </c>
      <c r="B643">
        <v>116</v>
      </c>
      <c r="C643">
        <v>-4</v>
      </c>
      <c r="D643">
        <v>1</v>
      </c>
      <c r="E643" t="s">
        <v>23</v>
      </c>
      <c r="F643" t="s">
        <v>26</v>
      </c>
      <c r="G643" t="s">
        <v>10</v>
      </c>
      <c r="H643" s="1">
        <f>VLOOKUP(A643,[1]Orders_cleaned!$A$1:$E$501,2,FALSE)</f>
        <v>43272</v>
      </c>
      <c r="I643" t="str">
        <f>VLOOKUP(A643,[1]Orders_cleaned!$A$1:$E$501,3,FALSE)</f>
        <v>Noopur</v>
      </c>
      <c r="J643" t="str">
        <f>VLOOKUP(A643,[1]Orders_cleaned!$A$1:$E$501,4,FALSE)</f>
        <v>Karnataka</v>
      </c>
      <c r="K643" t="str">
        <f>VLOOKUP(A643,[1]Orders_cleaned!$A$1:$E$501,5,FALSE)</f>
        <v>Bangalore</v>
      </c>
      <c r="L643">
        <f t="shared" ref="L643:L706" si="30">DAY(H643)</f>
        <v>21</v>
      </c>
      <c r="M643" t="str">
        <f t="shared" ref="M643:M706" si="31">TEXT(H643,"dddd")</f>
        <v>Thursday</v>
      </c>
      <c r="N643" t="str">
        <f t="shared" ref="N643:N706" si="32">TEXT(H643,"mmmm")</f>
        <v>June</v>
      </c>
    </row>
    <row r="644" spans="1:14" x14ac:dyDescent="0.3">
      <c r="A644" t="s">
        <v>362</v>
      </c>
      <c r="B644">
        <v>171</v>
      </c>
      <c r="C644">
        <v>68</v>
      </c>
      <c r="D644">
        <v>7</v>
      </c>
      <c r="E644" t="s">
        <v>23</v>
      </c>
      <c r="F644" t="s">
        <v>57</v>
      </c>
      <c r="G644" t="s">
        <v>14</v>
      </c>
      <c r="H644" s="1">
        <f>VLOOKUP(A644,[1]Orders_cleaned!$A$1:$E$501,2,FALSE)</f>
        <v>43154</v>
      </c>
      <c r="I644" t="str">
        <f>VLOOKUP(A644,[1]Orders_cleaned!$A$1:$E$501,3,FALSE)</f>
        <v>Hitika</v>
      </c>
      <c r="J644" t="str">
        <f>VLOOKUP(A644,[1]Orders_cleaned!$A$1:$E$501,4,FALSE)</f>
        <v>Madhya Pradesh</v>
      </c>
      <c r="K644" t="str">
        <f>VLOOKUP(A644,[1]Orders_cleaned!$A$1:$E$501,5,FALSE)</f>
        <v>Indore</v>
      </c>
      <c r="L644">
        <f t="shared" si="30"/>
        <v>23</v>
      </c>
      <c r="M644" t="str">
        <f t="shared" si="31"/>
        <v>Friday</v>
      </c>
      <c r="N644" t="str">
        <f t="shared" si="32"/>
        <v>February</v>
      </c>
    </row>
    <row r="645" spans="1:14" x14ac:dyDescent="0.3">
      <c r="A645" t="s">
        <v>128</v>
      </c>
      <c r="B645">
        <v>46</v>
      </c>
      <c r="C645">
        <v>14</v>
      </c>
      <c r="D645">
        <v>5</v>
      </c>
      <c r="E645" t="s">
        <v>23</v>
      </c>
      <c r="F645" t="s">
        <v>43</v>
      </c>
      <c r="G645" t="s">
        <v>10</v>
      </c>
      <c r="H645" s="1">
        <f>VLOOKUP(A645,[1]Orders_cleaned!$A$1:$E$501,2,FALSE)</f>
        <v>43188</v>
      </c>
      <c r="I645" t="str">
        <f>VLOOKUP(A645,[1]Orders_cleaned!$A$1:$E$501,3,FALSE)</f>
        <v>Pinky</v>
      </c>
      <c r="J645" t="str">
        <f>VLOOKUP(A645,[1]Orders_cleaned!$A$1:$E$501,4,FALSE)</f>
        <v>Jammu and Kashmir</v>
      </c>
      <c r="K645" t="str">
        <f>VLOOKUP(A645,[1]Orders_cleaned!$A$1:$E$501,5,FALSE)</f>
        <v>Kashmir</v>
      </c>
      <c r="L645">
        <f t="shared" si="30"/>
        <v>29</v>
      </c>
      <c r="M645" t="str">
        <f t="shared" si="31"/>
        <v>Thursday</v>
      </c>
      <c r="N645" t="str">
        <f t="shared" si="32"/>
        <v>March</v>
      </c>
    </row>
    <row r="646" spans="1:14" x14ac:dyDescent="0.3">
      <c r="A646" t="s">
        <v>99</v>
      </c>
      <c r="B646">
        <v>115</v>
      </c>
      <c r="C646">
        <v>-39</v>
      </c>
      <c r="D646">
        <v>3</v>
      </c>
      <c r="E646" t="s">
        <v>23</v>
      </c>
      <c r="F646" t="s">
        <v>24</v>
      </c>
      <c r="G646" t="s">
        <v>10</v>
      </c>
      <c r="H646" s="1">
        <f>VLOOKUP(A646,[1]Orders_cleaned!$A$1:$E$501,2,FALSE)</f>
        <v>43273</v>
      </c>
      <c r="I646" t="str">
        <f>VLOOKUP(A646,[1]Orders_cleaned!$A$1:$E$501,3,FALSE)</f>
        <v>Vijay</v>
      </c>
      <c r="J646" t="str">
        <f>VLOOKUP(A646,[1]Orders_cleaned!$A$1:$E$501,4,FALSE)</f>
        <v>Jammu and Kashmir</v>
      </c>
      <c r="K646" t="str">
        <f>VLOOKUP(A646,[1]Orders_cleaned!$A$1:$E$501,5,FALSE)</f>
        <v>Kashmir</v>
      </c>
      <c r="L646">
        <f t="shared" si="30"/>
        <v>22</v>
      </c>
      <c r="M646" t="str">
        <f t="shared" si="31"/>
        <v>Friday</v>
      </c>
      <c r="N646" t="str">
        <f t="shared" si="32"/>
        <v>June</v>
      </c>
    </row>
    <row r="647" spans="1:14" x14ac:dyDescent="0.3">
      <c r="A647" t="s">
        <v>363</v>
      </c>
      <c r="B647">
        <v>100</v>
      </c>
      <c r="C647">
        <v>7</v>
      </c>
      <c r="D647">
        <v>2</v>
      </c>
      <c r="E647" t="s">
        <v>23</v>
      </c>
      <c r="F647" t="s">
        <v>81</v>
      </c>
      <c r="G647" t="s">
        <v>28</v>
      </c>
      <c r="H647" s="1">
        <f>VLOOKUP(A647,[1]Orders_cleaned!$A$1:$E$501,2,FALSE)</f>
        <v>43458</v>
      </c>
      <c r="I647" t="str">
        <f>VLOOKUP(A647,[1]Orders_cleaned!$A$1:$E$501,3,FALSE)</f>
        <v>Jayanti</v>
      </c>
      <c r="J647" t="str">
        <f>VLOOKUP(A647,[1]Orders_cleaned!$A$1:$E$501,4,FALSE)</f>
        <v>Uttar Pradesh</v>
      </c>
      <c r="K647" t="str">
        <f>VLOOKUP(A647,[1]Orders_cleaned!$A$1:$E$501,5,FALSE)</f>
        <v>Prayagraj</v>
      </c>
      <c r="L647">
        <f t="shared" si="30"/>
        <v>24</v>
      </c>
      <c r="M647" t="str">
        <f t="shared" si="31"/>
        <v>Monday</v>
      </c>
      <c r="N647" t="str">
        <f t="shared" si="32"/>
        <v>December</v>
      </c>
    </row>
    <row r="648" spans="1:14" x14ac:dyDescent="0.3">
      <c r="A648" t="s">
        <v>164</v>
      </c>
      <c r="B648">
        <v>44</v>
      </c>
      <c r="C648">
        <v>8</v>
      </c>
      <c r="D648">
        <v>2</v>
      </c>
      <c r="E648" t="s">
        <v>23</v>
      </c>
      <c r="F648" t="s">
        <v>57</v>
      </c>
      <c r="G648" t="s">
        <v>10</v>
      </c>
      <c r="H648" s="1">
        <f>VLOOKUP(A648,[1]Orders_cleaned!$A$1:$E$501,2,FALSE)</f>
        <v>43134</v>
      </c>
      <c r="I648" t="str">
        <f>VLOOKUP(A648,[1]Orders_cleaned!$A$1:$E$501,3,FALSE)</f>
        <v>Madhav</v>
      </c>
      <c r="J648" t="str">
        <f>VLOOKUP(A648,[1]Orders_cleaned!$A$1:$E$501,4,FALSE)</f>
        <v>Delhi</v>
      </c>
      <c r="K648" t="str">
        <f>VLOOKUP(A648,[1]Orders_cleaned!$A$1:$E$501,5,FALSE)</f>
        <v>Delhi</v>
      </c>
      <c r="L648">
        <f t="shared" si="30"/>
        <v>3</v>
      </c>
      <c r="M648" t="str">
        <f t="shared" si="31"/>
        <v>Saturday</v>
      </c>
      <c r="N648" t="str">
        <f t="shared" si="32"/>
        <v>February</v>
      </c>
    </row>
    <row r="649" spans="1:14" x14ac:dyDescent="0.3">
      <c r="A649" t="s">
        <v>238</v>
      </c>
      <c r="B649">
        <v>139</v>
      </c>
      <c r="C649">
        <v>14</v>
      </c>
      <c r="D649">
        <v>3</v>
      </c>
      <c r="E649" t="s">
        <v>23</v>
      </c>
      <c r="F649" t="s">
        <v>32</v>
      </c>
      <c r="G649" t="s">
        <v>10</v>
      </c>
      <c r="H649" s="1">
        <f>VLOOKUP(A649,[1]Orders_cleaned!$A$1:$E$501,2,FALSE)</f>
        <v>43185</v>
      </c>
      <c r="I649" t="str">
        <f>VLOOKUP(A649,[1]Orders_cleaned!$A$1:$E$501,3,FALSE)</f>
        <v>Kanak</v>
      </c>
      <c r="J649" t="str">
        <f>VLOOKUP(A649,[1]Orders_cleaned!$A$1:$E$501,4,FALSE)</f>
        <v>Goa</v>
      </c>
      <c r="K649" t="str">
        <f>VLOOKUP(A649,[1]Orders_cleaned!$A$1:$E$501,5,FALSE)</f>
        <v>Goa</v>
      </c>
      <c r="L649">
        <f t="shared" si="30"/>
        <v>26</v>
      </c>
      <c r="M649" t="str">
        <f t="shared" si="31"/>
        <v>Monday</v>
      </c>
      <c r="N649" t="str">
        <f t="shared" si="32"/>
        <v>March</v>
      </c>
    </row>
    <row r="650" spans="1:14" x14ac:dyDescent="0.3">
      <c r="A650" t="s">
        <v>364</v>
      </c>
      <c r="B650">
        <v>171</v>
      </c>
      <c r="C650">
        <v>-140</v>
      </c>
      <c r="D650">
        <v>2</v>
      </c>
      <c r="E650" t="s">
        <v>12</v>
      </c>
      <c r="F650" t="s">
        <v>16</v>
      </c>
      <c r="G650" t="s">
        <v>14</v>
      </c>
      <c r="H650" s="1">
        <f>VLOOKUP(A650,[1]Orders_cleaned!$A$1:$E$501,2,FALSE)</f>
        <v>43118</v>
      </c>
      <c r="I650" t="str">
        <f>VLOOKUP(A650,[1]Orders_cleaned!$A$1:$E$501,3,FALSE)</f>
        <v>Shreya</v>
      </c>
      <c r="J650" t="str">
        <f>VLOOKUP(A650,[1]Orders_cleaned!$A$1:$E$501,4,FALSE)</f>
        <v>Andhra Pradesh</v>
      </c>
      <c r="K650" t="str">
        <f>VLOOKUP(A650,[1]Orders_cleaned!$A$1:$E$501,5,FALSE)</f>
        <v>Hyderabad</v>
      </c>
      <c r="L650">
        <f t="shared" si="30"/>
        <v>18</v>
      </c>
      <c r="M650" t="str">
        <f t="shared" si="31"/>
        <v>Thursday</v>
      </c>
      <c r="N650" t="str">
        <f t="shared" si="32"/>
        <v>January</v>
      </c>
    </row>
    <row r="651" spans="1:14" x14ac:dyDescent="0.3">
      <c r="A651" t="s">
        <v>365</v>
      </c>
      <c r="B651">
        <v>100</v>
      </c>
      <c r="C651">
        <v>12</v>
      </c>
      <c r="D651">
        <v>2</v>
      </c>
      <c r="E651" t="s">
        <v>23</v>
      </c>
      <c r="F651" t="s">
        <v>81</v>
      </c>
      <c r="G651" t="s">
        <v>28</v>
      </c>
      <c r="H651" s="1">
        <f>VLOOKUP(A651,[1]Orders_cleaned!$A$1:$E$501,2,FALSE)</f>
        <v>43455</v>
      </c>
      <c r="I651" t="str">
        <f>VLOOKUP(A651,[1]Orders_cleaned!$A$1:$E$501,3,FALSE)</f>
        <v>Sanjay</v>
      </c>
      <c r="J651" t="str">
        <f>VLOOKUP(A651,[1]Orders_cleaned!$A$1:$E$501,4,FALSE)</f>
        <v>Maharashtra</v>
      </c>
      <c r="K651" t="str">
        <f>VLOOKUP(A651,[1]Orders_cleaned!$A$1:$E$501,5,FALSE)</f>
        <v>Mumbai</v>
      </c>
      <c r="L651">
        <f t="shared" si="30"/>
        <v>21</v>
      </c>
      <c r="M651" t="str">
        <f t="shared" si="31"/>
        <v>Friday</v>
      </c>
      <c r="N651" t="str">
        <f t="shared" si="32"/>
        <v>December</v>
      </c>
    </row>
    <row r="652" spans="1:14" x14ac:dyDescent="0.3">
      <c r="A652" t="s">
        <v>349</v>
      </c>
      <c r="B652">
        <v>115</v>
      </c>
      <c r="C652">
        <v>25</v>
      </c>
      <c r="D652">
        <v>6</v>
      </c>
      <c r="E652" t="s">
        <v>23</v>
      </c>
      <c r="F652" t="s">
        <v>57</v>
      </c>
      <c r="G652" t="s">
        <v>10</v>
      </c>
      <c r="H652" s="1">
        <f>VLOOKUP(A652,[1]Orders_cleaned!$A$1:$E$501,2,FALSE)</f>
        <v>43394</v>
      </c>
      <c r="I652" t="str">
        <f>VLOOKUP(A652,[1]Orders_cleaned!$A$1:$E$501,3,FALSE)</f>
        <v>Kartik</v>
      </c>
      <c r="J652" t="str">
        <f>VLOOKUP(A652,[1]Orders_cleaned!$A$1:$E$501,4,FALSE)</f>
        <v>Madhya Pradesh</v>
      </c>
      <c r="K652" t="str">
        <f>VLOOKUP(A652,[1]Orders_cleaned!$A$1:$E$501,5,FALSE)</f>
        <v>Indore</v>
      </c>
      <c r="L652">
        <f t="shared" si="30"/>
        <v>21</v>
      </c>
      <c r="M652" t="str">
        <f t="shared" si="31"/>
        <v>Sunday</v>
      </c>
      <c r="N652" t="str">
        <f t="shared" si="32"/>
        <v>October</v>
      </c>
    </row>
    <row r="653" spans="1:14" x14ac:dyDescent="0.3">
      <c r="A653" t="s">
        <v>25</v>
      </c>
      <c r="B653">
        <v>168</v>
      </c>
      <c r="C653">
        <v>-9</v>
      </c>
      <c r="D653">
        <v>3</v>
      </c>
      <c r="E653" t="s">
        <v>23</v>
      </c>
      <c r="F653" t="s">
        <v>26</v>
      </c>
      <c r="G653" t="s">
        <v>10</v>
      </c>
      <c r="H653" s="1">
        <f>VLOOKUP(A653,[1]Orders_cleaned!$A$1:$E$501,2,FALSE)</f>
        <v>43272</v>
      </c>
      <c r="I653" t="str">
        <f>VLOOKUP(A653,[1]Orders_cleaned!$A$1:$E$501,3,FALSE)</f>
        <v>Noopur</v>
      </c>
      <c r="J653" t="str">
        <f>VLOOKUP(A653,[1]Orders_cleaned!$A$1:$E$501,4,FALSE)</f>
        <v>Karnataka</v>
      </c>
      <c r="K653" t="str">
        <f>VLOOKUP(A653,[1]Orders_cleaned!$A$1:$E$501,5,FALSE)</f>
        <v>Bangalore</v>
      </c>
      <c r="L653">
        <f t="shared" si="30"/>
        <v>21</v>
      </c>
      <c r="M653" t="str">
        <f t="shared" si="31"/>
        <v>Thursday</v>
      </c>
      <c r="N653" t="str">
        <f t="shared" si="32"/>
        <v>June</v>
      </c>
    </row>
    <row r="654" spans="1:14" x14ac:dyDescent="0.3">
      <c r="A654" t="s">
        <v>366</v>
      </c>
      <c r="B654">
        <v>115</v>
      </c>
      <c r="C654">
        <v>47</v>
      </c>
      <c r="D654">
        <v>2</v>
      </c>
      <c r="E654" t="s">
        <v>8</v>
      </c>
      <c r="F654" t="s">
        <v>73</v>
      </c>
      <c r="G654" t="s">
        <v>10</v>
      </c>
      <c r="H654" s="1">
        <f>VLOOKUP(A654,[1]Orders_cleaned!$A$1:$E$501,2,FALSE)</f>
        <v>43123</v>
      </c>
      <c r="I654" t="str">
        <f>VLOOKUP(A654,[1]Orders_cleaned!$A$1:$E$501,3,FALSE)</f>
        <v>Jesslyn</v>
      </c>
      <c r="J654" t="str">
        <f>VLOOKUP(A654,[1]Orders_cleaned!$A$1:$E$501,4,FALSE)</f>
        <v>Rajasthan</v>
      </c>
      <c r="K654" t="str">
        <f>VLOOKUP(A654,[1]Orders_cleaned!$A$1:$E$501,5,FALSE)</f>
        <v>Udaipur</v>
      </c>
      <c r="L654">
        <f t="shared" si="30"/>
        <v>23</v>
      </c>
      <c r="M654" t="str">
        <f t="shared" si="31"/>
        <v>Tuesday</v>
      </c>
      <c r="N654" t="str">
        <f t="shared" si="32"/>
        <v>January</v>
      </c>
    </row>
    <row r="655" spans="1:14" x14ac:dyDescent="0.3">
      <c r="A655" t="s">
        <v>20</v>
      </c>
      <c r="B655">
        <v>168</v>
      </c>
      <c r="C655">
        <v>-111</v>
      </c>
      <c r="D655">
        <v>2</v>
      </c>
      <c r="E655" t="s">
        <v>8</v>
      </c>
      <c r="F655" t="s">
        <v>21</v>
      </c>
      <c r="G655" t="s">
        <v>14</v>
      </c>
      <c r="H655" s="1">
        <f>VLOOKUP(A655,[1]Orders_cleaned!$A$1:$E$501,2,FALSE)</f>
        <v>43191</v>
      </c>
      <c r="I655" t="str">
        <f>VLOOKUP(A655,[1]Orders_cleaned!$A$1:$E$501,3,FALSE)</f>
        <v>Vrinda</v>
      </c>
      <c r="J655" t="str">
        <f>VLOOKUP(A655,[1]Orders_cleaned!$A$1:$E$501,4,FALSE)</f>
        <v>Maharashtra</v>
      </c>
      <c r="K655" t="str">
        <f>VLOOKUP(A655,[1]Orders_cleaned!$A$1:$E$501,5,FALSE)</f>
        <v>Pune</v>
      </c>
      <c r="L655">
        <f t="shared" si="30"/>
        <v>1</v>
      </c>
      <c r="M655" t="str">
        <f t="shared" si="31"/>
        <v>Sunday</v>
      </c>
      <c r="N655" t="str">
        <f t="shared" si="32"/>
        <v>April</v>
      </c>
    </row>
    <row r="656" spans="1:14" x14ac:dyDescent="0.3">
      <c r="A656" t="s">
        <v>367</v>
      </c>
      <c r="B656">
        <v>31</v>
      </c>
      <c r="C656">
        <v>-7</v>
      </c>
      <c r="D656">
        <v>5</v>
      </c>
      <c r="E656" t="s">
        <v>23</v>
      </c>
      <c r="F656" t="s">
        <v>43</v>
      </c>
      <c r="G656" t="s">
        <v>28</v>
      </c>
      <c r="H656" s="1">
        <f>VLOOKUP(A656,[1]Orders_cleaned!$A$1:$E$501,2,FALSE)</f>
        <v>43312</v>
      </c>
      <c r="I656" t="str">
        <f>VLOOKUP(A656,[1]Orders_cleaned!$A$1:$E$501,3,FALSE)</f>
        <v>Akshat</v>
      </c>
      <c r="J656" t="str">
        <f>VLOOKUP(A656,[1]Orders_cleaned!$A$1:$E$501,4,FALSE)</f>
        <v>Maharashtra</v>
      </c>
      <c r="K656" t="str">
        <f>VLOOKUP(A656,[1]Orders_cleaned!$A$1:$E$501,5,FALSE)</f>
        <v>Mumbai</v>
      </c>
      <c r="L656">
        <f t="shared" si="30"/>
        <v>31</v>
      </c>
      <c r="M656" t="str">
        <f t="shared" si="31"/>
        <v>Tuesday</v>
      </c>
      <c r="N656" t="str">
        <f t="shared" si="32"/>
        <v>July</v>
      </c>
    </row>
    <row r="657" spans="1:14" x14ac:dyDescent="0.3">
      <c r="A657" t="s">
        <v>60</v>
      </c>
      <c r="B657">
        <v>114</v>
      </c>
      <c r="C657">
        <v>41</v>
      </c>
      <c r="D657">
        <v>6</v>
      </c>
      <c r="E657" t="s">
        <v>12</v>
      </c>
      <c r="F657" t="s">
        <v>131</v>
      </c>
      <c r="G657" t="s">
        <v>10</v>
      </c>
      <c r="H657" s="1">
        <f>VLOOKUP(A657,[1]Orders_cleaned!$A$1:$E$501,2,FALSE)</f>
        <v>43139</v>
      </c>
      <c r="I657" t="str">
        <f>VLOOKUP(A657,[1]Orders_cleaned!$A$1:$E$501,3,FALSE)</f>
        <v>Hitesh</v>
      </c>
      <c r="J657" t="str">
        <f>VLOOKUP(A657,[1]Orders_cleaned!$A$1:$E$501,4,FALSE)</f>
        <v>Madhya Pradesh</v>
      </c>
      <c r="K657" t="str">
        <f>VLOOKUP(A657,[1]Orders_cleaned!$A$1:$E$501,5,FALSE)</f>
        <v>Bhopal</v>
      </c>
      <c r="L657">
        <f t="shared" si="30"/>
        <v>8</v>
      </c>
      <c r="M657" t="str">
        <f t="shared" si="31"/>
        <v>Thursday</v>
      </c>
      <c r="N657" t="str">
        <f t="shared" si="32"/>
        <v>February</v>
      </c>
    </row>
    <row r="658" spans="1:14" x14ac:dyDescent="0.3">
      <c r="A658" t="s">
        <v>136</v>
      </c>
      <c r="B658">
        <v>111</v>
      </c>
      <c r="C658">
        <v>9</v>
      </c>
      <c r="D658">
        <v>4</v>
      </c>
      <c r="E658" t="s">
        <v>23</v>
      </c>
      <c r="F658" t="s">
        <v>57</v>
      </c>
      <c r="G658" t="s">
        <v>10</v>
      </c>
      <c r="H658" s="1">
        <f>VLOOKUP(A658,[1]Orders_cleaned!$A$1:$E$501,2,FALSE)</f>
        <v>43122</v>
      </c>
      <c r="I658" t="str">
        <f>VLOOKUP(A658,[1]Orders_cleaned!$A$1:$E$501,3,FALSE)</f>
        <v>Rhea</v>
      </c>
      <c r="J658" t="str">
        <f>VLOOKUP(A658,[1]Orders_cleaned!$A$1:$E$501,4,FALSE)</f>
        <v>Maharashtra</v>
      </c>
      <c r="K658" t="str">
        <f>VLOOKUP(A658,[1]Orders_cleaned!$A$1:$E$501,5,FALSE)</f>
        <v>Mumbai</v>
      </c>
      <c r="L658">
        <f t="shared" si="30"/>
        <v>22</v>
      </c>
      <c r="M658" t="str">
        <f t="shared" si="31"/>
        <v>Monday</v>
      </c>
      <c r="N658" t="str">
        <f t="shared" si="32"/>
        <v>January</v>
      </c>
    </row>
    <row r="659" spans="1:14" x14ac:dyDescent="0.3">
      <c r="A659" t="s">
        <v>368</v>
      </c>
      <c r="B659">
        <v>11</v>
      </c>
      <c r="C659">
        <v>-8</v>
      </c>
      <c r="D659">
        <v>2</v>
      </c>
      <c r="E659" t="s">
        <v>23</v>
      </c>
      <c r="F659" t="s">
        <v>43</v>
      </c>
      <c r="G659" t="s">
        <v>28</v>
      </c>
      <c r="H659" s="1">
        <f>VLOOKUP(A659,[1]Orders_cleaned!$A$1:$E$501,2,FALSE)</f>
        <v>43315</v>
      </c>
      <c r="I659" t="str">
        <f>VLOOKUP(A659,[1]Orders_cleaned!$A$1:$E$501,3,FALSE)</f>
        <v>Ashwin</v>
      </c>
      <c r="J659" t="str">
        <f>VLOOKUP(A659,[1]Orders_cleaned!$A$1:$E$501,4,FALSE)</f>
        <v>Goa</v>
      </c>
      <c r="K659" t="str">
        <f>VLOOKUP(A659,[1]Orders_cleaned!$A$1:$E$501,5,FALSE)</f>
        <v>Goa</v>
      </c>
      <c r="L659">
        <f t="shared" si="30"/>
        <v>3</v>
      </c>
      <c r="M659" t="str">
        <f t="shared" si="31"/>
        <v>Friday</v>
      </c>
      <c r="N659" t="str">
        <f t="shared" si="32"/>
        <v>August</v>
      </c>
    </row>
    <row r="660" spans="1:14" x14ac:dyDescent="0.3">
      <c r="A660" t="s">
        <v>249</v>
      </c>
      <c r="B660">
        <v>110</v>
      </c>
      <c r="C660">
        <v>35</v>
      </c>
      <c r="D660">
        <v>1</v>
      </c>
      <c r="E660" t="s">
        <v>12</v>
      </c>
      <c r="F660" t="s">
        <v>131</v>
      </c>
      <c r="G660" t="s">
        <v>10</v>
      </c>
      <c r="H660" s="1">
        <f>VLOOKUP(A660,[1]Orders_cleaned!$A$1:$E$501,2,FALSE)</f>
        <v>43345</v>
      </c>
      <c r="I660" t="str">
        <f>VLOOKUP(A660,[1]Orders_cleaned!$A$1:$E$501,3,FALSE)</f>
        <v>Sakshi</v>
      </c>
      <c r="J660" t="str">
        <f>VLOOKUP(A660,[1]Orders_cleaned!$A$1:$E$501,4,FALSE)</f>
        <v>Madhya Pradesh</v>
      </c>
      <c r="K660" t="str">
        <f>VLOOKUP(A660,[1]Orders_cleaned!$A$1:$E$501,5,FALSE)</f>
        <v>Indore</v>
      </c>
      <c r="L660">
        <f t="shared" si="30"/>
        <v>2</v>
      </c>
      <c r="M660" t="str">
        <f t="shared" si="31"/>
        <v>Sunday</v>
      </c>
      <c r="N660" t="str">
        <f t="shared" si="32"/>
        <v>September</v>
      </c>
    </row>
    <row r="661" spans="1:14" x14ac:dyDescent="0.3">
      <c r="A661" t="s">
        <v>128</v>
      </c>
      <c r="B661">
        <v>59</v>
      </c>
      <c r="C661">
        <v>15</v>
      </c>
      <c r="D661">
        <v>2</v>
      </c>
      <c r="E661" t="s">
        <v>23</v>
      </c>
      <c r="F661" t="s">
        <v>81</v>
      </c>
      <c r="G661" t="s">
        <v>28</v>
      </c>
      <c r="H661" s="1">
        <f>VLOOKUP(A661,[1]Orders_cleaned!$A$1:$E$501,2,FALSE)</f>
        <v>43188</v>
      </c>
      <c r="I661" t="str">
        <f>VLOOKUP(A661,[1]Orders_cleaned!$A$1:$E$501,3,FALSE)</f>
        <v>Pinky</v>
      </c>
      <c r="J661" t="str">
        <f>VLOOKUP(A661,[1]Orders_cleaned!$A$1:$E$501,4,FALSE)</f>
        <v>Jammu and Kashmir</v>
      </c>
      <c r="K661" t="str">
        <f>VLOOKUP(A661,[1]Orders_cleaned!$A$1:$E$501,5,FALSE)</f>
        <v>Kashmir</v>
      </c>
      <c r="L661">
        <f t="shared" si="30"/>
        <v>29</v>
      </c>
      <c r="M661" t="str">
        <f t="shared" si="31"/>
        <v>Thursday</v>
      </c>
      <c r="N661" t="str">
        <f t="shared" si="32"/>
        <v>March</v>
      </c>
    </row>
    <row r="662" spans="1:14" x14ac:dyDescent="0.3">
      <c r="A662" t="s">
        <v>230</v>
      </c>
      <c r="B662">
        <v>166</v>
      </c>
      <c r="C662">
        <v>27</v>
      </c>
      <c r="D662">
        <v>2</v>
      </c>
      <c r="E662" t="s">
        <v>8</v>
      </c>
      <c r="F662" t="s">
        <v>73</v>
      </c>
      <c r="G662" t="s">
        <v>14</v>
      </c>
      <c r="H662" s="1">
        <f>VLOOKUP(A662,[1]Orders_cleaned!$A$1:$E$501,2,FALSE)</f>
        <v>43165</v>
      </c>
      <c r="I662" t="str">
        <f>VLOOKUP(A662,[1]Orders_cleaned!$A$1:$E$501,3,FALSE)</f>
        <v>Paridhi</v>
      </c>
      <c r="J662" t="str">
        <f>VLOOKUP(A662,[1]Orders_cleaned!$A$1:$E$501,4,FALSE)</f>
        <v>Rajasthan</v>
      </c>
      <c r="K662" t="str">
        <f>VLOOKUP(A662,[1]Orders_cleaned!$A$1:$E$501,5,FALSE)</f>
        <v>Jaipur</v>
      </c>
      <c r="L662">
        <f t="shared" si="30"/>
        <v>6</v>
      </c>
      <c r="M662" t="str">
        <f t="shared" si="31"/>
        <v>Tuesday</v>
      </c>
      <c r="N662" t="str">
        <f t="shared" si="32"/>
        <v>March</v>
      </c>
    </row>
    <row r="663" spans="1:14" x14ac:dyDescent="0.3">
      <c r="A663" t="s">
        <v>52</v>
      </c>
      <c r="B663">
        <v>109</v>
      </c>
      <c r="C663">
        <v>-6</v>
      </c>
      <c r="D663">
        <v>6</v>
      </c>
      <c r="E663" t="s">
        <v>23</v>
      </c>
      <c r="F663" t="s">
        <v>26</v>
      </c>
      <c r="G663" t="s">
        <v>10</v>
      </c>
      <c r="H663" s="1">
        <f>VLOOKUP(A663,[1]Orders_cleaned!$A$1:$E$501,2,FALSE)</f>
        <v>43354</v>
      </c>
      <c r="I663" t="str">
        <f>VLOOKUP(A663,[1]Orders_cleaned!$A$1:$E$501,3,FALSE)</f>
        <v>Surabhi</v>
      </c>
      <c r="J663" t="str">
        <f>VLOOKUP(A663,[1]Orders_cleaned!$A$1:$E$501,4,FALSE)</f>
        <v>Maharashtra</v>
      </c>
      <c r="K663" t="str">
        <f>VLOOKUP(A663,[1]Orders_cleaned!$A$1:$E$501,5,FALSE)</f>
        <v>Mumbai</v>
      </c>
      <c r="L663">
        <f t="shared" si="30"/>
        <v>11</v>
      </c>
      <c r="M663" t="str">
        <f t="shared" si="31"/>
        <v>Tuesday</v>
      </c>
      <c r="N663" t="str">
        <f t="shared" si="32"/>
        <v>September</v>
      </c>
    </row>
    <row r="664" spans="1:14" x14ac:dyDescent="0.3">
      <c r="A664" t="s">
        <v>308</v>
      </c>
      <c r="B664">
        <v>34</v>
      </c>
      <c r="C664">
        <v>-6</v>
      </c>
      <c r="D664">
        <v>4</v>
      </c>
      <c r="E664" t="s">
        <v>23</v>
      </c>
      <c r="F664" t="s">
        <v>63</v>
      </c>
      <c r="G664" t="s">
        <v>10</v>
      </c>
      <c r="H664" s="1">
        <f>VLOOKUP(A664,[1]Orders_cleaned!$A$1:$E$501,2,FALSE)</f>
        <v>43228</v>
      </c>
      <c r="I664" t="str">
        <f>VLOOKUP(A664,[1]Orders_cleaned!$A$1:$E$501,3,FALSE)</f>
        <v>Tushina</v>
      </c>
      <c r="J664" t="str">
        <f>VLOOKUP(A664,[1]Orders_cleaned!$A$1:$E$501,4,FALSE)</f>
        <v>Goa</v>
      </c>
      <c r="K664" t="str">
        <f>VLOOKUP(A664,[1]Orders_cleaned!$A$1:$E$501,5,FALSE)</f>
        <v>Goa</v>
      </c>
      <c r="L664">
        <f t="shared" si="30"/>
        <v>8</v>
      </c>
      <c r="M664" t="str">
        <f t="shared" si="31"/>
        <v>Tuesday</v>
      </c>
      <c r="N664" t="str">
        <f t="shared" si="32"/>
        <v>May</v>
      </c>
    </row>
    <row r="665" spans="1:14" x14ac:dyDescent="0.3">
      <c r="A665" t="s">
        <v>292</v>
      </c>
      <c r="B665">
        <v>109</v>
      </c>
      <c r="C665">
        <v>40</v>
      </c>
      <c r="D665">
        <v>1</v>
      </c>
      <c r="E665" t="s">
        <v>12</v>
      </c>
      <c r="F665" t="s">
        <v>131</v>
      </c>
      <c r="G665" t="s">
        <v>10</v>
      </c>
      <c r="H665" s="1">
        <f>VLOOKUP(A665,[1]Orders_cleaned!$A$1:$E$501,2,FALSE)</f>
        <v>43136</v>
      </c>
      <c r="I665" t="str">
        <f>VLOOKUP(A665,[1]Orders_cleaned!$A$1:$E$501,3,FALSE)</f>
        <v>Diwakar</v>
      </c>
      <c r="J665" t="str">
        <f>VLOOKUP(A665,[1]Orders_cleaned!$A$1:$E$501,4,FALSE)</f>
        <v>Delhi</v>
      </c>
      <c r="K665" t="str">
        <f>VLOOKUP(A665,[1]Orders_cleaned!$A$1:$E$501,5,FALSE)</f>
        <v>Delhi</v>
      </c>
      <c r="L665">
        <f t="shared" si="30"/>
        <v>5</v>
      </c>
      <c r="M665" t="str">
        <f t="shared" si="31"/>
        <v>Monday</v>
      </c>
      <c r="N665" t="str">
        <f t="shared" si="32"/>
        <v>February</v>
      </c>
    </row>
    <row r="666" spans="1:14" x14ac:dyDescent="0.3">
      <c r="A666" t="s">
        <v>71</v>
      </c>
      <c r="B666">
        <v>108</v>
      </c>
      <c r="C666">
        <v>22</v>
      </c>
      <c r="D666">
        <v>3</v>
      </c>
      <c r="E666" t="s">
        <v>8</v>
      </c>
      <c r="F666" t="s">
        <v>73</v>
      </c>
      <c r="G666" t="s">
        <v>10</v>
      </c>
      <c r="H666" s="1">
        <f>VLOOKUP(A666,[1]Orders_cleaned!$A$1:$E$501,2,FALSE)</f>
        <v>43447</v>
      </c>
      <c r="I666" t="str">
        <f>VLOOKUP(A666,[1]Orders_cleaned!$A$1:$E$501,3,FALSE)</f>
        <v>Sujay</v>
      </c>
      <c r="J666" t="str">
        <f>VLOOKUP(A666,[1]Orders_cleaned!$A$1:$E$501,4,FALSE)</f>
        <v>Maharashtra</v>
      </c>
      <c r="K666" t="str">
        <f>VLOOKUP(A666,[1]Orders_cleaned!$A$1:$E$501,5,FALSE)</f>
        <v>Pune</v>
      </c>
      <c r="L666">
        <f t="shared" si="30"/>
        <v>13</v>
      </c>
      <c r="M666" t="str">
        <f t="shared" si="31"/>
        <v>Thursday</v>
      </c>
      <c r="N666" t="str">
        <f t="shared" si="32"/>
        <v>December</v>
      </c>
    </row>
    <row r="667" spans="1:14" x14ac:dyDescent="0.3">
      <c r="A667" t="s">
        <v>310</v>
      </c>
      <c r="B667">
        <v>103</v>
      </c>
      <c r="C667">
        <v>50</v>
      </c>
      <c r="D667">
        <v>2</v>
      </c>
      <c r="E667" t="s">
        <v>12</v>
      </c>
      <c r="F667" t="s">
        <v>131</v>
      </c>
      <c r="G667" t="s">
        <v>28</v>
      </c>
      <c r="H667" s="1">
        <f>VLOOKUP(A667,[1]Orders_cleaned!$A$1:$E$501,2,FALSE)</f>
        <v>43391</v>
      </c>
      <c r="I667" t="str">
        <f>VLOOKUP(A667,[1]Orders_cleaned!$A$1:$E$501,3,FALSE)</f>
        <v>Rohan</v>
      </c>
      <c r="J667" t="str">
        <f>VLOOKUP(A667,[1]Orders_cleaned!$A$1:$E$501,4,FALSE)</f>
        <v>Maharashtra</v>
      </c>
      <c r="K667" t="str">
        <f>VLOOKUP(A667,[1]Orders_cleaned!$A$1:$E$501,5,FALSE)</f>
        <v>Mumbai</v>
      </c>
      <c r="L667">
        <f t="shared" si="30"/>
        <v>18</v>
      </c>
      <c r="M667" t="str">
        <f t="shared" si="31"/>
        <v>Thursday</v>
      </c>
      <c r="N667" t="str">
        <f t="shared" si="32"/>
        <v>October</v>
      </c>
    </row>
    <row r="668" spans="1:14" x14ac:dyDescent="0.3">
      <c r="A668" t="s">
        <v>210</v>
      </c>
      <c r="B668">
        <v>10</v>
      </c>
      <c r="C668">
        <v>-8</v>
      </c>
      <c r="D668">
        <v>2</v>
      </c>
      <c r="E668" t="s">
        <v>23</v>
      </c>
      <c r="F668" t="s">
        <v>43</v>
      </c>
      <c r="G668" t="s">
        <v>10</v>
      </c>
      <c r="H668" s="1">
        <f>VLOOKUP(A668,[1]Orders_cleaned!$A$1:$E$501,2,FALSE)</f>
        <v>43277</v>
      </c>
      <c r="I668" t="str">
        <f>VLOOKUP(A668,[1]Orders_cleaned!$A$1:$E$501,3,FALSE)</f>
        <v>Maithilee</v>
      </c>
      <c r="J668" t="str">
        <f>VLOOKUP(A668,[1]Orders_cleaned!$A$1:$E$501,4,FALSE)</f>
        <v>Madhya Pradesh</v>
      </c>
      <c r="K668" t="str">
        <f>VLOOKUP(A668,[1]Orders_cleaned!$A$1:$E$501,5,FALSE)</f>
        <v>Indore</v>
      </c>
      <c r="L668">
        <f t="shared" si="30"/>
        <v>26</v>
      </c>
      <c r="M668" t="str">
        <f t="shared" si="31"/>
        <v>Tuesday</v>
      </c>
      <c r="N668" t="str">
        <f t="shared" si="32"/>
        <v>June</v>
      </c>
    </row>
    <row r="669" spans="1:14" x14ac:dyDescent="0.3">
      <c r="A669" t="s">
        <v>171</v>
      </c>
      <c r="B669">
        <v>90</v>
      </c>
      <c r="C669">
        <v>17</v>
      </c>
      <c r="D669">
        <v>3</v>
      </c>
      <c r="E669" t="s">
        <v>23</v>
      </c>
      <c r="F669" t="s">
        <v>30</v>
      </c>
      <c r="G669" t="s">
        <v>10</v>
      </c>
      <c r="H669" s="1">
        <f>VLOOKUP(A669,[1]Orders_cleaned!$A$1:$E$501,2,FALSE)</f>
        <v>43412</v>
      </c>
      <c r="I669" t="str">
        <f>VLOOKUP(A669,[1]Orders_cleaned!$A$1:$E$501,3,FALSE)</f>
        <v>Abhijeet</v>
      </c>
      <c r="J669" t="str">
        <f>VLOOKUP(A669,[1]Orders_cleaned!$A$1:$E$501,4,FALSE)</f>
        <v>Madhya Pradesh</v>
      </c>
      <c r="K669" t="str">
        <f>VLOOKUP(A669,[1]Orders_cleaned!$A$1:$E$501,5,FALSE)</f>
        <v>Bhopal</v>
      </c>
      <c r="L669">
        <f t="shared" si="30"/>
        <v>8</v>
      </c>
      <c r="M669" t="str">
        <f t="shared" si="31"/>
        <v>Thursday</v>
      </c>
      <c r="N669" t="str">
        <f t="shared" si="32"/>
        <v>November</v>
      </c>
    </row>
    <row r="670" spans="1:14" x14ac:dyDescent="0.3">
      <c r="A670" t="s">
        <v>205</v>
      </c>
      <c r="B670">
        <v>105</v>
      </c>
      <c r="C670">
        <v>46</v>
      </c>
      <c r="D670">
        <v>2</v>
      </c>
      <c r="E670" t="s">
        <v>23</v>
      </c>
      <c r="F670" t="s">
        <v>57</v>
      </c>
      <c r="G670" t="s">
        <v>28</v>
      </c>
      <c r="H670" s="1">
        <f>VLOOKUP(A670,[1]Orders_cleaned!$A$1:$E$501,2,FALSE)</f>
        <v>43230</v>
      </c>
      <c r="I670" t="str">
        <f>VLOOKUP(A670,[1]Orders_cleaned!$A$1:$E$501,3,FALSE)</f>
        <v>Sabah</v>
      </c>
      <c r="J670" t="str">
        <f>VLOOKUP(A670,[1]Orders_cleaned!$A$1:$E$501,4,FALSE)</f>
        <v>Maharashtra</v>
      </c>
      <c r="K670" t="str">
        <f>VLOOKUP(A670,[1]Orders_cleaned!$A$1:$E$501,5,FALSE)</f>
        <v>Mumbai</v>
      </c>
      <c r="L670">
        <f t="shared" si="30"/>
        <v>10</v>
      </c>
      <c r="M670" t="str">
        <f t="shared" si="31"/>
        <v>Thursday</v>
      </c>
      <c r="N670" t="str">
        <f t="shared" si="32"/>
        <v>May</v>
      </c>
    </row>
    <row r="671" spans="1:14" x14ac:dyDescent="0.3">
      <c r="A671" t="s">
        <v>336</v>
      </c>
      <c r="B671">
        <v>105</v>
      </c>
      <c r="C671">
        <v>20</v>
      </c>
      <c r="D671">
        <v>2</v>
      </c>
      <c r="E671" t="s">
        <v>23</v>
      </c>
      <c r="F671" t="s">
        <v>57</v>
      </c>
      <c r="G671" t="s">
        <v>82</v>
      </c>
      <c r="H671" s="1">
        <f>VLOOKUP(A671,[1]Orders_cleaned!$A$1:$E$501,2,FALSE)</f>
        <v>43212</v>
      </c>
      <c r="I671" t="str">
        <f>VLOOKUP(A671,[1]Orders_cleaned!$A$1:$E$501,3,FALSE)</f>
        <v>Atharv</v>
      </c>
      <c r="J671" t="str">
        <f>VLOOKUP(A671,[1]Orders_cleaned!$A$1:$E$501,4,FALSE)</f>
        <v>West Bengal</v>
      </c>
      <c r="K671" t="str">
        <f>VLOOKUP(A671,[1]Orders_cleaned!$A$1:$E$501,5,FALSE)</f>
        <v>Kolkata</v>
      </c>
      <c r="L671">
        <f t="shared" si="30"/>
        <v>22</v>
      </c>
      <c r="M671" t="str">
        <f t="shared" si="31"/>
        <v>Sunday</v>
      </c>
      <c r="N671" t="str">
        <f t="shared" si="32"/>
        <v>April</v>
      </c>
    </row>
    <row r="672" spans="1:14" x14ac:dyDescent="0.3">
      <c r="A672" t="s">
        <v>369</v>
      </c>
      <c r="B672">
        <v>22</v>
      </c>
      <c r="C672">
        <v>-6</v>
      </c>
      <c r="D672">
        <v>1</v>
      </c>
      <c r="E672" t="s">
        <v>12</v>
      </c>
      <c r="F672" t="s">
        <v>131</v>
      </c>
      <c r="G672" t="s">
        <v>10</v>
      </c>
      <c r="H672" s="1">
        <f>VLOOKUP(A672,[1]Orders_cleaned!$A$1:$E$501,2,FALSE)</f>
        <v>43217</v>
      </c>
      <c r="I672" t="str">
        <f>VLOOKUP(A672,[1]Orders_cleaned!$A$1:$E$501,3,FALSE)</f>
        <v>Parishi</v>
      </c>
      <c r="J672" t="str">
        <f>VLOOKUP(A672,[1]Orders_cleaned!$A$1:$E$501,4,FALSE)</f>
        <v>West Bengal</v>
      </c>
      <c r="K672" t="str">
        <f>VLOOKUP(A672,[1]Orders_cleaned!$A$1:$E$501,5,FALSE)</f>
        <v>Kolkata</v>
      </c>
      <c r="L672">
        <f t="shared" si="30"/>
        <v>27</v>
      </c>
      <c r="M672" t="str">
        <f t="shared" si="31"/>
        <v>Friday</v>
      </c>
      <c r="N672" t="str">
        <f t="shared" si="32"/>
        <v>April</v>
      </c>
    </row>
    <row r="673" spans="1:14" x14ac:dyDescent="0.3">
      <c r="A673" t="s">
        <v>113</v>
      </c>
      <c r="B673">
        <v>105</v>
      </c>
      <c r="C673">
        <v>-33</v>
      </c>
      <c r="D673">
        <v>5</v>
      </c>
      <c r="E673" t="s">
        <v>23</v>
      </c>
      <c r="F673" t="s">
        <v>32</v>
      </c>
      <c r="G673" t="s">
        <v>10</v>
      </c>
      <c r="H673" s="1">
        <f>VLOOKUP(A673,[1]Orders_cleaned!$A$1:$E$501,2,FALSE)</f>
        <v>43411</v>
      </c>
      <c r="I673" t="str">
        <f>VLOOKUP(A673,[1]Orders_cleaned!$A$1:$E$501,3,FALSE)</f>
        <v>Soumyabrata</v>
      </c>
      <c r="J673" t="str">
        <f>VLOOKUP(A673,[1]Orders_cleaned!$A$1:$E$501,4,FALSE)</f>
        <v>Andhra Pradesh</v>
      </c>
      <c r="K673" t="str">
        <f>VLOOKUP(A673,[1]Orders_cleaned!$A$1:$E$501,5,FALSE)</f>
        <v>Hyderabad</v>
      </c>
      <c r="L673">
        <f t="shared" si="30"/>
        <v>7</v>
      </c>
      <c r="M673" t="str">
        <f t="shared" si="31"/>
        <v>Wednesday</v>
      </c>
      <c r="N673" t="str">
        <f t="shared" si="32"/>
        <v>November</v>
      </c>
    </row>
    <row r="674" spans="1:14" x14ac:dyDescent="0.3">
      <c r="A674" t="s">
        <v>370</v>
      </c>
      <c r="B674">
        <v>105</v>
      </c>
      <c r="C674">
        <v>25</v>
      </c>
      <c r="D674">
        <v>2</v>
      </c>
      <c r="E674" t="s">
        <v>23</v>
      </c>
      <c r="F674" t="s">
        <v>30</v>
      </c>
      <c r="G674" t="s">
        <v>14</v>
      </c>
      <c r="H674" s="1">
        <f>VLOOKUP(A674,[1]Orders_cleaned!$A$1:$E$501,2,FALSE)</f>
        <v>43118</v>
      </c>
      <c r="I674" t="str">
        <f>VLOOKUP(A674,[1]Orders_cleaned!$A$1:$E$501,3,FALSE)</f>
        <v>Aparajita</v>
      </c>
      <c r="J674" t="str">
        <f>VLOOKUP(A674,[1]Orders_cleaned!$A$1:$E$501,4,FALSE)</f>
        <v>West Bengal</v>
      </c>
      <c r="K674" t="str">
        <f>VLOOKUP(A674,[1]Orders_cleaned!$A$1:$E$501,5,FALSE)</f>
        <v>Kolkata</v>
      </c>
      <c r="L674">
        <f t="shared" si="30"/>
        <v>18</v>
      </c>
      <c r="M674" t="str">
        <f t="shared" si="31"/>
        <v>Thursday</v>
      </c>
      <c r="N674" t="str">
        <f t="shared" si="32"/>
        <v>January</v>
      </c>
    </row>
    <row r="675" spans="1:14" x14ac:dyDescent="0.3">
      <c r="A675" t="s">
        <v>371</v>
      </c>
      <c r="B675">
        <v>25</v>
      </c>
      <c r="C675">
        <v>-7</v>
      </c>
      <c r="D675">
        <v>5</v>
      </c>
      <c r="E675" t="s">
        <v>23</v>
      </c>
      <c r="F675" t="s">
        <v>26</v>
      </c>
      <c r="G675" t="s">
        <v>28</v>
      </c>
      <c r="H675" s="1">
        <f>VLOOKUP(A675,[1]Orders_cleaned!$A$1:$E$501,2,FALSE)</f>
        <v>43378</v>
      </c>
      <c r="I675" t="str">
        <f>VLOOKUP(A675,[1]Orders_cleaned!$A$1:$E$501,3,FALSE)</f>
        <v>Yash</v>
      </c>
      <c r="J675" t="str">
        <f>VLOOKUP(A675,[1]Orders_cleaned!$A$1:$E$501,4,FALSE)</f>
        <v>Maharashtra</v>
      </c>
      <c r="K675" t="str">
        <f>VLOOKUP(A675,[1]Orders_cleaned!$A$1:$E$501,5,FALSE)</f>
        <v>Mumbai</v>
      </c>
      <c r="L675">
        <f t="shared" si="30"/>
        <v>5</v>
      </c>
      <c r="M675" t="str">
        <f t="shared" si="31"/>
        <v>Friday</v>
      </c>
      <c r="N675" t="str">
        <f t="shared" si="32"/>
        <v>October</v>
      </c>
    </row>
    <row r="676" spans="1:14" x14ac:dyDescent="0.3">
      <c r="A676" t="s">
        <v>310</v>
      </c>
      <c r="B676">
        <v>104</v>
      </c>
      <c r="C676">
        <v>2</v>
      </c>
      <c r="D676">
        <v>2</v>
      </c>
      <c r="E676" t="s">
        <v>12</v>
      </c>
      <c r="F676" t="s">
        <v>131</v>
      </c>
      <c r="G676" t="s">
        <v>10</v>
      </c>
      <c r="H676" s="1">
        <f>VLOOKUP(A676,[1]Orders_cleaned!$A$1:$E$501,2,FALSE)</f>
        <v>43391</v>
      </c>
      <c r="I676" t="str">
        <f>VLOOKUP(A676,[1]Orders_cleaned!$A$1:$E$501,3,FALSE)</f>
        <v>Rohan</v>
      </c>
      <c r="J676" t="str">
        <f>VLOOKUP(A676,[1]Orders_cleaned!$A$1:$E$501,4,FALSE)</f>
        <v>Maharashtra</v>
      </c>
      <c r="K676" t="str">
        <f>VLOOKUP(A676,[1]Orders_cleaned!$A$1:$E$501,5,FALSE)</f>
        <v>Mumbai</v>
      </c>
      <c r="L676">
        <f t="shared" si="30"/>
        <v>18</v>
      </c>
      <c r="M676" t="str">
        <f t="shared" si="31"/>
        <v>Thursday</v>
      </c>
      <c r="N676" t="str">
        <f t="shared" si="32"/>
        <v>October</v>
      </c>
    </row>
    <row r="677" spans="1:14" x14ac:dyDescent="0.3">
      <c r="A677" t="s">
        <v>372</v>
      </c>
      <c r="B677">
        <v>16</v>
      </c>
      <c r="C677">
        <v>5</v>
      </c>
      <c r="D677">
        <v>1</v>
      </c>
      <c r="E677" t="s">
        <v>23</v>
      </c>
      <c r="F677" t="s">
        <v>57</v>
      </c>
      <c r="G677" t="s">
        <v>28</v>
      </c>
      <c r="H677" s="1">
        <f>VLOOKUP(A677,[1]Orders_cleaned!$A$1:$E$501,2,FALSE)</f>
        <v>43402</v>
      </c>
      <c r="I677" t="str">
        <f>VLOOKUP(A677,[1]Orders_cleaned!$A$1:$E$501,3,FALSE)</f>
        <v>Ananya</v>
      </c>
      <c r="J677" t="str">
        <f>VLOOKUP(A677,[1]Orders_cleaned!$A$1:$E$501,4,FALSE)</f>
        <v>Andhra Pradesh</v>
      </c>
      <c r="K677" t="str">
        <f>VLOOKUP(A677,[1]Orders_cleaned!$A$1:$E$501,5,FALSE)</f>
        <v>Hyderabad</v>
      </c>
      <c r="L677">
        <f t="shared" si="30"/>
        <v>29</v>
      </c>
      <c r="M677" t="str">
        <f t="shared" si="31"/>
        <v>Monday</v>
      </c>
      <c r="N677" t="str">
        <f t="shared" si="32"/>
        <v>October</v>
      </c>
    </row>
    <row r="678" spans="1:14" x14ac:dyDescent="0.3">
      <c r="A678" t="s">
        <v>215</v>
      </c>
      <c r="B678">
        <v>64</v>
      </c>
      <c r="C678">
        <v>-7</v>
      </c>
      <c r="D678">
        <v>3</v>
      </c>
      <c r="E678" t="s">
        <v>23</v>
      </c>
      <c r="F678" t="s">
        <v>26</v>
      </c>
      <c r="G678" t="s">
        <v>10</v>
      </c>
      <c r="H678" s="1">
        <f>VLOOKUP(A678,[1]Orders_cleaned!$A$1:$E$501,2,FALSE)</f>
        <v>43254</v>
      </c>
      <c r="I678" t="str">
        <f>VLOOKUP(A678,[1]Orders_cleaned!$A$1:$E$501,3,FALSE)</f>
        <v>Bathina</v>
      </c>
      <c r="J678" t="str">
        <f>VLOOKUP(A678,[1]Orders_cleaned!$A$1:$E$501,4,FALSE)</f>
        <v>Karnataka</v>
      </c>
      <c r="K678" t="str">
        <f>VLOOKUP(A678,[1]Orders_cleaned!$A$1:$E$501,5,FALSE)</f>
        <v>Bangalore</v>
      </c>
      <c r="L678">
        <f t="shared" si="30"/>
        <v>3</v>
      </c>
      <c r="M678" t="str">
        <f t="shared" si="31"/>
        <v>Sunday</v>
      </c>
      <c r="N678" t="str">
        <f t="shared" si="32"/>
        <v>June</v>
      </c>
    </row>
    <row r="679" spans="1:14" x14ac:dyDescent="0.3">
      <c r="A679" t="s">
        <v>373</v>
      </c>
      <c r="B679">
        <v>38</v>
      </c>
      <c r="C679">
        <v>-6</v>
      </c>
      <c r="D679">
        <v>2</v>
      </c>
      <c r="E679" t="s">
        <v>12</v>
      </c>
      <c r="F679" t="s">
        <v>131</v>
      </c>
      <c r="G679" t="s">
        <v>28</v>
      </c>
      <c r="H679" s="1">
        <f>VLOOKUP(A679,[1]Orders_cleaned!$A$1:$E$501,2,FALSE)</f>
        <v>43350</v>
      </c>
      <c r="I679" t="str">
        <f>VLOOKUP(A679,[1]Orders_cleaned!$A$1:$E$501,3,FALSE)</f>
        <v>Snehal</v>
      </c>
      <c r="J679" t="str">
        <f>VLOOKUP(A679,[1]Orders_cleaned!$A$1:$E$501,4,FALSE)</f>
        <v>Punjab</v>
      </c>
      <c r="K679" t="str">
        <f>VLOOKUP(A679,[1]Orders_cleaned!$A$1:$E$501,5,FALSE)</f>
        <v>Chandigarh</v>
      </c>
      <c r="L679">
        <f t="shared" si="30"/>
        <v>7</v>
      </c>
      <c r="M679" t="str">
        <f t="shared" si="31"/>
        <v>Friday</v>
      </c>
      <c r="N679" t="str">
        <f t="shared" si="32"/>
        <v>September</v>
      </c>
    </row>
    <row r="680" spans="1:14" x14ac:dyDescent="0.3">
      <c r="A680" t="s">
        <v>374</v>
      </c>
      <c r="B680">
        <v>83</v>
      </c>
      <c r="C680">
        <v>12</v>
      </c>
      <c r="D680">
        <v>2</v>
      </c>
      <c r="E680" t="s">
        <v>12</v>
      </c>
      <c r="F680" t="s">
        <v>13</v>
      </c>
      <c r="G680" t="s">
        <v>10</v>
      </c>
      <c r="H680" s="1">
        <f>VLOOKUP(A680,[1]Orders_cleaned!$A$1:$E$501,2,FALSE)</f>
        <v>43444</v>
      </c>
      <c r="I680" t="str">
        <f>VLOOKUP(A680,[1]Orders_cleaned!$A$1:$E$501,3,FALSE)</f>
        <v>Swapnil</v>
      </c>
      <c r="J680" t="str">
        <f>VLOOKUP(A680,[1]Orders_cleaned!$A$1:$E$501,4,FALSE)</f>
        <v>Delhi</v>
      </c>
      <c r="K680" t="str">
        <f>VLOOKUP(A680,[1]Orders_cleaned!$A$1:$E$501,5,FALSE)</f>
        <v>Delhi</v>
      </c>
      <c r="L680">
        <f t="shared" si="30"/>
        <v>10</v>
      </c>
      <c r="M680" t="str">
        <f t="shared" si="31"/>
        <v>Monday</v>
      </c>
      <c r="N680" t="str">
        <f t="shared" si="32"/>
        <v>December</v>
      </c>
    </row>
    <row r="681" spans="1:14" x14ac:dyDescent="0.3">
      <c r="A681" t="s">
        <v>191</v>
      </c>
      <c r="B681">
        <v>103</v>
      </c>
      <c r="C681">
        <v>36</v>
      </c>
      <c r="D681">
        <v>2</v>
      </c>
      <c r="E681" t="s">
        <v>23</v>
      </c>
      <c r="F681" t="s">
        <v>30</v>
      </c>
      <c r="G681" t="s">
        <v>10</v>
      </c>
      <c r="H681" s="1">
        <f>VLOOKUP(A681,[1]Orders_cleaned!$A$1:$E$501,2,FALSE)</f>
        <v>43439</v>
      </c>
      <c r="I681" t="str">
        <f>VLOOKUP(A681,[1]Orders_cleaned!$A$1:$E$501,3,FALSE)</f>
        <v>Aman</v>
      </c>
      <c r="J681" t="str">
        <f>VLOOKUP(A681,[1]Orders_cleaned!$A$1:$E$501,4,FALSE)</f>
        <v>Maharashtra</v>
      </c>
      <c r="K681" t="str">
        <f>VLOOKUP(A681,[1]Orders_cleaned!$A$1:$E$501,5,FALSE)</f>
        <v>Mumbai</v>
      </c>
      <c r="L681">
        <f t="shared" si="30"/>
        <v>5</v>
      </c>
      <c r="M681" t="str">
        <f t="shared" si="31"/>
        <v>Wednesday</v>
      </c>
      <c r="N681" t="str">
        <f t="shared" si="32"/>
        <v>December</v>
      </c>
    </row>
    <row r="682" spans="1:14" x14ac:dyDescent="0.3">
      <c r="A682" t="s">
        <v>163</v>
      </c>
      <c r="B682">
        <v>37</v>
      </c>
      <c r="C682">
        <v>-6</v>
      </c>
      <c r="D682">
        <v>1</v>
      </c>
      <c r="E682" t="s">
        <v>23</v>
      </c>
      <c r="F682" t="s">
        <v>26</v>
      </c>
      <c r="G682" t="s">
        <v>28</v>
      </c>
      <c r="H682" s="1">
        <f>VLOOKUP(A682,[1]Orders_cleaned!$A$1:$E$501,2,FALSE)</f>
        <v>43367</v>
      </c>
      <c r="I682" t="str">
        <f>VLOOKUP(A682,[1]Orders_cleaned!$A$1:$E$501,3,FALSE)</f>
        <v>Sukrith</v>
      </c>
      <c r="J682" t="str">
        <f>VLOOKUP(A682,[1]Orders_cleaned!$A$1:$E$501,4,FALSE)</f>
        <v>Maharashtra</v>
      </c>
      <c r="K682" t="str">
        <f>VLOOKUP(A682,[1]Orders_cleaned!$A$1:$E$501,5,FALSE)</f>
        <v>Mumbai</v>
      </c>
      <c r="L682">
        <f t="shared" si="30"/>
        <v>24</v>
      </c>
      <c r="M682" t="str">
        <f t="shared" si="31"/>
        <v>Monday</v>
      </c>
      <c r="N682" t="str">
        <f t="shared" si="32"/>
        <v>September</v>
      </c>
    </row>
    <row r="683" spans="1:14" x14ac:dyDescent="0.3">
      <c r="A683" t="s">
        <v>375</v>
      </c>
      <c r="B683">
        <v>105</v>
      </c>
      <c r="C683">
        <v>33</v>
      </c>
      <c r="D683">
        <v>6</v>
      </c>
      <c r="E683" t="s">
        <v>23</v>
      </c>
      <c r="F683" t="s">
        <v>26</v>
      </c>
      <c r="G683" t="s">
        <v>14</v>
      </c>
      <c r="H683" s="1">
        <f>VLOOKUP(A683,[1]Orders_cleaned!$A$1:$E$501,2,FALSE)</f>
        <v>43104</v>
      </c>
      <c r="I683" t="str">
        <f>VLOOKUP(A683,[1]Orders_cleaned!$A$1:$E$501,3,FALSE)</f>
        <v>Rahul</v>
      </c>
      <c r="J683" t="str">
        <f>VLOOKUP(A683,[1]Orders_cleaned!$A$1:$E$501,4,FALSE)</f>
        <v>Madhya Pradesh</v>
      </c>
      <c r="K683" t="str">
        <f>VLOOKUP(A683,[1]Orders_cleaned!$A$1:$E$501,5,FALSE)</f>
        <v>Indore</v>
      </c>
      <c r="L683">
        <f t="shared" si="30"/>
        <v>4</v>
      </c>
      <c r="M683" t="str">
        <f t="shared" si="31"/>
        <v>Thursday</v>
      </c>
      <c r="N683" t="str">
        <f t="shared" si="32"/>
        <v>January</v>
      </c>
    </row>
    <row r="684" spans="1:14" x14ac:dyDescent="0.3">
      <c r="A684" t="s">
        <v>141</v>
      </c>
      <c r="B684">
        <v>78</v>
      </c>
      <c r="C684">
        <v>-6</v>
      </c>
      <c r="D684">
        <v>2</v>
      </c>
      <c r="E684" t="s">
        <v>12</v>
      </c>
      <c r="F684" t="s">
        <v>131</v>
      </c>
      <c r="G684" t="s">
        <v>28</v>
      </c>
      <c r="H684" s="1">
        <f>VLOOKUP(A684,[1]Orders_cleaned!$A$1:$E$501,2,FALSE)</f>
        <v>43326</v>
      </c>
      <c r="I684" t="str">
        <f>VLOOKUP(A684,[1]Orders_cleaned!$A$1:$E$501,3,FALSE)</f>
        <v>Priyanshu</v>
      </c>
      <c r="J684" t="str">
        <f>VLOOKUP(A684,[1]Orders_cleaned!$A$1:$E$501,4,FALSE)</f>
        <v>Madhya Pradesh</v>
      </c>
      <c r="K684" t="str">
        <f>VLOOKUP(A684,[1]Orders_cleaned!$A$1:$E$501,5,FALSE)</f>
        <v>Indore</v>
      </c>
      <c r="L684">
        <f t="shared" si="30"/>
        <v>14</v>
      </c>
      <c r="M684" t="str">
        <f t="shared" si="31"/>
        <v>Tuesday</v>
      </c>
      <c r="N684" t="str">
        <f t="shared" si="32"/>
        <v>August</v>
      </c>
    </row>
    <row r="685" spans="1:14" x14ac:dyDescent="0.3">
      <c r="A685" t="s">
        <v>37</v>
      </c>
      <c r="B685">
        <v>102</v>
      </c>
      <c r="C685">
        <v>-90</v>
      </c>
      <c r="D685">
        <v>1</v>
      </c>
      <c r="E685" t="s">
        <v>23</v>
      </c>
      <c r="F685" t="s">
        <v>26</v>
      </c>
      <c r="G685" t="s">
        <v>10</v>
      </c>
      <c r="H685" s="1">
        <f>VLOOKUP(A685,[1]Orders_cleaned!$A$1:$E$501,2,FALSE)</f>
        <v>43337</v>
      </c>
      <c r="I685" t="str">
        <f>VLOOKUP(A685,[1]Orders_cleaned!$A$1:$E$501,3,FALSE)</f>
        <v>Madhav</v>
      </c>
      <c r="J685" t="str">
        <f>VLOOKUP(A685,[1]Orders_cleaned!$A$1:$E$501,4,FALSE)</f>
        <v>Uttar Pradesh</v>
      </c>
      <c r="K685" t="str">
        <f>VLOOKUP(A685,[1]Orders_cleaned!$A$1:$E$501,5,FALSE)</f>
        <v>Mathura</v>
      </c>
      <c r="L685">
        <f t="shared" si="30"/>
        <v>25</v>
      </c>
      <c r="M685" t="str">
        <f t="shared" si="31"/>
        <v>Saturday</v>
      </c>
      <c r="N685" t="str">
        <f t="shared" si="32"/>
        <v>August</v>
      </c>
    </row>
    <row r="686" spans="1:14" x14ac:dyDescent="0.3">
      <c r="A686" t="s">
        <v>376</v>
      </c>
      <c r="B686">
        <v>102</v>
      </c>
      <c r="C686">
        <v>11</v>
      </c>
      <c r="D686">
        <v>6</v>
      </c>
      <c r="E686" t="s">
        <v>23</v>
      </c>
      <c r="F686" t="s">
        <v>81</v>
      </c>
      <c r="G686" t="s">
        <v>10</v>
      </c>
      <c r="H686" s="1">
        <f>VLOOKUP(A686,[1]Orders_cleaned!$A$1:$E$501,2,FALSE)</f>
        <v>43450</v>
      </c>
      <c r="I686" t="str">
        <f>VLOOKUP(A686,[1]Orders_cleaned!$A$1:$E$501,3,FALSE)</f>
        <v>Preksha</v>
      </c>
      <c r="J686" t="str">
        <f>VLOOKUP(A686,[1]Orders_cleaned!$A$1:$E$501,4,FALSE)</f>
        <v>Delhi</v>
      </c>
      <c r="K686" t="str">
        <f>VLOOKUP(A686,[1]Orders_cleaned!$A$1:$E$501,5,FALSE)</f>
        <v>Delhi</v>
      </c>
      <c r="L686">
        <f t="shared" si="30"/>
        <v>16</v>
      </c>
      <c r="M686" t="str">
        <f t="shared" si="31"/>
        <v>Sunday</v>
      </c>
      <c r="N686" t="str">
        <f t="shared" si="32"/>
        <v>December</v>
      </c>
    </row>
    <row r="687" spans="1:14" x14ac:dyDescent="0.3">
      <c r="A687" t="s">
        <v>262</v>
      </c>
      <c r="B687">
        <v>10</v>
      </c>
      <c r="C687">
        <v>-8</v>
      </c>
      <c r="D687">
        <v>1</v>
      </c>
      <c r="E687" t="s">
        <v>23</v>
      </c>
      <c r="F687" t="s">
        <v>32</v>
      </c>
      <c r="G687" t="s">
        <v>28</v>
      </c>
      <c r="H687" s="1">
        <f>VLOOKUP(A687,[1]Orders_cleaned!$A$1:$E$501,2,FALSE)</f>
        <v>43326</v>
      </c>
      <c r="I687" t="str">
        <f>VLOOKUP(A687,[1]Orders_cleaned!$A$1:$E$501,3,FALSE)</f>
        <v>Nishant</v>
      </c>
      <c r="J687" t="str">
        <f>VLOOKUP(A687,[1]Orders_cleaned!$A$1:$E$501,4,FALSE)</f>
        <v>Maharashtra</v>
      </c>
      <c r="K687" t="str">
        <f>VLOOKUP(A687,[1]Orders_cleaned!$A$1:$E$501,5,FALSE)</f>
        <v>Mumbai</v>
      </c>
      <c r="L687">
        <f t="shared" si="30"/>
        <v>14</v>
      </c>
      <c r="M687" t="str">
        <f t="shared" si="31"/>
        <v>Tuesday</v>
      </c>
      <c r="N687" t="str">
        <f t="shared" si="32"/>
        <v>August</v>
      </c>
    </row>
    <row r="688" spans="1:14" x14ac:dyDescent="0.3">
      <c r="A688" t="s">
        <v>123</v>
      </c>
      <c r="B688">
        <v>101</v>
      </c>
      <c r="C688">
        <v>18</v>
      </c>
      <c r="D688">
        <v>9</v>
      </c>
      <c r="E688" t="s">
        <v>23</v>
      </c>
      <c r="F688" t="s">
        <v>43</v>
      </c>
      <c r="G688" t="s">
        <v>10</v>
      </c>
      <c r="H688" s="1">
        <f>VLOOKUP(A688,[1]Orders_cleaned!$A$1:$E$501,2,FALSE)</f>
        <v>43231</v>
      </c>
      <c r="I688" t="str">
        <f>VLOOKUP(A688,[1]Orders_cleaned!$A$1:$E$501,3,FALSE)</f>
        <v>Priyanka</v>
      </c>
      <c r="J688" t="str">
        <f>VLOOKUP(A688,[1]Orders_cleaned!$A$1:$E$501,4,FALSE)</f>
        <v>Maharashtra</v>
      </c>
      <c r="K688" t="str">
        <f>VLOOKUP(A688,[1]Orders_cleaned!$A$1:$E$501,5,FALSE)</f>
        <v>Pune</v>
      </c>
      <c r="L688">
        <f t="shared" si="30"/>
        <v>11</v>
      </c>
      <c r="M688" t="str">
        <f t="shared" si="31"/>
        <v>Friday</v>
      </c>
      <c r="N688" t="str">
        <f t="shared" si="32"/>
        <v>May</v>
      </c>
    </row>
    <row r="689" spans="1:14" x14ac:dyDescent="0.3">
      <c r="A689" t="s">
        <v>377</v>
      </c>
      <c r="B689">
        <v>42</v>
      </c>
      <c r="C689">
        <v>-6</v>
      </c>
      <c r="D689">
        <v>4</v>
      </c>
      <c r="E689" t="s">
        <v>23</v>
      </c>
      <c r="F689" t="s">
        <v>26</v>
      </c>
      <c r="G689" t="s">
        <v>28</v>
      </c>
      <c r="H689" s="1">
        <f>VLOOKUP(A689,[1]Orders_cleaned!$A$1:$E$501,2,FALSE)</f>
        <v>43223</v>
      </c>
      <c r="I689" t="str">
        <f>VLOOKUP(A689,[1]Orders_cleaned!$A$1:$E$501,3,FALSE)</f>
        <v>Sharda</v>
      </c>
      <c r="J689" t="str">
        <f>VLOOKUP(A689,[1]Orders_cleaned!$A$1:$E$501,4,FALSE)</f>
        <v xml:space="preserve">Kerala </v>
      </c>
      <c r="K689" t="str">
        <f>VLOOKUP(A689,[1]Orders_cleaned!$A$1:$E$501,5,FALSE)</f>
        <v>Thiruvananthapuram</v>
      </c>
      <c r="L689">
        <f t="shared" si="30"/>
        <v>3</v>
      </c>
      <c r="M689" t="str">
        <f t="shared" si="31"/>
        <v>Thursday</v>
      </c>
      <c r="N689" t="str">
        <f t="shared" si="32"/>
        <v>May</v>
      </c>
    </row>
    <row r="690" spans="1:14" x14ac:dyDescent="0.3">
      <c r="A690" t="s">
        <v>271</v>
      </c>
      <c r="B690">
        <v>56</v>
      </c>
      <c r="C690">
        <v>18</v>
      </c>
      <c r="D690">
        <v>2</v>
      </c>
      <c r="E690" t="s">
        <v>23</v>
      </c>
      <c r="F690" t="s">
        <v>30</v>
      </c>
      <c r="G690" t="s">
        <v>28</v>
      </c>
      <c r="H690" s="1">
        <f>VLOOKUP(A690,[1]Orders_cleaned!$A$1:$E$501,2,FALSE)</f>
        <v>43419</v>
      </c>
      <c r="I690" t="str">
        <f>VLOOKUP(A690,[1]Orders_cleaned!$A$1:$E$501,3,FALSE)</f>
        <v>Aayush</v>
      </c>
      <c r="J690" t="str">
        <f>VLOOKUP(A690,[1]Orders_cleaned!$A$1:$E$501,4,FALSE)</f>
        <v>Uttar Pradesh</v>
      </c>
      <c r="K690" t="str">
        <f>VLOOKUP(A690,[1]Orders_cleaned!$A$1:$E$501,5,FALSE)</f>
        <v>Lucknow</v>
      </c>
      <c r="L690">
        <f t="shared" si="30"/>
        <v>15</v>
      </c>
      <c r="M690" t="str">
        <f t="shared" si="31"/>
        <v>Thursday</v>
      </c>
      <c r="N690" t="str">
        <f t="shared" si="32"/>
        <v>November</v>
      </c>
    </row>
    <row r="691" spans="1:14" x14ac:dyDescent="0.3">
      <c r="A691" t="s">
        <v>371</v>
      </c>
      <c r="B691">
        <v>95</v>
      </c>
      <c r="C691">
        <v>5</v>
      </c>
      <c r="D691">
        <v>2</v>
      </c>
      <c r="E691" t="s">
        <v>23</v>
      </c>
      <c r="F691" t="s">
        <v>57</v>
      </c>
      <c r="G691" t="s">
        <v>10</v>
      </c>
      <c r="H691" s="1">
        <f>VLOOKUP(A691,[1]Orders_cleaned!$A$1:$E$501,2,FALSE)</f>
        <v>43378</v>
      </c>
      <c r="I691" t="str">
        <f>VLOOKUP(A691,[1]Orders_cleaned!$A$1:$E$501,3,FALSE)</f>
        <v>Yash</v>
      </c>
      <c r="J691" t="str">
        <f>VLOOKUP(A691,[1]Orders_cleaned!$A$1:$E$501,4,FALSE)</f>
        <v>Maharashtra</v>
      </c>
      <c r="K691" t="str">
        <f>VLOOKUP(A691,[1]Orders_cleaned!$A$1:$E$501,5,FALSE)</f>
        <v>Mumbai</v>
      </c>
      <c r="L691">
        <f t="shared" si="30"/>
        <v>5</v>
      </c>
      <c r="M691" t="str">
        <f t="shared" si="31"/>
        <v>Friday</v>
      </c>
      <c r="N691" t="str">
        <f t="shared" si="32"/>
        <v>October</v>
      </c>
    </row>
    <row r="692" spans="1:14" x14ac:dyDescent="0.3">
      <c r="A692" t="s">
        <v>378</v>
      </c>
      <c r="B692">
        <v>159</v>
      </c>
      <c r="C692">
        <v>2</v>
      </c>
      <c r="D692">
        <v>3</v>
      </c>
      <c r="E692" t="s">
        <v>12</v>
      </c>
      <c r="F692" t="s">
        <v>131</v>
      </c>
      <c r="G692" t="s">
        <v>14</v>
      </c>
      <c r="H692" s="1">
        <f>VLOOKUP(A692,[1]Orders_cleaned!$A$1:$E$501,2,FALSE)</f>
        <v>43444</v>
      </c>
      <c r="I692" t="str">
        <f>VLOOKUP(A692,[1]Orders_cleaned!$A$1:$E$501,3,FALSE)</f>
        <v>Suraj</v>
      </c>
      <c r="J692" t="str">
        <f>VLOOKUP(A692,[1]Orders_cleaned!$A$1:$E$501,4,FALSE)</f>
        <v>Gujarat</v>
      </c>
      <c r="K692" t="str">
        <f>VLOOKUP(A692,[1]Orders_cleaned!$A$1:$E$501,5,FALSE)</f>
        <v>Surat</v>
      </c>
      <c r="L692">
        <f t="shared" si="30"/>
        <v>10</v>
      </c>
      <c r="M692" t="str">
        <f t="shared" si="31"/>
        <v>Monday</v>
      </c>
      <c r="N692" t="str">
        <f t="shared" si="32"/>
        <v>December</v>
      </c>
    </row>
    <row r="693" spans="1:14" x14ac:dyDescent="0.3">
      <c r="A693" t="s">
        <v>336</v>
      </c>
      <c r="B693">
        <v>158</v>
      </c>
      <c r="C693">
        <v>69</v>
      </c>
      <c r="D693">
        <v>3</v>
      </c>
      <c r="E693" t="s">
        <v>23</v>
      </c>
      <c r="F693" t="s">
        <v>57</v>
      </c>
      <c r="G693" t="s">
        <v>14</v>
      </c>
      <c r="H693" s="1">
        <f>VLOOKUP(A693,[1]Orders_cleaned!$A$1:$E$501,2,FALSE)</f>
        <v>43212</v>
      </c>
      <c r="I693" t="str">
        <f>VLOOKUP(A693,[1]Orders_cleaned!$A$1:$E$501,3,FALSE)</f>
        <v>Atharv</v>
      </c>
      <c r="J693" t="str">
        <f>VLOOKUP(A693,[1]Orders_cleaned!$A$1:$E$501,4,FALSE)</f>
        <v>West Bengal</v>
      </c>
      <c r="K693" t="str">
        <f>VLOOKUP(A693,[1]Orders_cleaned!$A$1:$E$501,5,FALSE)</f>
        <v>Kolkata</v>
      </c>
      <c r="L693">
        <f t="shared" si="30"/>
        <v>22</v>
      </c>
      <c r="M693" t="str">
        <f t="shared" si="31"/>
        <v>Sunday</v>
      </c>
      <c r="N693" t="str">
        <f t="shared" si="32"/>
        <v>April</v>
      </c>
    </row>
    <row r="694" spans="1:14" x14ac:dyDescent="0.3">
      <c r="A694" t="s">
        <v>262</v>
      </c>
      <c r="B694">
        <v>106</v>
      </c>
      <c r="C694">
        <v>0</v>
      </c>
      <c r="D694">
        <v>2</v>
      </c>
      <c r="E694" t="s">
        <v>8</v>
      </c>
      <c r="F694" t="s">
        <v>21</v>
      </c>
      <c r="G694" t="s">
        <v>14</v>
      </c>
      <c r="H694" s="1">
        <f>VLOOKUP(A694,[1]Orders_cleaned!$A$1:$E$501,2,FALSE)</f>
        <v>43326</v>
      </c>
      <c r="I694" t="str">
        <f>VLOOKUP(A694,[1]Orders_cleaned!$A$1:$E$501,3,FALSE)</f>
        <v>Nishant</v>
      </c>
      <c r="J694" t="str">
        <f>VLOOKUP(A694,[1]Orders_cleaned!$A$1:$E$501,4,FALSE)</f>
        <v>Maharashtra</v>
      </c>
      <c r="K694" t="str">
        <f>VLOOKUP(A694,[1]Orders_cleaned!$A$1:$E$501,5,FALSE)</f>
        <v>Mumbai</v>
      </c>
      <c r="L694">
        <f t="shared" si="30"/>
        <v>14</v>
      </c>
      <c r="M694" t="str">
        <f t="shared" si="31"/>
        <v>Tuesday</v>
      </c>
      <c r="N694" t="str">
        <f t="shared" si="32"/>
        <v>August</v>
      </c>
    </row>
    <row r="695" spans="1:14" x14ac:dyDescent="0.3">
      <c r="A695" t="s">
        <v>122</v>
      </c>
      <c r="B695">
        <v>101</v>
      </c>
      <c r="C695">
        <v>16</v>
      </c>
      <c r="D695">
        <v>4</v>
      </c>
      <c r="E695" t="s">
        <v>23</v>
      </c>
      <c r="F695" t="s">
        <v>81</v>
      </c>
      <c r="G695" t="s">
        <v>10</v>
      </c>
      <c r="H695" s="1">
        <f>VLOOKUP(A695,[1]Orders_cleaned!$A$1:$E$501,2,FALSE)</f>
        <v>43167</v>
      </c>
      <c r="I695" t="str">
        <f>VLOOKUP(A695,[1]Orders_cleaned!$A$1:$E$501,3,FALSE)</f>
        <v>Ajay</v>
      </c>
      <c r="J695" t="str">
        <f>VLOOKUP(A695,[1]Orders_cleaned!$A$1:$E$501,4,FALSE)</f>
        <v>Karnataka</v>
      </c>
      <c r="K695" t="str">
        <f>VLOOKUP(A695,[1]Orders_cleaned!$A$1:$E$501,5,FALSE)</f>
        <v>Bangalore</v>
      </c>
      <c r="L695">
        <f t="shared" si="30"/>
        <v>8</v>
      </c>
      <c r="M695" t="str">
        <f t="shared" si="31"/>
        <v>Thursday</v>
      </c>
      <c r="N695" t="str">
        <f t="shared" si="32"/>
        <v>March</v>
      </c>
    </row>
    <row r="696" spans="1:14" x14ac:dyDescent="0.3">
      <c r="A696" t="s">
        <v>184</v>
      </c>
      <c r="B696">
        <v>107</v>
      </c>
      <c r="C696">
        <v>37</v>
      </c>
      <c r="D696">
        <v>3</v>
      </c>
      <c r="E696" t="s">
        <v>23</v>
      </c>
      <c r="F696" t="s">
        <v>142</v>
      </c>
      <c r="G696" t="s">
        <v>10</v>
      </c>
      <c r="H696" s="1">
        <f>VLOOKUP(A696,[1]Orders_cleaned!$A$1:$E$501,2,FALSE)</f>
        <v>43432</v>
      </c>
      <c r="I696" t="str">
        <f>VLOOKUP(A696,[1]Orders_cleaned!$A$1:$E$501,3,FALSE)</f>
        <v>Brijesh</v>
      </c>
      <c r="J696" t="str">
        <f>VLOOKUP(A696,[1]Orders_cleaned!$A$1:$E$501,4,FALSE)</f>
        <v>Rajasthan</v>
      </c>
      <c r="K696" t="str">
        <f>VLOOKUP(A696,[1]Orders_cleaned!$A$1:$E$501,5,FALSE)</f>
        <v>Udaipur</v>
      </c>
      <c r="L696">
        <f t="shared" si="30"/>
        <v>28</v>
      </c>
      <c r="M696" t="str">
        <f t="shared" si="31"/>
        <v>Wednesday</v>
      </c>
      <c r="N696" t="str">
        <f t="shared" si="32"/>
        <v>November</v>
      </c>
    </row>
    <row r="697" spans="1:14" x14ac:dyDescent="0.3">
      <c r="A697" t="s">
        <v>379</v>
      </c>
      <c r="B697">
        <v>156</v>
      </c>
      <c r="C697">
        <v>36</v>
      </c>
      <c r="D697">
        <v>5</v>
      </c>
      <c r="E697" t="s">
        <v>23</v>
      </c>
      <c r="F697" t="s">
        <v>81</v>
      </c>
      <c r="G697" t="s">
        <v>14</v>
      </c>
      <c r="H697" s="1">
        <f>VLOOKUP(A697,[1]Orders_cleaned!$A$1:$E$501,2,FALSE)</f>
        <v>43378</v>
      </c>
      <c r="I697" t="str">
        <f>VLOOKUP(A697,[1]Orders_cleaned!$A$1:$E$501,3,FALSE)</f>
        <v>Sudheer</v>
      </c>
      <c r="J697" t="str">
        <f>VLOOKUP(A697,[1]Orders_cleaned!$A$1:$E$501,4,FALSE)</f>
        <v>Karnataka</v>
      </c>
      <c r="K697" t="str">
        <f>VLOOKUP(A697,[1]Orders_cleaned!$A$1:$E$501,5,FALSE)</f>
        <v>Bangalore</v>
      </c>
      <c r="L697">
        <f t="shared" si="30"/>
        <v>5</v>
      </c>
      <c r="M697" t="str">
        <f t="shared" si="31"/>
        <v>Friday</v>
      </c>
      <c r="N697" t="str">
        <f t="shared" si="32"/>
        <v>October</v>
      </c>
    </row>
    <row r="698" spans="1:14" x14ac:dyDescent="0.3">
      <c r="A698" t="s">
        <v>380</v>
      </c>
      <c r="B698">
        <v>108</v>
      </c>
      <c r="C698">
        <v>-19</v>
      </c>
      <c r="D698">
        <v>3</v>
      </c>
      <c r="E698" t="s">
        <v>8</v>
      </c>
      <c r="F698" t="s">
        <v>9</v>
      </c>
      <c r="G698" t="s">
        <v>28</v>
      </c>
      <c r="H698" s="1">
        <f>VLOOKUP(A698,[1]Orders_cleaned!$A$1:$E$501,2,FALSE)</f>
        <v>43310</v>
      </c>
      <c r="I698" t="str">
        <f>VLOOKUP(A698,[1]Orders_cleaned!$A$1:$E$501,3,FALSE)</f>
        <v>Pranav</v>
      </c>
      <c r="J698" t="str">
        <f>VLOOKUP(A698,[1]Orders_cleaned!$A$1:$E$501,4,FALSE)</f>
        <v>Madhya Pradesh</v>
      </c>
      <c r="K698" t="str">
        <f>VLOOKUP(A698,[1]Orders_cleaned!$A$1:$E$501,5,FALSE)</f>
        <v>Indore</v>
      </c>
      <c r="L698">
        <f t="shared" si="30"/>
        <v>29</v>
      </c>
      <c r="M698" t="str">
        <f t="shared" si="31"/>
        <v>Sunday</v>
      </c>
      <c r="N698" t="str">
        <f t="shared" si="32"/>
        <v>July</v>
      </c>
    </row>
    <row r="699" spans="1:14" x14ac:dyDescent="0.3">
      <c r="A699" t="s">
        <v>265</v>
      </c>
      <c r="B699">
        <v>107</v>
      </c>
      <c r="C699">
        <v>-54</v>
      </c>
      <c r="D699">
        <v>4</v>
      </c>
      <c r="E699" t="s">
        <v>23</v>
      </c>
      <c r="F699" t="s">
        <v>57</v>
      </c>
      <c r="G699" t="s">
        <v>14</v>
      </c>
      <c r="H699" s="1">
        <f>VLOOKUP(A699,[1]Orders_cleaned!$A$1:$E$501,2,FALSE)</f>
        <v>43199</v>
      </c>
      <c r="I699" t="str">
        <f>VLOOKUP(A699,[1]Orders_cleaned!$A$1:$E$501,3,FALSE)</f>
        <v>Yogesh</v>
      </c>
      <c r="J699" t="str">
        <f>VLOOKUP(A699,[1]Orders_cleaned!$A$1:$E$501,4,FALSE)</f>
        <v>Bihar</v>
      </c>
      <c r="K699" t="str">
        <f>VLOOKUP(A699,[1]Orders_cleaned!$A$1:$E$501,5,FALSE)</f>
        <v>Patna</v>
      </c>
      <c r="L699">
        <f t="shared" si="30"/>
        <v>9</v>
      </c>
      <c r="M699" t="str">
        <f t="shared" si="31"/>
        <v>Monday</v>
      </c>
      <c r="N699" t="str">
        <f t="shared" si="32"/>
        <v>April</v>
      </c>
    </row>
    <row r="700" spans="1:14" x14ac:dyDescent="0.3">
      <c r="A700" t="s">
        <v>381</v>
      </c>
      <c r="B700">
        <v>100</v>
      </c>
      <c r="C700">
        <v>-58</v>
      </c>
      <c r="D700">
        <v>4</v>
      </c>
      <c r="E700" t="s">
        <v>23</v>
      </c>
      <c r="F700" t="s">
        <v>30</v>
      </c>
      <c r="G700" t="s">
        <v>10</v>
      </c>
      <c r="H700" s="1">
        <f>VLOOKUP(A700,[1]Orders_cleaned!$A$1:$E$501,2,FALSE)</f>
        <v>43287</v>
      </c>
      <c r="I700" t="str">
        <f>VLOOKUP(A700,[1]Orders_cleaned!$A$1:$E$501,3,FALSE)</f>
        <v>Sakshi</v>
      </c>
      <c r="J700" t="str">
        <f>VLOOKUP(A700,[1]Orders_cleaned!$A$1:$E$501,4,FALSE)</f>
        <v>Madhya Pradesh</v>
      </c>
      <c r="K700" t="str">
        <f>VLOOKUP(A700,[1]Orders_cleaned!$A$1:$E$501,5,FALSE)</f>
        <v>Bhopal</v>
      </c>
      <c r="L700">
        <f t="shared" si="30"/>
        <v>6</v>
      </c>
      <c r="M700" t="str">
        <f t="shared" si="31"/>
        <v>Friday</v>
      </c>
      <c r="N700" t="str">
        <f t="shared" si="32"/>
        <v>July</v>
      </c>
    </row>
    <row r="701" spans="1:14" x14ac:dyDescent="0.3">
      <c r="A701" t="s">
        <v>281</v>
      </c>
      <c r="B701">
        <v>108</v>
      </c>
      <c r="C701">
        <v>26</v>
      </c>
      <c r="D701">
        <v>4</v>
      </c>
      <c r="E701" t="s">
        <v>23</v>
      </c>
      <c r="F701" t="s">
        <v>142</v>
      </c>
      <c r="G701" t="s">
        <v>28</v>
      </c>
      <c r="H701" s="1">
        <f>VLOOKUP(A701,[1]Orders_cleaned!$A$1:$E$501,2,FALSE)</f>
        <v>43131</v>
      </c>
      <c r="I701" t="str">
        <f>VLOOKUP(A701,[1]Orders_cleaned!$A$1:$E$501,3,FALSE)</f>
        <v>Ginny</v>
      </c>
      <c r="J701" t="str">
        <f>VLOOKUP(A701,[1]Orders_cleaned!$A$1:$E$501,4,FALSE)</f>
        <v>Madhya Pradesh</v>
      </c>
      <c r="K701" t="str">
        <f>VLOOKUP(A701,[1]Orders_cleaned!$A$1:$E$501,5,FALSE)</f>
        <v>Indore</v>
      </c>
      <c r="L701">
        <f t="shared" si="30"/>
        <v>31</v>
      </c>
      <c r="M701" t="str">
        <f t="shared" si="31"/>
        <v>Wednesday</v>
      </c>
      <c r="N701" t="str">
        <f t="shared" si="32"/>
        <v>January</v>
      </c>
    </row>
    <row r="702" spans="1:14" x14ac:dyDescent="0.3">
      <c r="A702" t="s">
        <v>382</v>
      </c>
      <c r="B702">
        <v>100</v>
      </c>
      <c r="C702">
        <v>6</v>
      </c>
      <c r="D702">
        <v>4</v>
      </c>
      <c r="E702" t="s">
        <v>23</v>
      </c>
      <c r="F702" t="s">
        <v>57</v>
      </c>
      <c r="G702" t="s">
        <v>10</v>
      </c>
      <c r="H702" s="1">
        <f>VLOOKUP(A702,[1]Orders_cleaned!$A$1:$E$501,2,FALSE)</f>
        <v>43419</v>
      </c>
      <c r="I702" t="str">
        <f>VLOOKUP(A702,[1]Orders_cleaned!$A$1:$E$501,3,FALSE)</f>
        <v>Aromal</v>
      </c>
      <c r="J702" t="str">
        <f>VLOOKUP(A702,[1]Orders_cleaned!$A$1:$E$501,4,FALSE)</f>
        <v>Maharashtra</v>
      </c>
      <c r="K702" t="str">
        <f>VLOOKUP(A702,[1]Orders_cleaned!$A$1:$E$501,5,FALSE)</f>
        <v>Mumbai</v>
      </c>
      <c r="L702">
        <f t="shared" si="30"/>
        <v>15</v>
      </c>
      <c r="M702" t="str">
        <f t="shared" si="31"/>
        <v>Thursday</v>
      </c>
      <c r="N702" t="str">
        <f t="shared" si="32"/>
        <v>November</v>
      </c>
    </row>
    <row r="703" spans="1:14" x14ac:dyDescent="0.3">
      <c r="A703" t="s">
        <v>218</v>
      </c>
      <c r="B703">
        <v>100</v>
      </c>
      <c r="C703">
        <v>-23</v>
      </c>
      <c r="D703">
        <v>1</v>
      </c>
      <c r="E703" t="s">
        <v>8</v>
      </c>
      <c r="F703" t="s">
        <v>21</v>
      </c>
      <c r="G703" t="s">
        <v>10</v>
      </c>
      <c r="H703" s="1">
        <f>VLOOKUP(A703,[1]Orders_cleaned!$A$1:$E$501,2,FALSE)</f>
        <v>43224</v>
      </c>
      <c r="I703" t="str">
        <f>VLOOKUP(A703,[1]Orders_cleaned!$A$1:$E$501,3,FALSE)</f>
        <v>Aditya</v>
      </c>
      <c r="J703" t="str">
        <f>VLOOKUP(A703,[1]Orders_cleaned!$A$1:$E$501,4,FALSE)</f>
        <v>Punjab</v>
      </c>
      <c r="K703" t="str">
        <f>VLOOKUP(A703,[1]Orders_cleaned!$A$1:$E$501,5,FALSE)</f>
        <v>Chandigarh</v>
      </c>
      <c r="L703">
        <f t="shared" si="30"/>
        <v>4</v>
      </c>
      <c r="M703" t="str">
        <f t="shared" si="31"/>
        <v>Friday</v>
      </c>
      <c r="N703" t="str">
        <f t="shared" si="32"/>
        <v>May</v>
      </c>
    </row>
    <row r="704" spans="1:14" x14ac:dyDescent="0.3">
      <c r="A704" t="s">
        <v>126</v>
      </c>
      <c r="B704">
        <v>43</v>
      </c>
      <c r="C704">
        <v>17</v>
      </c>
      <c r="D704">
        <v>2</v>
      </c>
      <c r="E704" t="s">
        <v>23</v>
      </c>
      <c r="F704" t="s">
        <v>81</v>
      </c>
      <c r="G704" t="s">
        <v>28</v>
      </c>
      <c r="H704" s="1">
        <f>VLOOKUP(A704,[1]Orders_cleaned!$A$1:$E$501,2,FALSE)</f>
        <v>43185</v>
      </c>
      <c r="I704" t="str">
        <f>VLOOKUP(A704,[1]Orders_cleaned!$A$1:$E$501,3,FALSE)</f>
        <v>Mukesh</v>
      </c>
      <c r="J704" t="str">
        <f>VLOOKUP(A704,[1]Orders_cleaned!$A$1:$E$501,4,FALSE)</f>
        <v>Haryana</v>
      </c>
      <c r="K704" t="str">
        <f>VLOOKUP(A704,[1]Orders_cleaned!$A$1:$E$501,5,FALSE)</f>
        <v>Chandigarh</v>
      </c>
      <c r="L704">
        <f t="shared" si="30"/>
        <v>26</v>
      </c>
      <c r="M704" t="str">
        <f t="shared" si="31"/>
        <v>Monday</v>
      </c>
      <c r="N704" t="str">
        <f t="shared" si="32"/>
        <v>March</v>
      </c>
    </row>
    <row r="705" spans="1:14" x14ac:dyDescent="0.3">
      <c r="A705" t="s">
        <v>199</v>
      </c>
      <c r="B705">
        <v>155</v>
      </c>
      <c r="C705">
        <v>26</v>
      </c>
      <c r="D705">
        <v>3</v>
      </c>
      <c r="E705" t="s">
        <v>23</v>
      </c>
      <c r="F705" t="s">
        <v>57</v>
      </c>
      <c r="G705" t="s">
        <v>14</v>
      </c>
      <c r="H705" s="1">
        <f>VLOOKUP(A705,[1]Orders_cleaned!$A$1:$E$501,2,FALSE)</f>
        <v>43402</v>
      </c>
      <c r="I705" t="str">
        <f>VLOOKUP(A705,[1]Orders_cleaned!$A$1:$E$501,3,FALSE)</f>
        <v>Moumita</v>
      </c>
      <c r="J705" t="str">
        <f>VLOOKUP(A705,[1]Orders_cleaned!$A$1:$E$501,4,FALSE)</f>
        <v>Gujarat</v>
      </c>
      <c r="K705" t="str">
        <f>VLOOKUP(A705,[1]Orders_cleaned!$A$1:$E$501,5,FALSE)</f>
        <v>Ahmedabad</v>
      </c>
      <c r="L705">
        <f t="shared" si="30"/>
        <v>29</v>
      </c>
      <c r="M705" t="str">
        <f t="shared" si="31"/>
        <v>Monday</v>
      </c>
      <c r="N705" t="str">
        <f t="shared" si="32"/>
        <v>October</v>
      </c>
    </row>
    <row r="706" spans="1:14" x14ac:dyDescent="0.3">
      <c r="A706" t="s">
        <v>383</v>
      </c>
      <c r="B706">
        <v>151</v>
      </c>
      <c r="C706">
        <v>9</v>
      </c>
      <c r="D706">
        <v>3</v>
      </c>
      <c r="E706" t="s">
        <v>23</v>
      </c>
      <c r="F706" t="s">
        <v>30</v>
      </c>
      <c r="G706" t="s">
        <v>14</v>
      </c>
      <c r="H706" s="1">
        <f>VLOOKUP(A706,[1]Orders_cleaned!$A$1:$E$501,2,FALSE)</f>
        <v>43113</v>
      </c>
      <c r="I706" t="str">
        <f>VLOOKUP(A706,[1]Orders_cleaned!$A$1:$E$501,3,FALSE)</f>
        <v>Shantanu</v>
      </c>
      <c r="J706" t="str">
        <f>VLOOKUP(A706,[1]Orders_cleaned!$A$1:$E$501,4,FALSE)</f>
        <v>Maharashtra</v>
      </c>
      <c r="K706" t="str">
        <f>VLOOKUP(A706,[1]Orders_cleaned!$A$1:$E$501,5,FALSE)</f>
        <v>Mumbai</v>
      </c>
      <c r="L706">
        <f t="shared" si="30"/>
        <v>13</v>
      </c>
      <c r="M706" t="str">
        <f t="shared" si="31"/>
        <v>Saturday</v>
      </c>
      <c r="N706" t="str">
        <f t="shared" si="32"/>
        <v>January</v>
      </c>
    </row>
    <row r="707" spans="1:14" x14ac:dyDescent="0.3">
      <c r="A707" t="s">
        <v>165</v>
      </c>
      <c r="B707">
        <v>151</v>
      </c>
      <c r="C707">
        <v>29</v>
      </c>
      <c r="D707">
        <v>5</v>
      </c>
      <c r="E707" t="s">
        <v>23</v>
      </c>
      <c r="F707" t="s">
        <v>30</v>
      </c>
      <c r="G707" t="s">
        <v>14</v>
      </c>
      <c r="H707" s="1">
        <f>VLOOKUP(A707,[1]Orders_cleaned!$A$1:$E$501,2,FALSE)</f>
        <v>43103</v>
      </c>
      <c r="I707" t="str">
        <f>VLOOKUP(A707,[1]Orders_cleaned!$A$1:$E$501,3,FALSE)</f>
        <v>Monica</v>
      </c>
      <c r="J707" t="str">
        <f>VLOOKUP(A707,[1]Orders_cleaned!$A$1:$E$501,4,FALSE)</f>
        <v>Punjab</v>
      </c>
      <c r="K707" t="str">
        <f>VLOOKUP(A707,[1]Orders_cleaned!$A$1:$E$501,5,FALSE)</f>
        <v>Chandigarh</v>
      </c>
      <c r="L707">
        <f t="shared" ref="L707:L770" si="33">DAY(H707)</f>
        <v>3</v>
      </c>
      <c r="M707" t="str">
        <f t="shared" ref="M707:M770" si="34">TEXT(H707,"dddd")</f>
        <v>Wednesday</v>
      </c>
      <c r="N707" t="str">
        <f t="shared" ref="N707:N770" si="35">TEXT(H707,"mmmm")</f>
        <v>January</v>
      </c>
    </row>
    <row r="708" spans="1:14" x14ac:dyDescent="0.3">
      <c r="A708" t="s">
        <v>38</v>
      </c>
      <c r="B708">
        <v>110</v>
      </c>
      <c r="C708">
        <v>-68</v>
      </c>
      <c r="D708">
        <v>4</v>
      </c>
      <c r="E708" t="s">
        <v>23</v>
      </c>
      <c r="F708" t="s">
        <v>26</v>
      </c>
      <c r="G708" t="s">
        <v>14</v>
      </c>
      <c r="H708" s="1">
        <f>VLOOKUP(A708,[1]Orders_cleaned!$A$1:$E$501,2,FALSE)</f>
        <v>43231</v>
      </c>
      <c r="I708" t="str">
        <f>VLOOKUP(A708,[1]Orders_cleaned!$A$1:$E$501,3,FALSE)</f>
        <v>Nida</v>
      </c>
      <c r="J708" t="str">
        <f>VLOOKUP(A708,[1]Orders_cleaned!$A$1:$E$501,4,FALSE)</f>
        <v>Madhya Pradesh</v>
      </c>
      <c r="K708" t="str">
        <f>VLOOKUP(A708,[1]Orders_cleaned!$A$1:$E$501,5,FALSE)</f>
        <v>Indore</v>
      </c>
      <c r="L708">
        <f t="shared" si="33"/>
        <v>11</v>
      </c>
      <c r="M708" t="str">
        <f t="shared" si="34"/>
        <v>Friday</v>
      </c>
      <c r="N708" t="str">
        <f t="shared" si="35"/>
        <v>May</v>
      </c>
    </row>
    <row r="709" spans="1:14" x14ac:dyDescent="0.3">
      <c r="A709" t="s">
        <v>104</v>
      </c>
      <c r="B709">
        <v>98</v>
      </c>
      <c r="C709">
        <v>9</v>
      </c>
      <c r="D709">
        <v>2</v>
      </c>
      <c r="E709" t="s">
        <v>12</v>
      </c>
      <c r="F709" t="s">
        <v>131</v>
      </c>
      <c r="G709" t="s">
        <v>10</v>
      </c>
      <c r="H709" s="1">
        <f>VLOOKUP(A709,[1]Orders_cleaned!$A$1:$E$501,2,FALSE)</f>
        <v>43333</v>
      </c>
      <c r="I709" t="str">
        <f>VLOOKUP(A709,[1]Orders_cleaned!$A$1:$E$501,3,FALSE)</f>
        <v>Vishakha</v>
      </c>
      <c r="J709" t="str">
        <f>VLOOKUP(A709,[1]Orders_cleaned!$A$1:$E$501,4,FALSE)</f>
        <v>Madhya Pradesh</v>
      </c>
      <c r="K709" t="str">
        <f>VLOOKUP(A709,[1]Orders_cleaned!$A$1:$E$501,5,FALSE)</f>
        <v>Indore</v>
      </c>
      <c r="L709">
        <f t="shared" si="33"/>
        <v>21</v>
      </c>
      <c r="M709" t="str">
        <f t="shared" si="34"/>
        <v>Tuesday</v>
      </c>
      <c r="N709" t="str">
        <f t="shared" si="35"/>
        <v>August</v>
      </c>
    </row>
    <row r="710" spans="1:14" x14ac:dyDescent="0.3">
      <c r="A710" t="s">
        <v>38</v>
      </c>
      <c r="B710">
        <v>97</v>
      </c>
      <c r="C710">
        <v>-62</v>
      </c>
      <c r="D710">
        <v>2</v>
      </c>
      <c r="E710" t="s">
        <v>23</v>
      </c>
      <c r="F710" t="s">
        <v>24</v>
      </c>
      <c r="G710" t="s">
        <v>10</v>
      </c>
      <c r="H710" s="1">
        <f>VLOOKUP(A710,[1]Orders_cleaned!$A$1:$E$501,2,FALSE)</f>
        <v>43231</v>
      </c>
      <c r="I710" t="str">
        <f>VLOOKUP(A710,[1]Orders_cleaned!$A$1:$E$501,3,FALSE)</f>
        <v>Nida</v>
      </c>
      <c r="J710" t="str">
        <f>VLOOKUP(A710,[1]Orders_cleaned!$A$1:$E$501,4,FALSE)</f>
        <v>Madhya Pradesh</v>
      </c>
      <c r="K710" t="str">
        <f>VLOOKUP(A710,[1]Orders_cleaned!$A$1:$E$501,5,FALSE)</f>
        <v>Indore</v>
      </c>
      <c r="L710">
        <f t="shared" si="33"/>
        <v>11</v>
      </c>
      <c r="M710" t="str">
        <f t="shared" si="34"/>
        <v>Friday</v>
      </c>
      <c r="N710" t="str">
        <f t="shared" si="35"/>
        <v>May</v>
      </c>
    </row>
    <row r="711" spans="1:14" x14ac:dyDescent="0.3">
      <c r="A711" t="s">
        <v>124</v>
      </c>
      <c r="B711">
        <v>111</v>
      </c>
      <c r="C711">
        <v>35</v>
      </c>
      <c r="D711">
        <v>5</v>
      </c>
      <c r="E711" t="s">
        <v>23</v>
      </c>
      <c r="F711" t="s">
        <v>142</v>
      </c>
      <c r="G711" t="s">
        <v>10</v>
      </c>
      <c r="H711" s="1">
        <f>VLOOKUP(A711,[1]Orders_cleaned!$A$1:$E$501,2,FALSE)</f>
        <v>43153</v>
      </c>
      <c r="I711" t="str">
        <f>VLOOKUP(A711,[1]Orders_cleaned!$A$1:$E$501,3,FALSE)</f>
        <v>Atharv</v>
      </c>
      <c r="J711" t="str">
        <f>VLOOKUP(A711,[1]Orders_cleaned!$A$1:$E$501,4,FALSE)</f>
        <v>West Bengal</v>
      </c>
      <c r="K711" t="str">
        <f>VLOOKUP(A711,[1]Orders_cleaned!$A$1:$E$501,5,FALSE)</f>
        <v>Kolkata</v>
      </c>
      <c r="L711">
        <f t="shared" si="33"/>
        <v>22</v>
      </c>
      <c r="M711" t="str">
        <f t="shared" si="34"/>
        <v>Thursday</v>
      </c>
      <c r="N711" t="str">
        <f t="shared" si="35"/>
        <v>February</v>
      </c>
    </row>
    <row r="712" spans="1:14" x14ac:dyDescent="0.3">
      <c r="A712" t="s">
        <v>297</v>
      </c>
      <c r="B712">
        <v>45</v>
      </c>
      <c r="C712">
        <v>17</v>
      </c>
      <c r="D712">
        <v>1</v>
      </c>
      <c r="E712" t="s">
        <v>8</v>
      </c>
      <c r="F712" t="s">
        <v>73</v>
      </c>
      <c r="G712" t="s">
        <v>10</v>
      </c>
      <c r="H712" s="1">
        <f>VLOOKUP(A712,[1]Orders_cleaned!$A$1:$E$501,2,FALSE)</f>
        <v>43183</v>
      </c>
      <c r="I712" t="str">
        <f>VLOOKUP(A712,[1]Orders_cleaned!$A$1:$E$501,3,FALSE)</f>
        <v>Yogesh</v>
      </c>
      <c r="J712" t="str">
        <f>VLOOKUP(A712,[1]Orders_cleaned!$A$1:$E$501,4,FALSE)</f>
        <v>Bihar</v>
      </c>
      <c r="K712" t="str">
        <f>VLOOKUP(A712,[1]Orders_cleaned!$A$1:$E$501,5,FALSE)</f>
        <v>Patna</v>
      </c>
      <c r="L712">
        <f t="shared" si="33"/>
        <v>24</v>
      </c>
      <c r="M712" t="str">
        <f t="shared" si="34"/>
        <v>Saturday</v>
      </c>
      <c r="N712" t="str">
        <f t="shared" si="35"/>
        <v>March</v>
      </c>
    </row>
    <row r="713" spans="1:14" x14ac:dyDescent="0.3">
      <c r="A713" t="s">
        <v>384</v>
      </c>
      <c r="B713">
        <v>112</v>
      </c>
      <c r="C713">
        <v>15</v>
      </c>
      <c r="D713">
        <v>2</v>
      </c>
      <c r="E713" t="s">
        <v>12</v>
      </c>
      <c r="F713" t="s">
        <v>13</v>
      </c>
      <c r="G713" t="s">
        <v>10</v>
      </c>
      <c r="H713" s="1">
        <f>VLOOKUP(A713,[1]Orders_cleaned!$A$1:$E$501,2,FALSE)</f>
        <v>43378</v>
      </c>
      <c r="I713" t="str">
        <f>VLOOKUP(A713,[1]Orders_cleaned!$A$1:$E$501,3,FALSE)</f>
        <v>Ankit</v>
      </c>
      <c r="J713" t="str">
        <f>VLOOKUP(A713,[1]Orders_cleaned!$A$1:$E$501,4,FALSE)</f>
        <v>Maharashtra</v>
      </c>
      <c r="K713" t="str">
        <f>VLOOKUP(A713,[1]Orders_cleaned!$A$1:$E$501,5,FALSE)</f>
        <v>Mumbai</v>
      </c>
      <c r="L713">
        <f t="shared" si="33"/>
        <v>5</v>
      </c>
      <c r="M713" t="str">
        <f t="shared" si="34"/>
        <v>Friday</v>
      </c>
      <c r="N713" t="str">
        <f t="shared" si="35"/>
        <v>October</v>
      </c>
    </row>
    <row r="714" spans="1:14" x14ac:dyDescent="0.3">
      <c r="A714" t="s">
        <v>15</v>
      </c>
      <c r="B714">
        <v>110</v>
      </c>
      <c r="C714">
        <v>20</v>
      </c>
      <c r="D714">
        <v>5</v>
      </c>
      <c r="E714" t="s">
        <v>23</v>
      </c>
      <c r="F714" t="s">
        <v>57</v>
      </c>
      <c r="G714" t="s">
        <v>82</v>
      </c>
      <c r="H714" s="1">
        <f>VLOOKUP(A714,[1]Orders_cleaned!$A$1:$E$501,2,FALSE)</f>
        <v>43116</v>
      </c>
      <c r="I714" t="str">
        <f>VLOOKUP(A714,[1]Orders_cleaned!$A$1:$E$501,3,FALSE)</f>
        <v>Shiva</v>
      </c>
      <c r="J714" t="str">
        <f>VLOOKUP(A714,[1]Orders_cleaned!$A$1:$E$501,4,FALSE)</f>
        <v>Maharashtra</v>
      </c>
      <c r="K714" t="str">
        <f>VLOOKUP(A714,[1]Orders_cleaned!$A$1:$E$501,5,FALSE)</f>
        <v>Pune</v>
      </c>
      <c r="L714">
        <f t="shared" si="33"/>
        <v>16</v>
      </c>
      <c r="M714" t="str">
        <f t="shared" si="34"/>
        <v>Tuesday</v>
      </c>
      <c r="N714" t="str">
        <f t="shared" si="35"/>
        <v>January</v>
      </c>
    </row>
    <row r="715" spans="1:14" x14ac:dyDescent="0.3">
      <c r="A715" t="s">
        <v>91</v>
      </c>
      <c r="B715">
        <v>98</v>
      </c>
      <c r="C715">
        <v>-5</v>
      </c>
      <c r="D715">
        <v>2</v>
      </c>
      <c r="E715" t="s">
        <v>23</v>
      </c>
      <c r="F715" t="s">
        <v>26</v>
      </c>
      <c r="G715" t="s">
        <v>28</v>
      </c>
      <c r="H715" s="1">
        <f>VLOOKUP(A715,[1]Orders_cleaned!$A$1:$E$501,2,FALSE)</f>
        <v>43338</v>
      </c>
      <c r="I715" t="str">
        <f>VLOOKUP(A715,[1]Orders_cleaned!$A$1:$E$501,3,FALSE)</f>
        <v>Anudeep</v>
      </c>
      <c r="J715" t="str">
        <f>VLOOKUP(A715,[1]Orders_cleaned!$A$1:$E$501,4,FALSE)</f>
        <v>Madhya Pradesh</v>
      </c>
      <c r="K715" t="str">
        <f>VLOOKUP(A715,[1]Orders_cleaned!$A$1:$E$501,5,FALSE)</f>
        <v>Indore</v>
      </c>
      <c r="L715">
        <f t="shared" si="33"/>
        <v>26</v>
      </c>
      <c r="M715" t="str">
        <f t="shared" si="34"/>
        <v>Sunday</v>
      </c>
      <c r="N715" t="str">
        <f t="shared" si="35"/>
        <v>August</v>
      </c>
    </row>
    <row r="716" spans="1:14" x14ac:dyDescent="0.3">
      <c r="A716" t="s">
        <v>385</v>
      </c>
      <c r="B716">
        <v>110</v>
      </c>
      <c r="C716">
        <v>12</v>
      </c>
      <c r="D716">
        <v>7</v>
      </c>
      <c r="E716" t="s">
        <v>23</v>
      </c>
      <c r="F716" t="s">
        <v>57</v>
      </c>
      <c r="G716" t="s">
        <v>82</v>
      </c>
      <c r="H716" s="1">
        <f>VLOOKUP(A716,[1]Orders_cleaned!$A$1:$E$501,2,FALSE)</f>
        <v>43457</v>
      </c>
      <c r="I716" t="str">
        <f>VLOOKUP(A716,[1]Orders_cleaned!$A$1:$E$501,3,FALSE)</f>
        <v>Neha</v>
      </c>
      <c r="J716" t="str">
        <f>VLOOKUP(A716,[1]Orders_cleaned!$A$1:$E$501,4,FALSE)</f>
        <v>Rajasthan</v>
      </c>
      <c r="K716" t="str">
        <f>VLOOKUP(A716,[1]Orders_cleaned!$A$1:$E$501,5,FALSE)</f>
        <v>Udaipur</v>
      </c>
      <c r="L716">
        <f t="shared" si="33"/>
        <v>23</v>
      </c>
      <c r="M716" t="str">
        <f t="shared" si="34"/>
        <v>Sunday</v>
      </c>
      <c r="N716" t="str">
        <f t="shared" si="35"/>
        <v>December</v>
      </c>
    </row>
    <row r="717" spans="1:14" x14ac:dyDescent="0.3">
      <c r="A717" t="s">
        <v>41</v>
      </c>
      <c r="B717">
        <v>95</v>
      </c>
      <c r="C717">
        <v>11</v>
      </c>
      <c r="D717">
        <v>4</v>
      </c>
      <c r="E717" t="s">
        <v>12</v>
      </c>
      <c r="F717" t="s">
        <v>131</v>
      </c>
      <c r="G717" t="s">
        <v>10</v>
      </c>
      <c r="H717" s="1">
        <f>VLOOKUP(A717,[1]Orders_cleaned!$A$1:$E$501,2,FALSE)</f>
        <v>43412</v>
      </c>
      <c r="I717" t="str">
        <f>VLOOKUP(A717,[1]Orders_cleaned!$A$1:$E$501,3,FALSE)</f>
        <v>Gaurav</v>
      </c>
      <c r="J717" t="str">
        <f>VLOOKUP(A717,[1]Orders_cleaned!$A$1:$E$501,4,FALSE)</f>
        <v>Gujarat</v>
      </c>
      <c r="K717" t="str">
        <f>VLOOKUP(A717,[1]Orders_cleaned!$A$1:$E$501,5,FALSE)</f>
        <v>Ahmedabad</v>
      </c>
      <c r="L717">
        <f t="shared" si="33"/>
        <v>8</v>
      </c>
      <c r="M717" t="str">
        <f t="shared" si="34"/>
        <v>Thursday</v>
      </c>
      <c r="N717" t="str">
        <f t="shared" si="35"/>
        <v>November</v>
      </c>
    </row>
    <row r="718" spans="1:14" x14ac:dyDescent="0.3">
      <c r="A718" t="s">
        <v>216</v>
      </c>
      <c r="B718">
        <v>1228</v>
      </c>
      <c r="C718">
        <v>14</v>
      </c>
      <c r="D718">
        <v>3</v>
      </c>
      <c r="E718" t="s">
        <v>12</v>
      </c>
      <c r="F718" t="s">
        <v>13</v>
      </c>
      <c r="G718" t="s">
        <v>28</v>
      </c>
      <c r="H718" s="1">
        <f>VLOOKUP(A718,[1]Orders_cleaned!$A$1:$E$501,2,FALSE)</f>
        <v>43463</v>
      </c>
      <c r="I718" t="str">
        <f>VLOOKUP(A718,[1]Orders_cleaned!$A$1:$E$501,3,FALSE)</f>
        <v>Shruti</v>
      </c>
      <c r="J718" t="str">
        <f>VLOOKUP(A718,[1]Orders_cleaned!$A$1:$E$501,4,FALSE)</f>
        <v>Maharashtra</v>
      </c>
      <c r="K718" t="str">
        <f>VLOOKUP(A718,[1]Orders_cleaned!$A$1:$E$501,5,FALSE)</f>
        <v>Mumbai</v>
      </c>
      <c r="L718">
        <f t="shared" si="33"/>
        <v>29</v>
      </c>
      <c r="M718" t="str">
        <f t="shared" si="34"/>
        <v>Saturday</v>
      </c>
      <c r="N718" t="str">
        <f t="shared" si="35"/>
        <v>December</v>
      </c>
    </row>
    <row r="719" spans="1:14" x14ac:dyDescent="0.3">
      <c r="A719" t="s">
        <v>285</v>
      </c>
      <c r="B719">
        <v>29</v>
      </c>
      <c r="C719">
        <v>0</v>
      </c>
      <c r="D719">
        <v>3</v>
      </c>
      <c r="E719" t="s">
        <v>12</v>
      </c>
      <c r="F719" t="s">
        <v>131</v>
      </c>
      <c r="G719" t="s">
        <v>10</v>
      </c>
      <c r="H719" s="1">
        <f>VLOOKUP(A719,[1]Orders_cleaned!$A$1:$E$501,2,FALSE)</f>
        <v>43150</v>
      </c>
      <c r="I719" t="str">
        <f>VLOOKUP(A719,[1]Orders_cleaned!$A$1:$E$501,3,FALSE)</f>
        <v>Mukesh</v>
      </c>
      <c r="J719" t="str">
        <f>VLOOKUP(A719,[1]Orders_cleaned!$A$1:$E$501,4,FALSE)</f>
        <v>Haryana</v>
      </c>
      <c r="K719" t="str">
        <f>VLOOKUP(A719,[1]Orders_cleaned!$A$1:$E$501,5,FALSE)</f>
        <v>Chandigarh</v>
      </c>
      <c r="L719">
        <f t="shared" si="33"/>
        <v>19</v>
      </c>
      <c r="M719" t="str">
        <f t="shared" si="34"/>
        <v>Monday</v>
      </c>
      <c r="N719" t="str">
        <f t="shared" si="35"/>
        <v>February</v>
      </c>
    </row>
    <row r="720" spans="1:14" x14ac:dyDescent="0.3">
      <c r="A720" t="s">
        <v>11</v>
      </c>
      <c r="B720">
        <v>94</v>
      </c>
      <c r="C720">
        <v>27</v>
      </c>
      <c r="D720">
        <v>2</v>
      </c>
      <c r="E720" t="s">
        <v>23</v>
      </c>
      <c r="F720" t="s">
        <v>81</v>
      </c>
      <c r="G720" t="s">
        <v>10</v>
      </c>
      <c r="H720" s="1">
        <f>VLOOKUP(A720,[1]Orders_cleaned!$A$1:$E$501,2,FALSE)</f>
        <v>43169</v>
      </c>
      <c r="I720" t="str">
        <f>VLOOKUP(A720,[1]Orders_cleaned!$A$1:$E$501,3,FALSE)</f>
        <v>Harivansh</v>
      </c>
      <c r="J720" t="str">
        <f>VLOOKUP(A720,[1]Orders_cleaned!$A$1:$E$501,4,FALSE)</f>
        <v>Uttar Pradesh</v>
      </c>
      <c r="K720" t="str">
        <f>VLOOKUP(A720,[1]Orders_cleaned!$A$1:$E$501,5,FALSE)</f>
        <v>Mathura</v>
      </c>
      <c r="L720">
        <f t="shared" si="33"/>
        <v>10</v>
      </c>
      <c r="M720" t="str">
        <f t="shared" si="34"/>
        <v>Saturday</v>
      </c>
      <c r="N720" t="str">
        <f t="shared" si="35"/>
        <v>March</v>
      </c>
    </row>
    <row r="721" spans="1:14" x14ac:dyDescent="0.3">
      <c r="A721" t="s">
        <v>117</v>
      </c>
      <c r="B721">
        <v>115</v>
      </c>
      <c r="C721">
        <v>25</v>
      </c>
      <c r="D721">
        <v>1</v>
      </c>
      <c r="E721" t="s">
        <v>8</v>
      </c>
      <c r="F721" t="s">
        <v>73</v>
      </c>
      <c r="G721" t="s">
        <v>10</v>
      </c>
      <c r="H721" s="1">
        <f>VLOOKUP(A721,[1]Orders_cleaned!$A$1:$E$501,2,FALSE)</f>
        <v>43228</v>
      </c>
      <c r="I721" t="str">
        <f>VLOOKUP(A721,[1]Orders_cleaned!$A$1:$E$501,3,FALSE)</f>
        <v>Farah</v>
      </c>
      <c r="J721" t="str">
        <f>VLOOKUP(A721,[1]Orders_cleaned!$A$1:$E$501,4,FALSE)</f>
        <v>Nagaland</v>
      </c>
      <c r="K721" t="str">
        <f>VLOOKUP(A721,[1]Orders_cleaned!$A$1:$E$501,5,FALSE)</f>
        <v>Kohima</v>
      </c>
      <c r="L721">
        <f t="shared" si="33"/>
        <v>8</v>
      </c>
      <c r="M721" t="str">
        <f t="shared" si="34"/>
        <v>Tuesday</v>
      </c>
      <c r="N721" t="str">
        <f t="shared" si="35"/>
        <v>May</v>
      </c>
    </row>
    <row r="722" spans="1:14" x14ac:dyDescent="0.3">
      <c r="A722" t="s">
        <v>202</v>
      </c>
      <c r="B722">
        <v>149</v>
      </c>
      <c r="C722">
        <v>15</v>
      </c>
      <c r="D722">
        <v>3</v>
      </c>
      <c r="E722" t="s">
        <v>23</v>
      </c>
      <c r="F722" t="s">
        <v>26</v>
      </c>
      <c r="G722" t="s">
        <v>14</v>
      </c>
      <c r="H722" s="1">
        <f>VLOOKUP(A722,[1]Orders_cleaned!$A$1:$E$501,2,FALSE)</f>
        <v>43438</v>
      </c>
      <c r="I722" t="str">
        <f>VLOOKUP(A722,[1]Orders_cleaned!$A$1:$E$501,3,FALSE)</f>
        <v>Vrinda</v>
      </c>
      <c r="J722" t="str">
        <f>VLOOKUP(A722,[1]Orders_cleaned!$A$1:$E$501,4,FALSE)</f>
        <v>Uttar Pradesh</v>
      </c>
      <c r="K722" t="str">
        <f>VLOOKUP(A722,[1]Orders_cleaned!$A$1:$E$501,5,FALSE)</f>
        <v>Mathura</v>
      </c>
      <c r="L722">
        <f t="shared" si="33"/>
        <v>4</v>
      </c>
      <c r="M722" t="str">
        <f t="shared" si="34"/>
        <v>Tuesday</v>
      </c>
      <c r="N722" t="str">
        <f t="shared" si="35"/>
        <v>December</v>
      </c>
    </row>
    <row r="723" spans="1:14" x14ac:dyDescent="0.3">
      <c r="A723" t="s">
        <v>122</v>
      </c>
      <c r="B723">
        <v>148</v>
      </c>
      <c r="C723">
        <v>23</v>
      </c>
      <c r="D723">
        <v>4</v>
      </c>
      <c r="E723" t="s">
        <v>23</v>
      </c>
      <c r="F723" t="s">
        <v>32</v>
      </c>
      <c r="G723" t="s">
        <v>14</v>
      </c>
      <c r="H723" s="1">
        <f>VLOOKUP(A723,[1]Orders_cleaned!$A$1:$E$501,2,FALSE)</f>
        <v>43167</v>
      </c>
      <c r="I723" t="str">
        <f>VLOOKUP(A723,[1]Orders_cleaned!$A$1:$E$501,3,FALSE)</f>
        <v>Ajay</v>
      </c>
      <c r="J723" t="str">
        <f>VLOOKUP(A723,[1]Orders_cleaned!$A$1:$E$501,4,FALSE)</f>
        <v>Karnataka</v>
      </c>
      <c r="K723" t="str">
        <f>VLOOKUP(A723,[1]Orders_cleaned!$A$1:$E$501,5,FALSE)</f>
        <v>Bangalore</v>
      </c>
      <c r="L723">
        <f t="shared" si="33"/>
        <v>8</v>
      </c>
      <c r="M723" t="str">
        <f t="shared" si="34"/>
        <v>Thursday</v>
      </c>
      <c r="N723" t="str">
        <f t="shared" si="35"/>
        <v>March</v>
      </c>
    </row>
    <row r="724" spans="1:14" x14ac:dyDescent="0.3">
      <c r="A724" t="s">
        <v>50</v>
      </c>
      <c r="B724">
        <v>93</v>
      </c>
      <c r="C724">
        <v>15</v>
      </c>
      <c r="D724">
        <v>2</v>
      </c>
      <c r="E724" t="s">
        <v>8</v>
      </c>
      <c r="F724" t="s">
        <v>73</v>
      </c>
      <c r="G724" t="s">
        <v>10</v>
      </c>
      <c r="H724" s="1">
        <f>VLOOKUP(A724,[1]Orders_cleaned!$A$1:$E$501,2,FALSE)</f>
        <v>43399</v>
      </c>
      <c r="I724" t="str">
        <f>VLOOKUP(A724,[1]Orders_cleaned!$A$1:$E$501,3,FALSE)</f>
        <v>Aastha</v>
      </c>
      <c r="J724" t="str">
        <f>VLOOKUP(A724,[1]Orders_cleaned!$A$1:$E$501,4,FALSE)</f>
        <v>Himachal Pradesh</v>
      </c>
      <c r="K724" t="str">
        <f>VLOOKUP(A724,[1]Orders_cleaned!$A$1:$E$501,5,FALSE)</f>
        <v>Simla</v>
      </c>
      <c r="L724">
        <f t="shared" si="33"/>
        <v>26</v>
      </c>
      <c r="M724" t="str">
        <f t="shared" si="34"/>
        <v>Friday</v>
      </c>
      <c r="N724" t="str">
        <f t="shared" si="35"/>
        <v>October</v>
      </c>
    </row>
    <row r="725" spans="1:14" x14ac:dyDescent="0.3">
      <c r="A725" t="s">
        <v>361</v>
      </c>
      <c r="B725">
        <v>113</v>
      </c>
      <c r="C725">
        <v>24</v>
      </c>
      <c r="D725">
        <v>4</v>
      </c>
      <c r="E725" t="s">
        <v>23</v>
      </c>
      <c r="F725" t="s">
        <v>30</v>
      </c>
      <c r="G725" t="s">
        <v>82</v>
      </c>
      <c r="H725" s="1">
        <f>VLOOKUP(A725,[1]Orders_cleaned!$A$1:$E$501,2,FALSE)</f>
        <v>43157</v>
      </c>
      <c r="I725" t="str">
        <f>VLOOKUP(A725,[1]Orders_cleaned!$A$1:$E$501,3,FALSE)</f>
        <v>Sahil</v>
      </c>
      <c r="J725" t="str">
        <f>VLOOKUP(A725,[1]Orders_cleaned!$A$1:$E$501,4,FALSE)</f>
        <v>Punjab</v>
      </c>
      <c r="K725" t="str">
        <f>VLOOKUP(A725,[1]Orders_cleaned!$A$1:$E$501,5,FALSE)</f>
        <v>Chandigarh</v>
      </c>
      <c r="L725">
        <f t="shared" si="33"/>
        <v>26</v>
      </c>
      <c r="M725" t="str">
        <f t="shared" si="34"/>
        <v>Monday</v>
      </c>
      <c r="N725" t="str">
        <f t="shared" si="35"/>
        <v>February</v>
      </c>
    </row>
    <row r="726" spans="1:14" x14ac:dyDescent="0.3">
      <c r="A726" t="s">
        <v>264</v>
      </c>
      <c r="B726">
        <v>48</v>
      </c>
      <c r="C726">
        <v>2</v>
      </c>
      <c r="D726">
        <v>3</v>
      </c>
      <c r="E726" t="s">
        <v>23</v>
      </c>
      <c r="F726" t="s">
        <v>57</v>
      </c>
      <c r="G726" t="s">
        <v>10</v>
      </c>
      <c r="H726" s="1">
        <f>VLOOKUP(A726,[1]Orders_cleaned!$A$1:$E$501,2,FALSE)</f>
        <v>43128</v>
      </c>
      <c r="I726" t="str">
        <f>VLOOKUP(A726,[1]Orders_cleaned!$A$1:$E$501,3,FALSE)</f>
        <v>Amruta</v>
      </c>
      <c r="J726" t="str">
        <f>VLOOKUP(A726,[1]Orders_cleaned!$A$1:$E$501,4,FALSE)</f>
        <v>Delhi</v>
      </c>
      <c r="K726" t="str">
        <f>VLOOKUP(A726,[1]Orders_cleaned!$A$1:$E$501,5,FALSE)</f>
        <v>Delhi</v>
      </c>
      <c r="L726">
        <f t="shared" si="33"/>
        <v>28</v>
      </c>
      <c r="M726" t="str">
        <f t="shared" si="34"/>
        <v>Sunday</v>
      </c>
      <c r="N726" t="str">
        <f t="shared" si="35"/>
        <v>January</v>
      </c>
    </row>
    <row r="727" spans="1:14" x14ac:dyDescent="0.3">
      <c r="A727" t="s">
        <v>328</v>
      </c>
      <c r="B727">
        <v>148</v>
      </c>
      <c r="C727">
        <v>9</v>
      </c>
      <c r="D727">
        <v>1</v>
      </c>
      <c r="E727" t="s">
        <v>8</v>
      </c>
      <c r="F727" t="s">
        <v>9</v>
      </c>
      <c r="G727" t="s">
        <v>28</v>
      </c>
      <c r="H727" s="1">
        <f>VLOOKUP(A727,[1]Orders_cleaned!$A$1:$E$501,2,FALSE)</f>
        <v>43114</v>
      </c>
      <c r="I727" t="str">
        <f>VLOOKUP(A727,[1]Orders_cleaned!$A$1:$E$501,3,FALSE)</f>
        <v>Trupti</v>
      </c>
      <c r="J727" t="str">
        <f>VLOOKUP(A727,[1]Orders_cleaned!$A$1:$E$501,4,FALSE)</f>
        <v>Gujarat</v>
      </c>
      <c r="K727" t="str">
        <f>VLOOKUP(A727,[1]Orders_cleaned!$A$1:$E$501,5,FALSE)</f>
        <v>Ahmedabad</v>
      </c>
      <c r="L727">
        <f t="shared" si="33"/>
        <v>14</v>
      </c>
      <c r="M727" t="str">
        <f t="shared" si="34"/>
        <v>Sunday</v>
      </c>
      <c r="N727" t="str">
        <f t="shared" si="35"/>
        <v>January</v>
      </c>
    </row>
    <row r="728" spans="1:14" x14ac:dyDescent="0.3">
      <c r="A728" t="s">
        <v>386</v>
      </c>
      <c r="B728">
        <v>114</v>
      </c>
      <c r="C728">
        <v>11</v>
      </c>
      <c r="D728">
        <v>4</v>
      </c>
      <c r="E728" t="s">
        <v>23</v>
      </c>
      <c r="F728" t="s">
        <v>81</v>
      </c>
      <c r="G728" t="s">
        <v>82</v>
      </c>
      <c r="H728" s="1">
        <f>VLOOKUP(A728,[1]Orders_cleaned!$A$1:$E$501,2,FALSE)</f>
        <v>43437</v>
      </c>
      <c r="I728" t="str">
        <f>VLOOKUP(A728,[1]Orders_cleaned!$A$1:$E$501,3,FALSE)</f>
        <v>Abhishek</v>
      </c>
      <c r="J728" t="str">
        <f>VLOOKUP(A728,[1]Orders_cleaned!$A$1:$E$501,4,FALSE)</f>
        <v>Gujarat</v>
      </c>
      <c r="K728" t="str">
        <f>VLOOKUP(A728,[1]Orders_cleaned!$A$1:$E$501,5,FALSE)</f>
        <v>Surat</v>
      </c>
      <c r="L728">
        <f t="shared" si="33"/>
        <v>3</v>
      </c>
      <c r="M728" t="str">
        <f t="shared" si="34"/>
        <v>Monday</v>
      </c>
      <c r="N728" t="str">
        <f t="shared" si="35"/>
        <v>December</v>
      </c>
    </row>
    <row r="729" spans="1:14" x14ac:dyDescent="0.3">
      <c r="A729" t="s">
        <v>79</v>
      </c>
      <c r="B729">
        <v>92</v>
      </c>
      <c r="C729">
        <v>42</v>
      </c>
      <c r="D729">
        <v>2</v>
      </c>
      <c r="E729" t="s">
        <v>23</v>
      </c>
      <c r="F729" t="s">
        <v>57</v>
      </c>
      <c r="G729" t="s">
        <v>10</v>
      </c>
      <c r="H729" s="1">
        <f>VLOOKUP(A729,[1]Orders_cleaned!$A$1:$E$501,2,FALSE)</f>
        <v>43383</v>
      </c>
      <c r="I729" t="str">
        <f>VLOOKUP(A729,[1]Orders_cleaned!$A$1:$E$501,3,FALSE)</f>
        <v>Nripraj</v>
      </c>
      <c r="J729" t="str">
        <f>VLOOKUP(A729,[1]Orders_cleaned!$A$1:$E$501,4,FALSE)</f>
        <v>Punjab</v>
      </c>
      <c r="K729" t="str">
        <f>VLOOKUP(A729,[1]Orders_cleaned!$A$1:$E$501,5,FALSE)</f>
        <v>Chandigarh</v>
      </c>
      <c r="L729">
        <f t="shared" si="33"/>
        <v>10</v>
      </c>
      <c r="M729" t="str">
        <f t="shared" si="34"/>
        <v>Wednesday</v>
      </c>
      <c r="N729" t="str">
        <f t="shared" si="35"/>
        <v>October</v>
      </c>
    </row>
    <row r="730" spans="1:14" x14ac:dyDescent="0.3">
      <c r="A730" t="s">
        <v>387</v>
      </c>
      <c r="B730">
        <v>117</v>
      </c>
      <c r="C730">
        <v>14</v>
      </c>
      <c r="D730">
        <v>3</v>
      </c>
      <c r="E730" t="s">
        <v>23</v>
      </c>
      <c r="F730" t="s">
        <v>142</v>
      </c>
      <c r="G730" t="s">
        <v>28</v>
      </c>
      <c r="H730" s="1">
        <f>VLOOKUP(A730,[1]Orders_cleaned!$A$1:$E$501,2,FALSE)</f>
        <v>43216</v>
      </c>
      <c r="I730" t="str">
        <f>VLOOKUP(A730,[1]Orders_cleaned!$A$1:$E$501,3,FALSE)</f>
        <v>Ashmi</v>
      </c>
      <c r="J730" t="str">
        <f>VLOOKUP(A730,[1]Orders_cleaned!$A$1:$E$501,4,FALSE)</f>
        <v>Madhya Pradesh</v>
      </c>
      <c r="K730" t="str">
        <f>VLOOKUP(A730,[1]Orders_cleaned!$A$1:$E$501,5,FALSE)</f>
        <v>Indore</v>
      </c>
      <c r="L730">
        <f t="shared" si="33"/>
        <v>26</v>
      </c>
      <c r="M730" t="str">
        <f t="shared" si="34"/>
        <v>Thursday</v>
      </c>
      <c r="N730" t="str">
        <f t="shared" si="35"/>
        <v>April</v>
      </c>
    </row>
    <row r="731" spans="1:14" x14ac:dyDescent="0.3">
      <c r="A731" t="s">
        <v>80</v>
      </c>
      <c r="B731">
        <v>21</v>
      </c>
      <c r="C731">
        <v>-10</v>
      </c>
      <c r="D731">
        <v>4</v>
      </c>
      <c r="E731" t="s">
        <v>23</v>
      </c>
      <c r="F731" t="s">
        <v>63</v>
      </c>
      <c r="G731" t="s">
        <v>10</v>
      </c>
      <c r="H731" s="1">
        <f>VLOOKUP(A731,[1]Orders_cleaned!$A$1:$E$501,2,FALSE)</f>
        <v>43374</v>
      </c>
      <c r="I731" t="str">
        <f>VLOOKUP(A731,[1]Orders_cleaned!$A$1:$E$501,3,FALSE)</f>
        <v>Aryan</v>
      </c>
      <c r="J731" t="str">
        <f>VLOOKUP(A731,[1]Orders_cleaned!$A$1:$E$501,4,FALSE)</f>
        <v>Madhya Pradesh</v>
      </c>
      <c r="K731" t="str">
        <f>VLOOKUP(A731,[1]Orders_cleaned!$A$1:$E$501,5,FALSE)</f>
        <v>Bhopal</v>
      </c>
      <c r="L731">
        <f t="shared" si="33"/>
        <v>1</v>
      </c>
      <c r="M731" t="str">
        <f t="shared" si="34"/>
        <v>Monday</v>
      </c>
      <c r="N731" t="str">
        <f t="shared" si="35"/>
        <v>October</v>
      </c>
    </row>
    <row r="732" spans="1:14" x14ac:dyDescent="0.3">
      <c r="A732" t="s">
        <v>388</v>
      </c>
      <c r="B732">
        <v>33</v>
      </c>
      <c r="C732">
        <v>-10</v>
      </c>
      <c r="D732">
        <v>6</v>
      </c>
      <c r="E732" t="s">
        <v>23</v>
      </c>
      <c r="F732" t="s">
        <v>63</v>
      </c>
      <c r="G732" t="s">
        <v>28</v>
      </c>
      <c r="H732" s="1">
        <f>VLOOKUP(A732,[1]Orders_cleaned!$A$1:$E$501,2,FALSE)</f>
        <v>43358</v>
      </c>
      <c r="I732" t="str">
        <f>VLOOKUP(A732,[1]Orders_cleaned!$A$1:$E$501,3,FALSE)</f>
        <v>Shivangi</v>
      </c>
      <c r="J732" t="str">
        <f>VLOOKUP(A732,[1]Orders_cleaned!$A$1:$E$501,4,FALSE)</f>
        <v>Madhya Pradesh</v>
      </c>
      <c r="K732" t="str">
        <f>VLOOKUP(A732,[1]Orders_cleaned!$A$1:$E$501,5,FALSE)</f>
        <v>Indore</v>
      </c>
      <c r="L732">
        <f t="shared" si="33"/>
        <v>15</v>
      </c>
      <c r="M732" t="str">
        <f t="shared" si="34"/>
        <v>Saturday</v>
      </c>
      <c r="N732" t="str">
        <f t="shared" si="35"/>
        <v>September</v>
      </c>
    </row>
    <row r="733" spans="1:14" x14ac:dyDescent="0.3">
      <c r="A733" t="s">
        <v>99</v>
      </c>
      <c r="B733">
        <v>114</v>
      </c>
      <c r="C733">
        <v>8</v>
      </c>
      <c r="D733">
        <v>3</v>
      </c>
      <c r="E733" t="s">
        <v>8</v>
      </c>
      <c r="F733" t="s">
        <v>73</v>
      </c>
      <c r="G733" t="s">
        <v>82</v>
      </c>
      <c r="H733" s="1">
        <f>VLOOKUP(A733,[1]Orders_cleaned!$A$1:$E$501,2,FALSE)</f>
        <v>43273</v>
      </c>
      <c r="I733" t="str">
        <f>VLOOKUP(A733,[1]Orders_cleaned!$A$1:$E$501,3,FALSE)</f>
        <v>Vijay</v>
      </c>
      <c r="J733" t="str">
        <f>VLOOKUP(A733,[1]Orders_cleaned!$A$1:$E$501,4,FALSE)</f>
        <v>Jammu and Kashmir</v>
      </c>
      <c r="K733" t="str">
        <f>VLOOKUP(A733,[1]Orders_cleaned!$A$1:$E$501,5,FALSE)</f>
        <v>Kashmir</v>
      </c>
      <c r="L733">
        <f t="shared" si="33"/>
        <v>22</v>
      </c>
      <c r="M733" t="str">
        <f t="shared" si="34"/>
        <v>Friday</v>
      </c>
      <c r="N733" t="str">
        <f t="shared" si="35"/>
        <v>June</v>
      </c>
    </row>
    <row r="734" spans="1:14" x14ac:dyDescent="0.3">
      <c r="A734" t="s">
        <v>204</v>
      </c>
      <c r="B734">
        <v>115</v>
      </c>
      <c r="C734">
        <v>0</v>
      </c>
      <c r="D734">
        <v>1</v>
      </c>
      <c r="E734" t="s">
        <v>8</v>
      </c>
      <c r="F734" t="s">
        <v>73</v>
      </c>
      <c r="G734" t="s">
        <v>82</v>
      </c>
      <c r="H734" s="1">
        <f>VLOOKUP(A734,[1]Orders_cleaned!$A$1:$E$501,2,FALSE)</f>
        <v>43151</v>
      </c>
      <c r="I734" t="str">
        <f>VLOOKUP(A734,[1]Orders_cleaned!$A$1:$E$501,3,FALSE)</f>
        <v>Manju</v>
      </c>
      <c r="J734" t="str">
        <f>VLOOKUP(A734,[1]Orders_cleaned!$A$1:$E$501,4,FALSE)</f>
        <v>Andhra Pradesh</v>
      </c>
      <c r="K734" t="str">
        <f>VLOOKUP(A734,[1]Orders_cleaned!$A$1:$E$501,5,FALSE)</f>
        <v>Hyderabad</v>
      </c>
      <c r="L734">
        <f t="shared" si="33"/>
        <v>20</v>
      </c>
      <c r="M734" t="str">
        <f t="shared" si="34"/>
        <v>Tuesday</v>
      </c>
      <c r="N734" t="str">
        <f t="shared" si="35"/>
        <v>February</v>
      </c>
    </row>
    <row r="735" spans="1:14" x14ac:dyDescent="0.3">
      <c r="A735" t="s">
        <v>31</v>
      </c>
      <c r="B735">
        <v>90</v>
      </c>
      <c r="C735">
        <v>29</v>
      </c>
      <c r="D735">
        <v>5</v>
      </c>
      <c r="E735" t="s">
        <v>23</v>
      </c>
      <c r="F735" t="s">
        <v>81</v>
      </c>
      <c r="G735" t="s">
        <v>10</v>
      </c>
      <c r="H735" s="1">
        <f>VLOOKUP(A735,[1]Orders_cleaned!$A$1:$E$501,2,FALSE)</f>
        <v>43410</v>
      </c>
      <c r="I735" t="str">
        <f>VLOOKUP(A735,[1]Orders_cleaned!$A$1:$E$501,3,FALSE)</f>
        <v>Kushal</v>
      </c>
      <c r="J735" t="str">
        <f>VLOOKUP(A735,[1]Orders_cleaned!$A$1:$E$501,4,FALSE)</f>
        <v>Nagaland</v>
      </c>
      <c r="K735" t="str">
        <f>VLOOKUP(A735,[1]Orders_cleaned!$A$1:$E$501,5,FALSE)</f>
        <v>Kohima</v>
      </c>
      <c r="L735">
        <f t="shared" si="33"/>
        <v>6</v>
      </c>
      <c r="M735" t="str">
        <f t="shared" si="34"/>
        <v>Tuesday</v>
      </c>
      <c r="N735" t="str">
        <f t="shared" si="35"/>
        <v>November</v>
      </c>
    </row>
    <row r="736" spans="1:14" x14ac:dyDescent="0.3">
      <c r="A736" t="s">
        <v>389</v>
      </c>
      <c r="B736">
        <v>61</v>
      </c>
      <c r="C736">
        <v>1</v>
      </c>
      <c r="D736">
        <v>2</v>
      </c>
      <c r="E736" t="s">
        <v>12</v>
      </c>
      <c r="F736" t="s">
        <v>131</v>
      </c>
      <c r="G736" t="s">
        <v>10</v>
      </c>
      <c r="H736" s="1">
        <f>VLOOKUP(A736,[1]Orders_cleaned!$A$1:$E$501,2,FALSE)</f>
        <v>43105</v>
      </c>
      <c r="I736" t="str">
        <f>VLOOKUP(A736,[1]Orders_cleaned!$A$1:$E$501,3,FALSE)</f>
        <v>Shikhar</v>
      </c>
      <c r="J736" t="str">
        <f>VLOOKUP(A736,[1]Orders_cleaned!$A$1:$E$501,4,FALSE)</f>
        <v>Himachal Pradesh</v>
      </c>
      <c r="K736" t="str">
        <f>VLOOKUP(A736,[1]Orders_cleaned!$A$1:$E$501,5,FALSE)</f>
        <v>Simla</v>
      </c>
      <c r="L736">
        <f t="shared" si="33"/>
        <v>5</v>
      </c>
      <c r="M736" t="str">
        <f t="shared" si="34"/>
        <v>Friday</v>
      </c>
      <c r="N736" t="str">
        <f t="shared" si="35"/>
        <v>January</v>
      </c>
    </row>
    <row r="737" spans="1:14" x14ac:dyDescent="0.3">
      <c r="A737" t="s">
        <v>390</v>
      </c>
      <c r="B737">
        <v>119</v>
      </c>
      <c r="C737">
        <v>1</v>
      </c>
      <c r="D737">
        <v>1</v>
      </c>
      <c r="E737" t="s">
        <v>12</v>
      </c>
      <c r="F737" t="s">
        <v>13</v>
      </c>
      <c r="G737" t="s">
        <v>10</v>
      </c>
      <c r="H737" s="1">
        <f>VLOOKUP(A737,[1]Orders_cleaned!$A$1:$E$501,2,FALSE)</f>
        <v>43389</v>
      </c>
      <c r="I737" t="str">
        <f>VLOOKUP(A737,[1]Orders_cleaned!$A$1:$E$501,3,FALSE)</f>
        <v>Dheeraj</v>
      </c>
      <c r="J737" t="str">
        <f>VLOOKUP(A737,[1]Orders_cleaned!$A$1:$E$501,4,FALSE)</f>
        <v>Rajasthan</v>
      </c>
      <c r="K737" t="str">
        <f>VLOOKUP(A737,[1]Orders_cleaned!$A$1:$E$501,5,FALSE)</f>
        <v>Jaipur</v>
      </c>
      <c r="L737">
        <f t="shared" si="33"/>
        <v>16</v>
      </c>
      <c r="M737" t="str">
        <f t="shared" si="34"/>
        <v>Tuesday</v>
      </c>
      <c r="N737" t="str">
        <f t="shared" si="35"/>
        <v>October</v>
      </c>
    </row>
    <row r="738" spans="1:14" x14ac:dyDescent="0.3">
      <c r="A738" t="s">
        <v>111</v>
      </c>
      <c r="B738">
        <v>117</v>
      </c>
      <c r="C738">
        <v>36</v>
      </c>
      <c r="D738">
        <v>2</v>
      </c>
      <c r="E738" t="s">
        <v>23</v>
      </c>
      <c r="F738" t="s">
        <v>24</v>
      </c>
      <c r="G738" t="s">
        <v>82</v>
      </c>
      <c r="H738" s="1">
        <f>VLOOKUP(A738,[1]Orders_cleaned!$A$1:$E$501,2,FALSE)</f>
        <v>43409</v>
      </c>
      <c r="I738" t="str">
        <f>VLOOKUP(A738,[1]Orders_cleaned!$A$1:$E$501,3,FALSE)</f>
        <v>Abhishek</v>
      </c>
      <c r="J738" t="str">
        <f>VLOOKUP(A738,[1]Orders_cleaned!$A$1:$E$501,4,FALSE)</f>
        <v>Goa</v>
      </c>
      <c r="K738" t="str">
        <f>VLOOKUP(A738,[1]Orders_cleaned!$A$1:$E$501,5,FALSE)</f>
        <v>Goa</v>
      </c>
      <c r="L738">
        <f t="shared" si="33"/>
        <v>5</v>
      </c>
      <c r="M738" t="str">
        <f t="shared" si="34"/>
        <v>Monday</v>
      </c>
      <c r="N738" t="str">
        <f t="shared" si="35"/>
        <v>November</v>
      </c>
    </row>
    <row r="739" spans="1:14" x14ac:dyDescent="0.3">
      <c r="A739" t="s">
        <v>391</v>
      </c>
      <c r="B739">
        <v>148</v>
      </c>
      <c r="C739">
        <v>54</v>
      </c>
      <c r="D739">
        <v>2</v>
      </c>
      <c r="E739" t="s">
        <v>12</v>
      </c>
      <c r="F739" t="s">
        <v>13</v>
      </c>
      <c r="G739" t="s">
        <v>28</v>
      </c>
      <c r="H739" s="1">
        <f>VLOOKUP(A739,[1]Orders_cleaned!$A$1:$E$501,2,FALSE)</f>
        <v>43462</v>
      </c>
      <c r="I739" t="str">
        <f>VLOOKUP(A739,[1]Orders_cleaned!$A$1:$E$501,3,FALSE)</f>
        <v>Prajakta</v>
      </c>
      <c r="J739" t="str">
        <f>VLOOKUP(A739,[1]Orders_cleaned!$A$1:$E$501,4,FALSE)</f>
        <v>Karnataka</v>
      </c>
      <c r="K739" t="str">
        <f>VLOOKUP(A739,[1]Orders_cleaned!$A$1:$E$501,5,FALSE)</f>
        <v>Bangalore</v>
      </c>
      <c r="L739">
        <f t="shared" si="33"/>
        <v>28</v>
      </c>
      <c r="M739" t="str">
        <f t="shared" si="34"/>
        <v>Friday</v>
      </c>
      <c r="N739" t="str">
        <f t="shared" si="35"/>
        <v>December</v>
      </c>
    </row>
    <row r="740" spans="1:14" x14ac:dyDescent="0.3">
      <c r="A740" t="s">
        <v>190</v>
      </c>
      <c r="B740">
        <v>249</v>
      </c>
      <c r="C740">
        <v>-5</v>
      </c>
      <c r="D740">
        <v>4</v>
      </c>
      <c r="E740" t="s">
        <v>23</v>
      </c>
      <c r="F740" t="s">
        <v>26</v>
      </c>
      <c r="G740" t="s">
        <v>10</v>
      </c>
      <c r="H740" s="1">
        <f>VLOOKUP(A740,[1]Orders_cleaned!$A$1:$E$501,2,FALSE)</f>
        <v>43199</v>
      </c>
      <c r="I740" t="str">
        <f>VLOOKUP(A740,[1]Orders_cleaned!$A$1:$E$501,3,FALSE)</f>
        <v>Jitesh</v>
      </c>
      <c r="J740" t="str">
        <f>VLOOKUP(A740,[1]Orders_cleaned!$A$1:$E$501,4,FALSE)</f>
        <v>Uttar Pradesh</v>
      </c>
      <c r="K740" t="str">
        <f>VLOOKUP(A740,[1]Orders_cleaned!$A$1:$E$501,5,FALSE)</f>
        <v>Lucknow</v>
      </c>
      <c r="L740">
        <f t="shared" si="33"/>
        <v>9</v>
      </c>
      <c r="M740" t="str">
        <f t="shared" si="34"/>
        <v>Monday</v>
      </c>
      <c r="N740" t="str">
        <f t="shared" si="35"/>
        <v>April</v>
      </c>
    </row>
    <row r="741" spans="1:14" x14ac:dyDescent="0.3">
      <c r="A741" t="s">
        <v>115</v>
      </c>
      <c r="B741">
        <v>147</v>
      </c>
      <c r="C741">
        <v>73</v>
      </c>
      <c r="D741">
        <v>3</v>
      </c>
      <c r="E741" t="s">
        <v>23</v>
      </c>
      <c r="F741" t="s">
        <v>57</v>
      </c>
      <c r="G741" t="s">
        <v>28</v>
      </c>
      <c r="H741" s="1">
        <f>VLOOKUP(A741,[1]Orders_cleaned!$A$1:$E$501,2,FALSE)</f>
        <v>43441</v>
      </c>
      <c r="I741" t="str">
        <f>VLOOKUP(A741,[1]Orders_cleaned!$A$1:$E$501,3,FALSE)</f>
        <v>Abhishek</v>
      </c>
      <c r="J741" t="str">
        <f>VLOOKUP(A741,[1]Orders_cleaned!$A$1:$E$501,4,FALSE)</f>
        <v>Rajasthan</v>
      </c>
      <c r="K741" t="str">
        <f>VLOOKUP(A741,[1]Orders_cleaned!$A$1:$E$501,5,FALSE)</f>
        <v>Udaipur</v>
      </c>
      <c r="L741">
        <f t="shared" si="33"/>
        <v>7</v>
      </c>
      <c r="M741" t="str">
        <f t="shared" si="34"/>
        <v>Friday</v>
      </c>
      <c r="N741" t="str">
        <f t="shared" si="35"/>
        <v>December</v>
      </c>
    </row>
    <row r="742" spans="1:14" x14ac:dyDescent="0.3">
      <c r="A742" t="s">
        <v>392</v>
      </c>
      <c r="B742">
        <v>118</v>
      </c>
      <c r="C742">
        <v>35</v>
      </c>
      <c r="D742">
        <v>7</v>
      </c>
      <c r="E742" t="s">
        <v>23</v>
      </c>
      <c r="F742" t="s">
        <v>81</v>
      </c>
      <c r="G742" t="s">
        <v>14</v>
      </c>
      <c r="H742" s="1">
        <f>VLOOKUP(A742,[1]Orders_cleaned!$A$1:$E$501,2,FALSE)</f>
        <v>43383</v>
      </c>
      <c r="I742" t="str">
        <f>VLOOKUP(A742,[1]Orders_cleaned!$A$1:$E$501,3,FALSE)</f>
        <v>Swapnil</v>
      </c>
      <c r="J742" t="str">
        <f>VLOOKUP(A742,[1]Orders_cleaned!$A$1:$E$501,4,FALSE)</f>
        <v>Madhya Pradesh</v>
      </c>
      <c r="K742" t="str">
        <f>VLOOKUP(A742,[1]Orders_cleaned!$A$1:$E$501,5,FALSE)</f>
        <v>Indore</v>
      </c>
      <c r="L742">
        <f t="shared" si="33"/>
        <v>10</v>
      </c>
      <c r="M742" t="str">
        <f t="shared" si="34"/>
        <v>Wednesday</v>
      </c>
      <c r="N742" t="str">
        <f t="shared" si="35"/>
        <v>October</v>
      </c>
    </row>
    <row r="743" spans="1:14" x14ac:dyDescent="0.3">
      <c r="A743" t="s">
        <v>194</v>
      </c>
      <c r="B743">
        <v>119</v>
      </c>
      <c r="C743">
        <v>56</v>
      </c>
      <c r="D743">
        <v>7</v>
      </c>
      <c r="E743" t="s">
        <v>23</v>
      </c>
      <c r="F743" t="s">
        <v>26</v>
      </c>
      <c r="G743" t="s">
        <v>14</v>
      </c>
      <c r="H743" s="1">
        <f>VLOOKUP(A743,[1]Orders_cleaned!$A$1:$E$501,2,FALSE)</f>
        <v>43185</v>
      </c>
      <c r="I743" t="str">
        <f>VLOOKUP(A743,[1]Orders_cleaned!$A$1:$E$501,3,FALSE)</f>
        <v>Vandana</v>
      </c>
      <c r="J743" t="str">
        <f>VLOOKUP(A743,[1]Orders_cleaned!$A$1:$E$501,4,FALSE)</f>
        <v>Himachal Pradesh</v>
      </c>
      <c r="K743" t="str">
        <f>VLOOKUP(A743,[1]Orders_cleaned!$A$1:$E$501,5,FALSE)</f>
        <v>Simla</v>
      </c>
      <c r="L743">
        <f t="shared" si="33"/>
        <v>26</v>
      </c>
      <c r="M743" t="str">
        <f t="shared" si="34"/>
        <v>Monday</v>
      </c>
      <c r="N743" t="str">
        <f t="shared" si="35"/>
        <v>March</v>
      </c>
    </row>
    <row r="744" spans="1:14" x14ac:dyDescent="0.3">
      <c r="A744" t="s">
        <v>378</v>
      </c>
      <c r="B744">
        <v>90</v>
      </c>
      <c r="C744">
        <v>27</v>
      </c>
      <c r="D744">
        <v>2</v>
      </c>
      <c r="E744" t="s">
        <v>23</v>
      </c>
      <c r="F744" t="s">
        <v>81</v>
      </c>
      <c r="G744" t="s">
        <v>10</v>
      </c>
      <c r="H744" s="1">
        <f>VLOOKUP(A744,[1]Orders_cleaned!$A$1:$E$501,2,FALSE)</f>
        <v>43444</v>
      </c>
      <c r="I744" t="str">
        <f>VLOOKUP(A744,[1]Orders_cleaned!$A$1:$E$501,3,FALSE)</f>
        <v>Suraj</v>
      </c>
      <c r="J744" t="str">
        <f>VLOOKUP(A744,[1]Orders_cleaned!$A$1:$E$501,4,FALSE)</f>
        <v>Gujarat</v>
      </c>
      <c r="K744" t="str">
        <f>VLOOKUP(A744,[1]Orders_cleaned!$A$1:$E$501,5,FALSE)</f>
        <v>Surat</v>
      </c>
      <c r="L744">
        <f t="shared" si="33"/>
        <v>10</v>
      </c>
      <c r="M744" t="str">
        <f t="shared" si="34"/>
        <v>Monday</v>
      </c>
      <c r="N744" t="str">
        <f t="shared" si="35"/>
        <v>December</v>
      </c>
    </row>
    <row r="745" spans="1:14" x14ac:dyDescent="0.3">
      <c r="A745" t="s">
        <v>263</v>
      </c>
      <c r="B745">
        <v>32</v>
      </c>
      <c r="C745">
        <v>1</v>
      </c>
      <c r="D745">
        <v>2</v>
      </c>
      <c r="E745" t="s">
        <v>23</v>
      </c>
      <c r="F745" t="s">
        <v>57</v>
      </c>
      <c r="G745" t="s">
        <v>10</v>
      </c>
      <c r="H745" s="1">
        <f>VLOOKUP(A745,[1]Orders_cleaned!$A$1:$E$501,2,FALSE)</f>
        <v>43150</v>
      </c>
      <c r="I745" t="str">
        <f>VLOOKUP(A745,[1]Orders_cleaned!$A$1:$E$501,3,FALSE)</f>
        <v>Bhavna</v>
      </c>
      <c r="J745" t="str">
        <f>VLOOKUP(A745,[1]Orders_cleaned!$A$1:$E$501,4,FALSE)</f>
        <v>Sikkim</v>
      </c>
      <c r="K745" t="str">
        <f>VLOOKUP(A745,[1]Orders_cleaned!$A$1:$E$501,5,FALSE)</f>
        <v>Gangtok</v>
      </c>
      <c r="L745">
        <f t="shared" si="33"/>
        <v>19</v>
      </c>
      <c r="M745" t="str">
        <f t="shared" si="34"/>
        <v>Monday</v>
      </c>
      <c r="N745" t="str">
        <f t="shared" si="35"/>
        <v>February</v>
      </c>
    </row>
    <row r="746" spans="1:14" x14ac:dyDescent="0.3">
      <c r="A746" t="s">
        <v>393</v>
      </c>
      <c r="B746">
        <v>89</v>
      </c>
      <c r="C746">
        <v>-89</v>
      </c>
      <c r="D746">
        <v>2</v>
      </c>
      <c r="E746" t="s">
        <v>12</v>
      </c>
      <c r="F746" t="s">
        <v>131</v>
      </c>
      <c r="G746" t="s">
        <v>10</v>
      </c>
      <c r="H746" s="1">
        <f>VLOOKUP(A746,[1]Orders_cleaned!$A$1:$E$501,2,FALSE)</f>
        <v>43214</v>
      </c>
      <c r="I746" t="str">
        <f>VLOOKUP(A746,[1]Orders_cleaned!$A$1:$E$501,3,FALSE)</f>
        <v>Ritu</v>
      </c>
      <c r="J746" t="str">
        <f>VLOOKUP(A746,[1]Orders_cleaned!$A$1:$E$501,4,FALSE)</f>
        <v>Haryana</v>
      </c>
      <c r="K746" t="str">
        <f>VLOOKUP(A746,[1]Orders_cleaned!$A$1:$E$501,5,FALSE)</f>
        <v>Chandigarh</v>
      </c>
      <c r="L746">
        <f t="shared" si="33"/>
        <v>24</v>
      </c>
      <c r="M746" t="str">
        <f t="shared" si="34"/>
        <v>Tuesday</v>
      </c>
      <c r="N746" t="str">
        <f t="shared" si="35"/>
        <v>April</v>
      </c>
    </row>
    <row r="747" spans="1:14" x14ac:dyDescent="0.3">
      <c r="A747" t="s">
        <v>328</v>
      </c>
      <c r="B747">
        <v>146</v>
      </c>
      <c r="C747">
        <v>66</v>
      </c>
      <c r="D747">
        <v>1</v>
      </c>
      <c r="E747" t="s">
        <v>8</v>
      </c>
      <c r="F747" t="s">
        <v>21</v>
      </c>
      <c r="G747" t="s">
        <v>28</v>
      </c>
      <c r="H747" s="1">
        <f>VLOOKUP(A747,[1]Orders_cleaned!$A$1:$E$501,2,FALSE)</f>
        <v>43114</v>
      </c>
      <c r="I747" t="str">
        <f>VLOOKUP(A747,[1]Orders_cleaned!$A$1:$E$501,3,FALSE)</f>
        <v>Trupti</v>
      </c>
      <c r="J747" t="str">
        <f>VLOOKUP(A747,[1]Orders_cleaned!$A$1:$E$501,4,FALSE)</f>
        <v>Gujarat</v>
      </c>
      <c r="K747" t="str">
        <f>VLOOKUP(A747,[1]Orders_cleaned!$A$1:$E$501,5,FALSE)</f>
        <v>Ahmedabad</v>
      </c>
      <c r="L747">
        <f t="shared" si="33"/>
        <v>14</v>
      </c>
      <c r="M747" t="str">
        <f t="shared" si="34"/>
        <v>Sunday</v>
      </c>
      <c r="N747" t="str">
        <f t="shared" si="35"/>
        <v>January</v>
      </c>
    </row>
    <row r="748" spans="1:14" x14ac:dyDescent="0.3">
      <c r="A748" t="s">
        <v>394</v>
      </c>
      <c r="B748">
        <v>89</v>
      </c>
      <c r="C748">
        <v>-37</v>
      </c>
      <c r="D748">
        <v>4</v>
      </c>
      <c r="E748" t="s">
        <v>23</v>
      </c>
      <c r="F748" t="s">
        <v>142</v>
      </c>
      <c r="G748" t="s">
        <v>10</v>
      </c>
      <c r="H748" s="1">
        <f>VLOOKUP(A748,[1]Orders_cleaned!$A$1:$E$501,2,FALSE)</f>
        <v>43117</v>
      </c>
      <c r="I748" t="str">
        <f>VLOOKUP(A748,[1]Orders_cleaned!$A$1:$E$501,3,FALSE)</f>
        <v>Shreya</v>
      </c>
      <c r="J748" t="str">
        <f>VLOOKUP(A748,[1]Orders_cleaned!$A$1:$E$501,4,FALSE)</f>
        <v>Maharashtra</v>
      </c>
      <c r="K748" t="str">
        <f>VLOOKUP(A748,[1]Orders_cleaned!$A$1:$E$501,5,FALSE)</f>
        <v>Mumbai</v>
      </c>
      <c r="L748">
        <f t="shared" si="33"/>
        <v>17</v>
      </c>
      <c r="M748" t="str">
        <f t="shared" si="34"/>
        <v>Wednesday</v>
      </c>
      <c r="N748" t="str">
        <f t="shared" si="35"/>
        <v>January</v>
      </c>
    </row>
    <row r="749" spans="1:14" x14ac:dyDescent="0.3">
      <c r="A749" t="s">
        <v>243</v>
      </c>
      <c r="B749">
        <v>88</v>
      </c>
      <c r="C749">
        <v>11</v>
      </c>
      <c r="D749">
        <v>3</v>
      </c>
      <c r="E749" t="s">
        <v>8</v>
      </c>
      <c r="F749" t="s">
        <v>73</v>
      </c>
      <c r="G749" t="s">
        <v>10</v>
      </c>
      <c r="H749" s="1">
        <f>VLOOKUP(A749,[1]Orders_cleaned!$A$1:$E$501,2,FALSE)</f>
        <v>43187</v>
      </c>
      <c r="I749" t="str">
        <f>VLOOKUP(A749,[1]Orders_cleaned!$A$1:$E$501,3,FALSE)</f>
        <v>Atharv</v>
      </c>
      <c r="J749" t="str">
        <f>VLOOKUP(A749,[1]Orders_cleaned!$A$1:$E$501,4,FALSE)</f>
        <v>West Bengal</v>
      </c>
      <c r="K749" t="str">
        <f>VLOOKUP(A749,[1]Orders_cleaned!$A$1:$E$501,5,FALSE)</f>
        <v>Kolkata</v>
      </c>
      <c r="L749">
        <f t="shared" si="33"/>
        <v>28</v>
      </c>
      <c r="M749" t="str">
        <f t="shared" si="34"/>
        <v>Wednesday</v>
      </c>
      <c r="N749" t="str">
        <f t="shared" si="35"/>
        <v>March</v>
      </c>
    </row>
    <row r="750" spans="1:14" x14ac:dyDescent="0.3">
      <c r="A750" t="s">
        <v>395</v>
      </c>
      <c r="B750">
        <v>121</v>
      </c>
      <c r="C750">
        <v>41</v>
      </c>
      <c r="D750">
        <v>4</v>
      </c>
      <c r="E750" t="s">
        <v>23</v>
      </c>
      <c r="F750" t="s">
        <v>57</v>
      </c>
      <c r="G750" t="s">
        <v>14</v>
      </c>
      <c r="H750" s="1">
        <f>VLOOKUP(A750,[1]Orders_cleaned!$A$1:$E$501,2,FALSE)</f>
        <v>43419</v>
      </c>
      <c r="I750" t="str">
        <f>VLOOKUP(A750,[1]Orders_cleaned!$A$1:$E$501,3,FALSE)</f>
        <v>Amol</v>
      </c>
      <c r="J750" t="str">
        <f>VLOOKUP(A750,[1]Orders_cleaned!$A$1:$E$501,4,FALSE)</f>
        <v>Bihar</v>
      </c>
      <c r="K750" t="str">
        <f>VLOOKUP(A750,[1]Orders_cleaned!$A$1:$E$501,5,FALSE)</f>
        <v>Patna</v>
      </c>
      <c r="L750">
        <f t="shared" si="33"/>
        <v>15</v>
      </c>
      <c r="M750" t="str">
        <f t="shared" si="34"/>
        <v>Thursday</v>
      </c>
      <c r="N750" t="str">
        <f t="shared" si="35"/>
        <v>November</v>
      </c>
    </row>
    <row r="751" spans="1:14" x14ac:dyDescent="0.3">
      <c r="A751" t="s">
        <v>273</v>
      </c>
      <c r="B751">
        <v>88</v>
      </c>
      <c r="C751">
        <v>20</v>
      </c>
      <c r="D751">
        <v>2</v>
      </c>
      <c r="E751" t="s">
        <v>23</v>
      </c>
      <c r="F751" t="s">
        <v>26</v>
      </c>
      <c r="G751" t="s">
        <v>10</v>
      </c>
      <c r="H751" s="1">
        <f>VLOOKUP(A751,[1]Orders_cleaned!$A$1:$E$501,2,FALSE)</f>
        <v>43169</v>
      </c>
      <c r="I751" t="str">
        <f>VLOOKUP(A751,[1]Orders_cleaned!$A$1:$E$501,3,FALSE)</f>
        <v>Mayank</v>
      </c>
      <c r="J751" t="str">
        <f>VLOOKUP(A751,[1]Orders_cleaned!$A$1:$E$501,4,FALSE)</f>
        <v>Maharashtra</v>
      </c>
      <c r="K751" t="str">
        <f>VLOOKUP(A751,[1]Orders_cleaned!$A$1:$E$501,5,FALSE)</f>
        <v>Mumbai</v>
      </c>
      <c r="L751">
        <f t="shared" si="33"/>
        <v>10</v>
      </c>
      <c r="M751" t="str">
        <f t="shared" si="34"/>
        <v>Saturday</v>
      </c>
      <c r="N751" t="str">
        <f t="shared" si="35"/>
        <v>March</v>
      </c>
    </row>
    <row r="752" spans="1:14" x14ac:dyDescent="0.3">
      <c r="A752" t="s">
        <v>182</v>
      </c>
      <c r="B752">
        <v>87</v>
      </c>
      <c r="C752">
        <v>-83</v>
      </c>
      <c r="D752">
        <v>5</v>
      </c>
      <c r="E752" t="s">
        <v>23</v>
      </c>
      <c r="F752" t="s">
        <v>32</v>
      </c>
      <c r="G752" t="s">
        <v>10</v>
      </c>
      <c r="H752" s="1">
        <f>VLOOKUP(A752,[1]Orders_cleaned!$A$1:$E$501,2,FALSE)</f>
        <v>43274</v>
      </c>
      <c r="I752" t="str">
        <f>VLOOKUP(A752,[1]Orders_cleaned!$A$1:$E$501,3,FALSE)</f>
        <v>Amisha</v>
      </c>
      <c r="J752" t="str">
        <f>VLOOKUP(A752,[1]Orders_cleaned!$A$1:$E$501,4,FALSE)</f>
        <v>Tamil Nadu</v>
      </c>
      <c r="K752" t="str">
        <f>VLOOKUP(A752,[1]Orders_cleaned!$A$1:$E$501,5,FALSE)</f>
        <v>Chennai</v>
      </c>
      <c r="L752">
        <f t="shared" si="33"/>
        <v>23</v>
      </c>
      <c r="M752" t="str">
        <f t="shared" si="34"/>
        <v>Saturday</v>
      </c>
      <c r="N752" t="str">
        <f t="shared" si="35"/>
        <v>June</v>
      </c>
    </row>
    <row r="753" spans="1:14" x14ac:dyDescent="0.3">
      <c r="A753" t="s">
        <v>396</v>
      </c>
      <c r="B753">
        <v>87</v>
      </c>
      <c r="C753">
        <v>4</v>
      </c>
      <c r="D753">
        <v>2</v>
      </c>
      <c r="E753" t="s">
        <v>23</v>
      </c>
      <c r="F753" t="s">
        <v>142</v>
      </c>
      <c r="G753" t="s">
        <v>10</v>
      </c>
      <c r="H753" s="1">
        <f>VLOOKUP(A753,[1]Orders_cleaned!$A$1:$E$501,2,FALSE)</f>
        <v>43196</v>
      </c>
      <c r="I753" t="str">
        <f>VLOOKUP(A753,[1]Orders_cleaned!$A$1:$E$501,3,FALSE)</f>
        <v>Hazel</v>
      </c>
      <c r="J753" t="str">
        <f>VLOOKUP(A753,[1]Orders_cleaned!$A$1:$E$501,4,FALSE)</f>
        <v>Karnataka</v>
      </c>
      <c r="K753" t="str">
        <f>VLOOKUP(A753,[1]Orders_cleaned!$A$1:$E$501,5,FALSE)</f>
        <v>Bangalore</v>
      </c>
      <c r="L753">
        <f t="shared" si="33"/>
        <v>6</v>
      </c>
      <c r="M753" t="str">
        <f t="shared" si="34"/>
        <v>Friday</v>
      </c>
      <c r="N753" t="str">
        <f t="shared" si="35"/>
        <v>April</v>
      </c>
    </row>
    <row r="754" spans="1:14" x14ac:dyDescent="0.3">
      <c r="A754" t="s">
        <v>397</v>
      </c>
      <c r="B754">
        <v>122</v>
      </c>
      <c r="C754">
        <v>15</v>
      </c>
      <c r="D754">
        <v>3</v>
      </c>
      <c r="E754" t="s">
        <v>8</v>
      </c>
      <c r="F754" t="s">
        <v>73</v>
      </c>
      <c r="G754" t="s">
        <v>14</v>
      </c>
      <c r="H754" s="1">
        <f>VLOOKUP(A754,[1]Orders_cleaned!$A$1:$E$501,2,FALSE)</f>
        <v>43101</v>
      </c>
      <c r="I754" t="str">
        <f>VLOOKUP(A754,[1]Orders_cleaned!$A$1:$E$501,3,FALSE)</f>
        <v>Smriti</v>
      </c>
      <c r="J754" t="str">
        <f>VLOOKUP(A754,[1]Orders_cleaned!$A$1:$E$501,4,FALSE)</f>
        <v>Bihar</v>
      </c>
      <c r="K754" t="str">
        <f>VLOOKUP(A754,[1]Orders_cleaned!$A$1:$E$501,5,FALSE)</f>
        <v>Patna</v>
      </c>
      <c r="L754">
        <f t="shared" si="33"/>
        <v>1</v>
      </c>
      <c r="M754" t="str">
        <f t="shared" si="34"/>
        <v>Monday</v>
      </c>
      <c r="N754" t="str">
        <f t="shared" si="35"/>
        <v>January</v>
      </c>
    </row>
    <row r="755" spans="1:14" x14ac:dyDescent="0.3">
      <c r="A755" t="s">
        <v>398</v>
      </c>
      <c r="B755">
        <v>87</v>
      </c>
      <c r="C755">
        <v>10</v>
      </c>
      <c r="D755">
        <v>3</v>
      </c>
      <c r="E755" t="s">
        <v>23</v>
      </c>
      <c r="F755" t="s">
        <v>57</v>
      </c>
      <c r="G755" t="s">
        <v>10</v>
      </c>
      <c r="H755" s="1">
        <f>VLOOKUP(A755,[1]Orders_cleaned!$A$1:$E$501,2,FALSE)</f>
        <v>43139</v>
      </c>
      <c r="I755" t="str">
        <f>VLOOKUP(A755,[1]Orders_cleaned!$A$1:$E$501,3,FALSE)</f>
        <v>Parnavi</v>
      </c>
      <c r="J755" t="str">
        <f>VLOOKUP(A755,[1]Orders_cleaned!$A$1:$E$501,4,FALSE)</f>
        <v>West Bengal</v>
      </c>
      <c r="K755" t="str">
        <f>VLOOKUP(A755,[1]Orders_cleaned!$A$1:$E$501,5,FALSE)</f>
        <v>Kolkata</v>
      </c>
      <c r="L755">
        <f t="shared" si="33"/>
        <v>8</v>
      </c>
      <c r="M755" t="str">
        <f t="shared" si="34"/>
        <v>Thursday</v>
      </c>
      <c r="N755" t="str">
        <f t="shared" si="35"/>
        <v>February</v>
      </c>
    </row>
    <row r="756" spans="1:14" x14ac:dyDescent="0.3">
      <c r="A756" t="s">
        <v>399</v>
      </c>
      <c r="B756">
        <v>53</v>
      </c>
      <c r="C756">
        <v>8</v>
      </c>
      <c r="D756">
        <v>3</v>
      </c>
      <c r="E756" t="s">
        <v>12</v>
      </c>
      <c r="F756" t="s">
        <v>131</v>
      </c>
      <c r="G756" t="s">
        <v>28</v>
      </c>
      <c r="H756" s="1">
        <f>VLOOKUP(A756,[1]Orders_cleaned!$A$1:$E$501,2,FALSE)</f>
        <v>43119</v>
      </c>
      <c r="I756" t="str">
        <f>VLOOKUP(A756,[1]Orders_cleaned!$A$1:$E$501,3,FALSE)</f>
        <v>Pratiksha</v>
      </c>
      <c r="J756" t="str">
        <f>VLOOKUP(A756,[1]Orders_cleaned!$A$1:$E$501,4,FALSE)</f>
        <v>Maharashtra</v>
      </c>
      <c r="K756" t="str">
        <f>VLOOKUP(A756,[1]Orders_cleaned!$A$1:$E$501,5,FALSE)</f>
        <v>Mumbai</v>
      </c>
      <c r="L756">
        <f t="shared" si="33"/>
        <v>19</v>
      </c>
      <c r="M756" t="str">
        <f t="shared" si="34"/>
        <v>Friday</v>
      </c>
      <c r="N756" t="str">
        <f t="shared" si="35"/>
        <v>January</v>
      </c>
    </row>
    <row r="757" spans="1:14" x14ac:dyDescent="0.3">
      <c r="A757" t="s">
        <v>133</v>
      </c>
      <c r="B757">
        <v>87</v>
      </c>
      <c r="C757">
        <v>-32</v>
      </c>
      <c r="D757">
        <v>9</v>
      </c>
      <c r="E757" t="s">
        <v>23</v>
      </c>
      <c r="F757" t="s">
        <v>43</v>
      </c>
      <c r="G757" t="s">
        <v>10</v>
      </c>
      <c r="H757" s="1">
        <f>VLOOKUP(A757,[1]Orders_cleaned!$A$1:$E$501,2,FALSE)</f>
        <v>43113</v>
      </c>
      <c r="I757" t="str">
        <f>VLOOKUP(A757,[1]Orders_cleaned!$A$1:$E$501,3,FALSE)</f>
        <v>Priyanka</v>
      </c>
      <c r="J757" t="str">
        <f>VLOOKUP(A757,[1]Orders_cleaned!$A$1:$E$501,4,FALSE)</f>
        <v>Madhya Pradesh</v>
      </c>
      <c r="K757" t="str">
        <f>VLOOKUP(A757,[1]Orders_cleaned!$A$1:$E$501,5,FALSE)</f>
        <v>Indore</v>
      </c>
      <c r="L757">
        <f t="shared" si="33"/>
        <v>13</v>
      </c>
      <c r="M757" t="str">
        <f t="shared" si="34"/>
        <v>Saturday</v>
      </c>
      <c r="N757" t="str">
        <f t="shared" si="35"/>
        <v>January</v>
      </c>
    </row>
    <row r="758" spans="1:14" x14ac:dyDescent="0.3">
      <c r="A758" t="s">
        <v>400</v>
      </c>
      <c r="B758">
        <v>86</v>
      </c>
      <c r="C758">
        <v>-55</v>
      </c>
      <c r="D758">
        <v>6</v>
      </c>
      <c r="E758" t="s">
        <v>23</v>
      </c>
      <c r="F758" t="s">
        <v>26</v>
      </c>
      <c r="G758" t="s">
        <v>10</v>
      </c>
      <c r="H758" s="1">
        <f>VLOOKUP(A758,[1]Orders_cleaned!$A$1:$E$501,2,FALSE)</f>
        <v>43259</v>
      </c>
      <c r="I758" t="str">
        <f>VLOOKUP(A758,[1]Orders_cleaned!$A$1:$E$501,3,FALSE)</f>
        <v>Shreya</v>
      </c>
      <c r="J758" t="str">
        <f>VLOOKUP(A758,[1]Orders_cleaned!$A$1:$E$501,4,FALSE)</f>
        <v xml:space="preserve">Kerala </v>
      </c>
      <c r="K758" t="str">
        <f>VLOOKUP(A758,[1]Orders_cleaned!$A$1:$E$501,5,FALSE)</f>
        <v>Thiruvananthapuram</v>
      </c>
      <c r="L758">
        <f t="shared" si="33"/>
        <v>8</v>
      </c>
      <c r="M758" t="str">
        <f t="shared" si="34"/>
        <v>Friday</v>
      </c>
      <c r="N758" t="str">
        <f t="shared" si="35"/>
        <v>June</v>
      </c>
    </row>
    <row r="759" spans="1:14" x14ac:dyDescent="0.3">
      <c r="A759" t="s">
        <v>401</v>
      </c>
      <c r="B759">
        <v>125</v>
      </c>
      <c r="C759">
        <v>22</v>
      </c>
      <c r="D759">
        <v>3</v>
      </c>
      <c r="E759" t="s">
        <v>23</v>
      </c>
      <c r="F759" t="s">
        <v>57</v>
      </c>
      <c r="G759" t="s">
        <v>14</v>
      </c>
      <c r="H759" s="1">
        <f>VLOOKUP(A759,[1]Orders_cleaned!$A$1:$E$501,2,FALSE)</f>
        <v>43452</v>
      </c>
      <c r="I759" t="str">
        <f>VLOOKUP(A759,[1]Orders_cleaned!$A$1:$E$501,3,FALSE)</f>
        <v>Kajal</v>
      </c>
      <c r="J759" t="str">
        <f>VLOOKUP(A759,[1]Orders_cleaned!$A$1:$E$501,4,FALSE)</f>
        <v>Delhi</v>
      </c>
      <c r="K759" t="str">
        <f>VLOOKUP(A759,[1]Orders_cleaned!$A$1:$E$501,5,FALSE)</f>
        <v>Delhi</v>
      </c>
      <c r="L759">
        <f t="shared" si="33"/>
        <v>18</v>
      </c>
      <c r="M759" t="str">
        <f t="shared" si="34"/>
        <v>Tuesday</v>
      </c>
      <c r="N759" t="str">
        <f t="shared" si="35"/>
        <v>December</v>
      </c>
    </row>
    <row r="760" spans="1:14" x14ac:dyDescent="0.3">
      <c r="A760" t="s">
        <v>180</v>
      </c>
      <c r="B760">
        <v>128</v>
      </c>
      <c r="C760">
        <v>-3</v>
      </c>
      <c r="D760">
        <v>3</v>
      </c>
      <c r="E760" t="s">
        <v>23</v>
      </c>
      <c r="F760" t="s">
        <v>26</v>
      </c>
      <c r="G760" t="s">
        <v>82</v>
      </c>
      <c r="H760" s="1">
        <f>VLOOKUP(A760,[1]Orders_cleaned!$A$1:$E$501,2,FALSE)</f>
        <v>43397</v>
      </c>
      <c r="I760" t="str">
        <f>VLOOKUP(A760,[1]Orders_cleaned!$A$1:$E$501,3,FALSE)</f>
        <v>Nikita</v>
      </c>
      <c r="J760" t="str">
        <f>VLOOKUP(A760,[1]Orders_cleaned!$A$1:$E$501,4,FALSE)</f>
        <v>Punjab</v>
      </c>
      <c r="K760" t="str">
        <f>VLOOKUP(A760,[1]Orders_cleaned!$A$1:$E$501,5,FALSE)</f>
        <v>Chandigarh</v>
      </c>
      <c r="L760">
        <f t="shared" si="33"/>
        <v>24</v>
      </c>
      <c r="M760" t="str">
        <f t="shared" si="34"/>
        <v>Wednesday</v>
      </c>
      <c r="N760" t="str">
        <f t="shared" si="35"/>
        <v>October</v>
      </c>
    </row>
    <row r="761" spans="1:14" x14ac:dyDescent="0.3">
      <c r="A761" t="s">
        <v>224</v>
      </c>
      <c r="B761">
        <v>143</v>
      </c>
      <c r="C761">
        <v>-124</v>
      </c>
      <c r="D761">
        <v>5</v>
      </c>
      <c r="E761" t="s">
        <v>23</v>
      </c>
      <c r="F761" t="s">
        <v>26</v>
      </c>
      <c r="G761" t="s">
        <v>28</v>
      </c>
      <c r="H761" s="1">
        <f>VLOOKUP(A761,[1]Orders_cleaned!$A$1:$E$501,2,FALSE)</f>
        <v>43319</v>
      </c>
      <c r="I761" t="str">
        <f>VLOOKUP(A761,[1]Orders_cleaned!$A$1:$E$501,3,FALSE)</f>
        <v>Aman</v>
      </c>
      <c r="J761" t="str">
        <f>VLOOKUP(A761,[1]Orders_cleaned!$A$1:$E$501,4,FALSE)</f>
        <v>Nagaland</v>
      </c>
      <c r="K761" t="str">
        <f>VLOOKUP(A761,[1]Orders_cleaned!$A$1:$E$501,5,FALSE)</f>
        <v>Kohima</v>
      </c>
      <c r="L761">
        <f t="shared" si="33"/>
        <v>7</v>
      </c>
      <c r="M761" t="str">
        <f t="shared" si="34"/>
        <v>Tuesday</v>
      </c>
      <c r="N761" t="str">
        <f t="shared" si="35"/>
        <v>August</v>
      </c>
    </row>
    <row r="762" spans="1:14" x14ac:dyDescent="0.3">
      <c r="A762" t="s">
        <v>83</v>
      </c>
      <c r="B762">
        <v>86</v>
      </c>
      <c r="C762">
        <v>22</v>
      </c>
      <c r="D762">
        <v>2</v>
      </c>
      <c r="E762" t="s">
        <v>23</v>
      </c>
      <c r="F762" t="s">
        <v>26</v>
      </c>
      <c r="G762" t="s">
        <v>10</v>
      </c>
      <c r="H762" s="1">
        <f>VLOOKUP(A762,[1]Orders_cleaned!$A$1:$E$501,2,FALSE)</f>
        <v>43185</v>
      </c>
      <c r="I762" t="str">
        <f>VLOOKUP(A762,[1]Orders_cleaned!$A$1:$E$501,3,FALSE)</f>
        <v>Shrichand</v>
      </c>
      <c r="J762" t="str">
        <f>VLOOKUP(A762,[1]Orders_cleaned!$A$1:$E$501,4,FALSE)</f>
        <v>Punjab</v>
      </c>
      <c r="K762" t="str">
        <f>VLOOKUP(A762,[1]Orders_cleaned!$A$1:$E$501,5,FALSE)</f>
        <v>Chandigarh</v>
      </c>
      <c r="L762">
        <f t="shared" si="33"/>
        <v>26</v>
      </c>
      <c r="M762" t="str">
        <f t="shared" si="34"/>
        <v>Monday</v>
      </c>
      <c r="N762" t="str">
        <f t="shared" si="35"/>
        <v>March</v>
      </c>
    </row>
    <row r="763" spans="1:14" x14ac:dyDescent="0.3">
      <c r="A763" t="s">
        <v>402</v>
      </c>
      <c r="B763">
        <v>86</v>
      </c>
      <c r="C763">
        <v>9</v>
      </c>
      <c r="D763">
        <v>3</v>
      </c>
      <c r="E763" t="s">
        <v>23</v>
      </c>
      <c r="F763" t="s">
        <v>26</v>
      </c>
      <c r="G763" t="s">
        <v>10</v>
      </c>
      <c r="H763" s="1">
        <f>VLOOKUP(A763,[1]Orders_cleaned!$A$1:$E$501,2,FALSE)</f>
        <v>43423</v>
      </c>
      <c r="I763" t="str">
        <f>VLOOKUP(A763,[1]Orders_cleaned!$A$1:$E$501,3,FALSE)</f>
        <v>Parakh</v>
      </c>
      <c r="J763" t="str">
        <f>VLOOKUP(A763,[1]Orders_cleaned!$A$1:$E$501,4,FALSE)</f>
        <v>Nagaland</v>
      </c>
      <c r="K763" t="str">
        <f>VLOOKUP(A763,[1]Orders_cleaned!$A$1:$E$501,5,FALSE)</f>
        <v>Kohima</v>
      </c>
      <c r="L763">
        <f t="shared" si="33"/>
        <v>19</v>
      </c>
      <c r="M763" t="str">
        <f t="shared" si="34"/>
        <v>Monday</v>
      </c>
      <c r="N763" t="str">
        <f t="shared" si="35"/>
        <v>November</v>
      </c>
    </row>
    <row r="764" spans="1:14" x14ac:dyDescent="0.3">
      <c r="A764" t="s">
        <v>289</v>
      </c>
      <c r="B764">
        <v>85</v>
      </c>
      <c r="C764">
        <v>-9</v>
      </c>
      <c r="D764">
        <v>4</v>
      </c>
      <c r="E764" t="s">
        <v>23</v>
      </c>
      <c r="F764" t="s">
        <v>26</v>
      </c>
      <c r="G764" t="s">
        <v>10</v>
      </c>
      <c r="H764" s="1">
        <f>VLOOKUP(A764,[1]Orders_cleaned!$A$1:$E$501,2,FALSE)</f>
        <v>43349</v>
      </c>
      <c r="I764" t="str">
        <f>VLOOKUP(A764,[1]Orders_cleaned!$A$1:$E$501,3,FALSE)</f>
        <v>Shreya</v>
      </c>
      <c r="J764" t="str">
        <f>VLOOKUP(A764,[1]Orders_cleaned!$A$1:$E$501,4,FALSE)</f>
        <v xml:space="preserve">Kerala </v>
      </c>
      <c r="K764" t="str">
        <f>VLOOKUP(A764,[1]Orders_cleaned!$A$1:$E$501,5,FALSE)</f>
        <v>Thiruvananthapuram</v>
      </c>
      <c r="L764">
        <f t="shared" si="33"/>
        <v>6</v>
      </c>
      <c r="M764" t="str">
        <f t="shared" si="34"/>
        <v>Thursday</v>
      </c>
      <c r="N764" t="str">
        <f t="shared" si="35"/>
        <v>September</v>
      </c>
    </row>
    <row r="765" spans="1:14" x14ac:dyDescent="0.3">
      <c r="A765" t="s">
        <v>268</v>
      </c>
      <c r="B765">
        <v>129</v>
      </c>
      <c r="C765">
        <v>-75</v>
      </c>
      <c r="D765">
        <v>5</v>
      </c>
      <c r="E765" t="s">
        <v>23</v>
      </c>
      <c r="F765" t="s">
        <v>142</v>
      </c>
      <c r="G765" t="s">
        <v>82</v>
      </c>
      <c r="H765" s="1">
        <f>VLOOKUP(A765,[1]Orders_cleaned!$A$1:$E$501,2,FALSE)</f>
        <v>43276</v>
      </c>
      <c r="I765" t="str">
        <f>VLOOKUP(A765,[1]Orders_cleaned!$A$1:$E$501,3,FALSE)</f>
        <v>Shubhi</v>
      </c>
      <c r="J765" t="str">
        <f>VLOOKUP(A765,[1]Orders_cleaned!$A$1:$E$501,4,FALSE)</f>
        <v>Maharashtra</v>
      </c>
      <c r="K765" t="str">
        <f>VLOOKUP(A765,[1]Orders_cleaned!$A$1:$E$501,5,FALSE)</f>
        <v>Mumbai</v>
      </c>
      <c r="L765">
        <f t="shared" si="33"/>
        <v>25</v>
      </c>
      <c r="M765" t="str">
        <f t="shared" si="34"/>
        <v>Monday</v>
      </c>
      <c r="N765" t="str">
        <f t="shared" si="35"/>
        <v>June</v>
      </c>
    </row>
    <row r="766" spans="1:14" x14ac:dyDescent="0.3">
      <c r="A766" t="s">
        <v>403</v>
      </c>
      <c r="B766">
        <v>84</v>
      </c>
      <c r="C766">
        <v>-42</v>
      </c>
      <c r="D766">
        <v>2</v>
      </c>
      <c r="E766" t="s">
        <v>8</v>
      </c>
      <c r="F766" t="s">
        <v>73</v>
      </c>
      <c r="G766" t="s">
        <v>10</v>
      </c>
      <c r="H766" s="1">
        <f>VLOOKUP(A766,[1]Orders_cleaned!$A$1:$E$501,2,FALSE)</f>
        <v>43459</v>
      </c>
      <c r="I766" t="str">
        <f>VLOOKUP(A766,[1]Orders_cleaned!$A$1:$E$501,3,FALSE)</f>
        <v>Sandra</v>
      </c>
      <c r="J766" t="str">
        <f>VLOOKUP(A766,[1]Orders_cleaned!$A$1:$E$501,4,FALSE)</f>
        <v>Punjab</v>
      </c>
      <c r="K766" t="str">
        <f>VLOOKUP(A766,[1]Orders_cleaned!$A$1:$E$501,5,FALSE)</f>
        <v>Amritsar</v>
      </c>
      <c r="L766">
        <f t="shared" si="33"/>
        <v>25</v>
      </c>
      <c r="M766" t="str">
        <f t="shared" si="34"/>
        <v>Tuesday</v>
      </c>
      <c r="N766" t="str">
        <f t="shared" si="35"/>
        <v>December</v>
      </c>
    </row>
    <row r="767" spans="1:14" x14ac:dyDescent="0.3">
      <c r="A767" t="s">
        <v>121</v>
      </c>
      <c r="B767">
        <v>83</v>
      </c>
      <c r="C767">
        <v>-81</v>
      </c>
      <c r="D767">
        <v>3</v>
      </c>
      <c r="E767" t="s">
        <v>12</v>
      </c>
      <c r="F767" t="s">
        <v>13</v>
      </c>
      <c r="G767" t="s">
        <v>10</v>
      </c>
      <c r="H767" s="1">
        <f>VLOOKUP(A767,[1]Orders_cleaned!$A$1:$E$501,2,FALSE)</f>
        <v>43303</v>
      </c>
      <c r="I767" t="str">
        <f>VLOOKUP(A767,[1]Orders_cleaned!$A$1:$E$501,3,FALSE)</f>
        <v>Rishabh</v>
      </c>
      <c r="J767" t="str">
        <f>VLOOKUP(A767,[1]Orders_cleaned!$A$1:$E$501,4,FALSE)</f>
        <v>Rajasthan</v>
      </c>
      <c r="K767" t="str">
        <f>VLOOKUP(A767,[1]Orders_cleaned!$A$1:$E$501,5,FALSE)</f>
        <v>Jaipur</v>
      </c>
      <c r="L767">
        <f t="shared" si="33"/>
        <v>22</v>
      </c>
      <c r="M767" t="str">
        <f t="shared" si="34"/>
        <v>Sunday</v>
      </c>
      <c r="N767" t="str">
        <f t="shared" si="35"/>
        <v>July</v>
      </c>
    </row>
    <row r="768" spans="1:14" x14ac:dyDescent="0.3">
      <c r="A768" t="s">
        <v>297</v>
      </c>
      <c r="B768">
        <v>143</v>
      </c>
      <c r="C768">
        <v>6</v>
      </c>
      <c r="D768">
        <v>2</v>
      </c>
      <c r="E768" t="s">
        <v>8</v>
      </c>
      <c r="F768" t="s">
        <v>73</v>
      </c>
      <c r="G768" t="s">
        <v>28</v>
      </c>
      <c r="H768" s="1">
        <f>VLOOKUP(A768,[1]Orders_cleaned!$A$1:$E$501,2,FALSE)</f>
        <v>43183</v>
      </c>
      <c r="I768" t="str">
        <f>VLOOKUP(A768,[1]Orders_cleaned!$A$1:$E$501,3,FALSE)</f>
        <v>Yogesh</v>
      </c>
      <c r="J768" t="str">
        <f>VLOOKUP(A768,[1]Orders_cleaned!$A$1:$E$501,4,FALSE)</f>
        <v>Bihar</v>
      </c>
      <c r="K768" t="str">
        <f>VLOOKUP(A768,[1]Orders_cleaned!$A$1:$E$501,5,FALSE)</f>
        <v>Patna</v>
      </c>
      <c r="L768">
        <f t="shared" si="33"/>
        <v>24</v>
      </c>
      <c r="M768" t="str">
        <f t="shared" si="34"/>
        <v>Saturday</v>
      </c>
      <c r="N768" t="str">
        <f t="shared" si="35"/>
        <v>March</v>
      </c>
    </row>
    <row r="769" spans="1:14" x14ac:dyDescent="0.3">
      <c r="A769" t="s">
        <v>404</v>
      </c>
      <c r="B769">
        <v>336</v>
      </c>
      <c r="C769">
        <v>123</v>
      </c>
      <c r="D769">
        <v>3</v>
      </c>
      <c r="E769" t="s">
        <v>8</v>
      </c>
      <c r="F769" t="s">
        <v>21</v>
      </c>
      <c r="G769" t="s">
        <v>28</v>
      </c>
      <c r="H769" s="1">
        <f>VLOOKUP(A769,[1]Orders_cleaned!$A$1:$E$501,2,FALSE)</f>
        <v>43408</v>
      </c>
      <c r="I769" t="str">
        <f>VLOOKUP(A769,[1]Orders_cleaned!$A$1:$E$501,3,FALSE)</f>
        <v>K</v>
      </c>
      <c r="J769" t="str">
        <f>VLOOKUP(A769,[1]Orders_cleaned!$A$1:$E$501,4,FALSE)</f>
        <v>Sikkim</v>
      </c>
      <c r="K769" t="str">
        <f>VLOOKUP(A769,[1]Orders_cleaned!$A$1:$E$501,5,FALSE)</f>
        <v>Gangtok</v>
      </c>
      <c r="L769">
        <f t="shared" si="33"/>
        <v>4</v>
      </c>
      <c r="M769" t="str">
        <f t="shared" si="34"/>
        <v>Sunday</v>
      </c>
      <c r="N769" t="str">
        <f t="shared" si="35"/>
        <v>November</v>
      </c>
    </row>
    <row r="770" spans="1:14" x14ac:dyDescent="0.3">
      <c r="A770" t="s">
        <v>71</v>
      </c>
      <c r="B770">
        <v>323</v>
      </c>
      <c r="C770">
        <v>122</v>
      </c>
      <c r="D770">
        <v>5</v>
      </c>
      <c r="E770" t="s">
        <v>8</v>
      </c>
      <c r="F770" t="s">
        <v>21</v>
      </c>
      <c r="G770" t="s">
        <v>28</v>
      </c>
      <c r="H770" s="1">
        <f>VLOOKUP(A770,[1]Orders_cleaned!$A$1:$E$501,2,FALSE)</f>
        <v>43447</v>
      </c>
      <c r="I770" t="str">
        <f>VLOOKUP(A770,[1]Orders_cleaned!$A$1:$E$501,3,FALSE)</f>
        <v>Sujay</v>
      </c>
      <c r="J770" t="str">
        <f>VLOOKUP(A770,[1]Orders_cleaned!$A$1:$E$501,4,FALSE)</f>
        <v>Maharashtra</v>
      </c>
      <c r="K770" t="str">
        <f>VLOOKUP(A770,[1]Orders_cleaned!$A$1:$E$501,5,FALSE)</f>
        <v>Pune</v>
      </c>
      <c r="L770">
        <f t="shared" si="33"/>
        <v>13</v>
      </c>
      <c r="M770" t="str">
        <f t="shared" si="34"/>
        <v>Thursday</v>
      </c>
      <c r="N770" t="str">
        <f t="shared" si="35"/>
        <v>December</v>
      </c>
    </row>
    <row r="771" spans="1:14" x14ac:dyDescent="0.3">
      <c r="A771" t="s">
        <v>260</v>
      </c>
      <c r="B771">
        <v>130</v>
      </c>
      <c r="C771">
        <v>61</v>
      </c>
      <c r="D771">
        <v>3</v>
      </c>
      <c r="E771" t="s">
        <v>23</v>
      </c>
      <c r="F771" t="s">
        <v>142</v>
      </c>
      <c r="G771" t="s">
        <v>82</v>
      </c>
      <c r="H771" s="1">
        <f>VLOOKUP(A771,[1]Orders_cleaned!$A$1:$E$501,2,FALSE)</f>
        <v>43155</v>
      </c>
      <c r="I771" t="str">
        <f>VLOOKUP(A771,[1]Orders_cleaned!$A$1:$E$501,3,FALSE)</f>
        <v>Pooja</v>
      </c>
      <c r="J771" t="str">
        <f>VLOOKUP(A771,[1]Orders_cleaned!$A$1:$E$501,4,FALSE)</f>
        <v>Bihar</v>
      </c>
      <c r="K771" t="str">
        <f>VLOOKUP(A771,[1]Orders_cleaned!$A$1:$E$501,5,FALSE)</f>
        <v>Patna</v>
      </c>
      <c r="L771">
        <f t="shared" ref="L771:L834" si="36">DAY(H771)</f>
        <v>24</v>
      </c>
      <c r="M771" t="str">
        <f t="shared" ref="M771:M834" si="37">TEXT(H771,"dddd")</f>
        <v>Saturday</v>
      </c>
      <c r="N771" t="str">
        <f t="shared" ref="N771:N834" si="38">TEXT(H771,"mmmm")</f>
        <v>February</v>
      </c>
    </row>
    <row r="772" spans="1:14" x14ac:dyDescent="0.3">
      <c r="A772" t="s">
        <v>292</v>
      </c>
      <c r="B772">
        <v>152</v>
      </c>
      <c r="C772">
        <v>-3</v>
      </c>
      <c r="D772">
        <v>5</v>
      </c>
      <c r="E772" t="s">
        <v>23</v>
      </c>
      <c r="F772" t="s">
        <v>26</v>
      </c>
      <c r="G772" t="s">
        <v>10</v>
      </c>
      <c r="H772" s="1">
        <f>VLOOKUP(A772,[1]Orders_cleaned!$A$1:$E$501,2,FALSE)</f>
        <v>43136</v>
      </c>
      <c r="I772" t="str">
        <f>VLOOKUP(A772,[1]Orders_cleaned!$A$1:$E$501,3,FALSE)</f>
        <v>Diwakar</v>
      </c>
      <c r="J772" t="str">
        <f>VLOOKUP(A772,[1]Orders_cleaned!$A$1:$E$501,4,FALSE)</f>
        <v>Delhi</v>
      </c>
      <c r="K772" t="str">
        <f>VLOOKUP(A772,[1]Orders_cleaned!$A$1:$E$501,5,FALSE)</f>
        <v>Delhi</v>
      </c>
      <c r="L772">
        <f t="shared" si="36"/>
        <v>5</v>
      </c>
      <c r="M772" t="str">
        <f t="shared" si="37"/>
        <v>Monday</v>
      </c>
      <c r="N772" t="str">
        <f t="shared" si="38"/>
        <v>February</v>
      </c>
    </row>
    <row r="773" spans="1:14" x14ac:dyDescent="0.3">
      <c r="A773" t="s">
        <v>397</v>
      </c>
      <c r="B773">
        <v>25</v>
      </c>
      <c r="C773">
        <v>10</v>
      </c>
      <c r="D773">
        <v>1</v>
      </c>
      <c r="E773" t="s">
        <v>12</v>
      </c>
      <c r="F773" t="s">
        <v>131</v>
      </c>
      <c r="G773" t="s">
        <v>28</v>
      </c>
      <c r="H773" s="1">
        <f>VLOOKUP(A773,[1]Orders_cleaned!$A$1:$E$501,2,FALSE)</f>
        <v>43101</v>
      </c>
      <c r="I773" t="str">
        <f>VLOOKUP(A773,[1]Orders_cleaned!$A$1:$E$501,3,FALSE)</f>
        <v>Smriti</v>
      </c>
      <c r="J773" t="str">
        <f>VLOOKUP(A773,[1]Orders_cleaned!$A$1:$E$501,4,FALSE)</f>
        <v>Bihar</v>
      </c>
      <c r="K773" t="str">
        <f>VLOOKUP(A773,[1]Orders_cleaned!$A$1:$E$501,5,FALSE)</f>
        <v>Patna</v>
      </c>
      <c r="L773">
        <f t="shared" si="36"/>
        <v>1</v>
      </c>
      <c r="M773" t="str">
        <f t="shared" si="37"/>
        <v>Monday</v>
      </c>
      <c r="N773" t="str">
        <f t="shared" si="38"/>
        <v>January</v>
      </c>
    </row>
    <row r="774" spans="1:14" x14ac:dyDescent="0.3">
      <c r="A774" t="s">
        <v>140</v>
      </c>
      <c r="B774">
        <v>140</v>
      </c>
      <c r="C774">
        <v>15</v>
      </c>
      <c r="D774">
        <v>5</v>
      </c>
      <c r="E774" t="s">
        <v>23</v>
      </c>
      <c r="F774" t="s">
        <v>57</v>
      </c>
      <c r="G774" t="s">
        <v>28</v>
      </c>
      <c r="H774" s="1">
        <f>VLOOKUP(A774,[1]Orders_cleaned!$A$1:$E$501,2,FALSE)</f>
        <v>43428</v>
      </c>
      <c r="I774" t="str">
        <f>VLOOKUP(A774,[1]Orders_cleaned!$A$1:$E$501,3,FALSE)</f>
        <v>Mrinal</v>
      </c>
      <c r="J774" t="str">
        <f>VLOOKUP(A774,[1]Orders_cleaned!$A$1:$E$501,4,FALSE)</f>
        <v>Maharashtra</v>
      </c>
      <c r="K774" t="str">
        <f>VLOOKUP(A774,[1]Orders_cleaned!$A$1:$E$501,5,FALSE)</f>
        <v>Mumbai</v>
      </c>
      <c r="L774">
        <f t="shared" si="36"/>
        <v>24</v>
      </c>
      <c r="M774" t="str">
        <f t="shared" si="37"/>
        <v>Saturday</v>
      </c>
      <c r="N774" t="str">
        <f t="shared" si="38"/>
        <v>November</v>
      </c>
    </row>
    <row r="775" spans="1:14" x14ac:dyDescent="0.3">
      <c r="A775" t="s">
        <v>241</v>
      </c>
      <c r="B775">
        <v>45</v>
      </c>
      <c r="C775">
        <v>0</v>
      </c>
      <c r="D775">
        <v>2</v>
      </c>
      <c r="E775" t="s">
        <v>23</v>
      </c>
      <c r="F775" t="s">
        <v>57</v>
      </c>
      <c r="G775" t="s">
        <v>28</v>
      </c>
      <c r="H775" s="1">
        <f>VLOOKUP(A775,[1]Orders_cleaned!$A$1:$E$501,2,FALSE)</f>
        <v>43407</v>
      </c>
      <c r="I775" t="str">
        <f>VLOOKUP(A775,[1]Orders_cleaned!$A$1:$E$501,3,FALSE)</f>
        <v>Mrunal</v>
      </c>
      <c r="J775" t="str">
        <f>VLOOKUP(A775,[1]Orders_cleaned!$A$1:$E$501,4,FALSE)</f>
        <v>Maharashtra</v>
      </c>
      <c r="K775" t="str">
        <f>VLOOKUP(A775,[1]Orders_cleaned!$A$1:$E$501,5,FALSE)</f>
        <v>Mumbai</v>
      </c>
      <c r="L775">
        <f t="shared" si="36"/>
        <v>3</v>
      </c>
      <c r="M775" t="str">
        <f t="shared" si="37"/>
        <v>Saturday</v>
      </c>
      <c r="N775" t="str">
        <f t="shared" si="38"/>
        <v>November</v>
      </c>
    </row>
    <row r="776" spans="1:14" x14ac:dyDescent="0.3">
      <c r="A776" t="s">
        <v>157</v>
      </c>
      <c r="B776">
        <v>132</v>
      </c>
      <c r="C776">
        <v>49</v>
      </c>
      <c r="D776">
        <v>3</v>
      </c>
      <c r="E776" t="s">
        <v>23</v>
      </c>
      <c r="F776" t="s">
        <v>142</v>
      </c>
      <c r="G776" t="s">
        <v>10</v>
      </c>
      <c r="H776" s="1">
        <f>VLOOKUP(A776,[1]Orders_cleaned!$A$1:$E$501,2,FALSE)</f>
        <v>43118</v>
      </c>
      <c r="I776" t="str">
        <f>VLOOKUP(A776,[1]Orders_cleaned!$A$1:$E$501,3,FALSE)</f>
        <v>Muskan</v>
      </c>
      <c r="J776" t="str">
        <f>VLOOKUP(A776,[1]Orders_cleaned!$A$1:$E$501,4,FALSE)</f>
        <v>Madhya Pradesh</v>
      </c>
      <c r="K776" t="str">
        <f>VLOOKUP(A776,[1]Orders_cleaned!$A$1:$E$501,5,FALSE)</f>
        <v>Indore</v>
      </c>
      <c r="L776">
        <f t="shared" si="36"/>
        <v>18</v>
      </c>
      <c r="M776" t="str">
        <f t="shared" si="37"/>
        <v>Thursday</v>
      </c>
      <c r="N776" t="str">
        <f t="shared" si="38"/>
        <v>January</v>
      </c>
    </row>
    <row r="777" spans="1:14" x14ac:dyDescent="0.3">
      <c r="A777" t="s">
        <v>229</v>
      </c>
      <c r="B777">
        <v>133</v>
      </c>
      <c r="C777">
        <v>12</v>
      </c>
      <c r="D777">
        <v>5</v>
      </c>
      <c r="E777" t="s">
        <v>23</v>
      </c>
      <c r="F777" t="s">
        <v>57</v>
      </c>
      <c r="G777" t="s">
        <v>82</v>
      </c>
      <c r="H777" s="1">
        <f>VLOOKUP(A777,[1]Orders_cleaned!$A$1:$E$501,2,FALSE)</f>
        <v>43214</v>
      </c>
      <c r="I777" t="str">
        <f>VLOOKUP(A777,[1]Orders_cleaned!$A$1:$E$501,3,FALSE)</f>
        <v>Sahil</v>
      </c>
      <c r="J777" t="str">
        <f>VLOOKUP(A777,[1]Orders_cleaned!$A$1:$E$501,4,FALSE)</f>
        <v>Punjab</v>
      </c>
      <c r="K777" t="str">
        <f>VLOOKUP(A777,[1]Orders_cleaned!$A$1:$E$501,5,FALSE)</f>
        <v>Chandigarh</v>
      </c>
      <c r="L777">
        <f t="shared" si="36"/>
        <v>24</v>
      </c>
      <c r="M777" t="str">
        <f t="shared" si="37"/>
        <v>Tuesday</v>
      </c>
      <c r="N777" t="str">
        <f t="shared" si="38"/>
        <v>April</v>
      </c>
    </row>
    <row r="778" spans="1:14" x14ac:dyDescent="0.3">
      <c r="A778" t="s">
        <v>187</v>
      </c>
      <c r="B778">
        <v>82</v>
      </c>
      <c r="C778">
        <v>13</v>
      </c>
      <c r="D778">
        <v>2</v>
      </c>
      <c r="E778" t="s">
        <v>23</v>
      </c>
      <c r="F778" t="s">
        <v>142</v>
      </c>
      <c r="G778" t="s">
        <v>10</v>
      </c>
      <c r="H778" s="1">
        <f>VLOOKUP(A778,[1]Orders_cleaned!$A$1:$E$501,2,FALSE)</f>
        <v>43417</v>
      </c>
      <c r="I778" t="str">
        <f>VLOOKUP(A778,[1]Orders_cleaned!$A$1:$E$501,3,FALSE)</f>
        <v>Uudhav</v>
      </c>
      <c r="J778" t="str">
        <f>VLOOKUP(A778,[1]Orders_cleaned!$A$1:$E$501,4,FALSE)</f>
        <v>Maharashtra</v>
      </c>
      <c r="K778" t="str">
        <f>VLOOKUP(A778,[1]Orders_cleaned!$A$1:$E$501,5,FALSE)</f>
        <v>Mumbai</v>
      </c>
      <c r="L778">
        <f t="shared" si="36"/>
        <v>13</v>
      </c>
      <c r="M778" t="str">
        <f t="shared" si="37"/>
        <v>Tuesday</v>
      </c>
      <c r="N778" t="str">
        <f t="shared" si="38"/>
        <v>November</v>
      </c>
    </row>
    <row r="779" spans="1:14" x14ac:dyDescent="0.3">
      <c r="A779" t="s">
        <v>243</v>
      </c>
      <c r="B779">
        <v>140</v>
      </c>
      <c r="C779">
        <v>56</v>
      </c>
      <c r="D779">
        <v>4</v>
      </c>
      <c r="E779" t="s">
        <v>23</v>
      </c>
      <c r="F779" t="s">
        <v>142</v>
      </c>
      <c r="G779" t="s">
        <v>28</v>
      </c>
      <c r="H779" s="1">
        <f>VLOOKUP(A779,[1]Orders_cleaned!$A$1:$E$501,2,FALSE)</f>
        <v>43187</v>
      </c>
      <c r="I779" t="str">
        <f>VLOOKUP(A779,[1]Orders_cleaned!$A$1:$E$501,3,FALSE)</f>
        <v>Atharv</v>
      </c>
      <c r="J779" t="str">
        <f>VLOOKUP(A779,[1]Orders_cleaned!$A$1:$E$501,4,FALSE)</f>
        <v>West Bengal</v>
      </c>
      <c r="K779" t="str">
        <f>VLOOKUP(A779,[1]Orders_cleaned!$A$1:$E$501,5,FALSE)</f>
        <v>Kolkata</v>
      </c>
      <c r="L779">
        <f t="shared" si="36"/>
        <v>28</v>
      </c>
      <c r="M779" t="str">
        <f t="shared" si="37"/>
        <v>Wednesday</v>
      </c>
      <c r="N779" t="str">
        <f t="shared" si="38"/>
        <v>March</v>
      </c>
    </row>
    <row r="780" spans="1:14" x14ac:dyDescent="0.3">
      <c r="A780" t="s">
        <v>330</v>
      </c>
      <c r="B780">
        <v>81</v>
      </c>
      <c r="C780">
        <v>19</v>
      </c>
      <c r="D780">
        <v>7</v>
      </c>
      <c r="E780" t="s">
        <v>23</v>
      </c>
      <c r="F780" t="s">
        <v>30</v>
      </c>
      <c r="G780" t="s">
        <v>10</v>
      </c>
      <c r="H780" s="1">
        <f>VLOOKUP(A780,[1]Orders_cleaned!$A$1:$E$501,2,FALSE)</f>
        <v>43402</v>
      </c>
      <c r="I780" t="str">
        <f>VLOOKUP(A780,[1]Orders_cleaned!$A$1:$E$501,3,FALSE)</f>
        <v>Sanjana</v>
      </c>
      <c r="J780" t="str">
        <f>VLOOKUP(A780,[1]Orders_cleaned!$A$1:$E$501,4,FALSE)</f>
        <v>Madhya Pradesh</v>
      </c>
      <c r="K780" t="str">
        <f>VLOOKUP(A780,[1]Orders_cleaned!$A$1:$E$501,5,FALSE)</f>
        <v>Indore</v>
      </c>
      <c r="L780">
        <f t="shared" si="36"/>
        <v>29</v>
      </c>
      <c r="M780" t="str">
        <f t="shared" si="37"/>
        <v>Monday</v>
      </c>
      <c r="N780" t="str">
        <f t="shared" si="38"/>
        <v>October</v>
      </c>
    </row>
    <row r="781" spans="1:14" x14ac:dyDescent="0.3">
      <c r="A781" t="s">
        <v>72</v>
      </c>
      <c r="B781">
        <v>137</v>
      </c>
      <c r="C781">
        <v>38</v>
      </c>
      <c r="D781">
        <v>5</v>
      </c>
      <c r="E781" t="s">
        <v>23</v>
      </c>
      <c r="F781" t="s">
        <v>30</v>
      </c>
      <c r="G781" t="s">
        <v>82</v>
      </c>
      <c r="H781" s="1">
        <f>VLOOKUP(A781,[1]Orders_cleaned!$A$1:$E$501,2,FALSE)</f>
        <v>43109</v>
      </c>
      <c r="I781" t="str">
        <f>VLOOKUP(A781,[1]Orders_cleaned!$A$1:$E$501,3,FALSE)</f>
        <v>Shardul</v>
      </c>
      <c r="J781" t="str">
        <f>VLOOKUP(A781,[1]Orders_cleaned!$A$1:$E$501,4,FALSE)</f>
        <v>Gujarat</v>
      </c>
      <c r="K781" t="str">
        <f>VLOOKUP(A781,[1]Orders_cleaned!$A$1:$E$501,5,FALSE)</f>
        <v>Ahmedabad</v>
      </c>
      <c r="L781">
        <f t="shared" si="36"/>
        <v>9</v>
      </c>
      <c r="M781" t="str">
        <f t="shared" si="37"/>
        <v>Tuesday</v>
      </c>
      <c r="N781" t="str">
        <f t="shared" si="38"/>
        <v>January</v>
      </c>
    </row>
    <row r="782" spans="1:14" x14ac:dyDescent="0.3">
      <c r="A782" t="s">
        <v>405</v>
      </c>
      <c r="B782">
        <v>137</v>
      </c>
      <c r="C782">
        <v>-41</v>
      </c>
      <c r="D782">
        <v>3</v>
      </c>
      <c r="E782" t="s">
        <v>8</v>
      </c>
      <c r="F782" t="s">
        <v>21</v>
      </c>
      <c r="G782" t="s">
        <v>82</v>
      </c>
      <c r="H782" s="1">
        <f>VLOOKUP(A782,[1]Orders_cleaned!$A$1:$E$501,2,FALSE)</f>
        <v>43356</v>
      </c>
      <c r="I782" t="str">
        <f>VLOOKUP(A782,[1]Orders_cleaned!$A$1:$E$501,3,FALSE)</f>
        <v>Teena</v>
      </c>
      <c r="J782" t="str">
        <f>VLOOKUP(A782,[1]Orders_cleaned!$A$1:$E$501,4,FALSE)</f>
        <v>Andhra Pradesh</v>
      </c>
      <c r="K782" t="str">
        <f>VLOOKUP(A782,[1]Orders_cleaned!$A$1:$E$501,5,FALSE)</f>
        <v>Hyderabad</v>
      </c>
      <c r="L782">
        <f t="shared" si="36"/>
        <v>13</v>
      </c>
      <c r="M782" t="str">
        <f t="shared" si="37"/>
        <v>Thursday</v>
      </c>
      <c r="N782" t="str">
        <f t="shared" si="38"/>
        <v>September</v>
      </c>
    </row>
    <row r="783" spans="1:14" x14ac:dyDescent="0.3">
      <c r="A783" t="s">
        <v>383</v>
      </c>
      <c r="B783">
        <v>140</v>
      </c>
      <c r="C783">
        <v>57</v>
      </c>
      <c r="D783">
        <v>2</v>
      </c>
      <c r="E783" t="s">
        <v>23</v>
      </c>
      <c r="F783" t="s">
        <v>24</v>
      </c>
      <c r="G783" t="s">
        <v>82</v>
      </c>
      <c r="H783" s="1">
        <f>VLOOKUP(A783,[1]Orders_cleaned!$A$1:$E$501,2,FALSE)</f>
        <v>43113</v>
      </c>
      <c r="I783" t="str">
        <f>VLOOKUP(A783,[1]Orders_cleaned!$A$1:$E$501,3,FALSE)</f>
        <v>Shantanu</v>
      </c>
      <c r="J783" t="str">
        <f>VLOOKUP(A783,[1]Orders_cleaned!$A$1:$E$501,4,FALSE)</f>
        <v>Maharashtra</v>
      </c>
      <c r="K783" t="str">
        <f>VLOOKUP(A783,[1]Orders_cleaned!$A$1:$E$501,5,FALSE)</f>
        <v>Mumbai</v>
      </c>
      <c r="L783">
        <f t="shared" si="36"/>
        <v>13</v>
      </c>
      <c r="M783" t="str">
        <f t="shared" si="37"/>
        <v>Saturday</v>
      </c>
      <c r="N783" t="str">
        <f t="shared" si="38"/>
        <v>January</v>
      </c>
    </row>
    <row r="784" spans="1:14" x14ac:dyDescent="0.3">
      <c r="A784" t="s">
        <v>406</v>
      </c>
      <c r="B784">
        <v>139</v>
      </c>
      <c r="C784">
        <v>30</v>
      </c>
      <c r="D784">
        <v>3</v>
      </c>
      <c r="E784" t="s">
        <v>23</v>
      </c>
      <c r="F784" t="s">
        <v>142</v>
      </c>
      <c r="G784" t="s">
        <v>28</v>
      </c>
      <c r="H784" s="1">
        <f>VLOOKUP(A784,[1]Orders_cleaned!$A$1:$E$501,2,FALSE)</f>
        <v>43438</v>
      </c>
      <c r="I784" t="str">
        <f>VLOOKUP(A784,[1]Orders_cleaned!$A$1:$E$501,3,FALSE)</f>
        <v>Aditi</v>
      </c>
      <c r="J784" t="str">
        <f>VLOOKUP(A784,[1]Orders_cleaned!$A$1:$E$501,4,FALSE)</f>
        <v>Rajasthan</v>
      </c>
      <c r="K784" t="str">
        <f>VLOOKUP(A784,[1]Orders_cleaned!$A$1:$E$501,5,FALSE)</f>
        <v>Udaipur</v>
      </c>
      <c r="L784">
        <f t="shared" si="36"/>
        <v>4</v>
      </c>
      <c r="M784" t="str">
        <f t="shared" si="37"/>
        <v>Tuesday</v>
      </c>
      <c r="N784" t="str">
        <f t="shared" si="38"/>
        <v>December</v>
      </c>
    </row>
    <row r="785" spans="1:14" x14ac:dyDescent="0.3">
      <c r="A785" t="s">
        <v>273</v>
      </c>
      <c r="B785">
        <v>138</v>
      </c>
      <c r="C785">
        <v>11</v>
      </c>
      <c r="D785">
        <v>5</v>
      </c>
      <c r="E785" t="s">
        <v>23</v>
      </c>
      <c r="F785" t="s">
        <v>57</v>
      </c>
      <c r="G785" t="s">
        <v>28</v>
      </c>
      <c r="H785" s="1">
        <f>VLOOKUP(A785,[1]Orders_cleaned!$A$1:$E$501,2,FALSE)</f>
        <v>43169</v>
      </c>
      <c r="I785" t="str">
        <f>VLOOKUP(A785,[1]Orders_cleaned!$A$1:$E$501,3,FALSE)</f>
        <v>Mayank</v>
      </c>
      <c r="J785" t="str">
        <f>VLOOKUP(A785,[1]Orders_cleaned!$A$1:$E$501,4,FALSE)</f>
        <v>Maharashtra</v>
      </c>
      <c r="K785" t="str">
        <f>VLOOKUP(A785,[1]Orders_cleaned!$A$1:$E$501,5,FALSE)</f>
        <v>Mumbai</v>
      </c>
      <c r="L785">
        <f t="shared" si="36"/>
        <v>10</v>
      </c>
      <c r="M785" t="str">
        <f t="shared" si="37"/>
        <v>Saturday</v>
      </c>
      <c r="N785" t="str">
        <f t="shared" si="38"/>
        <v>March</v>
      </c>
    </row>
    <row r="786" spans="1:14" x14ac:dyDescent="0.3">
      <c r="A786" t="s">
        <v>407</v>
      </c>
      <c r="B786">
        <v>79</v>
      </c>
      <c r="C786">
        <v>-124</v>
      </c>
      <c r="D786">
        <v>9</v>
      </c>
      <c r="E786" t="s">
        <v>23</v>
      </c>
      <c r="F786" t="s">
        <v>43</v>
      </c>
      <c r="G786" t="s">
        <v>10</v>
      </c>
      <c r="H786" s="1">
        <f>VLOOKUP(A786,[1]Orders_cleaned!$A$1:$E$501,2,FALSE)</f>
        <v>43131</v>
      </c>
      <c r="I786" t="str">
        <f>VLOOKUP(A786,[1]Orders_cleaned!$A$1:$E$501,3,FALSE)</f>
        <v>Nirja</v>
      </c>
      <c r="J786" t="str">
        <f>VLOOKUP(A786,[1]Orders_cleaned!$A$1:$E$501,4,FALSE)</f>
        <v>Delhi</v>
      </c>
      <c r="K786" t="str">
        <f>VLOOKUP(A786,[1]Orders_cleaned!$A$1:$E$501,5,FALSE)</f>
        <v>Delhi</v>
      </c>
      <c r="L786">
        <f t="shared" si="36"/>
        <v>31</v>
      </c>
      <c r="M786" t="str">
        <f t="shared" si="37"/>
        <v>Wednesday</v>
      </c>
      <c r="N786" t="str">
        <f t="shared" si="38"/>
        <v>January</v>
      </c>
    </row>
    <row r="787" spans="1:14" x14ac:dyDescent="0.3">
      <c r="A787" t="s">
        <v>408</v>
      </c>
      <c r="B787">
        <v>136</v>
      </c>
      <c r="C787">
        <v>41</v>
      </c>
      <c r="D787">
        <v>3</v>
      </c>
      <c r="E787" t="s">
        <v>8</v>
      </c>
      <c r="F787" t="s">
        <v>73</v>
      </c>
      <c r="G787" t="s">
        <v>28</v>
      </c>
      <c r="H787" s="1">
        <f>VLOOKUP(A787,[1]Orders_cleaned!$A$1:$E$501,2,FALSE)</f>
        <v>43105</v>
      </c>
      <c r="I787" t="str">
        <f>VLOOKUP(A787,[1]Orders_cleaned!$A$1:$E$501,3,FALSE)</f>
        <v>Vineet</v>
      </c>
      <c r="J787" t="str">
        <f>VLOOKUP(A787,[1]Orders_cleaned!$A$1:$E$501,4,FALSE)</f>
        <v>Sikkim</v>
      </c>
      <c r="K787" t="str">
        <f>VLOOKUP(A787,[1]Orders_cleaned!$A$1:$E$501,5,FALSE)</f>
        <v>Gangtok</v>
      </c>
      <c r="L787">
        <f t="shared" si="36"/>
        <v>5</v>
      </c>
      <c r="M787" t="str">
        <f t="shared" si="37"/>
        <v>Friday</v>
      </c>
      <c r="N787" t="str">
        <f t="shared" si="38"/>
        <v>January</v>
      </c>
    </row>
    <row r="788" spans="1:14" x14ac:dyDescent="0.3">
      <c r="A788" t="s">
        <v>297</v>
      </c>
      <c r="B788">
        <v>145</v>
      </c>
      <c r="C788">
        <v>16</v>
      </c>
      <c r="D788">
        <v>3</v>
      </c>
      <c r="E788" t="s">
        <v>23</v>
      </c>
      <c r="F788" t="s">
        <v>81</v>
      </c>
      <c r="G788" t="s">
        <v>82</v>
      </c>
      <c r="H788" s="1">
        <f>VLOOKUP(A788,[1]Orders_cleaned!$A$1:$E$501,2,FALSE)</f>
        <v>43183</v>
      </c>
      <c r="I788" t="str">
        <f>VLOOKUP(A788,[1]Orders_cleaned!$A$1:$E$501,3,FALSE)</f>
        <v>Yogesh</v>
      </c>
      <c r="J788" t="str">
        <f>VLOOKUP(A788,[1]Orders_cleaned!$A$1:$E$501,4,FALSE)</f>
        <v>Bihar</v>
      </c>
      <c r="K788" t="str">
        <f>VLOOKUP(A788,[1]Orders_cleaned!$A$1:$E$501,5,FALSE)</f>
        <v>Patna</v>
      </c>
      <c r="L788">
        <f t="shared" si="36"/>
        <v>24</v>
      </c>
      <c r="M788" t="str">
        <f t="shared" si="37"/>
        <v>Saturday</v>
      </c>
      <c r="N788" t="str">
        <f t="shared" si="38"/>
        <v>March</v>
      </c>
    </row>
    <row r="789" spans="1:14" x14ac:dyDescent="0.3">
      <c r="A789" t="s">
        <v>174</v>
      </c>
      <c r="B789">
        <v>44</v>
      </c>
      <c r="C789">
        <v>20</v>
      </c>
      <c r="D789">
        <v>2</v>
      </c>
      <c r="E789" t="s">
        <v>23</v>
      </c>
      <c r="F789" t="s">
        <v>81</v>
      </c>
      <c r="G789" t="s">
        <v>28</v>
      </c>
      <c r="H789" s="1">
        <f>VLOOKUP(A789,[1]Orders_cleaned!$A$1:$E$501,2,FALSE)</f>
        <v>43181</v>
      </c>
      <c r="I789" t="str">
        <f>VLOOKUP(A789,[1]Orders_cleaned!$A$1:$E$501,3,FALSE)</f>
        <v>Kasheen</v>
      </c>
      <c r="J789" t="str">
        <f>VLOOKUP(A789,[1]Orders_cleaned!$A$1:$E$501,4,FALSE)</f>
        <v>West Bengal</v>
      </c>
      <c r="K789" t="str">
        <f>VLOOKUP(A789,[1]Orders_cleaned!$A$1:$E$501,5,FALSE)</f>
        <v>Kolkata</v>
      </c>
      <c r="L789">
        <f t="shared" si="36"/>
        <v>22</v>
      </c>
      <c r="M789" t="str">
        <f t="shared" si="37"/>
        <v>Thursday</v>
      </c>
      <c r="N789" t="str">
        <f t="shared" si="38"/>
        <v>March</v>
      </c>
    </row>
    <row r="790" spans="1:14" x14ac:dyDescent="0.3">
      <c r="A790" t="s">
        <v>306</v>
      </c>
      <c r="B790">
        <v>79</v>
      </c>
      <c r="C790">
        <v>6</v>
      </c>
      <c r="D790">
        <v>7</v>
      </c>
      <c r="E790" t="s">
        <v>23</v>
      </c>
      <c r="F790" t="s">
        <v>26</v>
      </c>
      <c r="G790" t="s">
        <v>10</v>
      </c>
      <c r="H790" s="1">
        <f>VLOOKUP(A790,[1]Orders_cleaned!$A$1:$E$501,2,FALSE)</f>
        <v>43444</v>
      </c>
      <c r="I790" t="str">
        <f>VLOOKUP(A790,[1]Orders_cleaned!$A$1:$E$501,3,FALSE)</f>
        <v>Ishpreet</v>
      </c>
      <c r="J790" t="str">
        <f>VLOOKUP(A790,[1]Orders_cleaned!$A$1:$E$501,4,FALSE)</f>
        <v>Maharashtra</v>
      </c>
      <c r="K790" t="str">
        <f>VLOOKUP(A790,[1]Orders_cleaned!$A$1:$E$501,5,FALSE)</f>
        <v>Mumbai</v>
      </c>
      <c r="L790">
        <f t="shared" si="36"/>
        <v>10</v>
      </c>
      <c r="M790" t="str">
        <f t="shared" si="37"/>
        <v>Monday</v>
      </c>
      <c r="N790" t="str">
        <f t="shared" si="38"/>
        <v>December</v>
      </c>
    </row>
    <row r="791" spans="1:14" x14ac:dyDescent="0.3">
      <c r="A791" t="s">
        <v>158</v>
      </c>
      <c r="B791">
        <v>79</v>
      </c>
      <c r="C791">
        <v>36</v>
      </c>
      <c r="D791">
        <v>4</v>
      </c>
      <c r="E791" t="s">
        <v>23</v>
      </c>
      <c r="F791" t="s">
        <v>142</v>
      </c>
      <c r="G791" t="s">
        <v>10</v>
      </c>
      <c r="H791" s="1">
        <f>VLOOKUP(A791,[1]Orders_cleaned!$A$1:$E$501,2,FALSE)</f>
        <v>43252</v>
      </c>
      <c r="I791" t="str">
        <f>VLOOKUP(A791,[1]Orders_cleaned!$A$1:$E$501,3,FALSE)</f>
        <v>Chandni</v>
      </c>
      <c r="J791" t="str">
        <f>VLOOKUP(A791,[1]Orders_cleaned!$A$1:$E$501,4,FALSE)</f>
        <v>Rajasthan</v>
      </c>
      <c r="K791" t="str">
        <f>VLOOKUP(A791,[1]Orders_cleaned!$A$1:$E$501,5,FALSE)</f>
        <v>Jaipur</v>
      </c>
      <c r="L791">
        <f t="shared" si="36"/>
        <v>1</v>
      </c>
      <c r="M791" t="str">
        <f t="shared" si="37"/>
        <v>Friday</v>
      </c>
      <c r="N791" t="str">
        <f t="shared" si="38"/>
        <v>June</v>
      </c>
    </row>
    <row r="792" spans="1:14" x14ac:dyDescent="0.3">
      <c r="A792" t="s">
        <v>212</v>
      </c>
      <c r="B792">
        <v>134</v>
      </c>
      <c r="C792">
        <v>-13</v>
      </c>
      <c r="D792">
        <v>3</v>
      </c>
      <c r="E792" t="s">
        <v>8</v>
      </c>
      <c r="F792" t="s">
        <v>9</v>
      </c>
      <c r="G792" t="s">
        <v>28</v>
      </c>
      <c r="H792" s="1">
        <f>VLOOKUP(A792,[1]Orders_cleaned!$A$1:$E$501,2,FALSE)</f>
        <v>43145</v>
      </c>
      <c r="I792" t="str">
        <f>VLOOKUP(A792,[1]Orders_cleaned!$A$1:$E$501,3,FALSE)</f>
        <v>Hazel</v>
      </c>
      <c r="J792" t="str">
        <f>VLOOKUP(A792,[1]Orders_cleaned!$A$1:$E$501,4,FALSE)</f>
        <v>Karnataka</v>
      </c>
      <c r="K792" t="str">
        <f>VLOOKUP(A792,[1]Orders_cleaned!$A$1:$E$501,5,FALSE)</f>
        <v>Bangalore</v>
      </c>
      <c r="L792">
        <f t="shared" si="36"/>
        <v>14</v>
      </c>
      <c r="M792" t="str">
        <f t="shared" si="37"/>
        <v>Wednesday</v>
      </c>
      <c r="N792" t="str">
        <f t="shared" si="38"/>
        <v>February</v>
      </c>
    </row>
    <row r="793" spans="1:14" x14ac:dyDescent="0.3">
      <c r="A793" t="s">
        <v>46</v>
      </c>
      <c r="B793">
        <v>133</v>
      </c>
      <c r="C793">
        <v>5</v>
      </c>
      <c r="D793">
        <v>5</v>
      </c>
      <c r="E793" t="s">
        <v>23</v>
      </c>
      <c r="F793" t="s">
        <v>57</v>
      </c>
      <c r="G793" t="s">
        <v>28</v>
      </c>
      <c r="H793" s="1">
        <f>VLOOKUP(A793,[1]Orders_cleaned!$A$1:$E$501,2,FALSE)</f>
        <v>43113</v>
      </c>
      <c r="I793" t="str">
        <f>VLOOKUP(A793,[1]Orders_cleaned!$A$1:$E$501,3,FALSE)</f>
        <v>Shruti</v>
      </c>
      <c r="J793" t="str">
        <f>VLOOKUP(A793,[1]Orders_cleaned!$A$1:$E$501,4,FALSE)</f>
        <v>Madhya Pradesh</v>
      </c>
      <c r="K793" t="str">
        <f>VLOOKUP(A793,[1]Orders_cleaned!$A$1:$E$501,5,FALSE)</f>
        <v>Indore</v>
      </c>
      <c r="L793">
        <f t="shared" si="36"/>
        <v>13</v>
      </c>
      <c r="M793" t="str">
        <f t="shared" si="37"/>
        <v>Saturday</v>
      </c>
      <c r="N793" t="str">
        <f t="shared" si="38"/>
        <v>January</v>
      </c>
    </row>
    <row r="794" spans="1:14" x14ac:dyDescent="0.3">
      <c r="A794" t="s">
        <v>211</v>
      </c>
      <c r="B794">
        <v>47</v>
      </c>
      <c r="C794">
        <v>20</v>
      </c>
      <c r="D794">
        <v>7</v>
      </c>
      <c r="E794" t="s">
        <v>23</v>
      </c>
      <c r="F794" t="s">
        <v>30</v>
      </c>
      <c r="G794" t="s">
        <v>28</v>
      </c>
      <c r="H794" s="1">
        <f>VLOOKUP(A794,[1]Orders_cleaned!$A$1:$E$501,2,FALSE)</f>
        <v>43169</v>
      </c>
      <c r="I794" t="str">
        <f>VLOOKUP(A794,[1]Orders_cleaned!$A$1:$E$501,3,FALSE)</f>
        <v>Sonal</v>
      </c>
      <c r="J794" t="str">
        <f>VLOOKUP(A794,[1]Orders_cleaned!$A$1:$E$501,4,FALSE)</f>
        <v>Bihar</v>
      </c>
      <c r="K794" t="str">
        <f>VLOOKUP(A794,[1]Orders_cleaned!$A$1:$E$501,5,FALSE)</f>
        <v>Patna</v>
      </c>
      <c r="L794">
        <f t="shared" si="36"/>
        <v>10</v>
      </c>
      <c r="M794" t="str">
        <f t="shared" si="37"/>
        <v>Saturday</v>
      </c>
      <c r="N794" t="str">
        <f t="shared" si="38"/>
        <v>March</v>
      </c>
    </row>
    <row r="795" spans="1:14" x14ac:dyDescent="0.3">
      <c r="A795" t="s">
        <v>258</v>
      </c>
      <c r="B795">
        <v>133</v>
      </c>
      <c r="C795">
        <v>-42</v>
      </c>
      <c r="D795">
        <v>1</v>
      </c>
      <c r="E795" t="s">
        <v>8</v>
      </c>
      <c r="F795" t="s">
        <v>18</v>
      </c>
      <c r="G795" t="s">
        <v>28</v>
      </c>
      <c r="H795" s="1">
        <f>VLOOKUP(A795,[1]Orders_cleaned!$A$1:$E$501,2,FALSE)</f>
        <v>43221</v>
      </c>
      <c r="I795" t="str">
        <f>VLOOKUP(A795,[1]Orders_cleaned!$A$1:$E$501,3,FALSE)</f>
        <v>Yaanvi</v>
      </c>
      <c r="J795" t="str">
        <f>VLOOKUP(A795,[1]Orders_cleaned!$A$1:$E$501,4,FALSE)</f>
        <v>Madhya Pradesh</v>
      </c>
      <c r="K795" t="str">
        <f>VLOOKUP(A795,[1]Orders_cleaned!$A$1:$E$501,5,FALSE)</f>
        <v>Indore</v>
      </c>
      <c r="L795">
        <f t="shared" si="36"/>
        <v>1</v>
      </c>
      <c r="M795" t="str">
        <f t="shared" si="37"/>
        <v>Tuesday</v>
      </c>
      <c r="N795" t="str">
        <f t="shared" si="38"/>
        <v>May</v>
      </c>
    </row>
    <row r="796" spans="1:14" x14ac:dyDescent="0.3">
      <c r="A796" t="s">
        <v>409</v>
      </c>
      <c r="B796">
        <v>78</v>
      </c>
      <c r="C796">
        <v>27</v>
      </c>
      <c r="D796">
        <v>3</v>
      </c>
      <c r="E796" t="s">
        <v>23</v>
      </c>
      <c r="F796" t="s">
        <v>57</v>
      </c>
      <c r="G796" t="s">
        <v>10</v>
      </c>
      <c r="H796" s="1">
        <f>VLOOKUP(A796,[1]Orders_cleaned!$A$1:$E$501,2,FALSE)</f>
        <v>43445</v>
      </c>
      <c r="I796" t="str">
        <f>VLOOKUP(A796,[1]Orders_cleaned!$A$1:$E$501,3,FALSE)</f>
        <v>Abhijit</v>
      </c>
      <c r="J796" t="str">
        <f>VLOOKUP(A796,[1]Orders_cleaned!$A$1:$E$501,4,FALSE)</f>
        <v>Delhi</v>
      </c>
      <c r="K796" t="str">
        <f>VLOOKUP(A796,[1]Orders_cleaned!$A$1:$E$501,5,FALSE)</f>
        <v>Delhi</v>
      </c>
      <c r="L796">
        <f t="shared" si="36"/>
        <v>11</v>
      </c>
      <c r="M796" t="str">
        <f t="shared" si="37"/>
        <v>Tuesday</v>
      </c>
      <c r="N796" t="str">
        <f t="shared" si="38"/>
        <v>December</v>
      </c>
    </row>
    <row r="797" spans="1:14" x14ac:dyDescent="0.3">
      <c r="A797" t="s">
        <v>410</v>
      </c>
      <c r="B797">
        <v>78</v>
      </c>
      <c r="C797">
        <v>7</v>
      </c>
      <c r="D797">
        <v>1</v>
      </c>
      <c r="E797" t="s">
        <v>12</v>
      </c>
      <c r="F797" t="s">
        <v>13</v>
      </c>
      <c r="G797" t="s">
        <v>10</v>
      </c>
      <c r="H797" s="1">
        <f>VLOOKUP(A797,[1]Orders_cleaned!$A$1:$E$501,2,FALSE)</f>
        <v>43145</v>
      </c>
      <c r="I797" t="str">
        <f>VLOOKUP(A797,[1]Orders_cleaned!$A$1:$E$501,3,FALSE)</f>
        <v>Sonakshi</v>
      </c>
      <c r="J797" t="str">
        <f>VLOOKUP(A797,[1]Orders_cleaned!$A$1:$E$501,4,FALSE)</f>
        <v>Jammu and Kashmir</v>
      </c>
      <c r="K797" t="str">
        <f>VLOOKUP(A797,[1]Orders_cleaned!$A$1:$E$501,5,FALSE)</f>
        <v>Kashmir</v>
      </c>
      <c r="L797">
        <f t="shared" si="36"/>
        <v>14</v>
      </c>
      <c r="M797" t="str">
        <f t="shared" si="37"/>
        <v>Wednesday</v>
      </c>
      <c r="N797" t="str">
        <f t="shared" si="38"/>
        <v>February</v>
      </c>
    </row>
    <row r="798" spans="1:14" x14ac:dyDescent="0.3">
      <c r="A798" t="s">
        <v>411</v>
      </c>
      <c r="B798">
        <v>76</v>
      </c>
      <c r="C798">
        <v>-92</v>
      </c>
      <c r="D798">
        <v>8</v>
      </c>
      <c r="E798" t="s">
        <v>12</v>
      </c>
      <c r="F798" t="s">
        <v>131</v>
      </c>
      <c r="G798" t="s">
        <v>10</v>
      </c>
      <c r="H798" s="1">
        <f>VLOOKUP(A798,[1]Orders_cleaned!$A$1:$E$501,2,FALSE)</f>
        <v>43220</v>
      </c>
      <c r="I798" t="str">
        <f>VLOOKUP(A798,[1]Orders_cleaned!$A$1:$E$501,3,FALSE)</f>
        <v>Mayank</v>
      </c>
      <c r="J798" t="str">
        <f>VLOOKUP(A798,[1]Orders_cleaned!$A$1:$E$501,4,FALSE)</f>
        <v>Maharashtra</v>
      </c>
      <c r="K798" t="str">
        <f>VLOOKUP(A798,[1]Orders_cleaned!$A$1:$E$501,5,FALSE)</f>
        <v>Mumbai</v>
      </c>
      <c r="L798">
        <f t="shared" si="36"/>
        <v>30</v>
      </c>
      <c r="M798" t="str">
        <f t="shared" si="37"/>
        <v>Monday</v>
      </c>
      <c r="N798" t="str">
        <f t="shared" si="38"/>
        <v>April</v>
      </c>
    </row>
    <row r="799" spans="1:14" x14ac:dyDescent="0.3">
      <c r="A799" t="s">
        <v>412</v>
      </c>
      <c r="B799">
        <v>76</v>
      </c>
      <c r="C799">
        <v>-50</v>
      </c>
      <c r="D799">
        <v>1</v>
      </c>
      <c r="E799" t="s">
        <v>23</v>
      </c>
      <c r="F799" t="s">
        <v>26</v>
      </c>
      <c r="G799" t="s">
        <v>10</v>
      </c>
      <c r="H799" s="1">
        <f>VLOOKUP(A799,[1]Orders_cleaned!$A$1:$E$501,2,FALSE)</f>
        <v>43255</v>
      </c>
      <c r="I799" t="str">
        <f>VLOOKUP(A799,[1]Orders_cleaned!$A$1:$E$501,3,FALSE)</f>
        <v>Avni</v>
      </c>
      <c r="J799" t="str">
        <f>VLOOKUP(A799,[1]Orders_cleaned!$A$1:$E$501,4,FALSE)</f>
        <v>Maharashtra</v>
      </c>
      <c r="K799" t="str">
        <f>VLOOKUP(A799,[1]Orders_cleaned!$A$1:$E$501,5,FALSE)</f>
        <v>Mumbai</v>
      </c>
      <c r="L799">
        <f t="shared" si="36"/>
        <v>4</v>
      </c>
      <c r="M799" t="str">
        <f t="shared" si="37"/>
        <v>Monday</v>
      </c>
      <c r="N799" t="str">
        <f t="shared" si="38"/>
        <v>June</v>
      </c>
    </row>
    <row r="800" spans="1:14" x14ac:dyDescent="0.3">
      <c r="A800" t="s">
        <v>234</v>
      </c>
      <c r="B800">
        <v>76</v>
      </c>
      <c r="C800">
        <v>19</v>
      </c>
      <c r="D800">
        <v>3</v>
      </c>
      <c r="E800" t="s">
        <v>23</v>
      </c>
      <c r="F800" t="s">
        <v>30</v>
      </c>
      <c r="G800" t="s">
        <v>10</v>
      </c>
      <c r="H800" s="1">
        <f>VLOOKUP(A800,[1]Orders_cleaned!$A$1:$E$501,2,FALSE)</f>
        <v>43412</v>
      </c>
      <c r="I800" t="str">
        <f>VLOOKUP(A800,[1]Orders_cleaned!$A$1:$E$501,3,FALSE)</f>
        <v>Shubham</v>
      </c>
      <c r="J800" t="str">
        <f>VLOOKUP(A800,[1]Orders_cleaned!$A$1:$E$501,4,FALSE)</f>
        <v>Maharashtra</v>
      </c>
      <c r="K800" t="str">
        <f>VLOOKUP(A800,[1]Orders_cleaned!$A$1:$E$501,5,FALSE)</f>
        <v>Pune</v>
      </c>
      <c r="L800">
        <f t="shared" si="36"/>
        <v>8</v>
      </c>
      <c r="M800" t="str">
        <f t="shared" si="37"/>
        <v>Thursday</v>
      </c>
      <c r="N800" t="str">
        <f t="shared" si="38"/>
        <v>November</v>
      </c>
    </row>
    <row r="801" spans="1:14" x14ac:dyDescent="0.3">
      <c r="A801" t="s">
        <v>155</v>
      </c>
      <c r="B801">
        <v>74</v>
      </c>
      <c r="C801">
        <v>29</v>
      </c>
      <c r="D801">
        <v>3</v>
      </c>
      <c r="E801" t="s">
        <v>23</v>
      </c>
      <c r="F801" t="s">
        <v>57</v>
      </c>
      <c r="G801" t="s">
        <v>10</v>
      </c>
      <c r="H801" s="1">
        <f>VLOOKUP(A801,[1]Orders_cleaned!$A$1:$E$501,2,FALSE)</f>
        <v>43245</v>
      </c>
      <c r="I801" t="str">
        <f>VLOOKUP(A801,[1]Orders_cleaned!$A$1:$E$501,3,FALSE)</f>
        <v>Charika</v>
      </c>
      <c r="J801" t="str">
        <f>VLOOKUP(A801,[1]Orders_cleaned!$A$1:$E$501,4,FALSE)</f>
        <v>Goa</v>
      </c>
      <c r="K801" t="str">
        <f>VLOOKUP(A801,[1]Orders_cleaned!$A$1:$E$501,5,FALSE)</f>
        <v>Goa</v>
      </c>
      <c r="L801">
        <f t="shared" si="36"/>
        <v>25</v>
      </c>
      <c r="M801" t="str">
        <f t="shared" si="37"/>
        <v>Friday</v>
      </c>
      <c r="N801" t="str">
        <f t="shared" si="38"/>
        <v>May</v>
      </c>
    </row>
    <row r="802" spans="1:14" x14ac:dyDescent="0.3">
      <c r="A802" t="s">
        <v>413</v>
      </c>
      <c r="B802">
        <v>74</v>
      </c>
      <c r="C802">
        <v>-25</v>
      </c>
      <c r="D802">
        <v>3</v>
      </c>
      <c r="E802" t="s">
        <v>23</v>
      </c>
      <c r="F802" t="s">
        <v>57</v>
      </c>
      <c r="G802" t="s">
        <v>10</v>
      </c>
      <c r="H802" s="1">
        <f>VLOOKUP(A802,[1]Orders_cleaned!$A$1:$E$501,2,FALSE)</f>
        <v>43367</v>
      </c>
      <c r="I802" t="str">
        <f>VLOOKUP(A802,[1]Orders_cleaned!$A$1:$E$501,3,FALSE)</f>
        <v>Abhishek</v>
      </c>
      <c r="J802" t="str">
        <f>VLOOKUP(A802,[1]Orders_cleaned!$A$1:$E$501,4,FALSE)</f>
        <v>Maharashtra</v>
      </c>
      <c r="K802" t="str">
        <f>VLOOKUP(A802,[1]Orders_cleaned!$A$1:$E$501,5,FALSE)</f>
        <v>Mumbai</v>
      </c>
      <c r="L802">
        <f t="shared" si="36"/>
        <v>24</v>
      </c>
      <c r="M802" t="str">
        <f t="shared" si="37"/>
        <v>Monday</v>
      </c>
      <c r="N802" t="str">
        <f t="shared" si="38"/>
        <v>September</v>
      </c>
    </row>
    <row r="803" spans="1:14" x14ac:dyDescent="0.3">
      <c r="A803" t="s">
        <v>145</v>
      </c>
      <c r="B803">
        <v>146</v>
      </c>
      <c r="C803">
        <v>-63</v>
      </c>
      <c r="D803">
        <v>3</v>
      </c>
      <c r="E803" t="s">
        <v>8</v>
      </c>
      <c r="F803" t="s">
        <v>9</v>
      </c>
      <c r="G803" t="s">
        <v>82</v>
      </c>
      <c r="H803" s="1">
        <f>VLOOKUP(A803,[1]Orders_cleaned!$A$1:$E$501,2,FALSE)</f>
        <v>43381</v>
      </c>
      <c r="I803" t="str">
        <f>VLOOKUP(A803,[1]Orders_cleaned!$A$1:$E$501,3,FALSE)</f>
        <v>Apsingekar</v>
      </c>
      <c r="J803" t="str">
        <f>VLOOKUP(A803,[1]Orders_cleaned!$A$1:$E$501,4,FALSE)</f>
        <v>Bihar</v>
      </c>
      <c r="K803" t="str">
        <f>VLOOKUP(A803,[1]Orders_cleaned!$A$1:$E$501,5,FALSE)</f>
        <v>Patna</v>
      </c>
      <c r="L803">
        <f t="shared" si="36"/>
        <v>8</v>
      </c>
      <c r="M803" t="str">
        <f t="shared" si="37"/>
        <v>Monday</v>
      </c>
      <c r="N803" t="str">
        <f t="shared" si="38"/>
        <v>October</v>
      </c>
    </row>
    <row r="804" spans="1:14" x14ac:dyDescent="0.3">
      <c r="A804" t="s">
        <v>141</v>
      </c>
      <c r="B804">
        <v>73</v>
      </c>
      <c r="C804">
        <v>-31</v>
      </c>
      <c r="D804">
        <v>1</v>
      </c>
      <c r="E804" t="s">
        <v>12</v>
      </c>
      <c r="F804" t="s">
        <v>16</v>
      </c>
      <c r="G804" t="s">
        <v>10</v>
      </c>
      <c r="H804" s="1">
        <f>VLOOKUP(A804,[1]Orders_cleaned!$A$1:$E$501,2,FALSE)</f>
        <v>43326</v>
      </c>
      <c r="I804" t="str">
        <f>VLOOKUP(A804,[1]Orders_cleaned!$A$1:$E$501,3,FALSE)</f>
        <v>Priyanshu</v>
      </c>
      <c r="J804" t="str">
        <f>VLOOKUP(A804,[1]Orders_cleaned!$A$1:$E$501,4,FALSE)</f>
        <v>Madhya Pradesh</v>
      </c>
      <c r="K804" t="str">
        <f>VLOOKUP(A804,[1]Orders_cleaned!$A$1:$E$501,5,FALSE)</f>
        <v>Indore</v>
      </c>
      <c r="L804">
        <f t="shared" si="36"/>
        <v>14</v>
      </c>
      <c r="M804" t="str">
        <f t="shared" si="37"/>
        <v>Tuesday</v>
      </c>
      <c r="N804" t="str">
        <f t="shared" si="38"/>
        <v>August</v>
      </c>
    </row>
    <row r="805" spans="1:14" x14ac:dyDescent="0.3">
      <c r="A805" t="s">
        <v>88</v>
      </c>
      <c r="B805">
        <v>80</v>
      </c>
      <c r="C805">
        <v>22</v>
      </c>
      <c r="D805">
        <v>3</v>
      </c>
      <c r="E805" t="s">
        <v>23</v>
      </c>
      <c r="F805" t="s">
        <v>57</v>
      </c>
      <c r="G805" t="s">
        <v>28</v>
      </c>
      <c r="H805" s="1">
        <f>VLOOKUP(A805,[1]Orders_cleaned!$A$1:$E$501,2,FALSE)</f>
        <v>43166</v>
      </c>
      <c r="I805" t="str">
        <f>VLOOKUP(A805,[1]Orders_cleaned!$A$1:$E$501,3,FALSE)</f>
        <v>Parishi</v>
      </c>
      <c r="J805" t="str">
        <f>VLOOKUP(A805,[1]Orders_cleaned!$A$1:$E$501,4,FALSE)</f>
        <v>West Bengal</v>
      </c>
      <c r="K805" t="str">
        <f>VLOOKUP(A805,[1]Orders_cleaned!$A$1:$E$501,5,FALSE)</f>
        <v>Kolkata</v>
      </c>
      <c r="L805">
        <f t="shared" si="36"/>
        <v>7</v>
      </c>
      <c r="M805" t="str">
        <f t="shared" si="37"/>
        <v>Wednesday</v>
      </c>
      <c r="N805" t="str">
        <f t="shared" si="38"/>
        <v>March</v>
      </c>
    </row>
    <row r="806" spans="1:14" x14ac:dyDescent="0.3">
      <c r="A806" t="s">
        <v>294</v>
      </c>
      <c r="B806">
        <v>133</v>
      </c>
      <c r="C806">
        <v>46</v>
      </c>
      <c r="D806">
        <v>5</v>
      </c>
      <c r="E806" t="s">
        <v>23</v>
      </c>
      <c r="F806" t="s">
        <v>142</v>
      </c>
      <c r="G806" t="s">
        <v>14</v>
      </c>
      <c r="H806" s="1">
        <f>VLOOKUP(A806,[1]Orders_cleaned!$A$1:$E$501,2,FALSE)</f>
        <v>43180</v>
      </c>
      <c r="I806" t="str">
        <f>VLOOKUP(A806,[1]Orders_cleaned!$A$1:$E$501,3,FALSE)</f>
        <v>Jahan</v>
      </c>
      <c r="J806" t="str">
        <f>VLOOKUP(A806,[1]Orders_cleaned!$A$1:$E$501,4,FALSE)</f>
        <v>Madhya Pradesh</v>
      </c>
      <c r="K806" t="str">
        <f>VLOOKUP(A806,[1]Orders_cleaned!$A$1:$E$501,5,FALSE)</f>
        <v>Bhopal</v>
      </c>
      <c r="L806">
        <f t="shared" si="36"/>
        <v>21</v>
      </c>
      <c r="M806" t="str">
        <f t="shared" si="37"/>
        <v>Wednesday</v>
      </c>
      <c r="N806" t="str">
        <f t="shared" si="38"/>
        <v>March</v>
      </c>
    </row>
    <row r="807" spans="1:14" x14ac:dyDescent="0.3">
      <c r="A807" t="s">
        <v>414</v>
      </c>
      <c r="B807">
        <v>146</v>
      </c>
      <c r="C807">
        <v>7</v>
      </c>
      <c r="D807">
        <v>2</v>
      </c>
      <c r="E807" t="s">
        <v>8</v>
      </c>
      <c r="F807" t="s">
        <v>21</v>
      </c>
      <c r="G807" t="s">
        <v>82</v>
      </c>
      <c r="H807" s="1">
        <f>VLOOKUP(A807,[1]Orders_cleaned!$A$1:$E$501,2,FALSE)</f>
        <v>43112</v>
      </c>
      <c r="I807" t="str">
        <f>VLOOKUP(A807,[1]Orders_cleaned!$A$1:$E$501,3,FALSE)</f>
        <v>Saurabh</v>
      </c>
      <c r="J807" t="str">
        <f>VLOOKUP(A807,[1]Orders_cleaned!$A$1:$E$501,4,FALSE)</f>
        <v>Andhra Pradesh</v>
      </c>
      <c r="K807" t="str">
        <f>VLOOKUP(A807,[1]Orders_cleaned!$A$1:$E$501,5,FALSE)</f>
        <v>Hyderabad</v>
      </c>
      <c r="L807">
        <f t="shared" si="36"/>
        <v>12</v>
      </c>
      <c r="M807" t="str">
        <f t="shared" si="37"/>
        <v>Friday</v>
      </c>
      <c r="N807" t="str">
        <f t="shared" si="38"/>
        <v>January</v>
      </c>
    </row>
    <row r="808" spans="1:14" x14ac:dyDescent="0.3">
      <c r="A808" t="s">
        <v>218</v>
      </c>
      <c r="B808">
        <v>130</v>
      </c>
      <c r="C808">
        <v>-41</v>
      </c>
      <c r="D808">
        <v>4</v>
      </c>
      <c r="E808" t="s">
        <v>23</v>
      </c>
      <c r="F808" t="s">
        <v>26</v>
      </c>
      <c r="G808" t="s">
        <v>14</v>
      </c>
      <c r="H808" s="1">
        <f>VLOOKUP(A808,[1]Orders_cleaned!$A$1:$E$501,2,FALSE)</f>
        <v>43224</v>
      </c>
      <c r="I808" t="str">
        <f>VLOOKUP(A808,[1]Orders_cleaned!$A$1:$E$501,3,FALSE)</f>
        <v>Aditya</v>
      </c>
      <c r="J808" t="str">
        <f>VLOOKUP(A808,[1]Orders_cleaned!$A$1:$E$501,4,FALSE)</f>
        <v>Punjab</v>
      </c>
      <c r="K808" t="str">
        <f>VLOOKUP(A808,[1]Orders_cleaned!$A$1:$E$501,5,FALSE)</f>
        <v>Chandigarh</v>
      </c>
      <c r="L808">
        <f t="shared" si="36"/>
        <v>4</v>
      </c>
      <c r="M808" t="str">
        <f t="shared" si="37"/>
        <v>Friday</v>
      </c>
      <c r="N808" t="str">
        <f t="shared" si="38"/>
        <v>May</v>
      </c>
    </row>
    <row r="809" spans="1:14" x14ac:dyDescent="0.3">
      <c r="A809" t="s">
        <v>415</v>
      </c>
      <c r="B809">
        <v>141</v>
      </c>
      <c r="C809">
        <v>41</v>
      </c>
      <c r="D809">
        <v>3</v>
      </c>
      <c r="E809" t="s">
        <v>23</v>
      </c>
      <c r="F809" t="s">
        <v>142</v>
      </c>
      <c r="G809" t="s">
        <v>28</v>
      </c>
      <c r="H809" s="1">
        <f>VLOOKUP(A809,[1]Orders_cleaned!$A$1:$E$501,2,FALSE)</f>
        <v>43134</v>
      </c>
      <c r="I809" t="str">
        <f>VLOOKUP(A809,[1]Orders_cleaned!$A$1:$E$501,3,FALSE)</f>
        <v>Gaurav</v>
      </c>
      <c r="J809" t="str">
        <f>VLOOKUP(A809,[1]Orders_cleaned!$A$1:$E$501,4,FALSE)</f>
        <v>Rajasthan</v>
      </c>
      <c r="K809" t="str">
        <f>VLOOKUP(A809,[1]Orders_cleaned!$A$1:$E$501,5,FALSE)</f>
        <v>Udaipur</v>
      </c>
      <c r="L809">
        <f t="shared" si="36"/>
        <v>3</v>
      </c>
      <c r="M809" t="str">
        <f t="shared" si="37"/>
        <v>Saturday</v>
      </c>
      <c r="N809" t="str">
        <f t="shared" si="38"/>
        <v>February</v>
      </c>
    </row>
    <row r="810" spans="1:14" x14ac:dyDescent="0.3">
      <c r="A810" t="s">
        <v>214</v>
      </c>
      <c r="B810">
        <v>147</v>
      </c>
      <c r="C810">
        <v>21</v>
      </c>
      <c r="D810">
        <v>3</v>
      </c>
      <c r="E810" t="s">
        <v>12</v>
      </c>
      <c r="F810" t="s">
        <v>131</v>
      </c>
      <c r="G810" t="s">
        <v>82</v>
      </c>
      <c r="H810" s="1">
        <f>VLOOKUP(A810,[1]Orders_cleaned!$A$1:$E$501,2,FALSE)</f>
        <v>43407</v>
      </c>
      <c r="I810" t="str">
        <f>VLOOKUP(A810,[1]Orders_cleaned!$A$1:$E$501,3,FALSE)</f>
        <v>Rohan</v>
      </c>
      <c r="J810" t="str">
        <f>VLOOKUP(A810,[1]Orders_cleaned!$A$1:$E$501,4,FALSE)</f>
        <v>Himachal Pradesh</v>
      </c>
      <c r="K810" t="str">
        <f>VLOOKUP(A810,[1]Orders_cleaned!$A$1:$E$501,5,FALSE)</f>
        <v>Simla</v>
      </c>
      <c r="L810">
        <f t="shared" si="36"/>
        <v>3</v>
      </c>
      <c r="M810" t="str">
        <f t="shared" si="37"/>
        <v>Saturday</v>
      </c>
      <c r="N810" t="str">
        <f t="shared" si="38"/>
        <v>November</v>
      </c>
    </row>
    <row r="811" spans="1:14" x14ac:dyDescent="0.3">
      <c r="A811" t="s">
        <v>99</v>
      </c>
      <c r="B811">
        <v>73</v>
      </c>
      <c r="C811">
        <v>-7</v>
      </c>
      <c r="D811">
        <v>1</v>
      </c>
      <c r="E811" t="s">
        <v>8</v>
      </c>
      <c r="F811" t="s">
        <v>21</v>
      </c>
      <c r="G811" t="s">
        <v>10</v>
      </c>
      <c r="H811" s="1">
        <f>VLOOKUP(A811,[1]Orders_cleaned!$A$1:$E$501,2,FALSE)</f>
        <v>43273</v>
      </c>
      <c r="I811" t="str">
        <f>VLOOKUP(A811,[1]Orders_cleaned!$A$1:$E$501,3,FALSE)</f>
        <v>Vijay</v>
      </c>
      <c r="J811" t="str">
        <f>VLOOKUP(A811,[1]Orders_cleaned!$A$1:$E$501,4,FALSE)</f>
        <v>Jammu and Kashmir</v>
      </c>
      <c r="K811" t="str">
        <f>VLOOKUP(A811,[1]Orders_cleaned!$A$1:$E$501,5,FALSE)</f>
        <v>Kashmir</v>
      </c>
      <c r="L811">
        <f t="shared" si="36"/>
        <v>22</v>
      </c>
      <c r="M811" t="str">
        <f t="shared" si="37"/>
        <v>Friday</v>
      </c>
      <c r="N811" t="str">
        <f t="shared" si="38"/>
        <v>June</v>
      </c>
    </row>
    <row r="812" spans="1:14" x14ac:dyDescent="0.3">
      <c r="A812" t="s">
        <v>416</v>
      </c>
      <c r="B812">
        <v>148</v>
      </c>
      <c r="C812">
        <v>72</v>
      </c>
      <c r="D812">
        <v>7</v>
      </c>
      <c r="E812" t="s">
        <v>23</v>
      </c>
      <c r="F812" t="s">
        <v>81</v>
      </c>
      <c r="G812" t="s">
        <v>82</v>
      </c>
      <c r="H812" s="1">
        <f>VLOOKUP(A812,[1]Orders_cleaned!$A$1:$E$501,2,FALSE)</f>
        <v>43235</v>
      </c>
      <c r="I812" t="str">
        <f>VLOOKUP(A812,[1]Orders_cleaned!$A$1:$E$501,3,FALSE)</f>
        <v>Sanskriti</v>
      </c>
      <c r="J812" t="str">
        <f>VLOOKUP(A812,[1]Orders_cleaned!$A$1:$E$501,4,FALSE)</f>
        <v>West Bengal</v>
      </c>
      <c r="K812" t="str">
        <f>VLOOKUP(A812,[1]Orders_cleaned!$A$1:$E$501,5,FALSE)</f>
        <v>Kolkata</v>
      </c>
      <c r="L812">
        <f t="shared" si="36"/>
        <v>15</v>
      </c>
      <c r="M812" t="str">
        <f t="shared" si="37"/>
        <v>Tuesday</v>
      </c>
      <c r="N812" t="str">
        <f t="shared" si="38"/>
        <v>May</v>
      </c>
    </row>
    <row r="813" spans="1:14" x14ac:dyDescent="0.3">
      <c r="A813" t="s">
        <v>417</v>
      </c>
      <c r="B813">
        <v>58</v>
      </c>
      <c r="C813">
        <v>0</v>
      </c>
      <c r="D813">
        <v>4</v>
      </c>
      <c r="E813" t="s">
        <v>23</v>
      </c>
      <c r="F813" t="s">
        <v>26</v>
      </c>
      <c r="G813" t="s">
        <v>28</v>
      </c>
      <c r="H813" s="1">
        <f>VLOOKUP(A813,[1]Orders_cleaned!$A$1:$E$501,2,FALSE)</f>
        <v>43292</v>
      </c>
      <c r="I813" t="str">
        <f>VLOOKUP(A813,[1]Orders_cleaned!$A$1:$E$501,3,FALSE)</f>
        <v>Surabhi</v>
      </c>
      <c r="J813" t="str">
        <f>VLOOKUP(A813,[1]Orders_cleaned!$A$1:$E$501,4,FALSE)</f>
        <v>Tamil Nadu</v>
      </c>
      <c r="K813" t="str">
        <f>VLOOKUP(A813,[1]Orders_cleaned!$A$1:$E$501,5,FALSE)</f>
        <v>Chennai</v>
      </c>
      <c r="L813">
        <f t="shared" si="36"/>
        <v>11</v>
      </c>
      <c r="M813" t="str">
        <f t="shared" si="37"/>
        <v>Wednesday</v>
      </c>
      <c r="N813" t="str">
        <f t="shared" si="38"/>
        <v>July</v>
      </c>
    </row>
    <row r="814" spans="1:14" x14ac:dyDescent="0.3">
      <c r="A814" t="s">
        <v>308</v>
      </c>
      <c r="B814">
        <v>21</v>
      </c>
      <c r="C814">
        <v>-13</v>
      </c>
      <c r="D814">
        <v>3</v>
      </c>
      <c r="E814" t="s">
        <v>23</v>
      </c>
      <c r="F814" t="s">
        <v>63</v>
      </c>
      <c r="G814" t="s">
        <v>28</v>
      </c>
      <c r="H814" s="1">
        <f>VLOOKUP(A814,[1]Orders_cleaned!$A$1:$E$501,2,FALSE)</f>
        <v>43228</v>
      </c>
      <c r="I814" t="str">
        <f>VLOOKUP(A814,[1]Orders_cleaned!$A$1:$E$501,3,FALSE)</f>
        <v>Tushina</v>
      </c>
      <c r="J814" t="str">
        <f>VLOOKUP(A814,[1]Orders_cleaned!$A$1:$E$501,4,FALSE)</f>
        <v>Goa</v>
      </c>
      <c r="K814" t="str">
        <f>VLOOKUP(A814,[1]Orders_cleaned!$A$1:$E$501,5,FALSE)</f>
        <v>Goa</v>
      </c>
      <c r="L814">
        <f t="shared" si="36"/>
        <v>8</v>
      </c>
      <c r="M814" t="str">
        <f t="shared" si="37"/>
        <v>Tuesday</v>
      </c>
      <c r="N814" t="str">
        <f t="shared" si="38"/>
        <v>May</v>
      </c>
    </row>
    <row r="815" spans="1:14" x14ac:dyDescent="0.3">
      <c r="A815" t="s">
        <v>17</v>
      </c>
      <c r="B815">
        <v>148</v>
      </c>
      <c r="C815">
        <v>25</v>
      </c>
      <c r="D815">
        <v>3</v>
      </c>
      <c r="E815" t="s">
        <v>23</v>
      </c>
      <c r="F815" t="s">
        <v>26</v>
      </c>
      <c r="G815" t="s">
        <v>82</v>
      </c>
      <c r="H815" s="1">
        <f>VLOOKUP(A815,[1]Orders_cleaned!$A$1:$E$501,2,FALSE)</f>
        <v>43186</v>
      </c>
      <c r="I815" t="str">
        <f>VLOOKUP(A815,[1]Orders_cleaned!$A$1:$E$501,3,FALSE)</f>
        <v>Sarita</v>
      </c>
      <c r="J815" t="str">
        <f>VLOOKUP(A815,[1]Orders_cleaned!$A$1:$E$501,4,FALSE)</f>
        <v>Maharashtra</v>
      </c>
      <c r="K815" t="str">
        <f>VLOOKUP(A815,[1]Orders_cleaned!$A$1:$E$501,5,FALSE)</f>
        <v>Pune</v>
      </c>
      <c r="L815">
        <f t="shared" si="36"/>
        <v>27</v>
      </c>
      <c r="M815" t="str">
        <f t="shared" si="37"/>
        <v>Tuesday</v>
      </c>
      <c r="N815" t="str">
        <f t="shared" si="38"/>
        <v>March</v>
      </c>
    </row>
    <row r="816" spans="1:14" x14ac:dyDescent="0.3">
      <c r="A816" t="s">
        <v>418</v>
      </c>
      <c r="B816">
        <v>144</v>
      </c>
      <c r="C816">
        <v>-7</v>
      </c>
      <c r="D816">
        <v>4</v>
      </c>
      <c r="E816" t="s">
        <v>8</v>
      </c>
      <c r="F816" t="s">
        <v>9</v>
      </c>
      <c r="G816" t="s">
        <v>10</v>
      </c>
      <c r="H816" s="1">
        <f>VLOOKUP(A816,[1]Orders_cleaned!$A$1:$E$501,2,FALSE)</f>
        <v>43301</v>
      </c>
      <c r="I816" t="str">
        <f>VLOOKUP(A816,[1]Orders_cleaned!$A$1:$E$501,3,FALSE)</f>
        <v>Anisha</v>
      </c>
      <c r="J816" t="str">
        <f>VLOOKUP(A816,[1]Orders_cleaned!$A$1:$E$501,4,FALSE)</f>
        <v>Nagaland</v>
      </c>
      <c r="K816" t="str">
        <f>VLOOKUP(A816,[1]Orders_cleaned!$A$1:$E$501,5,FALSE)</f>
        <v>Kohima</v>
      </c>
      <c r="L816">
        <f t="shared" si="36"/>
        <v>20</v>
      </c>
      <c r="M816" t="str">
        <f t="shared" si="37"/>
        <v>Friday</v>
      </c>
      <c r="N816" t="str">
        <f t="shared" si="38"/>
        <v>July</v>
      </c>
    </row>
    <row r="817" spans="1:14" x14ac:dyDescent="0.3">
      <c r="A817" t="s">
        <v>290</v>
      </c>
      <c r="B817">
        <v>145</v>
      </c>
      <c r="C817">
        <v>-104</v>
      </c>
      <c r="D817">
        <v>5</v>
      </c>
      <c r="E817" t="s">
        <v>12</v>
      </c>
      <c r="F817" t="s">
        <v>13</v>
      </c>
      <c r="G817" t="s">
        <v>28</v>
      </c>
      <c r="H817" s="1">
        <f>VLOOKUP(A817,[1]Orders_cleaned!$A$1:$E$501,2,FALSE)</f>
        <v>43237</v>
      </c>
      <c r="I817" t="str">
        <f>VLOOKUP(A817,[1]Orders_cleaned!$A$1:$E$501,3,FALSE)</f>
        <v>Subhashree</v>
      </c>
      <c r="J817" t="str">
        <f>VLOOKUP(A817,[1]Orders_cleaned!$A$1:$E$501,4,FALSE)</f>
        <v>Jammu and Kashmir</v>
      </c>
      <c r="K817" t="str">
        <f>VLOOKUP(A817,[1]Orders_cleaned!$A$1:$E$501,5,FALSE)</f>
        <v>Kashmir</v>
      </c>
      <c r="L817">
        <f t="shared" si="36"/>
        <v>17</v>
      </c>
      <c r="M817" t="str">
        <f t="shared" si="37"/>
        <v>Thursday</v>
      </c>
      <c r="N817" t="str">
        <f t="shared" si="38"/>
        <v>May</v>
      </c>
    </row>
    <row r="818" spans="1:14" x14ac:dyDescent="0.3">
      <c r="A818" t="s">
        <v>112</v>
      </c>
      <c r="B818">
        <v>72</v>
      </c>
      <c r="C818">
        <v>-49</v>
      </c>
      <c r="D818">
        <v>1</v>
      </c>
      <c r="E818" t="s">
        <v>8</v>
      </c>
      <c r="F818" t="s">
        <v>21</v>
      </c>
      <c r="G818" t="s">
        <v>10</v>
      </c>
      <c r="H818" s="1">
        <f>VLOOKUP(A818,[1]Orders_cleaned!$A$1:$E$501,2,FALSE)</f>
        <v>43269</v>
      </c>
      <c r="I818" t="str">
        <f>VLOOKUP(A818,[1]Orders_cleaned!$A$1:$E$501,3,FALSE)</f>
        <v>Parna</v>
      </c>
      <c r="J818" t="str">
        <f>VLOOKUP(A818,[1]Orders_cleaned!$A$1:$E$501,4,FALSE)</f>
        <v>Madhya Pradesh</v>
      </c>
      <c r="K818" t="str">
        <f>VLOOKUP(A818,[1]Orders_cleaned!$A$1:$E$501,5,FALSE)</f>
        <v>Bhopal</v>
      </c>
      <c r="L818">
        <f t="shared" si="36"/>
        <v>18</v>
      </c>
      <c r="M818" t="str">
        <f t="shared" si="37"/>
        <v>Monday</v>
      </c>
      <c r="N818" t="str">
        <f t="shared" si="38"/>
        <v>June</v>
      </c>
    </row>
    <row r="819" spans="1:14" x14ac:dyDescent="0.3">
      <c r="A819" t="s">
        <v>44</v>
      </c>
      <c r="B819">
        <v>125</v>
      </c>
      <c r="C819">
        <v>15</v>
      </c>
      <c r="D819">
        <v>5</v>
      </c>
      <c r="E819" t="s">
        <v>23</v>
      </c>
      <c r="F819" t="s">
        <v>142</v>
      </c>
      <c r="G819" t="s">
        <v>14</v>
      </c>
      <c r="H819" s="1">
        <f>VLOOKUP(A819,[1]Orders_cleaned!$A$1:$E$501,2,FALSE)</f>
        <v>43448</v>
      </c>
      <c r="I819" t="str">
        <f>VLOOKUP(A819,[1]Orders_cleaned!$A$1:$E$501,3,FALSE)</f>
        <v>Jay</v>
      </c>
      <c r="J819" t="str">
        <f>VLOOKUP(A819,[1]Orders_cleaned!$A$1:$E$501,4,FALSE)</f>
        <v>Delhi</v>
      </c>
      <c r="K819" t="str">
        <f>VLOOKUP(A819,[1]Orders_cleaned!$A$1:$E$501,5,FALSE)</f>
        <v>Delhi</v>
      </c>
      <c r="L819">
        <f t="shared" si="36"/>
        <v>14</v>
      </c>
      <c r="M819" t="str">
        <f t="shared" si="37"/>
        <v>Friday</v>
      </c>
      <c r="N819" t="str">
        <f t="shared" si="38"/>
        <v>December</v>
      </c>
    </row>
    <row r="820" spans="1:14" x14ac:dyDescent="0.3">
      <c r="A820" t="s">
        <v>72</v>
      </c>
      <c r="B820">
        <v>149</v>
      </c>
      <c r="C820">
        <v>15</v>
      </c>
      <c r="D820">
        <v>3</v>
      </c>
      <c r="E820" t="s">
        <v>23</v>
      </c>
      <c r="F820" t="s">
        <v>26</v>
      </c>
      <c r="G820" t="s">
        <v>82</v>
      </c>
      <c r="H820" s="1">
        <f>VLOOKUP(A820,[1]Orders_cleaned!$A$1:$E$501,2,FALSE)</f>
        <v>43109</v>
      </c>
      <c r="I820" t="str">
        <f>VLOOKUP(A820,[1]Orders_cleaned!$A$1:$E$501,3,FALSE)</f>
        <v>Shardul</v>
      </c>
      <c r="J820" t="str">
        <f>VLOOKUP(A820,[1]Orders_cleaned!$A$1:$E$501,4,FALSE)</f>
        <v>Gujarat</v>
      </c>
      <c r="K820" t="str">
        <f>VLOOKUP(A820,[1]Orders_cleaned!$A$1:$E$501,5,FALSE)</f>
        <v>Ahmedabad</v>
      </c>
      <c r="L820">
        <f t="shared" si="36"/>
        <v>9</v>
      </c>
      <c r="M820" t="str">
        <f t="shared" si="37"/>
        <v>Tuesday</v>
      </c>
      <c r="N820" t="str">
        <f t="shared" si="38"/>
        <v>January</v>
      </c>
    </row>
    <row r="821" spans="1:14" x14ac:dyDescent="0.3">
      <c r="A821" t="s">
        <v>116</v>
      </c>
      <c r="B821">
        <v>72</v>
      </c>
      <c r="C821">
        <v>16</v>
      </c>
      <c r="D821">
        <v>2</v>
      </c>
      <c r="E821" t="s">
        <v>23</v>
      </c>
      <c r="F821" t="s">
        <v>142</v>
      </c>
      <c r="G821" t="s">
        <v>10</v>
      </c>
      <c r="H821" s="1">
        <f>VLOOKUP(A821,[1]Orders_cleaned!$A$1:$E$501,2,FALSE)</f>
        <v>43190</v>
      </c>
      <c r="I821" t="str">
        <f>VLOOKUP(A821,[1]Orders_cleaned!$A$1:$E$501,3,FALSE)</f>
        <v>Hitika</v>
      </c>
      <c r="J821" t="str">
        <f>VLOOKUP(A821,[1]Orders_cleaned!$A$1:$E$501,4,FALSE)</f>
        <v>Madhya Pradesh</v>
      </c>
      <c r="K821" t="str">
        <f>VLOOKUP(A821,[1]Orders_cleaned!$A$1:$E$501,5,FALSE)</f>
        <v>Indore</v>
      </c>
      <c r="L821">
        <f t="shared" si="36"/>
        <v>31</v>
      </c>
      <c r="M821" t="str">
        <f t="shared" si="37"/>
        <v>Saturday</v>
      </c>
      <c r="N821" t="str">
        <f t="shared" si="38"/>
        <v>March</v>
      </c>
    </row>
    <row r="822" spans="1:14" x14ac:dyDescent="0.3">
      <c r="A822" t="s">
        <v>50</v>
      </c>
      <c r="B822">
        <v>71</v>
      </c>
      <c r="C822">
        <v>0</v>
      </c>
      <c r="D822">
        <v>8</v>
      </c>
      <c r="E822" t="s">
        <v>23</v>
      </c>
      <c r="F822" t="s">
        <v>43</v>
      </c>
      <c r="G822" t="s">
        <v>10</v>
      </c>
      <c r="H822" s="1">
        <f>VLOOKUP(A822,[1]Orders_cleaned!$A$1:$E$501,2,FALSE)</f>
        <v>43399</v>
      </c>
      <c r="I822" t="str">
        <f>VLOOKUP(A822,[1]Orders_cleaned!$A$1:$E$501,3,FALSE)</f>
        <v>Aastha</v>
      </c>
      <c r="J822" t="str">
        <f>VLOOKUP(A822,[1]Orders_cleaned!$A$1:$E$501,4,FALSE)</f>
        <v>Himachal Pradesh</v>
      </c>
      <c r="K822" t="str">
        <f>VLOOKUP(A822,[1]Orders_cleaned!$A$1:$E$501,5,FALSE)</f>
        <v>Simla</v>
      </c>
      <c r="L822">
        <f t="shared" si="36"/>
        <v>26</v>
      </c>
      <c r="M822" t="str">
        <f t="shared" si="37"/>
        <v>Friday</v>
      </c>
      <c r="N822" t="str">
        <f t="shared" si="38"/>
        <v>October</v>
      </c>
    </row>
    <row r="823" spans="1:14" x14ac:dyDescent="0.3">
      <c r="A823" t="s">
        <v>419</v>
      </c>
      <c r="B823">
        <v>71</v>
      </c>
      <c r="C823">
        <v>-14</v>
      </c>
      <c r="D823">
        <v>4</v>
      </c>
      <c r="E823" t="s">
        <v>12</v>
      </c>
      <c r="F823" t="s">
        <v>131</v>
      </c>
      <c r="G823" t="s">
        <v>10</v>
      </c>
      <c r="H823" s="1">
        <f>VLOOKUP(A823,[1]Orders_cleaned!$A$1:$E$501,2,FALSE)</f>
        <v>43104</v>
      </c>
      <c r="I823" t="str">
        <f>VLOOKUP(A823,[1]Orders_cleaned!$A$1:$E$501,3,FALSE)</f>
        <v>Bhutekar</v>
      </c>
      <c r="J823" t="str">
        <f>VLOOKUP(A823,[1]Orders_cleaned!$A$1:$E$501,4,FALSE)</f>
        <v>Madhya Pradesh</v>
      </c>
      <c r="K823" t="str">
        <f>VLOOKUP(A823,[1]Orders_cleaned!$A$1:$E$501,5,FALSE)</f>
        <v>Indore</v>
      </c>
      <c r="L823">
        <f t="shared" si="36"/>
        <v>4</v>
      </c>
      <c r="M823" t="str">
        <f t="shared" si="37"/>
        <v>Thursday</v>
      </c>
      <c r="N823" t="str">
        <f t="shared" si="38"/>
        <v>January</v>
      </c>
    </row>
    <row r="824" spans="1:14" x14ac:dyDescent="0.3">
      <c r="A824" t="s">
        <v>96</v>
      </c>
      <c r="B824">
        <v>154</v>
      </c>
      <c r="C824">
        <v>-85</v>
      </c>
      <c r="D824">
        <v>3</v>
      </c>
      <c r="E824" t="s">
        <v>12</v>
      </c>
      <c r="F824" t="s">
        <v>13</v>
      </c>
      <c r="G824" t="s">
        <v>14</v>
      </c>
      <c r="H824" s="1">
        <f>VLOOKUP(A824,[1]Orders_cleaned!$A$1:$E$501,2,FALSE)</f>
        <v>43102</v>
      </c>
      <c r="I824" t="str">
        <f>VLOOKUP(A824,[1]Orders_cleaned!$A$1:$E$501,3,FALSE)</f>
        <v>Girase</v>
      </c>
      <c r="J824" t="str">
        <f>VLOOKUP(A824,[1]Orders_cleaned!$A$1:$E$501,4,FALSE)</f>
        <v xml:space="preserve">Kerala </v>
      </c>
      <c r="K824" t="str">
        <f>VLOOKUP(A824,[1]Orders_cleaned!$A$1:$E$501,5,FALSE)</f>
        <v>Thiruvananthapuram</v>
      </c>
      <c r="L824">
        <f t="shared" si="36"/>
        <v>2</v>
      </c>
      <c r="M824" t="str">
        <f t="shared" si="37"/>
        <v>Tuesday</v>
      </c>
      <c r="N824" t="str">
        <f t="shared" si="38"/>
        <v>January</v>
      </c>
    </row>
    <row r="825" spans="1:14" x14ac:dyDescent="0.3">
      <c r="A825" t="s">
        <v>152</v>
      </c>
      <c r="B825">
        <v>191</v>
      </c>
      <c r="C825">
        <v>13</v>
      </c>
      <c r="D825">
        <v>8</v>
      </c>
      <c r="E825" t="s">
        <v>12</v>
      </c>
      <c r="F825" t="s">
        <v>131</v>
      </c>
      <c r="G825" t="s">
        <v>10</v>
      </c>
      <c r="H825" s="1">
        <f>VLOOKUP(A825,[1]Orders_cleaned!$A$1:$E$501,2,FALSE)</f>
        <v>43282</v>
      </c>
      <c r="I825" t="str">
        <f>VLOOKUP(A825,[1]Orders_cleaned!$A$1:$E$501,3,FALSE)</f>
        <v>Kishwar</v>
      </c>
      <c r="J825" t="str">
        <f>VLOOKUP(A825,[1]Orders_cleaned!$A$1:$E$501,4,FALSE)</f>
        <v>Madhya Pradesh</v>
      </c>
      <c r="K825" t="str">
        <f>VLOOKUP(A825,[1]Orders_cleaned!$A$1:$E$501,5,FALSE)</f>
        <v>Indore</v>
      </c>
      <c r="L825">
        <f t="shared" si="36"/>
        <v>1</v>
      </c>
      <c r="M825" t="str">
        <f t="shared" si="37"/>
        <v>Sunday</v>
      </c>
      <c r="N825" t="str">
        <f t="shared" si="38"/>
        <v>July</v>
      </c>
    </row>
    <row r="826" spans="1:14" x14ac:dyDescent="0.3">
      <c r="A826" t="s">
        <v>403</v>
      </c>
      <c r="B826">
        <v>170</v>
      </c>
      <c r="C826">
        <v>19</v>
      </c>
      <c r="D826">
        <v>5</v>
      </c>
      <c r="E826" t="s">
        <v>23</v>
      </c>
      <c r="F826" t="s">
        <v>81</v>
      </c>
      <c r="G826" t="s">
        <v>28</v>
      </c>
      <c r="H826" s="1">
        <f>VLOOKUP(A826,[1]Orders_cleaned!$A$1:$E$501,2,FALSE)</f>
        <v>43459</v>
      </c>
      <c r="I826" t="str">
        <f>VLOOKUP(A826,[1]Orders_cleaned!$A$1:$E$501,3,FALSE)</f>
        <v>Sandra</v>
      </c>
      <c r="J826" t="str">
        <f>VLOOKUP(A826,[1]Orders_cleaned!$A$1:$E$501,4,FALSE)</f>
        <v>Punjab</v>
      </c>
      <c r="K826" t="str">
        <f>VLOOKUP(A826,[1]Orders_cleaned!$A$1:$E$501,5,FALSE)</f>
        <v>Amritsar</v>
      </c>
      <c r="L826">
        <f t="shared" si="36"/>
        <v>25</v>
      </c>
      <c r="M826" t="str">
        <f t="shared" si="37"/>
        <v>Tuesday</v>
      </c>
      <c r="N826" t="str">
        <f t="shared" si="38"/>
        <v>December</v>
      </c>
    </row>
    <row r="827" spans="1:14" x14ac:dyDescent="0.3">
      <c r="A827" t="s">
        <v>67</v>
      </c>
      <c r="B827">
        <v>47</v>
      </c>
      <c r="C827">
        <v>-3</v>
      </c>
      <c r="D827">
        <v>2</v>
      </c>
      <c r="E827" t="s">
        <v>23</v>
      </c>
      <c r="F827" t="s">
        <v>57</v>
      </c>
      <c r="G827" t="s">
        <v>28</v>
      </c>
      <c r="H827" s="1">
        <f>VLOOKUP(A827,[1]Orders_cleaned!$A$1:$E$501,2,FALSE)</f>
        <v>43331</v>
      </c>
      <c r="I827" t="str">
        <f>VLOOKUP(A827,[1]Orders_cleaned!$A$1:$E$501,3,FALSE)</f>
        <v>Shourya</v>
      </c>
      <c r="J827" t="str">
        <f>VLOOKUP(A827,[1]Orders_cleaned!$A$1:$E$501,4,FALSE)</f>
        <v xml:space="preserve">Kerala </v>
      </c>
      <c r="K827" t="str">
        <f>VLOOKUP(A827,[1]Orders_cleaned!$A$1:$E$501,5,FALSE)</f>
        <v>Thiruvananthapuram</v>
      </c>
      <c r="L827">
        <f t="shared" si="36"/>
        <v>19</v>
      </c>
      <c r="M827" t="str">
        <f t="shared" si="37"/>
        <v>Sunday</v>
      </c>
      <c r="N827" t="str">
        <f t="shared" si="38"/>
        <v>August</v>
      </c>
    </row>
    <row r="828" spans="1:14" x14ac:dyDescent="0.3">
      <c r="A828" t="s">
        <v>78</v>
      </c>
      <c r="B828">
        <v>122</v>
      </c>
      <c r="C828">
        <v>-47</v>
      </c>
      <c r="D828">
        <v>4</v>
      </c>
      <c r="E828" t="s">
        <v>23</v>
      </c>
      <c r="F828" t="s">
        <v>26</v>
      </c>
      <c r="G828" t="s">
        <v>14</v>
      </c>
      <c r="H828" s="1">
        <f>VLOOKUP(A828,[1]Orders_cleaned!$A$1:$E$501,2,FALSE)</f>
        <v>43217</v>
      </c>
      <c r="I828" t="str">
        <f>VLOOKUP(A828,[1]Orders_cleaned!$A$1:$E$501,3,FALSE)</f>
        <v>Paridhi</v>
      </c>
      <c r="J828" t="str">
        <f>VLOOKUP(A828,[1]Orders_cleaned!$A$1:$E$501,4,FALSE)</f>
        <v>Rajasthan</v>
      </c>
      <c r="K828" t="str">
        <f>VLOOKUP(A828,[1]Orders_cleaned!$A$1:$E$501,5,FALSE)</f>
        <v>Jaipur</v>
      </c>
      <c r="L828">
        <f t="shared" si="36"/>
        <v>27</v>
      </c>
      <c r="M828" t="str">
        <f t="shared" si="37"/>
        <v>Friday</v>
      </c>
      <c r="N828" t="str">
        <f t="shared" si="38"/>
        <v>April</v>
      </c>
    </row>
    <row r="829" spans="1:14" x14ac:dyDescent="0.3">
      <c r="A829" t="s">
        <v>330</v>
      </c>
      <c r="B829">
        <v>70</v>
      </c>
      <c r="C829">
        <v>26</v>
      </c>
      <c r="D829">
        <v>5</v>
      </c>
      <c r="E829" t="s">
        <v>23</v>
      </c>
      <c r="F829" t="s">
        <v>30</v>
      </c>
      <c r="G829" t="s">
        <v>10</v>
      </c>
      <c r="H829" s="1">
        <f>VLOOKUP(A829,[1]Orders_cleaned!$A$1:$E$501,2,FALSE)</f>
        <v>43402</v>
      </c>
      <c r="I829" t="str">
        <f>VLOOKUP(A829,[1]Orders_cleaned!$A$1:$E$501,3,FALSE)</f>
        <v>Sanjana</v>
      </c>
      <c r="J829" t="str">
        <f>VLOOKUP(A829,[1]Orders_cleaned!$A$1:$E$501,4,FALSE)</f>
        <v>Madhya Pradesh</v>
      </c>
      <c r="K829" t="str">
        <f>VLOOKUP(A829,[1]Orders_cleaned!$A$1:$E$501,5,FALSE)</f>
        <v>Indore</v>
      </c>
      <c r="L829">
        <f t="shared" si="36"/>
        <v>29</v>
      </c>
      <c r="M829" t="str">
        <f t="shared" si="37"/>
        <v>Monday</v>
      </c>
      <c r="N829" t="str">
        <f t="shared" si="38"/>
        <v>October</v>
      </c>
    </row>
    <row r="830" spans="1:14" x14ac:dyDescent="0.3">
      <c r="A830" t="s">
        <v>263</v>
      </c>
      <c r="B830">
        <v>155</v>
      </c>
      <c r="C830">
        <v>5</v>
      </c>
      <c r="D830">
        <v>3</v>
      </c>
      <c r="E830" t="s">
        <v>23</v>
      </c>
      <c r="F830" t="s">
        <v>57</v>
      </c>
      <c r="G830" t="s">
        <v>14</v>
      </c>
      <c r="H830" s="1">
        <f>VLOOKUP(A830,[1]Orders_cleaned!$A$1:$E$501,2,FALSE)</f>
        <v>43150</v>
      </c>
      <c r="I830" t="str">
        <f>VLOOKUP(A830,[1]Orders_cleaned!$A$1:$E$501,3,FALSE)</f>
        <v>Bhavna</v>
      </c>
      <c r="J830" t="str">
        <f>VLOOKUP(A830,[1]Orders_cleaned!$A$1:$E$501,4,FALSE)</f>
        <v>Sikkim</v>
      </c>
      <c r="K830" t="str">
        <f>VLOOKUP(A830,[1]Orders_cleaned!$A$1:$E$501,5,FALSE)</f>
        <v>Gangtok</v>
      </c>
      <c r="L830">
        <f t="shared" si="36"/>
        <v>19</v>
      </c>
      <c r="M830" t="str">
        <f t="shared" si="37"/>
        <v>Monday</v>
      </c>
      <c r="N830" t="str">
        <f t="shared" si="38"/>
        <v>February</v>
      </c>
    </row>
    <row r="831" spans="1:14" x14ac:dyDescent="0.3">
      <c r="A831" t="s">
        <v>420</v>
      </c>
      <c r="B831">
        <v>67</v>
      </c>
      <c r="C831">
        <v>-86</v>
      </c>
      <c r="D831">
        <v>9</v>
      </c>
      <c r="E831" t="s">
        <v>12</v>
      </c>
      <c r="F831" t="s">
        <v>131</v>
      </c>
      <c r="G831" t="s">
        <v>10</v>
      </c>
      <c r="H831" s="1">
        <f>VLOOKUP(A831,[1]Orders_cleaned!$A$1:$E$501,2,FALSE)</f>
        <v>43365</v>
      </c>
      <c r="I831" t="str">
        <f>VLOOKUP(A831,[1]Orders_cleaned!$A$1:$E$501,3,FALSE)</f>
        <v>Akshay</v>
      </c>
      <c r="J831" t="str">
        <f>VLOOKUP(A831,[1]Orders_cleaned!$A$1:$E$501,4,FALSE)</f>
        <v>Uttar Pradesh</v>
      </c>
      <c r="K831" t="str">
        <f>VLOOKUP(A831,[1]Orders_cleaned!$A$1:$E$501,5,FALSE)</f>
        <v>Lucknow</v>
      </c>
      <c r="L831">
        <f t="shared" si="36"/>
        <v>22</v>
      </c>
      <c r="M831" t="str">
        <f t="shared" si="37"/>
        <v>Saturday</v>
      </c>
      <c r="N831" t="str">
        <f t="shared" si="38"/>
        <v>September</v>
      </c>
    </row>
    <row r="832" spans="1:14" x14ac:dyDescent="0.3">
      <c r="A832" t="s">
        <v>99</v>
      </c>
      <c r="B832">
        <v>67</v>
      </c>
      <c r="C832">
        <v>-42</v>
      </c>
      <c r="D832">
        <v>3</v>
      </c>
      <c r="E832" t="s">
        <v>23</v>
      </c>
      <c r="F832" t="s">
        <v>57</v>
      </c>
      <c r="G832" t="s">
        <v>10</v>
      </c>
      <c r="H832" s="1">
        <f>VLOOKUP(A832,[1]Orders_cleaned!$A$1:$E$501,2,FALSE)</f>
        <v>43273</v>
      </c>
      <c r="I832" t="str">
        <f>VLOOKUP(A832,[1]Orders_cleaned!$A$1:$E$501,3,FALSE)</f>
        <v>Vijay</v>
      </c>
      <c r="J832" t="str">
        <f>VLOOKUP(A832,[1]Orders_cleaned!$A$1:$E$501,4,FALSE)</f>
        <v>Jammu and Kashmir</v>
      </c>
      <c r="K832" t="str">
        <f>VLOOKUP(A832,[1]Orders_cleaned!$A$1:$E$501,5,FALSE)</f>
        <v>Kashmir</v>
      </c>
      <c r="L832">
        <f t="shared" si="36"/>
        <v>22</v>
      </c>
      <c r="M832" t="str">
        <f t="shared" si="37"/>
        <v>Friday</v>
      </c>
      <c r="N832" t="str">
        <f t="shared" si="38"/>
        <v>June</v>
      </c>
    </row>
    <row r="833" spans="1:14" x14ac:dyDescent="0.3">
      <c r="A833" t="s">
        <v>64</v>
      </c>
      <c r="B833">
        <v>148</v>
      </c>
      <c r="C833">
        <v>-101</v>
      </c>
      <c r="D833">
        <v>2</v>
      </c>
      <c r="E833" t="s">
        <v>12</v>
      </c>
      <c r="F833" t="s">
        <v>16</v>
      </c>
      <c r="G833" t="s">
        <v>28</v>
      </c>
      <c r="H833" s="1">
        <f>VLOOKUP(A833,[1]Orders_cleaned!$A$1:$E$501,2,FALSE)</f>
        <v>43373</v>
      </c>
      <c r="I833" t="str">
        <f>VLOOKUP(A833,[1]Orders_cleaned!$A$1:$E$501,3,FALSE)</f>
        <v>Sauptik</v>
      </c>
      <c r="J833" t="str">
        <f>VLOOKUP(A833,[1]Orders_cleaned!$A$1:$E$501,4,FALSE)</f>
        <v>Madhya Pradesh</v>
      </c>
      <c r="K833" t="str">
        <f>VLOOKUP(A833,[1]Orders_cleaned!$A$1:$E$501,5,FALSE)</f>
        <v>Indore</v>
      </c>
      <c r="L833">
        <f t="shared" si="36"/>
        <v>30</v>
      </c>
      <c r="M833" t="str">
        <f t="shared" si="37"/>
        <v>Sunday</v>
      </c>
      <c r="N833" t="str">
        <f t="shared" si="38"/>
        <v>September</v>
      </c>
    </row>
    <row r="834" spans="1:14" x14ac:dyDescent="0.3">
      <c r="A834" t="s">
        <v>228</v>
      </c>
      <c r="B834">
        <v>122</v>
      </c>
      <c r="C834">
        <v>38</v>
      </c>
      <c r="D834">
        <v>6</v>
      </c>
      <c r="E834" t="s">
        <v>23</v>
      </c>
      <c r="F834" t="s">
        <v>81</v>
      </c>
      <c r="G834" t="s">
        <v>19</v>
      </c>
      <c r="H834" s="1">
        <f>VLOOKUP(A834,[1]Orders_cleaned!$A$1:$E$501,2,FALSE)</f>
        <v>43175</v>
      </c>
      <c r="I834" t="str">
        <f>VLOOKUP(A834,[1]Orders_cleaned!$A$1:$E$501,3,FALSE)</f>
        <v>Ankita</v>
      </c>
      <c r="J834" t="str">
        <f>VLOOKUP(A834,[1]Orders_cleaned!$A$1:$E$501,4,FALSE)</f>
        <v>Maharashtra</v>
      </c>
      <c r="K834" t="str">
        <f>VLOOKUP(A834,[1]Orders_cleaned!$A$1:$E$501,5,FALSE)</f>
        <v>Mumbai</v>
      </c>
      <c r="L834">
        <f t="shared" si="36"/>
        <v>16</v>
      </c>
      <c r="M834" t="str">
        <f t="shared" si="37"/>
        <v>Friday</v>
      </c>
      <c r="N834" t="str">
        <f t="shared" si="38"/>
        <v>March</v>
      </c>
    </row>
    <row r="835" spans="1:14" x14ac:dyDescent="0.3">
      <c r="A835" t="s">
        <v>421</v>
      </c>
      <c r="B835">
        <v>16</v>
      </c>
      <c r="C835">
        <v>-5</v>
      </c>
      <c r="D835">
        <v>2</v>
      </c>
      <c r="E835" t="s">
        <v>23</v>
      </c>
      <c r="F835" t="s">
        <v>57</v>
      </c>
      <c r="G835" t="s">
        <v>28</v>
      </c>
      <c r="H835" s="1">
        <f>VLOOKUP(A835,[1]Orders_cleaned!$A$1:$E$501,2,FALSE)</f>
        <v>43308</v>
      </c>
      <c r="I835" t="str">
        <f>VLOOKUP(A835,[1]Orders_cleaned!$A$1:$E$501,3,FALSE)</f>
        <v>Anubhaw</v>
      </c>
      <c r="J835" t="str">
        <f>VLOOKUP(A835,[1]Orders_cleaned!$A$1:$E$501,4,FALSE)</f>
        <v>Karnataka</v>
      </c>
      <c r="K835" t="str">
        <f>VLOOKUP(A835,[1]Orders_cleaned!$A$1:$E$501,5,FALSE)</f>
        <v>Bangalore</v>
      </c>
      <c r="L835">
        <f t="shared" ref="L835:L898" si="39">DAY(H835)</f>
        <v>27</v>
      </c>
      <c r="M835" t="str">
        <f t="shared" ref="M835:M898" si="40">TEXT(H835,"dddd")</f>
        <v>Friday</v>
      </c>
      <c r="N835" t="str">
        <f t="shared" ref="N835:N898" si="41">TEXT(H835,"mmmm")</f>
        <v>July</v>
      </c>
    </row>
    <row r="836" spans="1:14" x14ac:dyDescent="0.3">
      <c r="A836" t="s">
        <v>205</v>
      </c>
      <c r="B836">
        <v>121</v>
      </c>
      <c r="C836">
        <v>-17</v>
      </c>
      <c r="D836">
        <v>3</v>
      </c>
      <c r="E836" t="s">
        <v>12</v>
      </c>
      <c r="F836" t="s">
        <v>131</v>
      </c>
      <c r="G836" t="s">
        <v>19</v>
      </c>
      <c r="H836" s="1">
        <f>VLOOKUP(A836,[1]Orders_cleaned!$A$1:$E$501,2,FALSE)</f>
        <v>43230</v>
      </c>
      <c r="I836" t="str">
        <f>VLOOKUP(A836,[1]Orders_cleaned!$A$1:$E$501,3,FALSE)</f>
        <v>Sabah</v>
      </c>
      <c r="J836" t="str">
        <f>VLOOKUP(A836,[1]Orders_cleaned!$A$1:$E$501,4,FALSE)</f>
        <v>Maharashtra</v>
      </c>
      <c r="K836" t="str">
        <f>VLOOKUP(A836,[1]Orders_cleaned!$A$1:$E$501,5,FALSE)</f>
        <v>Mumbai</v>
      </c>
      <c r="L836">
        <f t="shared" si="39"/>
        <v>10</v>
      </c>
      <c r="M836" t="str">
        <f t="shared" si="40"/>
        <v>Thursday</v>
      </c>
      <c r="N836" t="str">
        <f t="shared" si="41"/>
        <v>May</v>
      </c>
    </row>
    <row r="837" spans="1:14" x14ac:dyDescent="0.3">
      <c r="A837" t="s">
        <v>141</v>
      </c>
      <c r="B837">
        <v>42</v>
      </c>
      <c r="C837">
        <v>-15</v>
      </c>
      <c r="D837">
        <v>12</v>
      </c>
      <c r="E837" t="s">
        <v>23</v>
      </c>
      <c r="F837" t="s">
        <v>43</v>
      </c>
      <c r="G837" t="s">
        <v>28</v>
      </c>
      <c r="H837" s="1">
        <f>VLOOKUP(A837,[1]Orders_cleaned!$A$1:$E$501,2,FALSE)</f>
        <v>43326</v>
      </c>
      <c r="I837" t="str">
        <f>VLOOKUP(A837,[1]Orders_cleaned!$A$1:$E$501,3,FALSE)</f>
        <v>Priyanshu</v>
      </c>
      <c r="J837" t="str">
        <f>VLOOKUP(A837,[1]Orders_cleaned!$A$1:$E$501,4,FALSE)</f>
        <v>Madhya Pradesh</v>
      </c>
      <c r="K837" t="str">
        <f>VLOOKUP(A837,[1]Orders_cleaned!$A$1:$E$501,5,FALSE)</f>
        <v>Indore</v>
      </c>
      <c r="L837">
        <f t="shared" si="39"/>
        <v>14</v>
      </c>
      <c r="M837" t="str">
        <f t="shared" si="40"/>
        <v>Tuesday</v>
      </c>
      <c r="N837" t="str">
        <f t="shared" si="41"/>
        <v>August</v>
      </c>
    </row>
    <row r="838" spans="1:14" x14ac:dyDescent="0.3">
      <c r="A838" t="s">
        <v>262</v>
      </c>
      <c r="B838">
        <v>65</v>
      </c>
      <c r="C838">
        <v>-4</v>
      </c>
      <c r="D838">
        <v>6</v>
      </c>
      <c r="E838" t="s">
        <v>23</v>
      </c>
      <c r="F838" t="s">
        <v>30</v>
      </c>
      <c r="G838" t="s">
        <v>10</v>
      </c>
      <c r="H838" s="1">
        <f>VLOOKUP(A838,[1]Orders_cleaned!$A$1:$E$501,2,FALSE)</f>
        <v>43326</v>
      </c>
      <c r="I838" t="str">
        <f>VLOOKUP(A838,[1]Orders_cleaned!$A$1:$E$501,3,FALSE)</f>
        <v>Nishant</v>
      </c>
      <c r="J838" t="str">
        <f>VLOOKUP(A838,[1]Orders_cleaned!$A$1:$E$501,4,FALSE)</f>
        <v>Maharashtra</v>
      </c>
      <c r="K838" t="str">
        <f>VLOOKUP(A838,[1]Orders_cleaned!$A$1:$E$501,5,FALSE)</f>
        <v>Mumbai</v>
      </c>
      <c r="L838">
        <f t="shared" si="39"/>
        <v>14</v>
      </c>
      <c r="M838" t="str">
        <f t="shared" si="40"/>
        <v>Tuesday</v>
      </c>
      <c r="N838" t="str">
        <f t="shared" si="41"/>
        <v>August</v>
      </c>
    </row>
    <row r="839" spans="1:14" x14ac:dyDescent="0.3">
      <c r="A839" t="s">
        <v>386</v>
      </c>
      <c r="B839">
        <v>119</v>
      </c>
      <c r="C839">
        <v>-43</v>
      </c>
      <c r="D839">
        <v>7</v>
      </c>
      <c r="E839" t="s">
        <v>23</v>
      </c>
      <c r="F839" t="s">
        <v>32</v>
      </c>
      <c r="G839" t="s">
        <v>19</v>
      </c>
      <c r="H839" s="1">
        <f>VLOOKUP(A839,[1]Orders_cleaned!$A$1:$E$501,2,FALSE)</f>
        <v>43437</v>
      </c>
      <c r="I839" t="str">
        <f>VLOOKUP(A839,[1]Orders_cleaned!$A$1:$E$501,3,FALSE)</f>
        <v>Abhishek</v>
      </c>
      <c r="J839" t="str">
        <f>VLOOKUP(A839,[1]Orders_cleaned!$A$1:$E$501,4,FALSE)</f>
        <v>Gujarat</v>
      </c>
      <c r="K839" t="str">
        <f>VLOOKUP(A839,[1]Orders_cleaned!$A$1:$E$501,5,FALSE)</f>
        <v>Surat</v>
      </c>
      <c r="L839">
        <f t="shared" si="39"/>
        <v>3</v>
      </c>
      <c r="M839" t="str">
        <f t="shared" si="40"/>
        <v>Monday</v>
      </c>
      <c r="N839" t="str">
        <f t="shared" si="41"/>
        <v>December</v>
      </c>
    </row>
    <row r="840" spans="1:14" x14ac:dyDescent="0.3">
      <c r="A840" t="s">
        <v>400</v>
      </c>
      <c r="B840">
        <v>155</v>
      </c>
      <c r="C840">
        <v>56</v>
      </c>
      <c r="D840">
        <v>3</v>
      </c>
      <c r="E840" t="s">
        <v>12</v>
      </c>
      <c r="F840" t="s">
        <v>131</v>
      </c>
      <c r="G840" t="s">
        <v>14</v>
      </c>
      <c r="H840" s="1">
        <f>VLOOKUP(A840,[1]Orders_cleaned!$A$1:$E$501,2,FALSE)</f>
        <v>43259</v>
      </c>
      <c r="I840" t="str">
        <f>VLOOKUP(A840,[1]Orders_cleaned!$A$1:$E$501,3,FALSE)</f>
        <v>Shreya</v>
      </c>
      <c r="J840" t="str">
        <f>VLOOKUP(A840,[1]Orders_cleaned!$A$1:$E$501,4,FALSE)</f>
        <v xml:space="preserve">Kerala </v>
      </c>
      <c r="K840" t="str">
        <f>VLOOKUP(A840,[1]Orders_cleaned!$A$1:$E$501,5,FALSE)</f>
        <v>Thiruvananthapuram</v>
      </c>
      <c r="L840">
        <f t="shared" si="39"/>
        <v>8</v>
      </c>
      <c r="M840" t="str">
        <f t="shared" si="40"/>
        <v>Friday</v>
      </c>
      <c r="N840" t="str">
        <f t="shared" si="41"/>
        <v>June</v>
      </c>
    </row>
    <row r="841" spans="1:14" x14ac:dyDescent="0.3">
      <c r="A841" t="s">
        <v>20</v>
      </c>
      <c r="B841">
        <v>119</v>
      </c>
      <c r="C841">
        <v>-5</v>
      </c>
      <c r="D841">
        <v>8</v>
      </c>
      <c r="E841" t="s">
        <v>23</v>
      </c>
      <c r="F841" t="s">
        <v>26</v>
      </c>
      <c r="G841" t="s">
        <v>19</v>
      </c>
      <c r="H841" s="1">
        <f>VLOOKUP(A841,[1]Orders_cleaned!$A$1:$E$501,2,FALSE)</f>
        <v>43191</v>
      </c>
      <c r="I841" t="str">
        <f>VLOOKUP(A841,[1]Orders_cleaned!$A$1:$E$501,3,FALSE)</f>
        <v>Vrinda</v>
      </c>
      <c r="J841" t="str">
        <f>VLOOKUP(A841,[1]Orders_cleaned!$A$1:$E$501,4,FALSE)</f>
        <v>Maharashtra</v>
      </c>
      <c r="K841" t="str">
        <f>VLOOKUP(A841,[1]Orders_cleaned!$A$1:$E$501,5,FALSE)</f>
        <v>Pune</v>
      </c>
      <c r="L841">
        <f t="shared" si="39"/>
        <v>1</v>
      </c>
      <c r="M841" t="str">
        <f t="shared" si="40"/>
        <v>Sunday</v>
      </c>
      <c r="N841" t="str">
        <f t="shared" si="41"/>
        <v>April</v>
      </c>
    </row>
    <row r="842" spans="1:14" x14ac:dyDescent="0.3">
      <c r="A842" t="s">
        <v>422</v>
      </c>
      <c r="B842">
        <v>118</v>
      </c>
      <c r="C842">
        <v>25</v>
      </c>
      <c r="D842">
        <v>4</v>
      </c>
      <c r="E842" t="s">
        <v>23</v>
      </c>
      <c r="F842" t="s">
        <v>30</v>
      </c>
      <c r="G842" t="s">
        <v>19</v>
      </c>
      <c r="H842" s="1">
        <f>VLOOKUP(A842,[1]Orders_cleaned!$A$1:$E$501,2,FALSE)</f>
        <v>43425</v>
      </c>
      <c r="I842" t="str">
        <f>VLOOKUP(A842,[1]Orders_cleaned!$A$1:$E$501,3,FALSE)</f>
        <v>Gunjal</v>
      </c>
      <c r="J842" t="str">
        <f>VLOOKUP(A842,[1]Orders_cleaned!$A$1:$E$501,4,FALSE)</f>
        <v>Gujarat</v>
      </c>
      <c r="K842" t="str">
        <f>VLOOKUP(A842,[1]Orders_cleaned!$A$1:$E$501,5,FALSE)</f>
        <v>Surat</v>
      </c>
      <c r="L842">
        <f t="shared" si="39"/>
        <v>21</v>
      </c>
      <c r="M842" t="str">
        <f t="shared" si="40"/>
        <v>Wednesday</v>
      </c>
      <c r="N842" t="str">
        <f t="shared" si="41"/>
        <v>November</v>
      </c>
    </row>
    <row r="843" spans="1:14" x14ac:dyDescent="0.3">
      <c r="A843" t="s">
        <v>132</v>
      </c>
      <c r="B843">
        <v>116</v>
      </c>
      <c r="C843">
        <v>22</v>
      </c>
      <c r="D843">
        <v>1</v>
      </c>
      <c r="E843" t="s">
        <v>8</v>
      </c>
      <c r="F843" t="s">
        <v>73</v>
      </c>
      <c r="G843" t="s">
        <v>19</v>
      </c>
      <c r="H843" s="1">
        <f>VLOOKUP(A843,[1]Orders_cleaned!$A$1:$E$501,2,FALSE)</f>
        <v>43114</v>
      </c>
      <c r="I843" t="str">
        <f>VLOOKUP(A843,[1]Orders_cleaned!$A$1:$E$501,3,FALSE)</f>
        <v>Krutika</v>
      </c>
      <c r="J843" t="str">
        <f>VLOOKUP(A843,[1]Orders_cleaned!$A$1:$E$501,4,FALSE)</f>
        <v>Andhra Pradesh</v>
      </c>
      <c r="K843" t="str">
        <f>VLOOKUP(A843,[1]Orders_cleaned!$A$1:$E$501,5,FALSE)</f>
        <v>Hyderabad</v>
      </c>
      <c r="L843">
        <f t="shared" si="39"/>
        <v>14</v>
      </c>
      <c r="M843" t="str">
        <f t="shared" si="40"/>
        <v>Sunday</v>
      </c>
      <c r="N843" t="str">
        <f t="shared" si="41"/>
        <v>January</v>
      </c>
    </row>
    <row r="844" spans="1:14" x14ac:dyDescent="0.3">
      <c r="A844" t="s">
        <v>46</v>
      </c>
      <c r="B844">
        <v>158</v>
      </c>
      <c r="C844">
        <v>-29</v>
      </c>
      <c r="D844">
        <v>10</v>
      </c>
      <c r="E844" t="s">
        <v>23</v>
      </c>
      <c r="F844" t="s">
        <v>30</v>
      </c>
      <c r="G844" t="s">
        <v>14</v>
      </c>
      <c r="H844" s="1">
        <f>VLOOKUP(A844,[1]Orders_cleaned!$A$1:$E$501,2,FALSE)</f>
        <v>43113</v>
      </c>
      <c r="I844" t="str">
        <f>VLOOKUP(A844,[1]Orders_cleaned!$A$1:$E$501,3,FALSE)</f>
        <v>Shruti</v>
      </c>
      <c r="J844" t="str">
        <f>VLOOKUP(A844,[1]Orders_cleaned!$A$1:$E$501,4,FALSE)</f>
        <v>Madhya Pradesh</v>
      </c>
      <c r="K844" t="str">
        <f>VLOOKUP(A844,[1]Orders_cleaned!$A$1:$E$501,5,FALSE)</f>
        <v>Indore</v>
      </c>
      <c r="L844">
        <f t="shared" si="39"/>
        <v>13</v>
      </c>
      <c r="M844" t="str">
        <f t="shared" si="40"/>
        <v>Saturday</v>
      </c>
      <c r="N844" t="str">
        <f t="shared" si="41"/>
        <v>January</v>
      </c>
    </row>
    <row r="845" spans="1:14" x14ac:dyDescent="0.3">
      <c r="A845" t="s">
        <v>323</v>
      </c>
      <c r="B845">
        <v>158</v>
      </c>
      <c r="C845">
        <v>69</v>
      </c>
      <c r="D845">
        <v>3</v>
      </c>
      <c r="E845" t="s">
        <v>23</v>
      </c>
      <c r="F845" t="s">
        <v>57</v>
      </c>
      <c r="G845" t="s">
        <v>14</v>
      </c>
      <c r="H845" s="1">
        <f>VLOOKUP(A845,[1]Orders_cleaned!$A$1:$E$501,2,FALSE)</f>
        <v>43186</v>
      </c>
      <c r="I845" t="str">
        <f>VLOOKUP(A845,[1]Orders_cleaned!$A$1:$E$501,3,FALSE)</f>
        <v>Manju</v>
      </c>
      <c r="J845" t="str">
        <f>VLOOKUP(A845,[1]Orders_cleaned!$A$1:$E$501,4,FALSE)</f>
        <v>Andhra Pradesh</v>
      </c>
      <c r="K845" t="str">
        <f>VLOOKUP(A845,[1]Orders_cleaned!$A$1:$E$501,5,FALSE)</f>
        <v>Hyderabad</v>
      </c>
      <c r="L845">
        <f t="shared" si="39"/>
        <v>27</v>
      </c>
      <c r="M845" t="str">
        <f t="shared" si="40"/>
        <v>Tuesday</v>
      </c>
      <c r="N845" t="str">
        <f t="shared" si="41"/>
        <v>March</v>
      </c>
    </row>
    <row r="846" spans="1:14" x14ac:dyDescent="0.3">
      <c r="A846" t="s">
        <v>288</v>
      </c>
      <c r="B846">
        <v>65</v>
      </c>
      <c r="C846">
        <v>-52</v>
      </c>
      <c r="D846">
        <v>3</v>
      </c>
      <c r="E846" t="s">
        <v>8</v>
      </c>
      <c r="F846" t="s">
        <v>73</v>
      </c>
      <c r="G846" t="s">
        <v>10</v>
      </c>
      <c r="H846" s="1">
        <f>VLOOKUP(A846,[1]Orders_cleaned!$A$1:$E$501,2,FALSE)</f>
        <v>43329</v>
      </c>
      <c r="I846" t="str">
        <f>VLOOKUP(A846,[1]Orders_cleaned!$A$1:$E$501,3,FALSE)</f>
        <v>Shivam</v>
      </c>
      <c r="J846" t="str">
        <f>VLOOKUP(A846,[1]Orders_cleaned!$A$1:$E$501,4,FALSE)</f>
        <v>Uttar Pradesh</v>
      </c>
      <c r="K846" t="str">
        <f>VLOOKUP(A846,[1]Orders_cleaned!$A$1:$E$501,5,FALSE)</f>
        <v>Lucknow</v>
      </c>
      <c r="L846">
        <f t="shared" si="39"/>
        <v>17</v>
      </c>
      <c r="M846" t="str">
        <f t="shared" si="40"/>
        <v>Friday</v>
      </c>
      <c r="N846" t="str">
        <f t="shared" si="41"/>
        <v>August</v>
      </c>
    </row>
    <row r="847" spans="1:14" x14ac:dyDescent="0.3">
      <c r="A847" t="s">
        <v>423</v>
      </c>
      <c r="B847">
        <v>160</v>
      </c>
      <c r="C847">
        <v>-59</v>
      </c>
      <c r="D847">
        <v>2</v>
      </c>
      <c r="E847" t="s">
        <v>23</v>
      </c>
      <c r="F847" t="s">
        <v>26</v>
      </c>
      <c r="G847" t="s">
        <v>14</v>
      </c>
      <c r="H847" s="1">
        <f>VLOOKUP(A847,[1]Orders_cleaned!$A$1:$E$501,2,FALSE)</f>
        <v>43201</v>
      </c>
      <c r="I847" t="str">
        <f>VLOOKUP(A847,[1]Orders_cleaned!$A$1:$E$501,3,FALSE)</f>
        <v>Anita</v>
      </c>
      <c r="J847" t="str">
        <f>VLOOKUP(A847,[1]Orders_cleaned!$A$1:$E$501,4,FALSE)</f>
        <v xml:space="preserve">Kerala </v>
      </c>
      <c r="K847" t="str">
        <f>VLOOKUP(A847,[1]Orders_cleaned!$A$1:$E$501,5,FALSE)</f>
        <v>Thiruvananthapuram</v>
      </c>
      <c r="L847">
        <f t="shared" si="39"/>
        <v>11</v>
      </c>
      <c r="M847" t="str">
        <f t="shared" si="40"/>
        <v>Wednesday</v>
      </c>
      <c r="N847" t="str">
        <f t="shared" si="41"/>
        <v>April</v>
      </c>
    </row>
    <row r="848" spans="1:14" x14ac:dyDescent="0.3">
      <c r="A848" t="s">
        <v>74</v>
      </c>
      <c r="B848">
        <v>162</v>
      </c>
      <c r="C848">
        <v>20</v>
      </c>
      <c r="D848">
        <v>3</v>
      </c>
      <c r="E848" t="s">
        <v>12</v>
      </c>
      <c r="F848" t="s">
        <v>13</v>
      </c>
      <c r="G848" t="s">
        <v>14</v>
      </c>
      <c r="H848" s="1">
        <f>VLOOKUP(A848,[1]Orders_cleaned!$A$1:$E$501,2,FALSE)</f>
        <v>43104</v>
      </c>
      <c r="I848" t="str">
        <f>VLOOKUP(A848,[1]Orders_cleaned!$A$1:$E$501,3,FALSE)</f>
        <v>Sudhir</v>
      </c>
      <c r="J848" t="str">
        <f>VLOOKUP(A848,[1]Orders_cleaned!$A$1:$E$501,4,FALSE)</f>
        <v>Nagaland</v>
      </c>
      <c r="K848" t="str">
        <f>VLOOKUP(A848,[1]Orders_cleaned!$A$1:$E$501,5,FALSE)</f>
        <v>Kohima</v>
      </c>
      <c r="L848">
        <f t="shared" si="39"/>
        <v>4</v>
      </c>
      <c r="M848" t="str">
        <f t="shared" si="40"/>
        <v>Thursday</v>
      </c>
      <c r="N848" t="str">
        <f t="shared" si="41"/>
        <v>January</v>
      </c>
    </row>
    <row r="849" spans="1:14" x14ac:dyDescent="0.3">
      <c r="A849" t="s">
        <v>184</v>
      </c>
      <c r="B849">
        <v>63</v>
      </c>
      <c r="C849">
        <v>1</v>
      </c>
      <c r="D849">
        <v>4</v>
      </c>
      <c r="E849" t="s">
        <v>23</v>
      </c>
      <c r="F849" t="s">
        <v>81</v>
      </c>
      <c r="G849" t="s">
        <v>10</v>
      </c>
      <c r="H849" s="1">
        <f>VLOOKUP(A849,[1]Orders_cleaned!$A$1:$E$501,2,FALSE)</f>
        <v>43432</v>
      </c>
      <c r="I849" t="str">
        <f>VLOOKUP(A849,[1]Orders_cleaned!$A$1:$E$501,3,FALSE)</f>
        <v>Brijesh</v>
      </c>
      <c r="J849" t="str">
        <f>VLOOKUP(A849,[1]Orders_cleaned!$A$1:$E$501,4,FALSE)</f>
        <v>Rajasthan</v>
      </c>
      <c r="K849" t="str">
        <f>VLOOKUP(A849,[1]Orders_cleaned!$A$1:$E$501,5,FALSE)</f>
        <v>Udaipur</v>
      </c>
      <c r="L849">
        <f t="shared" si="39"/>
        <v>28</v>
      </c>
      <c r="M849" t="str">
        <f t="shared" si="40"/>
        <v>Wednesday</v>
      </c>
      <c r="N849" t="str">
        <f t="shared" si="41"/>
        <v>November</v>
      </c>
    </row>
    <row r="850" spans="1:14" x14ac:dyDescent="0.3">
      <c r="A850" t="s">
        <v>424</v>
      </c>
      <c r="B850">
        <v>64</v>
      </c>
      <c r="C850">
        <v>27</v>
      </c>
      <c r="D850">
        <v>5</v>
      </c>
      <c r="E850" t="s">
        <v>23</v>
      </c>
      <c r="F850" t="s">
        <v>30</v>
      </c>
      <c r="G850" t="s">
        <v>28</v>
      </c>
      <c r="H850" s="1">
        <f>VLOOKUP(A850,[1]Orders_cleaned!$A$1:$E$501,2,FALSE)</f>
        <v>43402</v>
      </c>
      <c r="I850" t="str">
        <f>VLOOKUP(A850,[1]Orders_cleaned!$A$1:$E$501,3,FALSE)</f>
        <v>Krishna</v>
      </c>
      <c r="J850" t="str">
        <f>VLOOKUP(A850,[1]Orders_cleaned!$A$1:$E$501,4,FALSE)</f>
        <v>Madhya Pradesh</v>
      </c>
      <c r="K850" t="str">
        <f>VLOOKUP(A850,[1]Orders_cleaned!$A$1:$E$501,5,FALSE)</f>
        <v>Indore</v>
      </c>
      <c r="L850">
        <f t="shared" si="39"/>
        <v>29</v>
      </c>
      <c r="M850" t="str">
        <f t="shared" si="40"/>
        <v>Monday</v>
      </c>
      <c r="N850" t="str">
        <f t="shared" si="41"/>
        <v>October</v>
      </c>
    </row>
    <row r="851" spans="1:14" x14ac:dyDescent="0.3">
      <c r="A851" t="s">
        <v>425</v>
      </c>
      <c r="B851">
        <v>166</v>
      </c>
      <c r="C851">
        <v>-113</v>
      </c>
      <c r="D851">
        <v>4</v>
      </c>
      <c r="E851" t="s">
        <v>8</v>
      </c>
      <c r="F851" t="s">
        <v>73</v>
      </c>
      <c r="G851" t="s">
        <v>14</v>
      </c>
      <c r="H851" s="1">
        <f>VLOOKUP(A851,[1]Orders_cleaned!$A$1:$E$501,2,FALSE)</f>
        <v>43241</v>
      </c>
      <c r="I851" t="str">
        <f>VLOOKUP(A851,[1]Orders_cleaned!$A$1:$E$501,3,FALSE)</f>
        <v>Chayanika</v>
      </c>
      <c r="J851" t="str">
        <f>VLOOKUP(A851,[1]Orders_cleaned!$A$1:$E$501,4,FALSE)</f>
        <v xml:space="preserve">Kerala </v>
      </c>
      <c r="K851" t="str">
        <f>VLOOKUP(A851,[1]Orders_cleaned!$A$1:$E$501,5,FALSE)</f>
        <v>Thiruvananthapuram</v>
      </c>
      <c r="L851">
        <f t="shared" si="39"/>
        <v>21</v>
      </c>
      <c r="M851" t="str">
        <f t="shared" si="40"/>
        <v>Monday</v>
      </c>
      <c r="N851" t="str">
        <f t="shared" si="41"/>
        <v>May</v>
      </c>
    </row>
    <row r="852" spans="1:14" x14ac:dyDescent="0.3">
      <c r="A852" t="s">
        <v>426</v>
      </c>
      <c r="B852">
        <v>167</v>
      </c>
      <c r="C852">
        <v>43</v>
      </c>
      <c r="D852">
        <v>7</v>
      </c>
      <c r="E852" t="s">
        <v>23</v>
      </c>
      <c r="F852" t="s">
        <v>81</v>
      </c>
      <c r="G852" t="s">
        <v>14</v>
      </c>
      <c r="H852" s="1">
        <f>VLOOKUP(A852,[1]Orders_cleaned!$A$1:$E$501,2,FALSE)</f>
        <v>43269</v>
      </c>
      <c r="I852" t="str">
        <f>VLOOKUP(A852,[1]Orders_cleaned!$A$1:$E$501,3,FALSE)</f>
        <v>Subhasmita</v>
      </c>
      <c r="J852" t="str">
        <f>VLOOKUP(A852,[1]Orders_cleaned!$A$1:$E$501,4,FALSE)</f>
        <v>Rajasthan</v>
      </c>
      <c r="K852" t="str">
        <f>VLOOKUP(A852,[1]Orders_cleaned!$A$1:$E$501,5,FALSE)</f>
        <v>Jaipur</v>
      </c>
      <c r="L852">
        <f t="shared" si="39"/>
        <v>18</v>
      </c>
      <c r="M852" t="str">
        <f t="shared" si="40"/>
        <v>Monday</v>
      </c>
      <c r="N852" t="str">
        <f t="shared" si="41"/>
        <v>June</v>
      </c>
    </row>
    <row r="853" spans="1:14" x14ac:dyDescent="0.3">
      <c r="A853" t="s">
        <v>427</v>
      </c>
      <c r="B853">
        <v>123</v>
      </c>
      <c r="C853">
        <v>17</v>
      </c>
      <c r="D853">
        <v>3</v>
      </c>
      <c r="E853" t="s">
        <v>12</v>
      </c>
      <c r="F853" t="s">
        <v>131</v>
      </c>
      <c r="G853" t="s">
        <v>10</v>
      </c>
      <c r="H853" s="1">
        <f>VLOOKUP(A853,[1]Orders_cleaned!$A$1:$E$501,2,FALSE)</f>
        <v>43244</v>
      </c>
      <c r="I853" t="str">
        <f>VLOOKUP(A853,[1]Orders_cleaned!$A$1:$E$501,3,FALSE)</f>
        <v>Rhea</v>
      </c>
      <c r="J853" t="str">
        <f>VLOOKUP(A853,[1]Orders_cleaned!$A$1:$E$501,4,FALSE)</f>
        <v>Himachal Pradesh</v>
      </c>
      <c r="K853" t="str">
        <f>VLOOKUP(A853,[1]Orders_cleaned!$A$1:$E$501,5,FALSE)</f>
        <v>Simla</v>
      </c>
      <c r="L853">
        <f t="shared" si="39"/>
        <v>24</v>
      </c>
      <c r="M853" t="str">
        <f t="shared" si="40"/>
        <v>Thursday</v>
      </c>
      <c r="N853" t="str">
        <f t="shared" si="41"/>
        <v>May</v>
      </c>
    </row>
    <row r="854" spans="1:14" x14ac:dyDescent="0.3">
      <c r="A854" t="s">
        <v>125</v>
      </c>
      <c r="B854">
        <v>63</v>
      </c>
      <c r="C854">
        <v>14</v>
      </c>
      <c r="D854">
        <v>2</v>
      </c>
      <c r="E854" t="s">
        <v>23</v>
      </c>
      <c r="F854" t="s">
        <v>142</v>
      </c>
      <c r="G854" t="s">
        <v>10</v>
      </c>
      <c r="H854" s="1">
        <f>VLOOKUP(A854,[1]Orders_cleaned!$A$1:$E$501,2,FALSE)</f>
        <v>43111</v>
      </c>
      <c r="I854" t="str">
        <f>VLOOKUP(A854,[1]Orders_cleaned!$A$1:$E$501,3,FALSE)</f>
        <v>Mhatre</v>
      </c>
      <c r="J854" t="str">
        <f>VLOOKUP(A854,[1]Orders_cleaned!$A$1:$E$501,4,FALSE)</f>
        <v>Madhya Pradesh</v>
      </c>
      <c r="K854" t="str">
        <f>VLOOKUP(A854,[1]Orders_cleaned!$A$1:$E$501,5,FALSE)</f>
        <v>Indore</v>
      </c>
      <c r="L854">
        <f t="shared" si="39"/>
        <v>11</v>
      </c>
      <c r="M854" t="str">
        <f t="shared" si="40"/>
        <v>Thursday</v>
      </c>
      <c r="N854" t="str">
        <f t="shared" si="41"/>
        <v>January</v>
      </c>
    </row>
    <row r="855" spans="1:14" x14ac:dyDescent="0.3">
      <c r="A855" t="s">
        <v>328</v>
      </c>
      <c r="B855">
        <v>891</v>
      </c>
      <c r="C855">
        <v>0</v>
      </c>
      <c r="D855">
        <v>5</v>
      </c>
      <c r="E855" t="s">
        <v>23</v>
      </c>
      <c r="F855" t="s">
        <v>26</v>
      </c>
      <c r="G855" t="s">
        <v>10</v>
      </c>
      <c r="H855" s="1">
        <f>VLOOKUP(A855,[1]Orders_cleaned!$A$1:$E$501,2,FALSE)</f>
        <v>43114</v>
      </c>
      <c r="I855" t="str">
        <f>VLOOKUP(A855,[1]Orders_cleaned!$A$1:$E$501,3,FALSE)</f>
        <v>Trupti</v>
      </c>
      <c r="J855" t="str">
        <f>VLOOKUP(A855,[1]Orders_cleaned!$A$1:$E$501,4,FALSE)</f>
        <v>Gujarat</v>
      </c>
      <c r="K855" t="str">
        <f>VLOOKUP(A855,[1]Orders_cleaned!$A$1:$E$501,5,FALSE)</f>
        <v>Ahmedabad</v>
      </c>
      <c r="L855">
        <f t="shared" si="39"/>
        <v>14</v>
      </c>
      <c r="M855" t="str">
        <f t="shared" si="40"/>
        <v>Sunday</v>
      </c>
      <c r="N855" t="str">
        <f t="shared" si="41"/>
        <v>January</v>
      </c>
    </row>
    <row r="856" spans="1:14" x14ac:dyDescent="0.3">
      <c r="A856" t="s">
        <v>198</v>
      </c>
      <c r="B856">
        <v>75</v>
      </c>
      <c r="C856">
        <v>28</v>
      </c>
      <c r="D856">
        <v>9</v>
      </c>
      <c r="E856" t="s">
        <v>23</v>
      </c>
      <c r="F856" t="s">
        <v>30</v>
      </c>
      <c r="G856" t="s">
        <v>28</v>
      </c>
      <c r="H856" s="1">
        <f>VLOOKUP(A856,[1]Orders_cleaned!$A$1:$E$501,2,FALSE)</f>
        <v>43387</v>
      </c>
      <c r="I856" t="str">
        <f>VLOOKUP(A856,[1]Orders_cleaned!$A$1:$E$501,3,FALSE)</f>
        <v>Sandeep</v>
      </c>
      <c r="J856" t="str">
        <f>VLOOKUP(A856,[1]Orders_cleaned!$A$1:$E$501,4,FALSE)</f>
        <v>Madhya Pradesh</v>
      </c>
      <c r="K856" t="str">
        <f>VLOOKUP(A856,[1]Orders_cleaned!$A$1:$E$501,5,FALSE)</f>
        <v>Indore</v>
      </c>
      <c r="L856">
        <f t="shared" si="39"/>
        <v>14</v>
      </c>
      <c r="M856" t="str">
        <f t="shared" si="40"/>
        <v>Sunday</v>
      </c>
      <c r="N856" t="str">
        <f t="shared" si="41"/>
        <v>October</v>
      </c>
    </row>
    <row r="857" spans="1:14" x14ac:dyDescent="0.3">
      <c r="A857" t="s">
        <v>271</v>
      </c>
      <c r="B857">
        <v>62</v>
      </c>
      <c r="C857">
        <v>6</v>
      </c>
      <c r="D857">
        <v>5</v>
      </c>
      <c r="E857" t="s">
        <v>23</v>
      </c>
      <c r="F857" t="s">
        <v>30</v>
      </c>
      <c r="G857" t="s">
        <v>10</v>
      </c>
      <c r="H857" s="1">
        <f>VLOOKUP(A857,[1]Orders_cleaned!$A$1:$E$501,2,FALSE)</f>
        <v>43419</v>
      </c>
      <c r="I857" t="str">
        <f>VLOOKUP(A857,[1]Orders_cleaned!$A$1:$E$501,3,FALSE)</f>
        <v>Aayush</v>
      </c>
      <c r="J857" t="str">
        <f>VLOOKUP(A857,[1]Orders_cleaned!$A$1:$E$501,4,FALSE)</f>
        <v>Uttar Pradesh</v>
      </c>
      <c r="K857" t="str">
        <f>VLOOKUP(A857,[1]Orders_cleaned!$A$1:$E$501,5,FALSE)</f>
        <v>Lucknow</v>
      </c>
      <c r="L857">
        <f t="shared" si="39"/>
        <v>15</v>
      </c>
      <c r="M857" t="str">
        <f t="shared" si="40"/>
        <v>Thursday</v>
      </c>
      <c r="N857" t="str">
        <f t="shared" si="41"/>
        <v>November</v>
      </c>
    </row>
    <row r="858" spans="1:14" x14ac:dyDescent="0.3">
      <c r="A858" t="s">
        <v>340</v>
      </c>
      <c r="B858">
        <v>29</v>
      </c>
      <c r="C858">
        <v>-18</v>
      </c>
      <c r="D858">
        <v>7</v>
      </c>
      <c r="E858" t="s">
        <v>23</v>
      </c>
      <c r="F858" t="s">
        <v>43</v>
      </c>
      <c r="G858" t="s">
        <v>28</v>
      </c>
      <c r="H858" s="1">
        <f>VLOOKUP(A858,[1]Orders_cleaned!$A$1:$E$501,2,FALSE)</f>
        <v>43297</v>
      </c>
      <c r="I858" t="str">
        <f>VLOOKUP(A858,[1]Orders_cleaned!$A$1:$E$501,3,FALSE)</f>
        <v>Anchal</v>
      </c>
      <c r="J858" t="str">
        <f>VLOOKUP(A858,[1]Orders_cleaned!$A$1:$E$501,4,FALSE)</f>
        <v>Haryana</v>
      </c>
      <c r="K858" t="str">
        <f>VLOOKUP(A858,[1]Orders_cleaned!$A$1:$E$501,5,FALSE)</f>
        <v>Chandigarh</v>
      </c>
      <c r="L858">
        <f t="shared" si="39"/>
        <v>16</v>
      </c>
      <c r="M858" t="str">
        <f t="shared" si="40"/>
        <v>Monday</v>
      </c>
      <c r="N858" t="str">
        <f t="shared" si="41"/>
        <v>July</v>
      </c>
    </row>
    <row r="859" spans="1:14" x14ac:dyDescent="0.3">
      <c r="A859" t="s">
        <v>428</v>
      </c>
      <c r="B859">
        <v>168</v>
      </c>
      <c r="C859">
        <v>18</v>
      </c>
      <c r="D859">
        <v>6</v>
      </c>
      <c r="E859" t="s">
        <v>23</v>
      </c>
      <c r="F859" t="s">
        <v>57</v>
      </c>
      <c r="G859" t="s">
        <v>82</v>
      </c>
      <c r="H859" s="1">
        <f>VLOOKUP(A859,[1]Orders_cleaned!$A$1:$E$501,2,FALSE)</f>
        <v>43150</v>
      </c>
      <c r="I859" t="str">
        <f>VLOOKUP(A859,[1]Orders_cleaned!$A$1:$E$501,3,FALSE)</f>
        <v>Vandana</v>
      </c>
      <c r="J859" t="str">
        <f>VLOOKUP(A859,[1]Orders_cleaned!$A$1:$E$501,4,FALSE)</f>
        <v>Himachal Pradesh</v>
      </c>
      <c r="K859" t="str">
        <f>VLOOKUP(A859,[1]Orders_cleaned!$A$1:$E$501,5,FALSE)</f>
        <v>Simla</v>
      </c>
      <c r="L859">
        <f t="shared" si="39"/>
        <v>19</v>
      </c>
      <c r="M859" t="str">
        <f t="shared" si="40"/>
        <v>Monday</v>
      </c>
      <c r="N859" t="str">
        <f t="shared" si="41"/>
        <v>February</v>
      </c>
    </row>
    <row r="860" spans="1:14" x14ac:dyDescent="0.3">
      <c r="A860" t="s">
        <v>211</v>
      </c>
      <c r="B860">
        <v>70</v>
      </c>
      <c r="C860">
        <v>24</v>
      </c>
      <c r="D860">
        <v>3</v>
      </c>
      <c r="E860" t="s">
        <v>23</v>
      </c>
      <c r="F860" t="s">
        <v>57</v>
      </c>
      <c r="G860" t="s">
        <v>28</v>
      </c>
      <c r="H860" s="1">
        <f>VLOOKUP(A860,[1]Orders_cleaned!$A$1:$E$501,2,FALSE)</f>
        <v>43169</v>
      </c>
      <c r="I860" t="str">
        <f>VLOOKUP(A860,[1]Orders_cleaned!$A$1:$E$501,3,FALSE)</f>
        <v>Sonal</v>
      </c>
      <c r="J860" t="str">
        <f>VLOOKUP(A860,[1]Orders_cleaned!$A$1:$E$501,4,FALSE)</f>
        <v>Bihar</v>
      </c>
      <c r="K860" t="str">
        <f>VLOOKUP(A860,[1]Orders_cleaned!$A$1:$E$501,5,FALSE)</f>
        <v>Patna</v>
      </c>
      <c r="L860">
        <f t="shared" si="39"/>
        <v>10</v>
      </c>
      <c r="M860" t="str">
        <f t="shared" si="40"/>
        <v>Saturday</v>
      </c>
      <c r="N860" t="str">
        <f t="shared" si="41"/>
        <v>March</v>
      </c>
    </row>
    <row r="861" spans="1:14" x14ac:dyDescent="0.3">
      <c r="A861" t="s">
        <v>230</v>
      </c>
      <c r="B861">
        <v>169</v>
      </c>
      <c r="C861">
        <v>55</v>
      </c>
      <c r="D861">
        <v>4</v>
      </c>
      <c r="E861" t="s">
        <v>23</v>
      </c>
      <c r="F861" t="s">
        <v>26</v>
      </c>
      <c r="G861" t="s">
        <v>82</v>
      </c>
      <c r="H861" s="1">
        <f>VLOOKUP(A861,[1]Orders_cleaned!$A$1:$E$501,2,FALSE)</f>
        <v>43165</v>
      </c>
      <c r="I861" t="str">
        <f>VLOOKUP(A861,[1]Orders_cleaned!$A$1:$E$501,3,FALSE)</f>
        <v>Paridhi</v>
      </c>
      <c r="J861" t="str">
        <f>VLOOKUP(A861,[1]Orders_cleaned!$A$1:$E$501,4,FALSE)</f>
        <v>Rajasthan</v>
      </c>
      <c r="K861" t="str">
        <f>VLOOKUP(A861,[1]Orders_cleaned!$A$1:$E$501,5,FALSE)</f>
        <v>Jaipur</v>
      </c>
      <c r="L861">
        <f t="shared" si="39"/>
        <v>6</v>
      </c>
      <c r="M861" t="str">
        <f t="shared" si="40"/>
        <v>Tuesday</v>
      </c>
      <c r="N861" t="str">
        <f t="shared" si="41"/>
        <v>March</v>
      </c>
    </row>
    <row r="862" spans="1:14" x14ac:dyDescent="0.3">
      <c r="A862" t="s">
        <v>152</v>
      </c>
      <c r="B862">
        <v>32</v>
      </c>
      <c r="C862">
        <v>-8</v>
      </c>
      <c r="D862">
        <v>2</v>
      </c>
      <c r="E862" t="s">
        <v>23</v>
      </c>
      <c r="F862" t="s">
        <v>57</v>
      </c>
      <c r="G862" t="s">
        <v>10</v>
      </c>
      <c r="H862" s="1">
        <f>VLOOKUP(A862,[1]Orders_cleaned!$A$1:$E$501,2,FALSE)</f>
        <v>43282</v>
      </c>
      <c r="I862" t="str">
        <f>VLOOKUP(A862,[1]Orders_cleaned!$A$1:$E$501,3,FALSE)</f>
        <v>Kishwar</v>
      </c>
      <c r="J862" t="str">
        <f>VLOOKUP(A862,[1]Orders_cleaned!$A$1:$E$501,4,FALSE)</f>
        <v>Madhya Pradesh</v>
      </c>
      <c r="K862" t="str">
        <f>VLOOKUP(A862,[1]Orders_cleaned!$A$1:$E$501,5,FALSE)</f>
        <v>Indore</v>
      </c>
      <c r="L862">
        <f t="shared" si="39"/>
        <v>1</v>
      </c>
      <c r="M862" t="str">
        <f t="shared" si="40"/>
        <v>Sunday</v>
      </c>
      <c r="N862" t="str">
        <f t="shared" si="41"/>
        <v>July</v>
      </c>
    </row>
    <row r="863" spans="1:14" x14ac:dyDescent="0.3">
      <c r="A863" t="s">
        <v>119</v>
      </c>
      <c r="B863">
        <v>44</v>
      </c>
      <c r="C863">
        <v>-8</v>
      </c>
      <c r="D863">
        <v>3</v>
      </c>
      <c r="E863" t="s">
        <v>23</v>
      </c>
      <c r="F863" t="s">
        <v>57</v>
      </c>
      <c r="G863" t="s">
        <v>28</v>
      </c>
      <c r="H863" s="1">
        <f>VLOOKUP(A863,[1]Orders_cleaned!$A$1:$E$501,2,FALSE)</f>
        <v>43227</v>
      </c>
      <c r="I863" t="str">
        <f>VLOOKUP(A863,[1]Orders_cleaned!$A$1:$E$501,3,FALSE)</f>
        <v>Anurag</v>
      </c>
      <c r="J863" t="str">
        <f>VLOOKUP(A863,[1]Orders_cleaned!$A$1:$E$501,4,FALSE)</f>
        <v>Madhya Pradesh</v>
      </c>
      <c r="K863" t="str">
        <f>VLOOKUP(A863,[1]Orders_cleaned!$A$1:$E$501,5,FALSE)</f>
        <v>Indore</v>
      </c>
      <c r="L863">
        <f t="shared" si="39"/>
        <v>7</v>
      </c>
      <c r="M863" t="str">
        <f t="shared" si="40"/>
        <v>Monday</v>
      </c>
      <c r="N863" t="str">
        <f t="shared" si="41"/>
        <v>May</v>
      </c>
    </row>
    <row r="864" spans="1:14" x14ac:dyDescent="0.3">
      <c r="A864" t="s">
        <v>107</v>
      </c>
      <c r="B864">
        <v>116</v>
      </c>
      <c r="C864">
        <v>-56</v>
      </c>
      <c r="D864">
        <v>5</v>
      </c>
      <c r="E864" t="s">
        <v>23</v>
      </c>
      <c r="F864" t="s">
        <v>57</v>
      </c>
      <c r="G864" t="s">
        <v>19</v>
      </c>
      <c r="H864" s="1">
        <f>VLOOKUP(A864,[1]Orders_cleaned!$A$1:$E$501,2,FALSE)</f>
        <v>43205</v>
      </c>
      <c r="I864" t="str">
        <f>VLOOKUP(A864,[1]Orders_cleaned!$A$1:$E$501,3,FALSE)</f>
        <v>Kanak</v>
      </c>
      <c r="J864" t="str">
        <f>VLOOKUP(A864,[1]Orders_cleaned!$A$1:$E$501,4,FALSE)</f>
        <v>Goa</v>
      </c>
      <c r="K864" t="str">
        <f>VLOOKUP(A864,[1]Orders_cleaned!$A$1:$E$501,5,FALSE)</f>
        <v>Goa</v>
      </c>
      <c r="L864">
        <f t="shared" si="39"/>
        <v>15</v>
      </c>
      <c r="M864" t="str">
        <f t="shared" si="40"/>
        <v>Sunday</v>
      </c>
      <c r="N864" t="str">
        <f t="shared" si="41"/>
        <v>April</v>
      </c>
    </row>
    <row r="865" spans="1:14" x14ac:dyDescent="0.3">
      <c r="A865" t="s">
        <v>429</v>
      </c>
      <c r="B865">
        <v>156</v>
      </c>
      <c r="C865">
        <v>21</v>
      </c>
      <c r="D865">
        <v>3</v>
      </c>
      <c r="E865" t="s">
        <v>12</v>
      </c>
      <c r="F865" t="s">
        <v>13</v>
      </c>
      <c r="G865" t="s">
        <v>10</v>
      </c>
      <c r="H865" s="1">
        <f>VLOOKUP(A865,[1]Orders_cleaned!$A$1:$E$501,2,FALSE)</f>
        <v>43396</v>
      </c>
      <c r="I865" t="str">
        <f>VLOOKUP(A865,[1]Orders_cleaned!$A$1:$E$501,3,FALSE)</f>
        <v>Sheetal</v>
      </c>
      <c r="J865" t="str">
        <f>VLOOKUP(A865,[1]Orders_cleaned!$A$1:$E$501,4,FALSE)</f>
        <v>Madhya Pradesh</v>
      </c>
      <c r="K865" t="str">
        <f>VLOOKUP(A865,[1]Orders_cleaned!$A$1:$E$501,5,FALSE)</f>
        <v>Indore</v>
      </c>
      <c r="L865">
        <f t="shared" si="39"/>
        <v>23</v>
      </c>
      <c r="M865" t="str">
        <f t="shared" si="40"/>
        <v>Tuesday</v>
      </c>
      <c r="N865" t="str">
        <f t="shared" si="41"/>
        <v>October</v>
      </c>
    </row>
    <row r="866" spans="1:14" x14ac:dyDescent="0.3">
      <c r="A866" t="s">
        <v>173</v>
      </c>
      <c r="B866">
        <v>62</v>
      </c>
      <c r="C866">
        <v>6</v>
      </c>
      <c r="D866">
        <v>6</v>
      </c>
      <c r="E866" t="s">
        <v>23</v>
      </c>
      <c r="F866" t="s">
        <v>43</v>
      </c>
      <c r="G866" t="s">
        <v>10</v>
      </c>
      <c r="H866" s="1">
        <f>VLOOKUP(A866,[1]Orders_cleaned!$A$1:$E$501,2,FALSE)</f>
        <v>43135</v>
      </c>
      <c r="I866" t="str">
        <f>VLOOKUP(A866,[1]Orders_cleaned!$A$1:$E$501,3,FALSE)</f>
        <v>Prashant</v>
      </c>
      <c r="J866" t="str">
        <f>VLOOKUP(A866,[1]Orders_cleaned!$A$1:$E$501,4,FALSE)</f>
        <v>Delhi</v>
      </c>
      <c r="K866" t="str">
        <f>VLOOKUP(A866,[1]Orders_cleaned!$A$1:$E$501,5,FALSE)</f>
        <v>Delhi</v>
      </c>
      <c r="L866">
        <f t="shared" si="39"/>
        <v>4</v>
      </c>
      <c r="M866" t="str">
        <f t="shared" si="40"/>
        <v>Sunday</v>
      </c>
      <c r="N866" t="str">
        <f t="shared" si="41"/>
        <v>February</v>
      </c>
    </row>
    <row r="867" spans="1:14" x14ac:dyDescent="0.3">
      <c r="A867" t="s">
        <v>50</v>
      </c>
      <c r="B867">
        <v>54</v>
      </c>
      <c r="C867">
        <v>1</v>
      </c>
      <c r="D867">
        <v>2</v>
      </c>
      <c r="E867" t="s">
        <v>23</v>
      </c>
      <c r="F867" t="s">
        <v>26</v>
      </c>
      <c r="G867" t="s">
        <v>28</v>
      </c>
      <c r="H867" s="1">
        <f>VLOOKUP(A867,[1]Orders_cleaned!$A$1:$E$501,2,FALSE)</f>
        <v>43399</v>
      </c>
      <c r="I867" t="str">
        <f>VLOOKUP(A867,[1]Orders_cleaned!$A$1:$E$501,3,FALSE)</f>
        <v>Aastha</v>
      </c>
      <c r="J867" t="str">
        <f>VLOOKUP(A867,[1]Orders_cleaned!$A$1:$E$501,4,FALSE)</f>
        <v>Himachal Pradesh</v>
      </c>
      <c r="K867" t="str">
        <f>VLOOKUP(A867,[1]Orders_cleaned!$A$1:$E$501,5,FALSE)</f>
        <v>Simla</v>
      </c>
      <c r="L867">
        <f t="shared" si="39"/>
        <v>26</v>
      </c>
      <c r="M867" t="str">
        <f t="shared" si="40"/>
        <v>Friday</v>
      </c>
      <c r="N867" t="str">
        <f t="shared" si="41"/>
        <v>October</v>
      </c>
    </row>
    <row r="868" spans="1:14" x14ac:dyDescent="0.3">
      <c r="A868" t="s">
        <v>179</v>
      </c>
      <c r="B868">
        <v>111</v>
      </c>
      <c r="C868">
        <v>11</v>
      </c>
      <c r="D868">
        <v>9</v>
      </c>
      <c r="E868" t="s">
        <v>23</v>
      </c>
      <c r="F868" t="s">
        <v>30</v>
      </c>
      <c r="G868" t="s">
        <v>19</v>
      </c>
      <c r="H868" s="1">
        <f>VLOOKUP(A868,[1]Orders_cleaned!$A$1:$E$501,2,FALSE)</f>
        <v>43113</v>
      </c>
      <c r="I868" t="str">
        <f>VLOOKUP(A868,[1]Orders_cleaned!$A$1:$E$501,3,FALSE)</f>
        <v>Jesal</v>
      </c>
      <c r="J868" t="str">
        <f>VLOOKUP(A868,[1]Orders_cleaned!$A$1:$E$501,4,FALSE)</f>
        <v>West Bengal</v>
      </c>
      <c r="K868" t="str">
        <f>VLOOKUP(A868,[1]Orders_cleaned!$A$1:$E$501,5,FALSE)</f>
        <v>Kolkata</v>
      </c>
      <c r="L868">
        <f t="shared" si="39"/>
        <v>13</v>
      </c>
      <c r="M868" t="str">
        <f t="shared" si="40"/>
        <v>Saturday</v>
      </c>
      <c r="N868" t="str">
        <f t="shared" si="41"/>
        <v>January</v>
      </c>
    </row>
    <row r="869" spans="1:14" x14ac:dyDescent="0.3">
      <c r="A869" t="s">
        <v>430</v>
      </c>
      <c r="B869">
        <v>158</v>
      </c>
      <c r="C869">
        <v>-63</v>
      </c>
      <c r="D869">
        <v>4</v>
      </c>
      <c r="E869" t="s">
        <v>12</v>
      </c>
      <c r="F869" t="s">
        <v>13</v>
      </c>
      <c r="G869" t="s">
        <v>28</v>
      </c>
      <c r="H869" s="1">
        <f>VLOOKUP(A869,[1]Orders_cleaned!$A$1:$E$501,2,FALSE)</f>
        <v>43289</v>
      </c>
      <c r="I869" t="str">
        <f>VLOOKUP(A869,[1]Orders_cleaned!$A$1:$E$501,3,FALSE)</f>
        <v>Raksha</v>
      </c>
      <c r="J869" t="str">
        <f>VLOOKUP(A869,[1]Orders_cleaned!$A$1:$E$501,4,FALSE)</f>
        <v>West Bengal</v>
      </c>
      <c r="K869" t="str">
        <f>VLOOKUP(A869,[1]Orders_cleaned!$A$1:$E$501,5,FALSE)</f>
        <v>Kolkata</v>
      </c>
      <c r="L869">
        <f t="shared" si="39"/>
        <v>8</v>
      </c>
      <c r="M869" t="str">
        <f t="shared" si="40"/>
        <v>Sunday</v>
      </c>
      <c r="N869" t="str">
        <f t="shared" si="41"/>
        <v>July</v>
      </c>
    </row>
    <row r="870" spans="1:14" x14ac:dyDescent="0.3">
      <c r="A870" t="s">
        <v>215</v>
      </c>
      <c r="B870">
        <v>7</v>
      </c>
      <c r="C870">
        <v>-3</v>
      </c>
      <c r="D870">
        <v>2</v>
      </c>
      <c r="E870" t="s">
        <v>23</v>
      </c>
      <c r="F870" t="s">
        <v>43</v>
      </c>
      <c r="G870" t="s">
        <v>28</v>
      </c>
      <c r="H870" s="1">
        <f>VLOOKUP(A870,[1]Orders_cleaned!$A$1:$E$501,2,FALSE)</f>
        <v>43254</v>
      </c>
      <c r="I870" t="str">
        <f>VLOOKUP(A870,[1]Orders_cleaned!$A$1:$E$501,3,FALSE)</f>
        <v>Bathina</v>
      </c>
      <c r="J870" t="str">
        <f>VLOOKUP(A870,[1]Orders_cleaned!$A$1:$E$501,4,FALSE)</f>
        <v>Karnataka</v>
      </c>
      <c r="K870" t="str">
        <f>VLOOKUP(A870,[1]Orders_cleaned!$A$1:$E$501,5,FALSE)</f>
        <v>Bangalore</v>
      </c>
      <c r="L870">
        <f t="shared" si="39"/>
        <v>3</v>
      </c>
      <c r="M870" t="str">
        <f t="shared" si="40"/>
        <v>Sunday</v>
      </c>
      <c r="N870" t="str">
        <f t="shared" si="41"/>
        <v>June</v>
      </c>
    </row>
    <row r="871" spans="1:14" x14ac:dyDescent="0.3">
      <c r="A871" t="s">
        <v>378</v>
      </c>
      <c r="B871">
        <v>61</v>
      </c>
      <c r="C871">
        <v>28</v>
      </c>
      <c r="D871">
        <v>2</v>
      </c>
      <c r="E871" t="s">
        <v>23</v>
      </c>
      <c r="F871" t="s">
        <v>30</v>
      </c>
      <c r="G871" t="s">
        <v>28</v>
      </c>
      <c r="H871" s="1">
        <f>VLOOKUP(A871,[1]Orders_cleaned!$A$1:$E$501,2,FALSE)</f>
        <v>43444</v>
      </c>
      <c r="I871" t="str">
        <f>VLOOKUP(A871,[1]Orders_cleaned!$A$1:$E$501,3,FALSE)</f>
        <v>Suraj</v>
      </c>
      <c r="J871" t="str">
        <f>VLOOKUP(A871,[1]Orders_cleaned!$A$1:$E$501,4,FALSE)</f>
        <v>Gujarat</v>
      </c>
      <c r="K871" t="str">
        <f>VLOOKUP(A871,[1]Orders_cleaned!$A$1:$E$501,5,FALSE)</f>
        <v>Surat</v>
      </c>
      <c r="L871">
        <f t="shared" si="39"/>
        <v>10</v>
      </c>
      <c r="M871" t="str">
        <f t="shared" si="40"/>
        <v>Monday</v>
      </c>
      <c r="N871" t="str">
        <f t="shared" si="41"/>
        <v>December</v>
      </c>
    </row>
    <row r="872" spans="1:14" x14ac:dyDescent="0.3">
      <c r="A872" t="s">
        <v>208</v>
      </c>
      <c r="B872">
        <v>61</v>
      </c>
      <c r="C872">
        <v>-50</v>
      </c>
      <c r="D872">
        <v>4</v>
      </c>
      <c r="E872" t="s">
        <v>23</v>
      </c>
      <c r="F872" t="s">
        <v>30</v>
      </c>
      <c r="G872" t="s">
        <v>10</v>
      </c>
      <c r="H872" s="1">
        <f>VLOOKUP(A872,[1]Orders_cleaned!$A$1:$E$501,2,FALSE)</f>
        <v>43374</v>
      </c>
      <c r="I872" t="str">
        <f>VLOOKUP(A872,[1]Orders_cleaned!$A$1:$E$501,3,FALSE)</f>
        <v>Shishu</v>
      </c>
      <c r="J872" t="str">
        <f>VLOOKUP(A872,[1]Orders_cleaned!$A$1:$E$501,4,FALSE)</f>
        <v>Andhra Pradesh</v>
      </c>
      <c r="K872" t="str">
        <f>VLOOKUP(A872,[1]Orders_cleaned!$A$1:$E$501,5,FALSE)</f>
        <v>Hyderabad</v>
      </c>
      <c r="L872">
        <f t="shared" si="39"/>
        <v>1</v>
      </c>
      <c r="M872" t="str">
        <f t="shared" si="40"/>
        <v>Monday</v>
      </c>
      <c r="N872" t="str">
        <f t="shared" si="41"/>
        <v>October</v>
      </c>
    </row>
    <row r="873" spans="1:14" x14ac:dyDescent="0.3">
      <c r="A873" t="s">
        <v>306</v>
      </c>
      <c r="B873">
        <v>154</v>
      </c>
      <c r="C873">
        <v>26</v>
      </c>
      <c r="D873">
        <v>4</v>
      </c>
      <c r="E873" t="s">
        <v>8</v>
      </c>
      <c r="F873" t="s">
        <v>73</v>
      </c>
      <c r="G873" t="s">
        <v>10</v>
      </c>
      <c r="H873" s="1">
        <f>VLOOKUP(A873,[1]Orders_cleaned!$A$1:$E$501,2,FALSE)</f>
        <v>43444</v>
      </c>
      <c r="I873" t="str">
        <f>VLOOKUP(A873,[1]Orders_cleaned!$A$1:$E$501,3,FALSE)</f>
        <v>Ishpreet</v>
      </c>
      <c r="J873" t="str">
        <f>VLOOKUP(A873,[1]Orders_cleaned!$A$1:$E$501,4,FALSE)</f>
        <v>Maharashtra</v>
      </c>
      <c r="K873" t="str">
        <f>VLOOKUP(A873,[1]Orders_cleaned!$A$1:$E$501,5,FALSE)</f>
        <v>Mumbai</v>
      </c>
      <c r="L873">
        <f t="shared" si="39"/>
        <v>10</v>
      </c>
      <c r="M873" t="str">
        <f t="shared" si="40"/>
        <v>Monday</v>
      </c>
      <c r="N873" t="str">
        <f t="shared" si="41"/>
        <v>December</v>
      </c>
    </row>
    <row r="874" spans="1:14" x14ac:dyDescent="0.3">
      <c r="A874" t="s">
        <v>31</v>
      </c>
      <c r="B874">
        <v>62</v>
      </c>
      <c r="C874">
        <v>1</v>
      </c>
      <c r="D874">
        <v>3</v>
      </c>
      <c r="E874" t="s">
        <v>23</v>
      </c>
      <c r="F874" t="s">
        <v>26</v>
      </c>
      <c r="G874" t="s">
        <v>10</v>
      </c>
      <c r="H874" s="1">
        <f>VLOOKUP(A874,[1]Orders_cleaned!$A$1:$E$501,2,FALSE)</f>
        <v>43410</v>
      </c>
      <c r="I874" t="str">
        <f>VLOOKUP(A874,[1]Orders_cleaned!$A$1:$E$501,3,FALSE)</f>
        <v>Kushal</v>
      </c>
      <c r="J874" t="str">
        <f>VLOOKUP(A874,[1]Orders_cleaned!$A$1:$E$501,4,FALSE)</f>
        <v>Nagaland</v>
      </c>
      <c r="K874" t="str">
        <f>VLOOKUP(A874,[1]Orders_cleaned!$A$1:$E$501,5,FALSE)</f>
        <v>Kohima</v>
      </c>
      <c r="L874">
        <f t="shared" si="39"/>
        <v>6</v>
      </c>
      <c r="M874" t="str">
        <f t="shared" si="40"/>
        <v>Tuesday</v>
      </c>
      <c r="N874" t="str">
        <f t="shared" si="41"/>
        <v>November</v>
      </c>
    </row>
    <row r="875" spans="1:14" x14ac:dyDescent="0.3">
      <c r="A875" t="s">
        <v>431</v>
      </c>
      <c r="B875">
        <v>169</v>
      </c>
      <c r="C875">
        <v>38</v>
      </c>
      <c r="D875">
        <v>3</v>
      </c>
      <c r="E875" t="s">
        <v>23</v>
      </c>
      <c r="F875" t="s">
        <v>26</v>
      </c>
      <c r="G875" t="s">
        <v>82</v>
      </c>
      <c r="H875" s="1">
        <f>VLOOKUP(A875,[1]Orders_cleaned!$A$1:$E$501,2,FALSE)</f>
        <v>43110</v>
      </c>
      <c r="I875" t="str">
        <f>VLOOKUP(A875,[1]Orders_cleaned!$A$1:$E$501,3,FALSE)</f>
        <v>Syed</v>
      </c>
      <c r="J875" t="str">
        <f>VLOOKUP(A875,[1]Orders_cleaned!$A$1:$E$501,4,FALSE)</f>
        <v>Maharashtra</v>
      </c>
      <c r="K875" t="str">
        <f>VLOOKUP(A875,[1]Orders_cleaned!$A$1:$E$501,5,FALSE)</f>
        <v>Pune</v>
      </c>
      <c r="L875">
        <f t="shared" si="39"/>
        <v>10</v>
      </c>
      <c r="M875" t="str">
        <f t="shared" si="40"/>
        <v>Wednesday</v>
      </c>
      <c r="N875" t="str">
        <f t="shared" si="41"/>
        <v>January</v>
      </c>
    </row>
    <row r="876" spans="1:14" x14ac:dyDescent="0.3">
      <c r="A876" t="s">
        <v>408</v>
      </c>
      <c r="B876">
        <v>61</v>
      </c>
      <c r="C876">
        <v>18</v>
      </c>
      <c r="D876">
        <v>2</v>
      </c>
      <c r="E876" t="s">
        <v>8</v>
      </c>
      <c r="F876" t="s">
        <v>73</v>
      </c>
      <c r="G876" t="s">
        <v>10</v>
      </c>
      <c r="H876" s="1">
        <f>VLOOKUP(A876,[1]Orders_cleaned!$A$1:$E$501,2,FALSE)</f>
        <v>43105</v>
      </c>
      <c r="I876" t="str">
        <f>VLOOKUP(A876,[1]Orders_cleaned!$A$1:$E$501,3,FALSE)</f>
        <v>Vineet</v>
      </c>
      <c r="J876" t="str">
        <f>VLOOKUP(A876,[1]Orders_cleaned!$A$1:$E$501,4,FALSE)</f>
        <v>Sikkim</v>
      </c>
      <c r="K876" t="str">
        <f>VLOOKUP(A876,[1]Orders_cleaned!$A$1:$E$501,5,FALSE)</f>
        <v>Gangtok</v>
      </c>
      <c r="L876">
        <f t="shared" si="39"/>
        <v>5</v>
      </c>
      <c r="M876" t="str">
        <f t="shared" si="40"/>
        <v>Friday</v>
      </c>
      <c r="N876" t="str">
        <f t="shared" si="41"/>
        <v>January</v>
      </c>
    </row>
    <row r="877" spans="1:14" x14ac:dyDescent="0.3">
      <c r="A877" t="s">
        <v>123</v>
      </c>
      <c r="B877">
        <v>61</v>
      </c>
      <c r="C877">
        <v>-23</v>
      </c>
      <c r="D877">
        <v>2</v>
      </c>
      <c r="E877" t="s">
        <v>23</v>
      </c>
      <c r="F877" t="s">
        <v>26</v>
      </c>
      <c r="G877" t="s">
        <v>10</v>
      </c>
      <c r="H877" s="1">
        <f>VLOOKUP(A877,[1]Orders_cleaned!$A$1:$E$501,2,FALSE)</f>
        <v>43231</v>
      </c>
      <c r="I877" t="str">
        <f>VLOOKUP(A877,[1]Orders_cleaned!$A$1:$E$501,3,FALSE)</f>
        <v>Priyanka</v>
      </c>
      <c r="J877" t="str">
        <f>VLOOKUP(A877,[1]Orders_cleaned!$A$1:$E$501,4,FALSE)</f>
        <v>Maharashtra</v>
      </c>
      <c r="K877" t="str">
        <f>VLOOKUP(A877,[1]Orders_cleaned!$A$1:$E$501,5,FALSE)</f>
        <v>Pune</v>
      </c>
      <c r="L877">
        <f t="shared" si="39"/>
        <v>11</v>
      </c>
      <c r="M877" t="str">
        <f t="shared" si="40"/>
        <v>Friday</v>
      </c>
      <c r="N877" t="str">
        <f t="shared" si="41"/>
        <v>May</v>
      </c>
    </row>
    <row r="878" spans="1:14" x14ac:dyDescent="0.3">
      <c r="A878" t="s">
        <v>432</v>
      </c>
      <c r="B878">
        <v>171</v>
      </c>
      <c r="C878">
        <v>14</v>
      </c>
      <c r="D878">
        <v>9</v>
      </c>
      <c r="E878" t="s">
        <v>23</v>
      </c>
      <c r="F878" t="s">
        <v>142</v>
      </c>
      <c r="G878" t="s">
        <v>82</v>
      </c>
      <c r="H878" s="1">
        <f>VLOOKUP(A878,[1]Orders_cleaned!$A$1:$E$501,2,FALSE)</f>
        <v>43269</v>
      </c>
      <c r="I878" t="str">
        <f>VLOOKUP(A878,[1]Orders_cleaned!$A$1:$E$501,3,FALSE)</f>
        <v>Suhani</v>
      </c>
      <c r="J878" t="str">
        <f>VLOOKUP(A878,[1]Orders_cleaned!$A$1:$E$501,4,FALSE)</f>
        <v>West Bengal</v>
      </c>
      <c r="K878" t="str">
        <f>VLOOKUP(A878,[1]Orders_cleaned!$A$1:$E$501,5,FALSE)</f>
        <v>Kolkata</v>
      </c>
      <c r="L878">
        <f t="shared" si="39"/>
        <v>18</v>
      </c>
      <c r="M878" t="str">
        <f t="shared" si="40"/>
        <v>Monday</v>
      </c>
      <c r="N878" t="str">
        <f t="shared" si="41"/>
        <v>June</v>
      </c>
    </row>
    <row r="879" spans="1:14" x14ac:dyDescent="0.3">
      <c r="A879" t="s">
        <v>276</v>
      </c>
      <c r="B879">
        <v>60</v>
      </c>
      <c r="C879">
        <v>-49</v>
      </c>
      <c r="D879">
        <v>8</v>
      </c>
      <c r="E879" t="s">
        <v>23</v>
      </c>
      <c r="F879" t="s">
        <v>30</v>
      </c>
      <c r="G879" t="s">
        <v>10</v>
      </c>
      <c r="H879" s="1">
        <f>VLOOKUP(A879,[1]Orders_cleaned!$A$1:$E$501,2,FALSE)</f>
        <v>43357</v>
      </c>
      <c r="I879" t="str">
        <f>VLOOKUP(A879,[1]Orders_cleaned!$A$1:$E$501,3,FALSE)</f>
        <v>Rutuja</v>
      </c>
      <c r="J879" t="str">
        <f>VLOOKUP(A879,[1]Orders_cleaned!$A$1:$E$501,4,FALSE)</f>
        <v>Gujarat</v>
      </c>
      <c r="K879" t="str">
        <f>VLOOKUP(A879,[1]Orders_cleaned!$A$1:$E$501,5,FALSE)</f>
        <v>Ahmedabad</v>
      </c>
      <c r="L879">
        <f t="shared" si="39"/>
        <v>14</v>
      </c>
      <c r="M879" t="str">
        <f t="shared" si="40"/>
        <v>Friday</v>
      </c>
      <c r="N879" t="str">
        <f t="shared" si="41"/>
        <v>September</v>
      </c>
    </row>
    <row r="880" spans="1:14" x14ac:dyDescent="0.3">
      <c r="A880" t="s">
        <v>388</v>
      </c>
      <c r="B880">
        <v>25</v>
      </c>
      <c r="C880">
        <v>-11</v>
      </c>
      <c r="D880">
        <v>1</v>
      </c>
      <c r="E880" t="s">
        <v>23</v>
      </c>
      <c r="F880" t="s">
        <v>57</v>
      </c>
      <c r="G880" t="s">
        <v>28</v>
      </c>
      <c r="H880" s="1">
        <f>VLOOKUP(A880,[1]Orders_cleaned!$A$1:$E$501,2,FALSE)</f>
        <v>43358</v>
      </c>
      <c r="I880" t="str">
        <f>VLOOKUP(A880,[1]Orders_cleaned!$A$1:$E$501,3,FALSE)</f>
        <v>Shivangi</v>
      </c>
      <c r="J880" t="str">
        <f>VLOOKUP(A880,[1]Orders_cleaned!$A$1:$E$501,4,FALSE)</f>
        <v>Madhya Pradesh</v>
      </c>
      <c r="K880" t="str">
        <f>VLOOKUP(A880,[1]Orders_cleaned!$A$1:$E$501,5,FALSE)</f>
        <v>Indore</v>
      </c>
      <c r="L880">
        <f t="shared" si="39"/>
        <v>15</v>
      </c>
      <c r="M880" t="str">
        <f t="shared" si="40"/>
        <v>Saturday</v>
      </c>
      <c r="N880" t="str">
        <f t="shared" si="41"/>
        <v>September</v>
      </c>
    </row>
    <row r="881" spans="1:14" x14ac:dyDescent="0.3">
      <c r="A881" t="s">
        <v>188</v>
      </c>
      <c r="B881">
        <v>163</v>
      </c>
      <c r="C881">
        <v>26</v>
      </c>
      <c r="D881">
        <v>4</v>
      </c>
      <c r="E881" t="s">
        <v>23</v>
      </c>
      <c r="F881" t="s">
        <v>142</v>
      </c>
      <c r="G881" t="s">
        <v>10</v>
      </c>
      <c r="H881" s="1">
        <f>VLOOKUP(A881,[1]Orders_cleaned!$A$1:$E$501,2,FALSE)</f>
        <v>43421</v>
      </c>
      <c r="I881" t="str">
        <f>VLOOKUP(A881,[1]Orders_cleaned!$A$1:$E$501,3,FALSE)</f>
        <v>Ankit</v>
      </c>
      <c r="J881" t="str">
        <f>VLOOKUP(A881,[1]Orders_cleaned!$A$1:$E$501,4,FALSE)</f>
        <v>Sikkim</v>
      </c>
      <c r="K881" t="str">
        <f>VLOOKUP(A881,[1]Orders_cleaned!$A$1:$E$501,5,FALSE)</f>
        <v>Gangtok</v>
      </c>
      <c r="L881">
        <f t="shared" si="39"/>
        <v>17</v>
      </c>
      <c r="M881" t="str">
        <f t="shared" si="40"/>
        <v>Saturday</v>
      </c>
      <c r="N881" t="str">
        <f t="shared" si="41"/>
        <v>November</v>
      </c>
    </row>
    <row r="882" spans="1:14" x14ac:dyDescent="0.3">
      <c r="A882" t="s">
        <v>164</v>
      </c>
      <c r="B882">
        <v>173</v>
      </c>
      <c r="C882">
        <v>86</v>
      </c>
      <c r="D882">
        <v>1</v>
      </c>
      <c r="E882" t="s">
        <v>8</v>
      </c>
      <c r="F882" t="s">
        <v>18</v>
      </c>
      <c r="G882" t="s">
        <v>82</v>
      </c>
      <c r="H882" s="1">
        <f>VLOOKUP(A882,[1]Orders_cleaned!$A$1:$E$501,2,FALSE)</f>
        <v>43134</v>
      </c>
      <c r="I882" t="str">
        <f>VLOOKUP(A882,[1]Orders_cleaned!$A$1:$E$501,3,FALSE)</f>
        <v>Madhav</v>
      </c>
      <c r="J882" t="str">
        <f>VLOOKUP(A882,[1]Orders_cleaned!$A$1:$E$501,4,FALSE)</f>
        <v>Delhi</v>
      </c>
      <c r="K882" t="str">
        <f>VLOOKUP(A882,[1]Orders_cleaned!$A$1:$E$501,5,FALSE)</f>
        <v>Delhi</v>
      </c>
      <c r="L882">
        <f t="shared" si="39"/>
        <v>3</v>
      </c>
      <c r="M882" t="str">
        <f t="shared" si="40"/>
        <v>Saturday</v>
      </c>
      <c r="N882" t="str">
        <f t="shared" si="41"/>
        <v>February</v>
      </c>
    </row>
    <row r="883" spans="1:14" x14ac:dyDescent="0.3">
      <c r="A883" t="s">
        <v>67</v>
      </c>
      <c r="B883">
        <v>257</v>
      </c>
      <c r="C883">
        <v>-3</v>
      </c>
      <c r="D883">
        <v>2</v>
      </c>
      <c r="E883" t="s">
        <v>12</v>
      </c>
      <c r="F883" t="s">
        <v>16</v>
      </c>
      <c r="G883" t="s">
        <v>28</v>
      </c>
      <c r="H883" s="1">
        <f>VLOOKUP(A883,[1]Orders_cleaned!$A$1:$E$501,2,FALSE)</f>
        <v>43331</v>
      </c>
      <c r="I883" t="str">
        <f>VLOOKUP(A883,[1]Orders_cleaned!$A$1:$E$501,3,FALSE)</f>
        <v>Shourya</v>
      </c>
      <c r="J883" t="str">
        <f>VLOOKUP(A883,[1]Orders_cleaned!$A$1:$E$501,4,FALSE)</f>
        <v xml:space="preserve">Kerala </v>
      </c>
      <c r="K883" t="str">
        <f>VLOOKUP(A883,[1]Orders_cleaned!$A$1:$E$501,5,FALSE)</f>
        <v>Thiruvananthapuram</v>
      </c>
      <c r="L883">
        <f t="shared" si="39"/>
        <v>19</v>
      </c>
      <c r="M883" t="str">
        <f t="shared" si="40"/>
        <v>Sunday</v>
      </c>
      <c r="N883" t="str">
        <f t="shared" si="41"/>
        <v>August</v>
      </c>
    </row>
    <row r="884" spans="1:14" x14ac:dyDescent="0.3">
      <c r="A884" t="s">
        <v>433</v>
      </c>
      <c r="B884">
        <v>108</v>
      </c>
      <c r="C884">
        <v>37</v>
      </c>
      <c r="D884">
        <v>2</v>
      </c>
      <c r="E884" t="s">
        <v>23</v>
      </c>
      <c r="F884" t="s">
        <v>57</v>
      </c>
      <c r="G884" t="s">
        <v>19</v>
      </c>
      <c r="H884" s="1">
        <f>VLOOKUP(A884,[1]Orders_cleaned!$A$1:$E$501,2,FALSE)</f>
        <v>43428</v>
      </c>
      <c r="I884" t="str">
        <f>VLOOKUP(A884,[1]Orders_cleaned!$A$1:$E$501,3,FALSE)</f>
        <v>Apoorv</v>
      </c>
      <c r="J884" t="str">
        <f>VLOOKUP(A884,[1]Orders_cleaned!$A$1:$E$501,4,FALSE)</f>
        <v>Rajasthan</v>
      </c>
      <c r="K884" t="str">
        <f>VLOOKUP(A884,[1]Orders_cleaned!$A$1:$E$501,5,FALSE)</f>
        <v>Udaipur</v>
      </c>
      <c r="L884">
        <f t="shared" si="39"/>
        <v>24</v>
      </c>
      <c r="M884" t="str">
        <f t="shared" si="40"/>
        <v>Saturday</v>
      </c>
      <c r="N884" t="str">
        <f t="shared" si="41"/>
        <v>November</v>
      </c>
    </row>
    <row r="885" spans="1:14" x14ac:dyDescent="0.3">
      <c r="A885" t="s">
        <v>434</v>
      </c>
      <c r="B885">
        <v>177</v>
      </c>
      <c r="C885">
        <v>41</v>
      </c>
      <c r="D885">
        <v>4</v>
      </c>
      <c r="E885" t="s">
        <v>23</v>
      </c>
      <c r="F885" t="s">
        <v>142</v>
      </c>
      <c r="G885" t="s">
        <v>82</v>
      </c>
      <c r="H885" s="1">
        <f>VLOOKUP(A885,[1]Orders_cleaned!$A$1:$E$501,2,FALSE)</f>
        <v>43107</v>
      </c>
      <c r="I885" t="str">
        <f>VLOOKUP(A885,[1]Orders_cleaned!$A$1:$E$501,3,FALSE)</f>
        <v>Jaideep</v>
      </c>
      <c r="J885" t="str">
        <f>VLOOKUP(A885,[1]Orders_cleaned!$A$1:$E$501,4,FALSE)</f>
        <v>Nagaland</v>
      </c>
      <c r="K885" t="str">
        <f>VLOOKUP(A885,[1]Orders_cleaned!$A$1:$E$501,5,FALSE)</f>
        <v>Kohima</v>
      </c>
      <c r="L885">
        <f t="shared" si="39"/>
        <v>7</v>
      </c>
      <c r="M885" t="str">
        <f t="shared" si="40"/>
        <v>Sunday</v>
      </c>
      <c r="N885" t="str">
        <f t="shared" si="41"/>
        <v>January</v>
      </c>
    </row>
    <row r="886" spans="1:14" x14ac:dyDescent="0.3">
      <c r="A886" t="s">
        <v>104</v>
      </c>
      <c r="B886">
        <v>106</v>
      </c>
      <c r="C886">
        <v>15</v>
      </c>
      <c r="D886">
        <v>7</v>
      </c>
      <c r="E886" t="s">
        <v>23</v>
      </c>
      <c r="F886" t="s">
        <v>30</v>
      </c>
      <c r="G886" t="s">
        <v>19</v>
      </c>
      <c r="H886" s="1">
        <f>VLOOKUP(A886,[1]Orders_cleaned!$A$1:$E$501,2,FALSE)</f>
        <v>43333</v>
      </c>
      <c r="I886" t="str">
        <f>VLOOKUP(A886,[1]Orders_cleaned!$A$1:$E$501,3,FALSE)</f>
        <v>Vishakha</v>
      </c>
      <c r="J886" t="str">
        <f>VLOOKUP(A886,[1]Orders_cleaned!$A$1:$E$501,4,FALSE)</f>
        <v>Madhya Pradesh</v>
      </c>
      <c r="K886" t="str">
        <f>VLOOKUP(A886,[1]Orders_cleaned!$A$1:$E$501,5,FALSE)</f>
        <v>Indore</v>
      </c>
      <c r="L886">
        <f t="shared" si="39"/>
        <v>21</v>
      </c>
      <c r="M886" t="str">
        <f t="shared" si="40"/>
        <v>Tuesday</v>
      </c>
      <c r="N886" t="str">
        <f t="shared" si="41"/>
        <v>August</v>
      </c>
    </row>
    <row r="887" spans="1:14" x14ac:dyDescent="0.3">
      <c r="A887" t="s">
        <v>54</v>
      </c>
      <c r="B887">
        <v>41</v>
      </c>
      <c r="C887">
        <v>-14</v>
      </c>
      <c r="D887">
        <v>5</v>
      </c>
      <c r="E887" t="s">
        <v>23</v>
      </c>
      <c r="F887" t="s">
        <v>63</v>
      </c>
      <c r="G887" t="s">
        <v>28</v>
      </c>
      <c r="H887" s="1">
        <f>VLOOKUP(A887,[1]Orders_cleaned!$A$1:$E$501,2,FALSE)</f>
        <v>43330</v>
      </c>
      <c r="I887" t="str">
        <f>VLOOKUP(A887,[1]Orders_cleaned!$A$1:$E$501,3,FALSE)</f>
        <v>Akshay</v>
      </c>
      <c r="J887" t="str">
        <f>VLOOKUP(A887,[1]Orders_cleaned!$A$1:$E$501,4,FALSE)</f>
        <v>Bihar</v>
      </c>
      <c r="K887" t="str">
        <f>VLOOKUP(A887,[1]Orders_cleaned!$A$1:$E$501,5,FALSE)</f>
        <v>Patna</v>
      </c>
      <c r="L887">
        <f t="shared" si="39"/>
        <v>18</v>
      </c>
      <c r="M887" t="str">
        <f t="shared" si="40"/>
        <v>Saturday</v>
      </c>
      <c r="N887" t="str">
        <f t="shared" si="41"/>
        <v>August</v>
      </c>
    </row>
    <row r="888" spans="1:14" x14ac:dyDescent="0.3">
      <c r="A888" t="s">
        <v>117</v>
      </c>
      <c r="B888">
        <v>168</v>
      </c>
      <c r="C888">
        <v>-10</v>
      </c>
      <c r="D888">
        <v>3</v>
      </c>
      <c r="E888" t="s">
        <v>8</v>
      </c>
      <c r="F888" t="s">
        <v>73</v>
      </c>
      <c r="G888" t="s">
        <v>28</v>
      </c>
      <c r="H888" s="1">
        <f>VLOOKUP(A888,[1]Orders_cleaned!$A$1:$E$501,2,FALSE)</f>
        <v>43228</v>
      </c>
      <c r="I888" t="str">
        <f>VLOOKUP(A888,[1]Orders_cleaned!$A$1:$E$501,3,FALSE)</f>
        <v>Farah</v>
      </c>
      <c r="J888" t="str">
        <f>VLOOKUP(A888,[1]Orders_cleaned!$A$1:$E$501,4,FALSE)</f>
        <v>Nagaland</v>
      </c>
      <c r="K888" t="str">
        <f>VLOOKUP(A888,[1]Orders_cleaned!$A$1:$E$501,5,FALSE)</f>
        <v>Kohima</v>
      </c>
      <c r="L888">
        <f t="shared" si="39"/>
        <v>8</v>
      </c>
      <c r="M888" t="str">
        <f t="shared" si="40"/>
        <v>Tuesday</v>
      </c>
      <c r="N888" t="str">
        <f t="shared" si="41"/>
        <v>May</v>
      </c>
    </row>
    <row r="889" spans="1:14" x14ac:dyDescent="0.3">
      <c r="A889" t="s">
        <v>139</v>
      </c>
      <c r="B889">
        <v>60</v>
      </c>
      <c r="C889">
        <v>21</v>
      </c>
      <c r="D889">
        <v>4</v>
      </c>
      <c r="E889" t="s">
        <v>23</v>
      </c>
      <c r="F889" t="s">
        <v>57</v>
      </c>
      <c r="G889" t="s">
        <v>10</v>
      </c>
      <c r="H889" s="1">
        <f>VLOOKUP(A889,[1]Orders_cleaned!$A$1:$E$501,2,FALSE)</f>
        <v>43389</v>
      </c>
      <c r="I889" t="str">
        <f>VLOOKUP(A889,[1]Orders_cleaned!$A$1:$E$501,3,FALSE)</f>
        <v>Ajay</v>
      </c>
      <c r="J889" t="str">
        <f>VLOOKUP(A889,[1]Orders_cleaned!$A$1:$E$501,4,FALSE)</f>
        <v>West Bengal</v>
      </c>
      <c r="K889" t="str">
        <f>VLOOKUP(A889,[1]Orders_cleaned!$A$1:$E$501,5,FALSE)</f>
        <v>Kolkata</v>
      </c>
      <c r="L889">
        <f t="shared" si="39"/>
        <v>16</v>
      </c>
      <c r="M889" t="str">
        <f t="shared" si="40"/>
        <v>Tuesday</v>
      </c>
      <c r="N889" t="str">
        <f t="shared" si="41"/>
        <v>October</v>
      </c>
    </row>
    <row r="890" spans="1:14" x14ac:dyDescent="0.3">
      <c r="A890" t="s">
        <v>435</v>
      </c>
      <c r="B890">
        <v>31</v>
      </c>
      <c r="C890">
        <v>-11</v>
      </c>
      <c r="D890">
        <v>4</v>
      </c>
      <c r="E890" t="s">
        <v>23</v>
      </c>
      <c r="F890" t="s">
        <v>57</v>
      </c>
      <c r="G890" t="s">
        <v>10</v>
      </c>
      <c r="H890" s="1">
        <f>VLOOKUP(A890,[1]Orders_cleaned!$A$1:$E$501,2,FALSE)</f>
        <v>43282</v>
      </c>
      <c r="I890" t="str">
        <f>VLOOKUP(A890,[1]Orders_cleaned!$A$1:$E$501,3,FALSE)</f>
        <v>Swetlana</v>
      </c>
      <c r="J890" t="str">
        <f>VLOOKUP(A890,[1]Orders_cleaned!$A$1:$E$501,4,FALSE)</f>
        <v>Goa</v>
      </c>
      <c r="K890" t="str">
        <f>VLOOKUP(A890,[1]Orders_cleaned!$A$1:$E$501,5,FALSE)</f>
        <v>Goa</v>
      </c>
      <c r="L890">
        <f t="shared" si="39"/>
        <v>1</v>
      </c>
      <c r="M890" t="str">
        <f t="shared" si="40"/>
        <v>Sunday</v>
      </c>
      <c r="N890" t="str">
        <f t="shared" si="41"/>
        <v>July</v>
      </c>
    </row>
    <row r="891" spans="1:14" x14ac:dyDescent="0.3">
      <c r="A891" t="s">
        <v>228</v>
      </c>
      <c r="B891">
        <v>179</v>
      </c>
      <c r="C891">
        <v>0</v>
      </c>
      <c r="D891">
        <v>2</v>
      </c>
      <c r="E891" t="s">
        <v>23</v>
      </c>
      <c r="F891" t="s">
        <v>26</v>
      </c>
      <c r="G891" t="s">
        <v>82</v>
      </c>
      <c r="H891" s="1">
        <f>VLOOKUP(A891,[1]Orders_cleaned!$A$1:$E$501,2,FALSE)</f>
        <v>43175</v>
      </c>
      <c r="I891" t="str">
        <f>VLOOKUP(A891,[1]Orders_cleaned!$A$1:$E$501,3,FALSE)</f>
        <v>Ankita</v>
      </c>
      <c r="J891" t="str">
        <f>VLOOKUP(A891,[1]Orders_cleaned!$A$1:$E$501,4,FALSE)</f>
        <v>Maharashtra</v>
      </c>
      <c r="K891" t="str">
        <f>VLOOKUP(A891,[1]Orders_cleaned!$A$1:$E$501,5,FALSE)</f>
        <v>Mumbai</v>
      </c>
      <c r="L891">
        <f t="shared" si="39"/>
        <v>16</v>
      </c>
      <c r="M891" t="str">
        <f t="shared" si="40"/>
        <v>Friday</v>
      </c>
      <c r="N891" t="str">
        <f t="shared" si="41"/>
        <v>March</v>
      </c>
    </row>
    <row r="892" spans="1:14" x14ac:dyDescent="0.3">
      <c r="A892" t="s">
        <v>172</v>
      </c>
      <c r="B892">
        <v>106</v>
      </c>
      <c r="C892">
        <v>12</v>
      </c>
      <c r="D892">
        <v>3</v>
      </c>
      <c r="E892" t="s">
        <v>23</v>
      </c>
      <c r="F892" t="s">
        <v>24</v>
      </c>
      <c r="G892" t="s">
        <v>19</v>
      </c>
      <c r="H892" s="1">
        <f>VLOOKUP(A892,[1]Orders_cleaned!$A$1:$E$501,2,FALSE)</f>
        <v>43378</v>
      </c>
      <c r="I892" t="str">
        <f>VLOOKUP(A892,[1]Orders_cleaned!$A$1:$E$501,3,FALSE)</f>
        <v>Shivanshu</v>
      </c>
      <c r="J892" t="str">
        <f>VLOOKUP(A892,[1]Orders_cleaned!$A$1:$E$501,4,FALSE)</f>
        <v>Madhya Pradesh</v>
      </c>
      <c r="K892" t="str">
        <f>VLOOKUP(A892,[1]Orders_cleaned!$A$1:$E$501,5,FALSE)</f>
        <v>Indore</v>
      </c>
      <c r="L892">
        <f t="shared" si="39"/>
        <v>5</v>
      </c>
      <c r="M892" t="str">
        <f t="shared" si="40"/>
        <v>Friday</v>
      </c>
      <c r="N892" t="str">
        <f t="shared" si="41"/>
        <v>October</v>
      </c>
    </row>
    <row r="893" spans="1:14" x14ac:dyDescent="0.3">
      <c r="A893" t="s">
        <v>294</v>
      </c>
      <c r="B893">
        <v>60</v>
      </c>
      <c r="C893">
        <v>13</v>
      </c>
      <c r="D893">
        <v>2</v>
      </c>
      <c r="E893" t="s">
        <v>23</v>
      </c>
      <c r="F893" t="s">
        <v>81</v>
      </c>
      <c r="G893" t="s">
        <v>10</v>
      </c>
      <c r="H893" s="1">
        <f>VLOOKUP(A893,[1]Orders_cleaned!$A$1:$E$501,2,FALSE)</f>
        <v>43180</v>
      </c>
      <c r="I893" t="str">
        <f>VLOOKUP(A893,[1]Orders_cleaned!$A$1:$E$501,3,FALSE)</f>
        <v>Jahan</v>
      </c>
      <c r="J893" t="str">
        <f>VLOOKUP(A893,[1]Orders_cleaned!$A$1:$E$501,4,FALSE)</f>
        <v>Madhya Pradesh</v>
      </c>
      <c r="K893" t="str">
        <f>VLOOKUP(A893,[1]Orders_cleaned!$A$1:$E$501,5,FALSE)</f>
        <v>Bhopal</v>
      </c>
      <c r="L893">
        <f t="shared" si="39"/>
        <v>21</v>
      </c>
      <c r="M893" t="str">
        <f t="shared" si="40"/>
        <v>Wednesday</v>
      </c>
      <c r="N893" t="str">
        <f t="shared" si="41"/>
        <v>March</v>
      </c>
    </row>
    <row r="894" spans="1:14" x14ac:dyDescent="0.3">
      <c r="A894" t="s">
        <v>149</v>
      </c>
      <c r="B894">
        <v>180</v>
      </c>
      <c r="C894">
        <v>5</v>
      </c>
      <c r="D894">
        <v>3</v>
      </c>
      <c r="E894" t="s">
        <v>23</v>
      </c>
      <c r="F894" t="s">
        <v>24</v>
      </c>
      <c r="G894" t="s">
        <v>82</v>
      </c>
      <c r="H894" s="1">
        <f>VLOOKUP(A894,[1]Orders_cleaned!$A$1:$E$501,2,FALSE)</f>
        <v>43193</v>
      </c>
      <c r="I894" t="str">
        <f>VLOOKUP(A894,[1]Orders_cleaned!$A$1:$E$501,3,FALSE)</f>
        <v>Jahan</v>
      </c>
      <c r="J894" t="str">
        <f>VLOOKUP(A894,[1]Orders_cleaned!$A$1:$E$501,4,FALSE)</f>
        <v>Madhya Pradesh</v>
      </c>
      <c r="K894" t="str">
        <f>VLOOKUP(A894,[1]Orders_cleaned!$A$1:$E$501,5,FALSE)</f>
        <v>Bhopal</v>
      </c>
      <c r="L894">
        <f t="shared" si="39"/>
        <v>3</v>
      </c>
      <c r="M894" t="str">
        <f t="shared" si="40"/>
        <v>Tuesday</v>
      </c>
      <c r="N894" t="str">
        <f t="shared" si="41"/>
        <v>April</v>
      </c>
    </row>
    <row r="895" spans="1:14" x14ac:dyDescent="0.3">
      <c r="A895" t="s">
        <v>134</v>
      </c>
      <c r="B895">
        <v>60</v>
      </c>
      <c r="C895">
        <v>-10</v>
      </c>
      <c r="D895">
        <v>2</v>
      </c>
      <c r="E895" t="s">
        <v>12</v>
      </c>
      <c r="F895" t="s">
        <v>131</v>
      </c>
      <c r="G895" t="s">
        <v>10</v>
      </c>
      <c r="H895" s="1">
        <f>VLOOKUP(A895,[1]Orders_cleaned!$A$1:$E$501,2,FALSE)</f>
        <v>43444</v>
      </c>
      <c r="I895" t="str">
        <f>VLOOKUP(A895,[1]Orders_cleaned!$A$1:$E$501,3,FALSE)</f>
        <v>Amlan</v>
      </c>
      <c r="J895" t="str">
        <f>VLOOKUP(A895,[1]Orders_cleaned!$A$1:$E$501,4,FALSE)</f>
        <v>Madhya Pradesh</v>
      </c>
      <c r="K895" t="str">
        <f>VLOOKUP(A895,[1]Orders_cleaned!$A$1:$E$501,5,FALSE)</f>
        <v>Indore</v>
      </c>
      <c r="L895">
        <f t="shared" si="39"/>
        <v>10</v>
      </c>
      <c r="M895" t="str">
        <f t="shared" si="40"/>
        <v>Monday</v>
      </c>
      <c r="N895" t="str">
        <f t="shared" si="41"/>
        <v>December</v>
      </c>
    </row>
    <row r="896" spans="1:14" x14ac:dyDescent="0.3">
      <c r="A896" t="s">
        <v>389</v>
      </c>
      <c r="B896">
        <v>59</v>
      </c>
      <c r="C896">
        <v>25</v>
      </c>
      <c r="D896">
        <v>3</v>
      </c>
      <c r="E896" t="s">
        <v>23</v>
      </c>
      <c r="F896" t="s">
        <v>57</v>
      </c>
      <c r="G896" t="s">
        <v>10</v>
      </c>
      <c r="H896" s="1">
        <f>VLOOKUP(A896,[1]Orders_cleaned!$A$1:$E$501,2,FALSE)</f>
        <v>43105</v>
      </c>
      <c r="I896" t="str">
        <f>VLOOKUP(A896,[1]Orders_cleaned!$A$1:$E$501,3,FALSE)</f>
        <v>Shikhar</v>
      </c>
      <c r="J896" t="str">
        <f>VLOOKUP(A896,[1]Orders_cleaned!$A$1:$E$501,4,FALSE)</f>
        <v>Himachal Pradesh</v>
      </c>
      <c r="K896" t="str">
        <f>VLOOKUP(A896,[1]Orders_cleaned!$A$1:$E$501,5,FALSE)</f>
        <v>Simla</v>
      </c>
      <c r="L896">
        <f t="shared" si="39"/>
        <v>5</v>
      </c>
      <c r="M896" t="str">
        <f t="shared" si="40"/>
        <v>Friday</v>
      </c>
      <c r="N896" t="str">
        <f t="shared" si="41"/>
        <v>January</v>
      </c>
    </row>
    <row r="897" spans="1:14" x14ac:dyDescent="0.3">
      <c r="A897" t="s">
        <v>84</v>
      </c>
      <c r="B897">
        <v>170</v>
      </c>
      <c r="C897">
        <v>73</v>
      </c>
      <c r="D897">
        <v>2</v>
      </c>
      <c r="E897" t="s">
        <v>8</v>
      </c>
      <c r="F897" t="s">
        <v>73</v>
      </c>
      <c r="G897" t="s">
        <v>28</v>
      </c>
      <c r="H897" s="1">
        <f>VLOOKUP(A897,[1]Orders_cleaned!$A$1:$E$501,2,FALSE)</f>
        <v>43422</v>
      </c>
      <c r="I897" t="str">
        <f>VLOOKUP(A897,[1]Orders_cleaned!$A$1:$E$501,3,FALSE)</f>
        <v>Vikash</v>
      </c>
      <c r="J897" t="str">
        <f>VLOOKUP(A897,[1]Orders_cleaned!$A$1:$E$501,4,FALSE)</f>
        <v>Goa</v>
      </c>
      <c r="K897" t="str">
        <f>VLOOKUP(A897,[1]Orders_cleaned!$A$1:$E$501,5,FALSE)</f>
        <v>Goa</v>
      </c>
      <c r="L897">
        <f t="shared" si="39"/>
        <v>18</v>
      </c>
      <c r="M897" t="str">
        <f t="shared" si="40"/>
        <v>Sunday</v>
      </c>
      <c r="N897" t="str">
        <f t="shared" si="41"/>
        <v>November</v>
      </c>
    </row>
    <row r="898" spans="1:14" x14ac:dyDescent="0.3">
      <c r="A898" t="s">
        <v>394</v>
      </c>
      <c r="B898">
        <v>59</v>
      </c>
      <c r="C898">
        <v>10</v>
      </c>
      <c r="D898">
        <v>2</v>
      </c>
      <c r="E898" t="s">
        <v>23</v>
      </c>
      <c r="F898" t="s">
        <v>30</v>
      </c>
      <c r="G898" t="s">
        <v>10</v>
      </c>
      <c r="H898" s="1">
        <f>VLOOKUP(A898,[1]Orders_cleaned!$A$1:$E$501,2,FALSE)</f>
        <v>43117</v>
      </c>
      <c r="I898" t="str">
        <f>VLOOKUP(A898,[1]Orders_cleaned!$A$1:$E$501,3,FALSE)</f>
        <v>Shreya</v>
      </c>
      <c r="J898" t="str">
        <f>VLOOKUP(A898,[1]Orders_cleaned!$A$1:$E$501,4,FALSE)</f>
        <v>Maharashtra</v>
      </c>
      <c r="K898" t="str">
        <f>VLOOKUP(A898,[1]Orders_cleaned!$A$1:$E$501,5,FALSE)</f>
        <v>Mumbai</v>
      </c>
      <c r="L898">
        <f t="shared" si="39"/>
        <v>17</v>
      </c>
      <c r="M898" t="str">
        <f t="shared" si="40"/>
        <v>Wednesday</v>
      </c>
      <c r="N898" t="str">
        <f t="shared" si="41"/>
        <v>January</v>
      </c>
    </row>
    <row r="899" spans="1:14" x14ac:dyDescent="0.3">
      <c r="A899" t="s">
        <v>308</v>
      </c>
      <c r="B899">
        <v>24</v>
      </c>
      <c r="C899">
        <v>-21</v>
      </c>
      <c r="D899">
        <v>7</v>
      </c>
      <c r="E899" t="s">
        <v>23</v>
      </c>
      <c r="F899" t="s">
        <v>43</v>
      </c>
      <c r="G899" t="s">
        <v>10</v>
      </c>
      <c r="H899" s="1">
        <f>VLOOKUP(A899,[1]Orders_cleaned!$A$1:$E$501,2,FALSE)</f>
        <v>43228</v>
      </c>
      <c r="I899" t="str">
        <f>VLOOKUP(A899,[1]Orders_cleaned!$A$1:$E$501,3,FALSE)</f>
        <v>Tushina</v>
      </c>
      <c r="J899" t="str">
        <f>VLOOKUP(A899,[1]Orders_cleaned!$A$1:$E$501,4,FALSE)</f>
        <v>Goa</v>
      </c>
      <c r="K899" t="str">
        <f>VLOOKUP(A899,[1]Orders_cleaned!$A$1:$E$501,5,FALSE)</f>
        <v>Goa</v>
      </c>
      <c r="L899">
        <f t="shared" ref="L899:L962" si="42">DAY(H899)</f>
        <v>8</v>
      </c>
      <c r="M899" t="str">
        <f t="shared" ref="M899:M962" si="43">TEXT(H899,"dddd")</f>
        <v>Tuesday</v>
      </c>
      <c r="N899" t="str">
        <f t="shared" ref="N899:N962" si="44">TEXT(H899,"mmmm")</f>
        <v>May</v>
      </c>
    </row>
    <row r="900" spans="1:14" x14ac:dyDescent="0.3">
      <c r="A900" t="s">
        <v>59</v>
      </c>
      <c r="B900">
        <v>105</v>
      </c>
      <c r="C900">
        <v>-26</v>
      </c>
      <c r="D900">
        <v>8</v>
      </c>
      <c r="E900" t="s">
        <v>23</v>
      </c>
      <c r="F900" t="s">
        <v>63</v>
      </c>
      <c r="G900" t="s">
        <v>19</v>
      </c>
      <c r="H900" s="1">
        <f>VLOOKUP(A900,[1]Orders_cleaned!$A$1:$E$501,2,FALSE)</f>
        <v>43431</v>
      </c>
      <c r="I900" t="str">
        <f>VLOOKUP(A900,[1]Orders_cleaned!$A$1:$E$501,3,FALSE)</f>
        <v>Saptadeep</v>
      </c>
      <c r="J900" t="str">
        <f>VLOOKUP(A900,[1]Orders_cleaned!$A$1:$E$501,4,FALSE)</f>
        <v>Gujarat</v>
      </c>
      <c r="K900" t="str">
        <f>VLOOKUP(A900,[1]Orders_cleaned!$A$1:$E$501,5,FALSE)</f>
        <v>Surat</v>
      </c>
      <c r="L900">
        <f t="shared" si="42"/>
        <v>27</v>
      </c>
      <c r="M900" t="str">
        <f t="shared" si="43"/>
        <v>Tuesday</v>
      </c>
      <c r="N900" t="str">
        <f t="shared" si="44"/>
        <v>November</v>
      </c>
    </row>
    <row r="901" spans="1:14" x14ac:dyDescent="0.3">
      <c r="A901" t="s">
        <v>243</v>
      </c>
      <c r="B901">
        <v>103</v>
      </c>
      <c r="C901">
        <v>46</v>
      </c>
      <c r="D901">
        <v>2</v>
      </c>
      <c r="E901" t="s">
        <v>23</v>
      </c>
      <c r="F901" t="s">
        <v>26</v>
      </c>
      <c r="G901" t="s">
        <v>19</v>
      </c>
      <c r="H901" s="1">
        <f>VLOOKUP(A901,[1]Orders_cleaned!$A$1:$E$501,2,FALSE)</f>
        <v>43187</v>
      </c>
      <c r="I901" t="str">
        <f>VLOOKUP(A901,[1]Orders_cleaned!$A$1:$E$501,3,FALSE)</f>
        <v>Atharv</v>
      </c>
      <c r="J901" t="str">
        <f>VLOOKUP(A901,[1]Orders_cleaned!$A$1:$E$501,4,FALSE)</f>
        <v>West Bengal</v>
      </c>
      <c r="K901" t="str">
        <f>VLOOKUP(A901,[1]Orders_cleaned!$A$1:$E$501,5,FALSE)</f>
        <v>Kolkata</v>
      </c>
      <c r="L901">
        <f t="shared" si="42"/>
        <v>28</v>
      </c>
      <c r="M901" t="str">
        <f t="shared" si="43"/>
        <v>Wednesday</v>
      </c>
      <c r="N901" t="str">
        <f t="shared" si="44"/>
        <v>March</v>
      </c>
    </row>
    <row r="902" spans="1:14" x14ac:dyDescent="0.3">
      <c r="A902" t="s">
        <v>436</v>
      </c>
      <c r="B902">
        <v>171</v>
      </c>
      <c r="C902">
        <v>17</v>
      </c>
      <c r="D902">
        <v>6</v>
      </c>
      <c r="E902" t="s">
        <v>23</v>
      </c>
      <c r="F902" t="s">
        <v>81</v>
      </c>
      <c r="G902" t="s">
        <v>28</v>
      </c>
      <c r="H902" s="1">
        <f>VLOOKUP(A902,[1]Orders_cleaned!$A$1:$E$501,2,FALSE)</f>
        <v>43121</v>
      </c>
      <c r="I902" t="str">
        <f>VLOOKUP(A902,[1]Orders_cleaned!$A$1:$E$501,3,FALSE)</f>
        <v>Shreyshi</v>
      </c>
      <c r="J902" t="str">
        <f>VLOOKUP(A902,[1]Orders_cleaned!$A$1:$E$501,4,FALSE)</f>
        <v>Gujarat</v>
      </c>
      <c r="K902" t="str">
        <f>VLOOKUP(A902,[1]Orders_cleaned!$A$1:$E$501,5,FALSE)</f>
        <v>Surat</v>
      </c>
      <c r="L902">
        <f t="shared" si="42"/>
        <v>21</v>
      </c>
      <c r="M902" t="str">
        <f t="shared" si="43"/>
        <v>Sunday</v>
      </c>
      <c r="N902" t="str">
        <f t="shared" si="44"/>
        <v>January</v>
      </c>
    </row>
    <row r="903" spans="1:14" x14ac:dyDescent="0.3">
      <c r="A903" t="s">
        <v>179</v>
      </c>
      <c r="B903">
        <v>102</v>
      </c>
      <c r="C903">
        <v>13</v>
      </c>
      <c r="D903">
        <v>2</v>
      </c>
      <c r="E903" t="s">
        <v>23</v>
      </c>
      <c r="F903" t="s">
        <v>57</v>
      </c>
      <c r="G903" t="s">
        <v>19</v>
      </c>
      <c r="H903" s="1">
        <f>VLOOKUP(A903,[1]Orders_cleaned!$A$1:$E$501,2,FALSE)</f>
        <v>43113</v>
      </c>
      <c r="I903" t="str">
        <f>VLOOKUP(A903,[1]Orders_cleaned!$A$1:$E$501,3,FALSE)</f>
        <v>Jesal</v>
      </c>
      <c r="J903" t="str">
        <f>VLOOKUP(A903,[1]Orders_cleaned!$A$1:$E$501,4,FALSE)</f>
        <v>West Bengal</v>
      </c>
      <c r="K903" t="str">
        <f>VLOOKUP(A903,[1]Orders_cleaned!$A$1:$E$501,5,FALSE)</f>
        <v>Kolkata</v>
      </c>
      <c r="L903">
        <f t="shared" si="42"/>
        <v>13</v>
      </c>
      <c r="M903" t="str">
        <f t="shared" si="43"/>
        <v>Saturday</v>
      </c>
      <c r="N903" t="str">
        <f t="shared" si="44"/>
        <v>January</v>
      </c>
    </row>
    <row r="904" spans="1:14" x14ac:dyDescent="0.3">
      <c r="A904" t="s">
        <v>171</v>
      </c>
      <c r="B904">
        <v>98</v>
      </c>
      <c r="C904">
        <v>12</v>
      </c>
      <c r="D904">
        <v>2</v>
      </c>
      <c r="E904" t="s">
        <v>23</v>
      </c>
      <c r="F904" t="s">
        <v>30</v>
      </c>
      <c r="G904" t="s">
        <v>19</v>
      </c>
      <c r="H904" s="1">
        <f>VLOOKUP(A904,[1]Orders_cleaned!$A$1:$E$501,2,FALSE)</f>
        <v>43412</v>
      </c>
      <c r="I904" t="str">
        <f>VLOOKUP(A904,[1]Orders_cleaned!$A$1:$E$501,3,FALSE)</f>
        <v>Abhijeet</v>
      </c>
      <c r="J904" t="str">
        <f>VLOOKUP(A904,[1]Orders_cleaned!$A$1:$E$501,4,FALSE)</f>
        <v>Madhya Pradesh</v>
      </c>
      <c r="K904" t="str">
        <f>VLOOKUP(A904,[1]Orders_cleaned!$A$1:$E$501,5,FALSE)</f>
        <v>Bhopal</v>
      </c>
      <c r="L904">
        <f t="shared" si="42"/>
        <v>8</v>
      </c>
      <c r="M904" t="str">
        <f t="shared" si="43"/>
        <v>Thursday</v>
      </c>
      <c r="N904" t="str">
        <f t="shared" si="44"/>
        <v>November</v>
      </c>
    </row>
    <row r="905" spans="1:14" x14ac:dyDescent="0.3">
      <c r="A905" t="s">
        <v>323</v>
      </c>
      <c r="B905">
        <v>59</v>
      </c>
      <c r="C905">
        <v>10</v>
      </c>
      <c r="D905">
        <v>4</v>
      </c>
      <c r="E905" t="s">
        <v>23</v>
      </c>
      <c r="F905" t="s">
        <v>63</v>
      </c>
      <c r="G905" t="s">
        <v>10</v>
      </c>
      <c r="H905" s="1">
        <f>VLOOKUP(A905,[1]Orders_cleaned!$A$1:$E$501,2,FALSE)</f>
        <v>43186</v>
      </c>
      <c r="I905" t="str">
        <f>VLOOKUP(A905,[1]Orders_cleaned!$A$1:$E$501,3,FALSE)</f>
        <v>Manju</v>
      </c>
      <c r="J905" t="str">
        <f>VLOOKUP(A905,[1]Orders_cleaned!$A$1:$E$501,4,FALSE)</f>
        <v>Andhra Pradesh</v>
      </c>
      <c r="K905" t="str">
        <f>VLOOKUP(A905,[1]Orders_cleaned!$A$1:$E$501,5,FALSE)</f>
        <v>Hyderabad</v>
      </c>
      <c r="L905">
        <f t="shared" si="42"/>
        <v>27</v>
      </c>
      <c r="M905" t="str">
        <f t="shared" si="43"/>
        <v>Tuesday</v>
      </c>
      <c r="N905" t="str">
        <f t="shared" si="44"/>
        <v>March</v>
      </c>
    </row>
    <row r="906" spans="1:14" x14ac:dyDescent="0.3">
      <c r="A906" t="s">
        <v>328</v>
      </c>
      <c r="B906">
        <v>189</v>
      </c>
      <c r="C906">
        <v>60</v>
      </c>
      <c r="D906">
        <v>4</v>
      </c>
      <c r="E906" t="s">
        <v>12</v>
      </c>
      <c r="F906" t="s">
        <v>131</v>
      </c>
      <c r="G906" t="s">
        <v>82</v>
      </c>
      <c r="H906" s="1">
        <f>VLOOKUP(A906,[1]Orders_cleaned!$A$1:$E$501,2,FALSE)</f>
        <v>43114</v>
      </c>
      <c r="I906" t="str">
        <f>VLOOKUP(A906,[1]Orders_cleaned!$A$1:$E$501,3,FALSE)</f>
        <v>Trupti</v>
      </c>
      <c r="J906" t="str">
        <f>VLOOKUP(A906,[1]Orders_cleaned!$A$1:$E$501,4,FALSE)</f>
        <v>Gujarat</v>
      </c>
      <c r="K906" t="str">
        <f>VLOOKUP(A906,[1]Orders_cleaned!$A$1:$E$501,5,FALSE)</f>
        <v>Ahmedabad</v>
      </c>
      <c r="L906">
        <f t="shared" si="42"/>
        <v>14</v>
      </c>
      <c r="M906" t="str">
        <f t="shared" si="43"/>
        <v>Sunday</v>
      </c>
      <c r="N906" t="str">
        <f t="shared" si="44"/>
        <v>January</v>
      </c>
    </row>
    <row r="907" spans="1:14" x14ac:dyDescent="0.3">
      <c r="A907" t="s">
        <v>437</v>
      </c>
      <c r="B907">
        <v>58</v>
      </c>
      <c r="C907">
        <v>-52</v>
      </c>
      <c r="D907">
        <v>3</v>
      </c>
      <c r="E907" t="s">
        <v>12</v>
      </c>
      <c r="F907" t="s">
        <v>13</v>
      </c>
      <c r="G907" t="s">
        <v>10</v>
      </c>
      <c r="H907" s="1">
        <f>VLOOKUP(A907,[1]Orders_cleaned!$A$1:$E$501,2,FALSE)</f>
        <v>43339</v>
      </c>
      <c r="I907" t="str">
        <f>VLOOKUP(A907,[1]Orders_cleaned!$A$1:$E$501,3,FALSE)</f>
        <v>Noshiba</v>
      </c>
      <c r="J907" t="str">
        <f>VLOOKUP(A907,[1]Orders_cleaned!$A$1:$E$501,4,FALSE)</f>
        <v>Gujarat</v>
      </c>
      <c r="K907" t="str">
        <f>VLOOKUP(A907,[1]Orders_cleaned!$A$1:$E$501,5,FALSE)</f>
        <v>Ahmedabad</v>
      </c>
      <c r="L907">
        <f t="shared" si="42"/>
        <v>27</v>
      </c>
      <c r="M907" t="str">
        <f t="shared" si="43"/>
        <v>Monday</v>
      </c>
      <c r="N907" t="str">
        <f t="shared" si="44"/>
        <v>August</v>
      </c>
    </row>
    <row r="908" spans="1:14" x14ac:dyDescent="0.3">
      <c r="A908" t="s">
        <v>125</v>
      </c>
      <c r="B908">
        <v>60</v>
      </c>
      <c r="C908">
        <v>3</v>
      </c>
      <c r="D908">
        <v>3</v>
      </c>
      <c r="E908" t="s">
        <v>23</v>
      </c>
      <c r="F908" t="s">
        <v>26</v>
      </c>
      <c r="G908" t="s">
        <v>28</v>
      </c>
      <c r="H908" s="1">
        <f>VLOOKUP(A908,[1]Orders_cleaned!$A$1:$E$501,2,FALSE)</f>
        <v>43111</v>
      </c>
      <c r="I908" t="str">
        <f>VLOOKUP(A908,[1]Orders_cleaned!$A$1:$E$501,3,FALSE)</f>
        <v>Mhatre</v>
      </c>
      <c r="J908" t="str">
        <f>VLOOKUP(A908,[1]Orders_cleaned!$A$1:$E$501,4,FALSE)</f>
        <v>Madhya Pradesh</v>
      </c>
      <c r="K908" t="str">
        <f>VLOOKUP(A908,[1]Orders_cleaned!$A$1:$E$501,5,FALSE)</f>
        <v>Indore</v>
      </c>
      <c r="L908">
        <f t="shared" si="42"/>
        <v>11</v>
      </c>
      <c r="M908" t="str">
        <f t="shared" si="43"/>
        <v>Thursday</v>
      </c>
      <c r="N908" t="str">
        <f t="shared" si="44"/>
        <v>January</v>
      </c>
    </row>
    <row r="909" spans="1:14" x14ac:dyDescent="0.3">
      <c r="A909" t="s">
        <v>438</v>
      </c>
      <c r="B909">
        <v>58</v>
      </c>
      <c r="C909">
        <v>-8</v>
      </c>
      <c r="D909">
        <v>2</v>
      </c>
      <c r="E909" t="s">
        <v>23</v>
      </c>
      <c r="F909" t="s">
        <v>26</v>
      </c>
      <c r="G909" t="s">
        <v>10</v>
      </c>
      <c r="H909" s="1">
        <f>VLOOKUP(A909,[1]Orders_cleaned!$A$1:$E$501,2,FALSE)</f>
        <v>43315</v>
      </c>
      <c r="I909" t="str">
        <f>VLOOKUP(A909,[1]Orders_cleaned!$A$1:$E$501,3,FALSE)</f>
        <v>Rane</v>
      </c>
      <c r="J909" t="str">
        <f>VLOOKUP(A909,[1]Orders_cleaned!$A$1:$E$501,4,FALSE)</f>
        <v>Maharashtra</v>
      </c>
      <c r="K909" t="str">
        <f>VLOOKUP(A909,[1]Orders_cleaned!$A$1:$E$501,5,FALSE)</f>
        <v>Mumbai</v>
      </c>
      <c r="L909">
        <f t="shared" si="42"/>
        <v>3</v>
      </c>
      <c r="M909" t="str">
        <f t="shared" si="43"/>
        <v>Friday</v>
      </c>
      <c r="N909" t="str">
        <f t="shared" si="44"/>
        <v>August</v>
      </c>
    </row>
    <row r="910" spans="1:14" x14ac:dyDescent="0.3">
      <c r="A910" t="s">
        <v>198</v>
      </c>
      <c r="B910">
        <v>94</v>
      </c>
      <c r="C910">
        <v>20</v>
      </c>
      <c r="D910">
        <v>2</v>
      </c>
      <c r="E910" t="s">
        <v>12</v>
      </c>
      <c r="F910" t="s">
        <v>131</v>
      </c>
      <c r="G910" t="s">
        <v>28</v>
      </c>
      <c r="H910" s="1">
        <f>VLOOKUP(A910,[1]Orders_cleaned!$A$1:$E$501,2,FALSE)</f>
        <v>43387</v>
      </c>
      <c r="I910" t="str">
        <f>VLOOKUP(A910,[1]Orders_cleaned!$A$1:$E$501,3,FALSE)</f>
        <v>Sandeep</v>
      </c>
      <c r="J910" t="str">
        <f>VLOOKUP(A910,[1]Orders_cleaned!$A$1:$E$501,4,FALSE)</f>
        <v>Madhya Pradesh</v>
      </c>
      <c r="K910" t="str">
        <f>VLOOKUP(A910,[1]Orders_cleaned!$A$1:$E$501,5,FALSE)</f>
        <v>Indore</v>
      </c>
      <c r="L910">
        <f t="shared" si="42"/>
        <v>14</v>
      </c>
      <c r="M910" t="str">
        <f t="shared" si="43"/>
        <v>Sunday</v>
      </c>
      <c r="N910" t="str">
        <f t="shared" si="44"/>
        <v>October</v>
      </c>
    </row>
    <row r="911" spans="1:14" x14ac:dyDescent="0.3">
      <c r="A911" t="s">
        <v>149</v>
      </c>
      <c r="B911">
        <v>193</v>
      </c>
      <c r="C911">
        <v>-166</v>
      </c>
      <c r="D911">
        <v>3</v>
      </c>
      <c r="E911" t="s">
        <v>23</v>
      </c>
      <c r="F911" t="s">
        <v>26</v>
      </c>
      <c r="G911" t="s">
        <v>14</v>
      </c>
      <c r="H911" s="1">
        <f>VLOOKUP(A911,[1]Orders_cleaned!$A$1:$E$501,2,FALSE)</f>
        <v>43193</v>
      </c>
      <c r="I911" t="str">
        <f>VLOOKUP(A911,[1]Orders_cleaned!$A$1:$E$501,3,FALSE)</f>
        <v>Jahan</v>
      </c>
      <c r="J911" t="str">
        <f>VLOOKUP(A911,[1]Orders_cleaned!$A$1:$E$501,4,FALSE)</f>
        <v>Madhya Pradesh</v>
      </c>
      <c r="K911" t="str">
        <f>VLOOKUP(A911,[1]Orders_cleaned!$A$1:$E$501,5,FALSE)</f>
        <v>Bhopal</v>
      </c>
      <c r="L911">
        <f t="shared" si="42"/>
        <v>3</v>
      </c>
      <c r="M911" t="str">
        <f t="shared" si="43"/>
        <v>Tuesday</v>
      </c>
      <c r="N911" t="str">
        <f t="shared" si="44"/>
        <v>April</v>
      </c>
    </row>
    <row r="912" spans="1:14" x14ac:dyDescent="0.3">
      <c r="A912" t="s">
        <v>235</v>
      </c>
      <c r="B912">
        <v>199</v>
      </c>
      <c r="C912">
        <v>0</v>
      </c>
      <c r="D912">
        <v>4</v>
      </c>
      <c r="E912" t="s">
        <v>23</v>
      </c>
      <c r="F912" t="s">
        <v>57</v>
      </c>
      <c r="G912" t="s">
        <v>14</v>
      </c>
      <c r="H912" s="1">
        <f>VLOOKUP(A912,[1]Orders_cleaned!$A$1:$E$501,2,FALSE)</f>
        <v>43120</v>
      </c>
      <c r="I912" t="str">
        <f>VLOOKUP(A912,[1]Orders_cleaned!$A$1:$E$501,3,FALSE)</f>
        <v>Oshin</v>
      </c>
      <c r="J912" t="str">
        <f>VLOOKUP(A912,[1]Orders_cleaned!$A$1:$E$501,4,FALSE)</f>
        <v>Maharashtra</v>
      </c>
      <c r="K912" t="str">
        <f>VLOOKUP(A912,[1]Orders_cleaned!$A$1:$E$501,5,FALSE)</f>
        <v>Pune</v>
      </c>
      <c r="L912">
        <f t="shared" si="42"/>
        <v>20</v>
      </c>
      <c r="M912" t="str">
        <f t="shared" si="43"/>
        <v>Saturday</v>
      </c>
      <c r="N912" t="str">
        <f t="shared" si="44"/>
        <v>January</v>
      </c>
    </row>
    <row r="913" spans="1:14" x14ac:dyDescent="0.3">
      <c r="A913" t="s">
        <v>165</v>
      </c>
      <c r="B913">
        <v>202</v>
      </c>
      <c r="C913">
        <v>89</v>
      </c>
      <c r="D913">
        <v>9</v>
      </c>
      <c r="E913" t="s">
        <v>23</v>
      </c>
      <c r="F913" t="s">
        <v>81</v>
      </c>
      <c r="G913" t="s">
        <v>14</v>
      </c>
      <c r="H913" s="1">
        <f>VLOOKUP(A913,[1]Orders_cleaned!$A$1:$E$501,2,FALSE)</f>
        <v>43103</v>
      </c>
      <c r="I913" t="str">
        <f>VLOOKUP(A913,[1]Orders_cleaned!$A$1:$E$501,3,FALSE)</f>
        <v>Monica</v>
      </c>
      <c r="J913" t="str">
        <f>VLOOKUP(A913,[1]Orders_cleaned!$A$1:$E$501,4,FALSE)</f>
        <v>Punjab</v>
      </c>
      <c r="K913" t="str">
        <f>VLOOKUP(A913,[1]Orders_cleaned!$A$1:$E$501,5,FALSE)</f>
        <v>Chandigarh</v>
      </c>
      <c r="L913">
        <f t="shared" si="42"/>
        <v>3</v>
      </c>
      <c r="M913" t="str">
        <f t="shared" si="43"/>
        <v>Wednesday</v>
      </c>
      <c r="N913" t="str">
        <f t="shared" si="44"/>
        <v>January</v>
      </c>
    </row>
    <row r="914" spans="1:14" x14ac:dyDescent="0.3">
      <c r="A914" t="s">
        <v>165</v>
      </c>
      <c r="B914">
        <v>58</v>
      </c>
      <c r="C914">
        <v>17</v>
      </c>
      <c r="D914">
        <v>2</v>
      </c>
      <c r="E914" t="s">
        <v>23</v>
      </c>
      <c r="F914" t="s">
        <v>30</v>
      </c>
      <c r="G914" t="s">
        <v>10</v>
      </c>
      <c r="H914" s="1">
        <f>VLOOKUP(A914,[1]Orders_cleaned!$A$1:$E$501,2,FALSE)</f>
        <v>43103</v>
      </c>
      <c r="I914" t="str">
        <f>VLOOKUP(A914,[1]Orders_cleaned!$A$1:$E$501,3,FALSE)</f>
        <v>Monica</v>
      </c>
      <c r="J914" t="str">
        <f>VLOOKUP(A914,[1]Orders_cleaned!$A$1:$E$501,4,FALSE)</f>
        <v>Punjab</v>
      </c>
      <c r="K914" t="str">
        <f>VLOOKUP(A914,[1]Orders_cleaned!$A$1:$E$501,5,FALSE)</f>
        <v>Chandigarh</v>
      </c>
      <c r="L914">
        <f t="shared" si="42"/>
        <v>3</v>
      </c>
      <c r="M914" t="str">
        <f t="shared" si="43"/>
        <v>Wednesday</v>
      </c>
      <c r="N914" t="str">
        <f t="shared" si="44"/>
        <v>January</v>
      </c>
    </row>
    <row r="915" spans="1:14" x14ac:dyDescent="0.3">
      <c r="A915" t="s">
        <v>439</v>
      </c>
      <c r="B915">
        <v>57</v>
      </c>
      <c r="C915">
        <v>-28</v>
      </c>
      <c r="D915">
        <v>2</v>
      </c>
      <c r="E915" t="s">
        <v>23</v>
      </c>
      <c r="F915" t="s">
        <v>32</v>
      </c>
      <c r="G915" t="s">
        <v>10</v>
      </c>
      <c r="H915" s="1">
        <f>VLOOKUP(A915,[1]Orders_cleaned!$A$1:$E$501,2,FALSE)</f>
        <v>43428</v>
      </c>
      <c r="I915" t="str">
        <f>VLOOKUP(A915,[1]Orders_cleaned!$A$1:$E$501,3,FALSE)</f>
        <v>Siddharth</v>
      </c>
      <c r="J915" t="str">
        <f>VLOOKUP(A915,[1]Orders_cleaned!$A$1:$E$501,4,FALSE)</f>
        <v>Madhya Pradesh</v>
      </c>
      <c r="K915" t="str">
        <f>VLOOKUP(A915,[1]Orders_cleaned!$A$1:$E$501,5,FALSE)</f>
        <v>Indore</v>
      </c>
      <c r="L915">
        <f t="shared" si="42"/>
        <v>24</v>
      </c>
      <c r="M915" t="str">
        <f t="shared" si="43"/>
        <v>Saturday</v>
      </c>
      <c r="N915" t="str">
        <f t="shared" si="44"/>
        <v>November</v>
      </c>
    </row>
    <row r="916" spans="1:14" x14ac:dyDescent="0.3">
      <c r="A916" t="s">
        <v>134</v>
      </c>
      <c r="B916">
        <v>204</v>
      </c>
      <c r="C916">
        <v>-94</v>
      </c>
      <c r="D916">
        <v>4</v>
      </c>
      <c r="E916" t="s">
        <v>23</v>
      </c>
      <c r="F916" t="s">
        <v>30</v>
      </c>
      <c r="G916" t="s">
        <v>14</v>
      </c>
      <c r="H916" s="1">
        <f>VLOOKUP(A916,[1]Orders_cleaned!$A$1:$E$501,2,FALSE)</f>
        <v>43444</v>
      </c>
      <c r="I916" t="str">
        <f>VLOOKUP(A916,[1]Orders_cleaned!$A$1:$E$501,3,FALSE)</f>
        <v>Amlan</v>
      </c>
      <c r="J916" t="str">
        <f>VLOOKUP(A916,[1]Orders_cleaned!$A$1:$E$501,4,FALSE)</f>
        <v>Madhya Pradesh</v>
      </c>
      <c r="K916" t="str">
        <f>VLOOKUP(A916,[1]Orders_cleaned!$A$1:$E$501,5,FALSE)</f>
        <v>Indore</v>
      </c>
      <c r="L916">
        <f t="shared" si="42"/>
        <v>10</v>
      </c>
      <c r="M916" t="str">
        <f t="shared" si="43"/>
        <v>Monday</v>
      </c>
      <c r="N916" t="str">
        <f t="shared" si="44"/>
        <v>December</v>
      </c>
    </row>
    <row r="917" spans="1:14" x14ac:dyDescent="0.3">
      <c r="A917" t="s">
        <v>440</v>
      </c>
      <c r="B917">
        <v>98</v>
      </c>
      <c r="C917">
        <v>-12</v>
      </c>
      <c r="D917">
        <v>2</v>
      </c>
      <c r="E917" t="s">
        <v>8</v>
      </c>
      <c r="F917" t="s">
        <v>9</v>
      </c>
      <c r="G917" t="s">
        <v>19</v>
      </c>
      <c r="H917" s="1">
        <f>VLOOKUP(A917,[1]Orders_cleaned!$A$1:$E$501,2,FALSE)</f>
        <v>43203</v>
      </c>
      <c r="I917" t="str">
        <f>VLOOKUP(A917,[1]Orders_cleaned!$A$1:$E$501,3,FALSE)</f>
        <v>Vandana</v>
      </c>
      <c r="J917" t="str">
        <f>VLOOKUP(A917,[1]Orders_cleaned!$A$1:$E$501,4,FALSE)</f>
        <v>Himachal Pradesh</v>
      </c>
      <c r="K917" t="str">
        <f>VLOOKUP(A917,[1]Orders_cleaned!$A$1:$E$501,5,FALSE)</f>
        <v>Simla</v>
      </c>
      <c r="L917">
        <f t="shared" si="42"/>
        <v>13</v>
      </c>
      <c r="M917" t="str">
        <f t="shared" si="43"/>
        <v>Friday</v>
      </c>
      <c r="N917" t="str">
        <f t="shared" si="44"/>
        <v>April</v>
      </c>
    </row>
    <row r="918" spans="1:14" x14ac:dyDescent="0.3">
      <c r="A918" t="s">
        <v>141</v>
      </c>
      <c r="B918">
        <v>22</v>
      </c>
      <c r="C918">
        <v>-12</v>
      </c>
      <c r="D918">
        <v>3</v>
      </c>
      <c r="E918" t="s">
        <v>23</v>
      </c>
      <c r="F918" t="s">
        <v>57</v>
      </c>
      <c r="G918" t="s">
        <v>10</v>
      </c>
      <c r="H918" s="1">
        <f>VLOOKUP(A918,[1]Orders_cleaned!$A$1:$E$501,2,FALSE)</f>
        <v>43326</v>
      </c>
      <c r="I918" t="str">
        <f>VLOOKUP(A918,[1]Orders_cleaned!$A$1:$E$501,3,FALSE)</f>
        <v>Priyanshu</v>
      </c>
      <c r="J918" t="str">
        <f>VLOOKUP(A918,[1]Orders_cleaned!$A$1:$E$501,4,FALSE)</f>
        <v>Madhya Pradesh</v>
      </c>
      <c r="K918" t="str">
        <f>VLOOKUP(A918,[1]Orders_cleaned!$A$1:$E$501,5,FALSE)</f>
        <v>Indore</v>
      </c>
      <c r="L918">
        <f t="shared" si="42"/>
        <v>14</v>
      </c>
      <c r="M918" t="str">
        <f t="shared" si="43"/>
        <v>Tuesday</v>
      </c>
      <c r="N918" t="str">
        <f t="shared" si="44"/>
        <v>August</v>
      </c>
    </row>
    <row r="919" spans="1:14" x14ac:dyDescent="0.3">
      <c r="A919" t="s">
        <v>113</v>
      </c>
      <c r="B919">
        <v>97</v>
      </c>
      <c r="C919">
        <v>17</v>
      </c>
      <c r="D919">
        <v>2</v>
      </c>
      <c r="E919" t="s">
        <v>23</v>
      </c>
      <c r="F919" t="s">
        <v>57</v>
      </c>
      <c r="G919" t="s">
        <v>19</v>
      </c>
      <c r="H919" s="1">
        <f>VLOOKUP(A919,[1]Orders_cleaned!$A$1:$E$501,2,FALSE)</f>
        <v>43411</v>
      </c>
      <c r="I919" t="str">
        <f>VLOOKUP(A919,[1]Orders_cleaned!$A$1:$E$501,3,FALSE)</f>
        <v>Soumyabrata</v>
      </c>
      <c r="J919" t="str">
        <f>VLOOKUP(A919,[1]Orders_cleaned!$A$1:$E$501,4,FALSE)</f>
        <v>Andhra Pradesh</v>
      </c>
      <c r="K919" t="str">
        <f>VLOOKUP(A919,[1]Orders_cleaned!$A$1:$E$501,5,FALSE)</f>
        <v>Hyderabad</v>
      </c>
      <c r="L919">
        <f t="shared" si="42"/>
        <v>7</v>
      </c>
      <c r="M919" t="str">
        <f t="shared" si="43"/>
        <v>Wednesday</v>
      </c>
      <c r="N919" t="str">
        <f t="shared" si="44"/>
        <v>November</v>
      </c>
    </row>
    <row r="920" spans="1:14" x14ac:dyDescent="0.3">
      <c r="A920" t="s">
        <v>332</v>
      </c>
      <c r="B920">
        <v>57</v>
      </c>
      <c r="C920">
        <v>24</v>
      </c>
      <c r="D920">
        <v>5</v>
      </c>
      <c r="E920" t="s">
        <v>23</v>
      </c>
      <c r="F920" t="s">
        <v>63</v>
      </c>
      <c r="G920" t="s">
        <v>10</v>
      </c>
      <c r="H920" s="1">
        <f>VLOOKUP(A920,[1]Orders_cleaned!$A$1:$E$501,2,FALSE)</f>
        <v>43140</v>
      </c>
      <c r="I920" t="str">
        <f>VLOOKUP(A920,[1]Orders_cleaned!$A$1:$E$501,3,FALSE)</f>
        <v>Kalyani</v>
      </c>
      <c r="J920" t="str">
        <f>VLOOKUP(A920,[1]Orders_cleaned!$A$1:$E$501,4,FALSE)</f>
        <v>Tamil Nadu</v>
      </c>
      <c r="K920" t="str">
        <f>VLOOKUP(A920,[1]Orders_cleaned!$A$1:$E$501,5,FALSE)</f>
        <v>Chennai</v>
      </c>
      <c r="L920">
        <f t="shared" si="42"/>
        <v>9</v>
      </c>
      <c r="M920" t="str">
        <f t="shared" si="43"/>
        <v>Friday</v>
      </c>
      <c r="N920" t="str">
        <f t="shared" si="44"/>
        <v>February</v>
      </c>
    </row>
    <row r="921" spans="1:14" x14ac:dyDescent="0.3">
      <c r="A921" t="s">
        <v>441</v>
      </c>
      <c r="B921">
        <v>97</v>
      </c>
      <c r="C921">
        <v>14</v>
      </c>
      <c r="D921">
        <v>2</v>
      </c>
      <c r="E921" t="s">
        <v>23</v>
      </c>
      <c r="F921" t="s">
        <v>81</v>
      </c>
      <c r="G921" t="s">
        <v>19</v>
      </c>
      <c r="H921" s="1">
        <f>VLOOKUP(A921,[1]Orders_cleaned!$A$1:$E$501,2,FALSE)</f>
        <v>43186</v>
      </c>
      <c r="I921" t="str">
        <f>VLOOKUP(A921,[1]Orders_cleaned!$A$1:$E$501,3,FALSE)</f>
        <v>Ramesh</v>
      </c>
      <c r="J921" t="str">
        <f>VLOOKUP(A921,[1]Orders_cleaned!$A$1:$E$501,4,FALSE)</f>
        <v>Gujarat</v>
      </c>
      <c r="K921" t="str">
        <f>VLOOKUP(A921,[1]Orders_cleaned!$A$1:$E$501,5,FALSE)</f>
        <v>Ahmedabad</v>
      </c>
      <c r="L921">
        <f t="shared" si="42"/>
        <v>27</v>
      </c>
      <c r="M921" t="str">
        <f t="shared" si="43"/>
        <v>Tuesday</v>
      </c>
      <c r="N921" t="str">
        <f t="shared" si="44"/>
        <v>March</v>
      </c>
    </row>
    <row r="922" spans="1:14" x14ac:dyDescent="0.3">
      <c r="A922" t="s">
        <v>203</v>
      </c>
      <c r="B922">
        <v>97</v>
      </c>
      <c r="C922">
        <v>17</v>
      </c>
      <c r="D922">
        <v>2</v>
      </c>
      <c r="E922" t="s">
        <v>23</v>
      </c>
      <c r="F922" t="s">
        <v>57</v>
      </c>
      <c r="G922" t="s">
        <v>19</v>
      </c>
      <c r="H922" s="1">
        <f>VLOOKUP(A922,[1]Orders_cleaned!$A$1:$E$501,2,FALSE)</f>
        <v>43265</v>
      </c>
      <c r="I922" t="str">
        <f>VLOOKUP(A922,[1]Orders_cleaned!$A$1:$E$501,3,FALSE)</f>
        <v>Bhaggyasree</v>
      </c>
      <c r="J922" t="str">
        <f>VLOOKUP(A922,[1]Orders_cleaned!$A$1:$E$501,4,FALSE)</f>
        <v>Maharashtra</v>
      </c>
      <c r="K922" t="str">
        <f>VLOOKUP(A922,[1]Orders_cleaned!$A$1:$E$501,5,FALSE)</f>
        <v>Mumbai</v>
      </c>
      <c r="L922">
        <f t="shared" si="42"/>
        <v>14</v>
      </c>
      <c r="M922" t="str">
        <f t="shared" si="43"/>
        <v>Thursday</v>
      </c>
      <c r="N922" t="str">
        <f t="shared" si="44"/>
        <v>June</v>
      </c>
    </row>
    <row r="923" spans="1:14" x14ac:dyDescent="0.3">
      <c r="A923" t="s">
        <v>121</v>
      </c>
      <c r="B923">
        <v>96</v>
      </c>
      <c r="C923">
        <v>22</v>
      </c>
      <c r="D923">
        <v>5</v>
      </c>
      <c r="E923" t="s">
        <v>23</v>
      </c>
      <c r="F923" t="s">
        <v>57</v>
      </c>
      <c r="G923" t="s">
        <v>19</v>
      </c>
      <c r="H923" s="1">
        <f>VLOOKUP(A923,[1]Orders_cleaned!$A$1:$E$501,2,FALSE)</f>
        <v>43303</v>
      </c>
      <c r="I923" t="str">
        <f>VLOOKUP(A923,[1]Orders_cleaned!$A$1:$E$501,3,FALSE)</f>
        <v>Rishabh</v>
      </c>
      <c r="J923" t="str">
        <f>VLOOKUP(A923,[1]Orders_cleaned!$A$1:$E$501,4,FALSE)</f>
        <v>Rajasthan</v>
      </c>
      <c r="K923" t="str">
        <f>VLOOKUP(A923,[1]Orders_cleaned!$A$1:$E$501,5,FALSE)</f>
        <v>Jaipur</v>
      </c>
      <c r="L923">
        <f t="shared" si="42"/>
        <v>22</v>
      </c>
      <c r="M923" t="str">
        <f t="shared" si="43"/>
        <v>Sunday</v>
      </c>
      <c r="N923" t="str">
        <f t="shared" si="44"/>
        <v>July</v>
      </c>
    </row>
    <row r="924" spans="1:14" x14ac:dyDescent="0.3">
      <c r="A924" t="s">
        <v>146</v>
      </c>
      <c r="B924">
        <v>94</v>
      </c>
      <c r="C924">
        <v>27</v>
      </c>
      <c r="D924">
        <v>2</v>
      </c>
      <c r="E924" t="s">
        <v>23</v>
      </c>
      <c r="F924" t="s">
        <v>142</v>
      </c>
      <c r="G924" t="s">
        <v>19</v>
      </c>
      <c r="H924" s="1">
        <f>VLOOKUP(A924,[1]Orders_cleaned!$A$1:$E$501,2,FALSE)</f>
        <v>43432</v>
      </c>
      <c r="I924" t="str">
        <f>VLOOKUP(A924,[1]Orders_cleaned!$A$1:$E$501,3,FALSE)</f>
        <v>Shatayu</v>
      </c>
      <c r="J924" t="str">
        <f>VLOOKUP(A924,[1]Orders_cleaned!$A$1:$E$501,4,FALSE)</f>
        <v>Madhya Pradesh</v>
      </c>
      <c r="K924" t="str">
        <f>VLOOKUP(A924,[1]Orders_cleaned!$A$1:$E$501,5,FALSE)</f>
        <v>Indore</v>
      </c>
      <c r="L924">
        <f t="shared" si="42"/>
        <v>28</v>
      </c>
      <c r="M924" t="str">
        <f t="shared" si="43"/>
        <v>Wednesday</v>
      </c>
      <c r="N924" t="str">
        <f t="shared" si="44"/>
        <v>November</v>
      </c>
    </row>
    <row r="925" spans="1:14" x14ac:dyDescent="0.3">
      <c r="A925" t="s">
        <v>292</v>
      </c>
      <c r="B925">
        <v>26</v>
      </c>
      <c r="C925">
        <v>-17</v>
      </c>
      <c r="D925">
        <v>1</v>
      </c>
      <c r="E925" t="s">
        <v>23</v>
      </c>
      <c r="F925" t="s">
        <v>57</v>
      </c>
      <c r="G925" t="s">
        <v>10</v>
      </c>
      <c r="H925" s="1">
        <f>VLOOKUP(A925,[1]Orders_cleaned!$A$1:$E$501,2,FALSE)</f>
        <v>43136</v>
      </c>
      <c r="I925" t="str">
        <f>VLOOKUP(A925,[1]Orders_cleaned!$A$1:$E$501,3,FALSE)</f>
        <v>Diwakar</v>
      </c>
      <c r="J925" t="str">
        <f>VLOOKUP(A925,[1]Orders_cleaned!$A$1:$E$501,4,FALSE)</f>
        <v>Delhi</v>
      </c>
      <c r="K925" t="str">
        <f>VLOOKUP(A925,[1]Orders_cleaned!$A$1:$E$501,5,FALSE)</f>
        <v>Delhi</v>
      </c>
      <c r="L925">
        <f t="shared" si="42"/>
        <v>5</v>
      </c>
      <c r="M925" t="str">
        <f t="shared" si="43"/>
        <v>Monday</v>
      </c>
      <c r="N925" t="str">
        <f t="shared" si="44"/>
        <v>February</v>
      </c>
    </row>
    <row r="926" spans="1:14" x14ac:dyDescent="0.3">
      <c r="A926" t="s">
        <v>442</v>
      </c>
      <c r="B926">
        <v>93</v>
      </c>
      <c r="C926">
        <v>44</v>
      </c>
      <c r="D926">
        <v>2</v>
      </c>
      <c r="E926" t="s">
        <v>23</v>
      </c>
      <c r="F926" t="s">
        <v>57</v>
      </c>
      <c r="G926" t="s">
        <v>19</v>
      </c>
      <c r="H926" s="1">
        <f>VLOOKUP(A926,[1]Orders_cleaned!$A$1:$E$501,2,FALSE)</f>
        <v>43143</v>
      </c>
      <c r="I926" t="str">
        <f>VLOOKUP(A926,[1]Orders_cleaned!$A$1:$E$501,3,FALSE)</f>
        <v>Bharat</v>
      </c>
      <c r="J926" t="str">
        <f>VLOOKUP(A926,[1]Orders_cleaned!$A$1:$E$501,4,FALSE)</f>
        <v>Gujarat</v>
      </c>
      <c r="K926" t="str">
        <f>VLOOKUP(A926,[1]Orders_cleaned!$A$1:$E$501,5,FALSE)</f>
        <v>Ahmedabad</v>
      </c>
      <c r="L926">
        <f t="shared" si="42"/>
        <v>12</v>
      </c>
      <c r="M926" t="str">
        <f t="shared" si="43"/>
        <v>Monday</v>
      </c>
      <c r="N926" t="str">
        <f t="shared" si="44"/>
        <v>February</v>
      </c>
    </row>
    <row r="927" spans="1:14" x14ac:dyDescent="0.3">
      <c r="A927" t="s">
        <v>54</v>
      </c>
      <c r="B927">
        <v>93</v>
      </c>
      <c r="C927">
        <v>-65</v>
      </c>
      <c r="D927">
        <v>4</v>
      </c>
      <c r="E927" t="s">
        <v>23</v>
      </c>
      <c r="F927" t="s">
        <v>57</v>
      </c>
      <c r="G927" t="s">
        <v>19</v>
      </c>
      <c r="H927" s="1">
        <f>VLOOKUP(A927,[1]Orders_cleaned!$A$1:$E$501,2,FALSE)</f>
        <v>43330</v>
      </c>
      <c r="I927" t="str">
        <f>VLOOKUP(A927,[1]Orders_cleaned!$A$1:$E$501,3,FALSE)</f>
        <v>Akshay</v>
      </c>
      <c r="J927" t="str">
        <f>VLOOKUP(A927,[1]Orders_cleaned!$A$1:$E$501,4,FALSE)</f>
        <v>Bihar</v>
      </c>
      <c r="K927" t="str">
        <f>VLOOKUP(A927,[1]Orders_cleaned!$A$1:$E$501,5,FALSE)</f>
        <v>Patna</v>
      </c>
      <c r="L927">
        <f t="shared" si="42"/>
        <v>18</v>
      </c>
      <c r="M927" t="str">
        <f t="shared" si="43"/>
        <v>Saturday</v>
      </c>
      <c r="N927" t="str">
        <f t="shared" si="44"/>
        <v>August</v>
      </c>
    </row>
    <row r="928" spans="1:14" x14ac:dyDescent="0.3">
      <c r="A928" t="s">
        <v>254</v>
      </c>
      <c r="B928">
        <v>92</v>
      </c>
      <c r="C928">
        <v>5</v>
      </c>
      <c r="D928">
        <v>6</v>
      </c>
      <c r="E928" t="s">
        <v>23</v>
      </c>
      <c r="F928" t="s">
        <v>30</v>
      </c>
      <c r="G928" t="s">
        <v>19</v>
      </c>
      <c r="H928" s="1">
        <f>VLOOKUP(A928,[1]Orders_cleaned!$A$1:$E$501,2,FALSE)</f>
        <v>43152</v>
      </c>
      <c r="I928" t="str">
        <f>VLOOKUP(A928,[1]Orders_cleaned!$A$1:$E$501,3,FALSE)</f>
        <v>Sarita</v>
      </c>
      <c r="J928" t="str">
        <f>VLOOKUP(A928,[1]Orders_cleaned!$A$1:$E$501,4,FALSE)</f>
        <v>Maharashtra</v>
      </c>
      <c r="K928" t="str">
        <f>VLOOKUP(A928,[1]Orders_cleaned!$A$1:$E$501,5,FALSE)</f>
        <v>Pune</v>
      </c>
      <c r="L928">
        <f t="shared" si="42"/>
        <v>21</v>
      </c>
      <c r="M928" t="str">
        <f t="shared" si="43"/>
        <v>Wednesday</v>
      </c>
      <c r="N928" t="str">
        <f t="shared" si="44"/>
        <v>February</v>
      </c>
    </row>
    <row r="929" spans="1:14" x14ac:dyDescent="0.3">
      <c r="A929" t="s">
        <v>31</v>
      </c>
      <c r="B929">
        <v>57</v>
      </c>
      <c r="C929">
        <v>27</v>
      </c>
      <c r="D929">
        <v>2</v>
      </c>
      <c r="E929" t="s">
        <v>23</v>
      </c>
      <c r="F929" t="s">
        <v>81</v>
      </c>
      <c r="G929" t="s">
        <v>10</v>
      </c>
      <c r="H929" s="1">
        <f>VLOOKUP(A929,[1]Orders_cleaned!$A$1:$E$501,2,FALSE)</f>
        <v>43410</v>
      </c>
      <c r="I929" t="str">
        <f>VLOOKUP(A929,[1]Orders_cleaned!$A$1:$E$501,3,FALSE)</f>
        <v>Kushal</v>
      </c>
      <c r="J929" t="str">
        <f>VLOOKUP(A929,[1]Orders_cleaned!$A$1:$E$501,4,FALSE)</f>
        <v>Nagaland</v>
      </c>
      <c r="K929" t="str">
        <f>VLOOKUP(A929,[1]Orders_cleaned!$A$1:$E$501,5,FALSE)</f>
        <v>Kohima</v>
      </c>
      <c r="L929">
        <f t="shared" si="42"/>
        <v>6</v>
      </c>
      <c r="M929" t="str">
        <f t="shared" si="43"/>
        <v>Tuesday</v>
      </c>
      <c r="N929" t="str">
        <f t="shared" si="44"/>
        <v>November</v>
      </c>
    </row>
    <row r="930" spans="1:14" x14ac:dyDescent="0.3">
      <c r="A930" t="s">
        <v>170</v>
      </c>
      <c r="B930">
        <v>57</v>
      </c>
      <c r="C930">
        <v>7</v>
      </c>
      <c r="D930">
        <v>3</v>
      </c>
      <c r="E930" t="s">
        <v>12</v>
      </c>
      <c r="F930" t="s">
        <v>131</v>
      </c>
      <c r="G930" t="s">
        <v>10</v>
      </c>
      <c r="H930" s="1">
        <f>VLOOKUP(A930,[1]Orders_cleaned!$A$1:$E$501,2,FALSE)</f>
        <v>43424</v>
      </c>
      <c r="I930" t="str">
        <f>VLOOKUP(A930,[1]Orders_cleaned!$A$1:$E$501,3,FALSE)</f>
        <v>Pranav</v>
      </c>
      <c r="J930" t="str">
        <f>VLOOKUP(A930,[1]Orders_cleaned!$A$1:$E$501,4,FALSE)</f>
        <v>Andhra Pradesh</v>
      </c>
      <c r="K930" t="str">
        <f>VLOOKUP(A930,[1]Orders_cleaned!$A$1:$E$501,5,FALSE)</f>
        <v>Hyderabad</v>
      </c>
      <c r="L930">
        <f t="shared" si="42"/>
        <v>20</v>
      </c>
      <c r="M930" t="str">
        <f t="shared" si="43"/>
        <v>Tuesday</v>
      </c>
      <c r="N930" t="str">
        <f t="shared" si="44"/>
        <v>November</v>
      </c>
    </row>
    <row r="931" spans="1:14" x14ac:dyDescent="0.3">
      <c r="A931" t="s">
        <v>443</v>
      </c>
      <c r="B931">
        <v>57</v>
      </c>
      <c r="C931">
        <v>21</v>
      </c>
      <c r="D931">
        <v>4</v>
      </c>
      <c r="E931" t="s">
        <v>23</v>
      </c>
      <c r="F931" t="s">
        <v>63</v>
      </c>
      <c r="G931" t="s">
        <v>10</v>
      </c>
      <c r="H931" s="1">
        <f>VLOOKUP(A931,[1]Orders_cleaned!$A$1:$E$501,2,FALSE)</f>
        <v>43180</v>
      </c>
      <c r="I931" t="str">
        <f>VLOOKUP(A931,[1]Orders_cleaned!$A$1:$E$501,3,FALSE)</f>
        <v>Bharat</v>
      </c>
      <c r="J931" t="str">
        <f>VLOOKUP(A931,[1]Orders_cleaned!$A$1:$E$501,4,FALSE)</f>
        <v>Gujarat</v>
      </c>
      <c r="K931" t="str">
        <f>VLOOKUP(A931,[1]Orders_cleaned!$A$1:$E$501,5,FALSE)</f>
        <v>Ahmedabad</v>
      </c>
      <c r="L931">
        <f t="shared" si="42"/>
        <v>21</v>
      </c>
      <c r="M931" t="str">
        <f t="shared" si="43"/>
        <v>Wednesday</v>
      </c>
      <c r="N931" t="str">
        <f t="shared" si="44"/>
        <v>March</v>
      </c>
    </row>
    <row r="932" spans="1:14" x14ac:dyDescent="0.3">
      <c r="A932" t="s">
        <v>271</v>
      </c>
      <c r="B932">
        <v>128</v>
      </c>
      <c r="C932">
        <v>4</v>
      </c>
      <c r="D932">
        <v>3</v>
      </c>
      <c r="E932" t="s">
        <v>23</v>
      </c>
      <c r="F932" t="s">
        <v>26</v>
      </c>
      <c r="G932" t="s">
        <v>10</v>
      </c>
      <c r="H932" s="1">
        <f>VLOOKUP(A932,[1]Orders_cleaned!$A$1:$E$501,2,FALSE)</f>
        <v>43419</v>
      </c>
      <c r="I932" t="str">
        <f>VLOOKUP(A932,[1]Orders_cleaned!$A$1:$E$501,3,FALSE)</f>
        <v>Aayush</v>
      </c>
      <c r="J932" t="str">
        <f>VLOOKUP(A932,[1]Orders_cleaned!$A$1:$E$501,4,FALSE)</f>
        <v>Uttar Pradesh</v>
      </c>
      <c r="K932" t="str">
        <f>VLOOKUP(A932,[1]Orders_cleaned!$A$1:$E$501,5,FALSE)</f>
        <v>Lucknow</v>
      </c>
      <c r="L932">
        <f t="shared" si="42"/>
        <v>15</v>
      </c>
      <c r="M932" t="str">
        <f t="shared" si="43"/>
        <v>Thursday</v>
      </c>
      <c r="N932" t="str">
        <f t="shared" si="44"/>
        <v>November</v>
      </c>
    </row>
    <row r="933" spans="1:14" x14ac:dyDescent="0.3">
      <c r="A933" t="s">
        <v>64</v>
      </c>
      <c r="B933">
        <v>89</v>
      </c>
      <c r="C933">
        <v>-4</v>
      </c>
      <c r="D933">
        <v>5</v>
      </c>
      <c r="E933" t="s">
        <v>23</v>
      </c>
      <c r="F933" t="s">
        <v>26</v>
      </c>
      <c r="G933" t="s">
        <v>19</v>
      </c>
      <c r="H933" s="1">
        <f>VLOOKUP(A933,[1]Orders_cleaned!$A$1:$E$501,2,FALSE)</f>
        <v>43373</v>
      </c>
      <c r="I933" t="str">
        <f>VLOOKUP(A933,[1]Orders_cleaned!$A$1:$E$501,3,FALSE)</f>
        <v>Sauptik</v>
      </c>
      <c r="J933" t="str">
        <f>VLOOKUP(A933,[1]Orders_cleaned!$A$1:$E$501,4,FALSE)</f>
        <v>Madhya Pradesh</v>
      </c>
      <c r="K933" t="str">
        <f>VLOOKUP(A933,[1]Orders_cleaned!$A$1:$E$501,5,FALSE)</f>
        <v>Indore</v>
      </c>
      <c r="L933">
        <f t="shared" si="42"/>
        <v>30</v>
      </c>
      <c r="M933" t="str">
        <f t="shared" si="43"/>
        <v>Sunday</v>
      </c>
      <c r="N933" t="str">
        <f t="shared" si="44"/>
        <v>September</v>
      </c>
    </row>
    <row r="934" spans="1:14" x14ac:dyDescent="0.3">
      <c r="A934" t="s">
        <v>164</v>
      </c>
      <c r="B934">
        <v>221</v>
      </c>
      <c r="C934">
        <v>26</v>
      </c>
      <c r="D934">
        <v>7</v>
      </c>
      <c r="E934" t="s">
        <v>12</v>
      </c>
      <c r="F934" t="s">
        <v>131</v>
      </c>
      <c r="G934" t="s">
        <v>10</v>
      </c>
      <c r="H934" s="1">
        <f>VLOOKUP(A934,[1]Orders_cleaned!$A$1:$E$501,2,FALSE)</f>
        <v>43134</v>
      </c>
      <c r="I934" t="str">
        <f>VLOOKUP(A934,[1]Orders_cleaned!$A$1:$E$501,3,FALSE)</f>
        <v>Madhav</v>
      </c>
      <c r="J934" t="str">
        <f>VLOOKUP(A934,[1]Orders_cleaned!$A$1:$E$501,4,FALSE)</f>
        <v>Delhi</v>
      </c>
      <c r="K934" t="str">
        <f>VLOOKUP(A934,[1]Orders_cleaned!$A$1:$E$501,5,FALSE)</f>
        <v>Delhi</v>
      </c>
      <c r="L934">
        <f t="shared" si="42"/>
        <v>3</v>
      </c>
      <c r="M934" t="str">
        <f t="shared" si="43"/>
        <v>Saturday</v>
      </c>
      <c r="N934" t="str">
        <f t="shared" si="44"/>
        <v>February</v>
      </c>
    </row>
    <row r="935" spans="1:14" x14ac:dyDescent="0.3">
      <c r="A935" t="s">
        <v>272</v>
      </c>
      <c r="B935">
        <v>205</v>
      </c>
      <c r="C935">
        <v>-119</v>
      </c>
      <c r="D935">
        <v>3</v>
      </c>
      <c r="E935" t="s">
        <v>23</v>
      </c>
      <c r="F935" t="s">
        <v>26</v>
      </c>
      <c r="G935" t="s">
        <v>82</v>
      </c>
      <c r="H935" s="1">
        <f>VLOOKUP(A935,[1]Orders_cleaned!$A$1:$E$501,2,FALSE)</f>
        <v>43374</v>
      </c>
      <c r="I935" t="str">
        <f>VLOOKUP(A935,[1]Orders_cleaned!$A$1:$E$501,3,FALSE)</f>
        <v>Divyansh</v>
      </c>
      <c r="J935" t="str">
        <f>VLOOKUP(A935,[1]Orders_cleaned!$A$1:$E$501,4,FALSE)</f>
        <v>Gujarat</v>
      </c>
      <c r="K935" t="str">
        <f>VLOOKUP(A935,[1]Orders_cleaned!$A$1:$E$501,5,FALSE)</f>
        <v>Ahmedabad</v>
      </c>
      <c r="L935">
        <f t="shared" si="42"/>
        <v>1</v>
      </c>
      <c r="M935" t="str">
        <f t="shared" si="43"/>
        <v>Monday</v>
      </c>
      <c r="N935" t="str">
        <f t="shared" si="44"/>
        <v>October</v>
      </c>
    </row>
    <row r="936" spans="1:14" x14ac:dyDescent="0.3">
      <c r="A936" t="s">
        <v>340</v>
      </c>
      <c r="B936">
        <v>191</v>
      </c>
      <c r="C936">
        <v>51</v>
      </c>
      <c r="D936">
        <v>5</v>
      </c>
      <c r="E936" t="s">
        <v>23</v>
      </c>
      <c r="F936" t="s">
        <v>142</v>
      </c>
      <c r="G936" t="s">
        <v>28</v>
      </c>
      <c r="H936" s="1">
        <f>VLOOKUP(A936,[1]Orders_cleaned!$A$1:$E$501,2,FALSE)</f>
        <v>43297</v>
      </c>
      <c r="I936" t="str">
        <f>VLOOKUP(A936,[1]Orders_cleaned!$A$1:$E$501,3,FALSE)</f>
        <v>Anchal</v>
      </c>
      <c r="J936" t="str">
        <f>VLOOKUP(A936,[1]Orders_cleaned!$A$1:$E$501,4,FALSE)</f>
        <v>Haryana</v>
      </c>
      <c r="K936" t="str">
        <f>VLOOKUP(A936,[1]Orders_cleaned!$A$1:$E$501,5,FALSE)</f>
        <v>Chandigarh</v>
      </c>
      <c r="L936">
        <f t="shared" si="42"/>
        <v>16</v>
      </c>
      <c r="M936" t="str">
        <f t="shared" si="43"/>
        <v>Monday</v>
      </c>
      <c r="N936" t="str">
        <f t="shared" si="44"/>
        <v>July</v>
      </c>
    </row>
    <row r="937" spans="1:14" x14ac:dyDescent="0.3">
      <c r="A937" t="s">
        <v>211</v>
      </c>
      <c r="B937">
        <v>206</v>
      </c>
      <c r="C937">
        <v>18</v>
      </c>
      <c r="D937">
        <v>4</v>
      </c>
      <c r="E937" t="s">
        <v>23</v>
      </c>
      <c r="F937" t="s">
        <v>30</v>
      </c>
      <c r="G937" t="s">
        <v>82</v>
      </c>
      <c r="H937" s="1">
        <f>VLOOKUP(A937,[1]Orders_cleaned!$A$1:$E$501,2,FALSE)</f>
        <v>43169</v>
      </c>
      <c r="I937" t="str">
        <f>VLOOKUP(A937,[1]Orders_cleaned!$A$1:$E$501,3,FALSE)</f>
        <v>Sonal</v>
      </c>
      <c r="J937" t="str">
        <f>VLOOKUP(A937,[1]Orders_cleaned!$A$1:$E$501,4,FALSE)</f>
        <v>Bihar</v>
      </c>
      <c r="K937" t="str">
        <f>VLOOKUP(A937,[1]Orders_cleaned!$A$1:$E$501,5,FALSE)</f>
        <v>Patna</v>
      </c>
      <c r="L937">
        <f t="shared" si="42"/>
        <v>10</v>
      </c>
      <c r="M937" t="str">
        <f t="shared" si="43"/>
        <v>Saturday</v>
      </c>
      <c r="N937" t="str">
        <f t="shared" si="44"/>
        <v>March</v>
      </c>
    </row>
    <row r="938" spans="1:14" x14ac:dyDescent="0.3">
      <c r="A938" t="s">
        <v>224</v>
      </c>
      <c r="B938">
        <v>56</v>
      </c>
      <c r="C938">
        <v>0</v>
      </c>
      <c r="D938">
        <v>4</v>
      </c>
      <c r="E938" t="s">
        <v>23</v>
      </c>
      <c r="F938" t="s">
        <v>30</v>
      </c>
      <c r="G938" t="s">
        <v>10</v>
      </c>
      <c r="H938" s="1">
        <f>VLOOKUP(A938,[1]Orders_cleaned!$A$1:$E$501,2,FALSE)</f>
        <v>43319</v>
      </c>
      <c r="I938" t="str">
        <f>VLOOKUP(A938,[1]Orders_cleaned!$A$1:$E$501,3,FALSE)</f>
        <v>Aman</v>
      </c>
      <c r="J938" t="str">
        <f>VLOOKUP(A938,[1]Orders_cleaned!$A$1:$E$501,4,FALSE)</f>
        <v>Nagaland</v>
      </c>
      <c r="K938" t="str">
        <f>VLOOKUP(A938,[1]Orders_cleaned!$A$1:$E$501,5,FALSE)</f>
        <v>Kohima</v>
      </c>
      <c r="L938">
        <f t="shared" si="42"/>
        <v>7</v>
      </c>
      <c r="M938" t="str">
        <f t="shared" si="43"/>
        <v>Tuesday</v>
      </c>
      <c r="N938" t="str">
        <f t="shared" si="44"/>
        <v>August</v>
      </c>
    </row>
    <row r="939" spans="1:14" x14ac:dyDescent="0.3">
      <c r="A939" t="s">
        <v>234</v>
      </c>
      <c r="B939">
        <v>88</v>
      </c>
      <c r="C939">
        <v>16</v>
      </c>
      <c r="D939">
        <v>4</v>
      </c>
      <c r="E939" t="s">
        <v>23</v>
      </c>
      <c r="F939" t="s">
        <v>57</v>
      </c>
      <c r="G939" t="s">
        <v>19</v>
      </c>
      <c r="H939" s="1">
        <f>VLOOKUP(A939,[1]Orders_cleaned!$A$1:$E$501,2,FALSE)</f>
        <v>43412</v>
      </c>
      <c r="I939" t="str">
        <f>VLOOKUP(A939,[1]Orders_cleaned!$A$1:$E$501,3,FALSE)</f>
        <v>Shubham</v>
      </c>
      <c r="J939" t="str">
        <f>VLOOKUP(A939,[1]Orders_cleaned!$A$1:$E$501,4,FALSE)</f>
        <v>Maharashtra</v>
      </c>
      <c r="K939" t="str">
        <f>VLOOKUP(A939,[1]Orders_cleaned!$A$1:$E$501,5,FALSE)</f>
        <v>Pune</v>
      </c>
      <c r="L939">
        <f t="shared" si="42"/>
        <v>8</v>
      </c>
      <c r="M939" t="str">
        <f t="shared" si="43"/>
        <v>Thursday</v>
      </c>
      <c r="N939" t="str">
        <f t="shared" si="44"/>
        <v>November</v>
      </c>
    </row>
    <row r="940" spans="1:14" x14ac:dyDescent="0.3">
      <c r="A940" t="s">
        <v>326</v>
      </c>
      <c r="B940">
        <v>224</v>
      </c>
      <c r="C940">
        <v>58</v>
      </c>
      <c r="D940">
        <v>3</v>
      </c>
      <c r="E940" t="s">
        <v>8</v>
      </c>
      <c r="F940" t="s">
        <v>21</v>
      </c>
      <c r="G940" t="s">
        <v>28</v>
      </c>
      <c r="H940" s="1">
        <f>VLOOKUP(A940,[1]Orders_cleaned!$A$1:$E$501,2,FALSE)</f>
        <v>43324</v>
      </c>
      <c r="I940" t="str">
        <f>VLOOKUP(A940,[1]Orders_cleaned!$A$1:$E$501,3,FALSE)</f>
        <v>Nitant</v>
      </c>
      <c r="J940" t="str">
        <f>VLOOKUP(A940,[1]Orders_cleaned!$A$1:$E$501,4,FALSE)</f>
        <v>Rajasthan</v>
      </c>
      <c r="K940" t="str">
        <f>VLOOKUP(A940,[1]Orders_cleaned!$A$1:$E$501,5,FALSE)</f>
        <v>Jaipur</v>
      </c>
      <c r="L940">
        <f t="shared" si="42"/>
        <v>12</v>
      </c>
      <c r="M940" t="str">
        <f t="shared" si="43"/>
        <v>Sunday</v>
      </c>
      <c r="N940" t="str">
        <f t="shared" si="44"/>
        <v>August</v>
      </c>
    </row>
    <row r="941" spans="1:14" x14ac:dyDescent="0.3">
      <c r="A941" t="s">
        <v>444</v>
      </c>
      <c r="B941">
        <v>193</v>
      </c>
      <c r="C941">
        <v>8</v>
      </c>
      <c r="D941">
        <v>4</v>
      </c>
      <c r="E941" t="s">
        <v>23</v>
      </c>
      <c r="F941" t="s">
        <v>81</v>
      </c>
      <c r="G941" t="s">
        <v>28</v>
      </c>
      <c r="H941" s="1">
        <f>VLOOKUP(A941,[1]Orders_cleaned!$A$1:$E$501,2,FALSE)</f>
        <v>43125</v>
      </c>
      <c r="I941" t="str">
        <f>VLOOKUP(A941,[1]Orders_cleaned!$A$1:$E$501,3,FALSE)</f>
        <v>Piyam</v>
      </c>
      <c r="J941" t="str">
        <f>VLOOKUP(A941,[1]Orders_cleaned!$A$1:$E$501,4,FALSE)</f>
        <v>Punjab</v>
      </c>
      <c r="K941" t="str">
        <f>VLOOKUP(A941,[1]Orders_cleaned!$A$1:$E$501,5,FALSE)</f>
        <v>Amritsar</v>
      </c>
      <c r="L941">
        <f t="shared" si="42"/>
        <v>25</v>
      </c>
      <c r="M941" t="str">
        <f t="shared" si="43"/>
        <v>Thursday</v>
      </c>
      <c r="N941" t="str">
        <f t="shared" si="44"/>
        <v>January</v>
      </c>
    </row>
    <row r="942" spans="1:14" x14ac:dyDescent="0.3">
      <c r="A942" t="s">
        <v>132</v>
      </c>
      <c r="B942">
        <v>87</v>
      </c>
      <c r="C942">
        <v>36</v>
      </c>
      <c r="D942">
        <v>5</v>
      </c>
      <c r="E942" t="s">
        <v>23</v>
      </c>
      <c r="F942" t="s">
        <v>57</v>
      </c>
      <c r="G942" t="s">
        <v>19</v>
      </c>
      <c r="H942" s="1">
        <f>VLOOKUP(A942,[1]Orders_cleaned!$A$1:$E$501,2,FALSE)</f>
        <v>43114</v>
      </c>
      <c r="I942" t="str">
        <f>VLOOKUP(A942,[1]Orders_cleaned!$A$1:$E$501,3,FALSE)</f>
        <v>Krutika</v>
      </c>
      <c r="J942" t="str">
        <f>VLOOKUP(A942,[1]Orders_cleaned!$A$1:$E$501,4,FALSE)</f>
        <v>Andhra Pradesh</v>
      </c>
      <c r="K942" t="str">
        <f>VLOOKUP(A942,[1]Orders_cleaned!$A$1:$E$501,5,FALSE)</f>
        <v>Hyderabad</v>
      </c>
      <c r="L942">
        <f t="shared" si="42"/>
        <v>14</v>
      </c>
      <c r="M942" t="str">
        <f t="shared" si="43"/>
        <v>Sunday</v>
      </c>
      <c r="N942" t="str">
        <f t="shared" si="44"/>
        <v>January</v>
      </c>
    </row>
    <row r="943" spans="1:14" x14ac:dyDescent="0.3">
      <c r="A943" t="s">
        <v>173</v>
      </c>
      <c r="B943">
        <v>189</v>
      </c>
      <c r="C943">
        <v>4</v>
      </c>
      <c r="D943">
        <v>1</v>
      </c>
      <c r="E943" t="s">
        <v>23</v>
      </c>
      <c r="F943" t="s">
        <v>26</v>
      </c>
      <c r="G943" t="s">
        <v>28</v>
      </c>
      <c r="H943" s="1">
        <f>VLOOKUP(A943,[1]Orders_cleaned!$A$1:$E$501,2,FALSE)</f>
        <v>43135</v>
      </c>
      <c r="I943" t="str">
        <f>VLOOKUP(A943,[1]Orders_cleaned!$A$1:$E$501,3,FALSE)</f>
        <v>Prashant</v>
      </c>
      <c r="J943" t="str">
        <f>VLOOKUP(A943,[1]Orders_cleaned!$A$1:$E$501,4,FALSE)</f>
        <v>Delhi</v>
      </c>
      <c r="K943" t="str">
        <f>VLOOKUP(A943,[1]Orders_cleaned!$A$1:$E$501,5,FALSE)</f>
        <v>Delhi</v>
      </c>
      <c r="L943">
        <f t="shared" si="42"/>
        <v>4</v>
      </c>
      <c r="M943" t="str">
        <f t="shared" si="43"/>
        <v>Sunday</v>
      </c>
      <c r="N943" t="str">
        <f t="shared" si="44"/>
        <v>February</v>
      </c>
    </row>
    <row r="944" spans="1:14" x14ac:dyDescent="0.3">
      <c r="A944" t="s">
        <v>227</v>
      </c>
      <c r="B944">
        <v>55</v>
      </c>
      <c r="C944">
        <v>-33</v>
      </c>
      <c r="D944">
        <v>2</v>
      </c>
      <c r="E944" t="s">
        <v>12</v>
      </c>
      <c r="F944" t="s">
        <v>13</v>
      </c>
      <c r="G944" t="s">
        <v>10</v>
      </c>
      <c r="H944" s="1">
        <f>VLOOKUP(A944,[1]Orders_cleaned!$A$1:$E$501,2,FALSE)</f>
        <v>43293</v>
      </c>
      <c r="I944" t="str">
        <f>VLOOKUP(A944,[1]Orders_cleaned!$A$1:$E$501,3,FALSE)</f>
        <v>Manshul</v>
      </c>
      <c r="J944" t="str">
        <f>VLOOKUP(A944,[1]Orders_cleaned!$A$1:$E$501,4,FALSE)</f>
        <v>Uttar Pradesh</v>
      </c>
      <c r="K944" t="str">
        <f>VLOOKUP(A944,[1]Orders_cleaned!$A$1:$E$501,5,FALSE)</f>
        <v>Lucknow</v>
      </c>
      <c r="L944">
        <f t="shared" si="42"/>
        <v>12</v>
      </c>
      <c r="M944" t="str">
        <f t="shared" si="43"/>
        <v>Thursday</v>
      </c>
      <c r="N944" t="str">
        <f t="shared" si="44"/>
        <v>July</v>
      </c>
    </row>
    <row r="945" spans="1:14" x14ac:dyDescent="0.3">
      <c r="A945" t="s">
        <v>445</v>
      </c>
      <c r="B945">
        <v>85</v>
      </c>
      <c r="C945">
        <v>-1</v>
      </c>
      <c r="D945">
        <v>3</v>
      </c>
      <c r="E945" t="s">
        <v>23</v>
      </c>
      <c r="F945" t="s">
        <v>26</v>
      </c>
      <c r="G945" t="s">
        <v>19</v>
      </c>
      <c r="H945" s="1">
        <f>VLOOKUP(A945,[1]Orders_cleaned!$A$1:$E$501,2,FALSE)</f>
        <v>43419</v>
      </c>
      <c r="I945" t="str">
        <f>VLOOKUP(A945,[1]Orders_cleaned!$A$1:$E$501,3,FALSE)</f>
        <v>Arun</v>
      </c>
      <c r="J945" t="str">
        <f>VLOOKUP(A945,[1]Orders_cleaned!$A$1:$E$501,4,FALSE)</f>
        <v>Madhya Pradesh</v>
      </c>
      <c r="K945" t="str">
        <f>VLOOKUP(A945,[1]Orders_cleaned!$A$1:$E$501,5,FALSE)</f>
        <v>Indore</v>
      </c>
      <c r="L945">
        <f t="shared" si="42"/>
        <v>15</v>
      </c>
      <c r="M945" t="str">
        <f t="shared" si="43"/>
        <v>Thursday</v>
      </c>
      <c r="N945" t="str">
        <f t="shared" si="44"/>
        <v>November</v>
      </c>
    </row>
    <row r="946" spans="1:14" x14ac:dyDescent="0.3">
      <c r="A946" t="s">
        <v>157</v>
      </c>
      <c r="B946">
        <v>252</v>
      </c>
      <c r="C946">
        <v>56</v>
      </c>
      <c r="D946">
        <v>2</v>
      </c>
      <c r="E946" t="s">
        <v>8</v>
      </c>
      <c r="F946" t="s">
        <v>21</v>
      </c>
      <c r="G946" t="s">
        <v>28</v>
      </c>
      <c r="H946" s="1">
        <f>VLOOKUP(A946,[1]Orders_cleaned!$A$1:$E$501,2,FALSE)</f>
        <v>43118</v>
      </c>
      <c r="I946" t="str">
        <f>VLOOKUP(A946,[1]Orders_cleaned!$A$1:$E$501,3,FALSE)</f>
        <v>Muskan</v>
      </c>
      <c r="J946" t="str">
        <f>VLOOKUP(A946,[1]Orders_cleaned!$A$1:$E$501,4,FALSE)</f>
        <v>Madhya Pradesh</v>
      </c>
      <c r="K946" t="str">
        <f>VLOOKUP(A946,[1]Orders_cleaned!$A$1:$E$501,5,FALSE)</f>
        <v>Indore</v>
      </c>
      <c r="L946">
        <f t="shared" si="42"/>
        <v>18</v>
      </c>
      <c r="M946" t="str">
        <f t="shared" si="43"/>
        <v>Thursday</v>
      </c>
      <c r="N946" t="str">
        <f t="shared" si="44"/>
        <v>January</v>
      </c>
    </row>
    <row r="947" spans="1:14" x14ac:dyDescent="0.3">
      <c r="A947" t="s">
        <v>171</v>
      </c>
      <c r="B947">
        <v>197</v>
      </c>
      <c r="C947">
        <v>73</v>
      </c>
      <c r="D947">
        <v>1</v>
      </c>
      <c r="E947" t="s">
        <v>12</v>
      </c>
      <c r="F947" t="s">
        <v>16</v>
      </c>
      <c r="G947" t="s">
        <v>10</v>
      </c>
      <c r="H947" s="1">
        <f>VLOOKUP(A947,[1]Orders_cleaned!$A$1:$E$501,2,FALSE)</f>
        <v>43412</v>
      </c>
      <c r="I947" t="str">
        <f>VLOOKUP(A947,[1]Orders_cleaned!$A$1:$E$501,3,FALSE)</f>
        <v>Abhijeet</v>
      </c>
      <c r="J947" t="str">
        <f>VLOOKUP(A947,[1]Orders_cleaned!$A$1:$E$501,4,FALSE)</f>
        <v>Madhya Pradesh</v>
      </c>
      <c r="K947" t="str">
        <f>VLOOKUP(A947,[1]Orders_cleaned!$A$1:$E$501,5,FALSE)</f>
        <v>Bhopal</v>
      </c>
      <c r="L947">
        <f t="shared" si="42"/>
        <v>8</v>
      </c>
      <c r="M947" t="str">
        <f t="shared" si="43"/>
        <v>Thursday</v>
      </c>
      <c r="N947" t="str">
        <f t="shared" si="44"/>
        <v>November</v>
      </c>
    </row>
    <row r="948" spans="1:14" x14ac:dyDescent="0.3">
      <c r="A948" t="s">
        <v>33</v>
      </c>
      <c r="B948">
        <v>17</v>
      </c>
      <c r="C948">
        <v>-3</v>
      </c>
      <c r="D948">
        <v>2</v>
      </c>
      <c r="E948" t="s">
        <v>23</v>
      </c>
      <c r="F948" t="s">
        <v>57</v>
      </c>
      <c r="G948" t="s">
        <v>28</v>
      </c>
      <c r="H948" s="1">
        <f>VLOOKUP(A948,[1]Orders_cleaned!$A$1:$E$501,2,FALSE)</f>
        <v>43279</v>
      </c>
      <c r="I948" t="str">
        <f>VLOOKUP(A948,[1]Orders_cleaned!$A$1:$E$501,3,FALSE)</f>
        <v>Ekta</v>
      </c>
      <c r="J948" t="str">
        <f>VLOOKUP(A948,[1]Orders_cleaned!$A$1:$E$501,4,FALSE)</f>
        <v>Madhya Pradesh</v>
      </c>
      <c r="K948" t="str">
        <f>VLOOKUP(A948,[1]Orders_cleaned!$A$1:$E$501,5,FALSE)</f>
        <v>Indore</v>
      </c>
      <c r="L948">
        <f t="shared" si="42"/>
        <v>28</v>
      </c>
      <c r="M948" t="str">
        <f t="shared" si="43"/>
        <v>Thursday</v>
      </c>
      <c r="N948" t="str">
        <f t="shared" si="44"/>
        <v>June</v>
      </c>
    </row>
    <row r="949" spans="1:14" x14ac:dyDescent="0.3">
      <c r="A949" t="s">
        <v>446</v>
      </c>
      <c r="B949">
        <v>100</v>
      </c>
      <c r="C949">
        <v>28</v>
      </c>
      <c r="D949">
        <v>2</v>
      </c>
      <c r="E949" t="s">
        <v>23</v>
      </c>
      <c r="F949" t="s">
        <v>30</v>
      </c>
      <c r="G949" t="s">
        <v>28</v>
      </c>
      <c r="H949" s="1">
        <f>VLOOKUP(A949,[1]Orders_cleaned!$A$1:$E$501,2,FALSE)</f>
        <v>43164</v>
      </c>
      <c r="I949" t="str">
        <f>VLOOKUP(A949,[1]Orders_cleaned!$A$1:$E$501,3,FALSE)</f>
        <v>Lisha</v>
      </c>
      <c r="J949" t="str">
        <f>VLOOKUP(A949,[1]Orders_cleaned!$A$1:$E$501,4,FALSE)</f>
        <v>Madhya Pradesh</v>
      </c>
      <c r="K949" t="str">
        <f>VLOOKUP(A949,[1]Orders_cleaned!$A$1:$E$501,5,FALSE)</f>
        <v>Bhopal</v>
      </c>
      <c r="L949">
        <f t="shared" si="42"/>
        <v>5</v>
      </c>
      <c r="M949" t="str">
        <f t="shared" si="43"/>
        <v>Monday</v>
      </c>
      <c r="N949" t="str">
        <f t="shared" si="44"/>
        <v>March</v>
      </c>
    </row>
    <row r="950" spans="1:14" x14ac:dyDescent="0.3">
      <c r="A950" t="s">
        <v>67</v>
      </c>
      <c r="B950">
        <v>80</v>
      </c>
      <c r="C950">
        <v>-19</v>
      </c>
      <c r="D950">
        <v>5</v>
      </c>
      <c r="E950" t="s">
        <v>23</v>
      </c>
      <c r="F950" t="s">
        <v>57</v>
      </c>
      <c r="G950" t="s">
        <v>28</v>
      </c>
      <c r="H950" s="1">
        <f>VLOOKUP(A950,[1]Orders_cleaned!$A$1:$E$501,2,FALSE)</f>
        <v>43331</v>
      </c>
      <c r="I950" t="str">
        <f>VLOOKUP(A950,[1]Orders_cleaned!$A$1:$E$501,3,FALSE)</f>
        <v>Shourya</v>
      </c>
      <c r="J950" t="str">
        <f>VLOOKUP(A950,[1]Orders_cleaned!$A$1:$E$501,4,FALSE)</f>
        <v xml:space="preserve">Kerala </v>
      </c>
      <c r="K950" t="str">
        <f>VLOOKUP(A950,[1]Orders_cleaned!$A$1:$E$501,5,FALSE)</f>
        <v>Thiruvananthapuram</v>
      </c>
      <c r="L950">
        <f t="shared" si="42"/>
        <v>19</v>
      </c>
      <c r="M950" t="str">
        <f t="shared" si="43"/>
        <v>Sunday</v>
      </c>
      <c r="N950" t="str">
        <f t="shared" si="44"/>
        <v>August</v>
      </c>
    </row>
    <row r="951" spans="1:14" x14ac:dyDescent="0.3">
      <c r="A951" t="s">
        <v>169</v>
      </c>
      <c r="B951">
        <v>75</v>
      </c>
      <c r="C951">
        <v>29</v>
      </c>
      <c r="D951">
        <v>1</v>
      </c>
      <c r="E951" t="s">
        <v>23</v>
      </c>
      <c r="F951" t="s">
        <v>24</v>
      </c>
      <c r="G951" t="s">
        <v>28</v>
      </c>
      <c r="H951" s="1">
        <f>VLOOKUP(A951,[1]Orders_cleaned!$A$1:$E$501,2,FALSE)</f>
        <v>43177</v>
      </c>
      <c r="I951" t="str">
        <f>VLOOKUP(A951,[1]Orders_cleaned!$A$1:$E$501,3,FALSE)</f>
        <v>Shruti</v>
      </c>
      <c r="J951" t="str">
        <f>VLOOKUP(A951,[1]Orders_cleaned!$A$1:$E$501,4,FALSE)</f>
        <v>Karnataka</v>
      </c>
      <c r="K951" t="str">
        <f>VLOOKUP(A951,[1]Orders_cleaned!$A$1:$E$501,5,FALSE)</f>
        <v>Bangalore</v>
      </c>
      <c r="L951">
        <f t="shared" si="42"/>
        <v>18</v>
      </c>
      <c r="M951" t="str">
        <f t="shared" si="43"/>
        <v>Sunday</v>
      </c>
      <c r="N951" t="str">
        <f t="shared" si="44"/>
        <v>March</v>
      </c>
    </row>
    <row r="952" spans="1:14" x14ac:dyDescent="0.3">
      <c r="A952" t="s">
        <v>67</v>
      </c>
      <c r="B952">
        <v>26</v>
      </c>
      <c r="C952">
        <v>4</v>
      </c>
      <c r="D952">
        <v>2</v>
      </c>
      <c r="E952" t="s">
        <v>23</v>
      </c>
      <c r="F952" t="s">
        <v>26</v>
      </c>
      <c r="G952" t="s">
        <v>28</v>
      </c>
      <c r="H952" s="1">
        <f>VLOOKUP(A952,[1]Orders_cleaned!$A$1:$E$501,2,FALSE)</f>
        <v>43331</v>
      </c>
      <c r="I952" t="str">
        <f>VLOOKUP(A952,[1]Orders_cleaned!$A$1:$E$501,3,FALSE)</f>
        <v>Shourya</v>
      </c>
      <c r="J952" t="str">
        <f>VLOOKUP(A952,[1]Orders_cleaned!$A$1:$E$501,4,FALSE)</f>
        <v xml:space="preserve">Kerala </v>
      </c>
      <c r="K952" t="str">
        <f>VLOOKUP(A952,[1]Orders_cleaned!$A$1:$E$501,5,FALSE)</f>
        <v>Thiruvananthapuram</v>
      </c>
      <c r="L952">
        <f t="shared" si="42"/>
        <v>19</v>
      </c>
      <c r="M952" t="str">
        <f t="shared" si="43"/>
        <v>Sunday</v>
      </c>
      <c r="N952" t="str">
        <f t="shared" si="44"/>
        <v>August</v>
      </c>
    </row>
    <row r="953" spans="1:14" x14ac:dyDescent="0.3">
      <c r="A953" t="s">
        <v>447</v>
      </c>
      <c r="B953">
        <v>55</v>
      </c>
      <c r="C953">
        <v>12</v>
      </c>
      <c r="D953">
        <v>5</v>
      </c>
      <c r="E953" t="s">
        <v>23</v>
      </c>
      <c r="F953" t="s">
        <v>43</v>
      </c>
      <c r="G953" t="s">
        <v>10</v>
      </c>
      <c r="H953" s="1">
        <f>VLOOKUP(A953,[1]Orders_cleaned!$A$1:$E$501,2,FALSE)</f>
        <v>43163</v>
      </c>
      <c r="I953" t="str">
        <f>VLOOKUP(A953,[1]Orders_cleaned!$A$1:$E$501,3,FALSE)</f>
        <v>Ashmi</v>
      </c>
      <c r="J953" t="str">
        <f>VLOOKUP(A953,[1]Orders_cleaned!$A$1:$E$501,4,FALSE)</f>
        <v>Madhya Pradesh</v>
      </c>
      <c r="K953" t="str">
        <f>VLOOKUP(A953,[1]Orders_cleaned!$A$1:$E$501,5,FALSE)</f>
        <v>Indore</v>
      </c>
      <c r="L953">
        <f t="shared" si="42"/>
        <v>4</v>
      </c>
      <c r="M953" t="str">
        <f t="shared" si="43"/>
        <v>Sunday</v>
      </c>
      <c r="N953" t="str">
        <f t="shared" si="44"/>
        <v>March</v>
      </c>
    </row>
    <row r="954" spans="1:14" x14ac:dyDescent="0.3">
      <c r="A954" t="s">
        <v>324</v>
      </c>
      <c r="B954">
        <v>157</v>
      </c>
      <c r="C954">
        <v>5</v>
      </c>
      <c r="D954">
        <v>9</v>
      </c>
      <c r="E954" t="s">
        <v>23</v>
      </c>
      <c r="F954" t="s">
        <v>26</v>
      </c>
      <c r="G954" t="s">
        <v>28</v>
      </c>
      <c r="H954" s="1">
        <f>VLOOKUP(A954,[1]Orders_cleaned!$A$1:$E$501,2,FALSE)</f>
        <v>43193</v>
      </c>
      <c r="I954" t="str">
        <f>VLOOKUP(A954,[1]Orders_cleaned!$A$1:$E$501,3,FALSE)</f>
        <v>Divsha</v>
      </c>
      <c r="J954" t="str">
        <f>VLOOKUP(A954,[1]Orders_cleaned!$A$1:$E$501,4,FALSE)</f>
        <v>Rajasthan</v>
      </c>
      <c r="K954" t="str">
        <f>VLOOKUP(A954,[1]Orders_cleaned!$A$1:$E$501,5,FALSE)</f>
        <v>Jaipur</v>
      </c>
      <c r="L954">
        <f t="shared" si="42"/>
        <v>3</v>
      </c>
      <c r="M954" t="str">
        <f t="shared" si="43"/>
        <v>Tuesday</v>
      </c>
      <c r="N954" t="str">
        <f t="shared" si="44"/>
        <v>April</v>
      </c>
    </row>
    <row r="955" spans="1:14" x14ac:dyDescent="0.3">
      <c r="A955" t="s">
        <v>119</v>
      </c>
      <c r="B955">
        <v>200</v>
      </c>
      <c r="C955">
        <v>-60</v>
      </c>
      <c r="D955">
        <v>4</v>
      </c>
      <c r="E955" t="s">
        <v>12</v>
      </c>
      <c r="F955" t="s">
        <v>16</v>
      </c>
      <c r="G955" t="s">
        <v>28</v>
      </c>
      <c r="H955" s="1">
        <f>VLOOKUP(A955,[1]Orders_cleaned!$A$1:$E$501,2,FALSE)</f>
        <v>43227</v>
      </c>
      <c r="I955" t="str">
        <f>VLOOKUP(A955,[1]Orders_cleaned!$A$1:$E$501,3,FALSE)</f>
        <v>Anurag</v>
      </c>
      <c r="J955" t="str">
        <f>VLOOKUP(A955,[1]Orders_cleaned!$A$1:$E$501,4,FALSE)</f>
        <v>Madhya Pradesh</v>
      </c>
      <c r="K955" t="str">
        <f>VLOOKUP(A955,[1]Orders_cleaned!$A$1:$E$501,5,FALSE)</f>
        <v>Indore</v>
      </c>
      <c r="L955">
        <f t="shared" si="42"/>
        <v>7</v>
      </c>
      <c r="M955" t="str">
        <f t="shared" si="43"/>
        <v>Monday</v>
      </c>
      <c r="N955" t="str">
        <f t="shared" si="44"/>
        <v>May</v>
      </c>
    </row>
    <row r="956" spans="1:14" x14ac:dyDescent="0.3">
      <c r="A956" t="s">
        <v>223</v>
      </c>
      <c r="B956">
        <v>230</v>
      </c>
      <c r="C956">
        <v>5</v>
      </c>
      <c r="D956">
        <v>2</v>
      </c>
      <c r="E956" t="s">
        <v>23</v>
      </c>
      <c r="F956" t="s">
        <v>26</v>
      </c>
      <c r="G956" t="s">
        <v>28</v>
      </c>
      <c r="H956" s="1">
        <f>VLOOKUP(A956,[1]Orders_cleaned!$A$1:$E$501,2,FALSE)</f>
        <v>43130</v>
      </c>
      <c r="I956" t="str">
        <f>VLOOKUP(A956,[1]Orders_cleaned!$A$1:$E$501,3,FALSE)</f>
        <v>Atul</v>
      </c>
      <c r="J956" t="str">
        <f>VLOOKUP(A956,[1]Orders_cleaned!$A$1:$E$501,4,FALSE)</f>
        <v>Delhi</v>
      </c>
      <c r="K956" t="str">
        <f>VLOOKUP(A956,[1]Orders_cleaned!$A$1:$E$501,5,FALSE)</f>
        <v>Delhi</v>
      </c>
      <c r="L956">
        <f t="shared" si="42"/>
        <v>30</v>
      </c>
      <c r="M956" t="str">
        <f t="shared" si="43"/>
        <v>Tuesday</v>
      </c>
      <c r="N956" t="str">
        <f t="shared" si="44"/>
        <v>January</v>
      </c>
    </row>
    <row r="957" spans="1:14" x14ac:dyDescent="0.3">
      <c r="A957" t="s">
        <v>211</v>
      </c>
      <c r="B957">
        <v>213</v>
      </c>
      <c r="C957">
        <v>-145</v>
      </c>
      <c r="D957">
        <v>3</v>
      </c>
      <c r="E957" t="s">
        <v>12</v>
      </c>
      <c r="F957" t="s">
        <v>16</v>
      </c>
      <c r="G957" t="s">
        <v>82</v>
      </c>
      <c r="H957" s="1">
        <f>VLOOKUP(A957,[1]Orders_cleaned!$A$1:$E$501,2,FALSE)</f>
        <v>43169</v>
      </c>
      <c r="I957" t="str">
        <f>VLOOKUP(A957,[1]Orders_cleaned!$A$1:$E$501,3,FALSE)</f>
        <v>Sonal</v>
      </c>
      <c r="J957" t="str">
        <f>VLOOKUP(A957,[1]Orders_cleaned!$A$1:$E$501,4,FALSE)</f>
        <v>Bihar</v>
      </c>
      <c r="K957" t="str">
        <f>VLOOKUP(A957,[1]Orders_cleaned!$A$1:$E$501,5,FALSE)</f>
        <v>Patna</v>
      </c>
      <c r="L957">
        <f t="shared" si="42"/>
        <v>10</v>
      </c>
      <c r="M957" t="str">
        <f t="shared" si="43"/>
        <v>Saturday</v>
      </c>
      <c r="N957" t="str">
        <f t="shared" si="44"/>
        <v>March</v>
      </c>
    </row>
    <row r="958" spans="1:14" x14ac:dyDescent="0.3">
      <c r="A958" t="s">
        <v>193</v>
      </c>
      <c r="B958">
        <v>55</v>
      </c>
      <c r="C958">
        <v>4</v>
      </c>
      <c r="D958">
        <v>2</v>
      </c>
      <c r="E958" t="s">
        <v>23</v>
      </c>
      <c r="F958" t="s">
        <v>57</v>
      </c>
      <c r="G958" t="s">
        <v>10</v>
      </c>
      <c r="H958" s="1">
        <f>VLOOKUP(A958,[1]Orders_cleaned!$A$1:$E$501,2,FALSE)</f>
        <v>43106</v>
      </c>
      <c r="I958" t="str">
        <f>VLOOKUP(A958,[1]Orders_cleaned!$A$1:$E$501,3,FALSE)</f>
        <v>Vivek</v>
      </c>
      <c r="J958" t="str">
        <f>VLOOKUP(A958,[1]Orders_cleaned!$A$1:$E$501,4,FALSE)</f>
        <v>Goa</v>
      </c>
      <c r="K958" t="str">
        <f>VLOOKUP(A958,[1]Orders_cleaned!$A$1:$E$501,5,FALSE)</f>
        <v>Goa</v>
      </c>
      <c r="L958">
        <f t="shared" si="42"/>
        <v>6</v>
      </c>
      <c r="M958" t="str">
        <f t="shared" si="43"/>
        <v>Saturday</v>
      </c>
      <c r="N958" t="str">
        <f t="shared" si="44"/>
        <v>January</v>
      </c>
    </row>
    <row r="959" spans="1:14" x14ac:dyDescent="0.3">
      <c r="A959" t="s">
        <v>448</v>
      </c>
      <c r="B959">
        <v>220</v>
      </c>
      <c r="C959">
        <v>-19</v>
      </c>
      <c r="D959">
        <v>2</v>
      </c>
      <c r="E959" t="s">
        <v>23</v>
      </c>
      <c r="F959" t="s">
        <v>26</v>
      </c>
      <c r="G959" t="s">
        <v>82</v>
      </c>
      <c r="H959" s="1">
        <f>VLOOKUP(A959,[1]Orders_cleaned!$A$1:$E$501,2,FALSE)</f>
        <v>43342</v>
      </c>
      <c r="I959" t="str">
        <f>VLOOKUP(A959,[1]Orders_cleaned!$A$1:$E$501,3,FALSE)</f>
        <v>Surabhi</v>
      </c>
      <c r="J959" t="str">
        <f>VLOOKUP(A959,[1]Orders_cleaned!$A$1:$E$501,4,FALSE)</f>
        <v>Rajasthan</v>
      </c>
      <c r="K959" t="str">
        <f>VLOOKUP(A959,[1]Orders_cleaned!$A$1:$E$501,5,FALSE)</f>
        <v>Jaipur</v>
      </c>
      <c r="L959">
        <f t="shared" si="42"/>
        <v>30</v>
      </c>
      <c r="M959" t="str">
        <f t="shared" si="43"/>
        <v>Thursday</v>
      </c>
      <c r="N959" t="str">
        <f t="shared" si="44"/>
        <v>August</v>
      </c>
    </row>
    <row r="960" spans="1:14" x14ac:dyDescent="0.3">
      <c r="A960" t="s">
        <v>74</v>
      </c>
      <c r="B960">
        <v>150</v>
      </c>
      <c r="C960">
        <v>32</v>
      </c>
      <c r="D960">
        <v>3</v>
      </c>
      <c r="E960" t="s">
        <v>23</v>
      </c>
      <c r="F960" t="s">
        <v>30</v>
      </c>
      <c r="G960" t="s">
        <v>10</v>
      </c>
      <c r="H960" s="1">
        <f>VLOOKUP(A960,[1]Orders_cleaned!$A$1:$E$501,2,FALSE)</f>
        <v>43104</v>
      </c>
      <c r="I960" t="str">
        <f>VLOOKUP(A960,[1]Orders_cleaned!$A$1:$E$501,3,FALSE)</f>
        <v>Sudhir</v>
      </c>
      <c r="J960" t="str">
        <f>VLOOKUP(A960,[1]Orders_cleaned!$A$1:$E$501,4,FALSE)</f>
        <v>Nagaland</v>
      </c>
      <c r="K960" t="str">
        <f>VLOOKUP(A960,[1]Orders_cleaned!$A$1:$E$501,5,FALSE)</f>
        <v>Kohima</v>
      </c>
      <c r="L960">
        <f t="shared" si="42"/>
        <v>4</v>
      </c>
      <c r="M960" t="str">
        <f t="shared" si="43"/>
        <v>Thursday</v>
      </c>
      <c r="N960" t="str">
        <f t="shared" si="44"/>
        <v>January</v>
      </c>
    </row>
    <row r="961" spans="1:14" x14ac:dyDescent="0.3">
      <c r="A961" t="s">
        <v>136</v>
      </c>
      <c r="B961">
        <v>203</v>
      </c>
      <c r="C961">
        <v>84</v>
      </c>
      <c r="D961">
        <v>2</v>
      </c>
      <c r="E961" t="s">
        <v>8</v>
      </c>
      <c r="F961" t="s">
        <v>18</v>
      </c>
      <c r="G961" t="s">
        <v>28</v>
      </c>
      <c r="H961" s="1">
        <f>VLOOKUP(A961,[1]Orders_cleaned!$A$1:$E$501,2,FALSE)</f>
        <v>43122</v>
      </c>
      <c r="I961" t="str">
        <f>VLOOKUP(A961,[1]Orders_cleaned!$A$1:$E$501,3,FALSE)</f>
        <v>Rhea</v>
      </c>
      <c r="J961" t="str">
        <f>VLOOKUP(A961,[1]Orders_cleaned!$A$1:$E$501,4,FALSE)</f>
        <v>Maharashtra</v>
      </c>
      <c r="K961" t="str">
        <f>VLOOKUP(A961,[1]Orders_cleaned!$A$1:$E$501,5,FALSE)</f>
        <v>Mumbai</v>
      </c>
      <c r="L961">
        <f t="shared" si="42"/>
        <v>22</v>
      </c>
      <c r="M961" t="str">
        <f t="shared" si="43"/>
        <v>Monday</v>
      </c>
      <c r="N961" t="str">
        <f t="shared" si="44"/>
        <v>January</v>
      </c>
    </row>
    <row r="962" spans="1:14" x14ac:dyDescent="0.3">
      <c r="A962" t="s">
        <v>167</v>
      </c>
      <c r="B962">
        <v>93</v>
      </c>
      <c r="C962">
        <v>31</v>
      </c>
      <c r="D962">
        <v>3</v>
      </c>
      <c r="E962" t="s">
        <v>8</v>
      </c>
      <c r="F962" t="s">
        <v>73</v>
      </c>
      <c r="G962" t="s">
        <v>28</v>
      </c>
      <c r="H962" s="1">
        <f>VLOOKUP(A962,[1]Orders_cleaned!$A$1:$E$501,2,FALSE)</f>
        <v>43168</v>
      </c>
      <c r="I962" t="str">
        <f>VLOOKUP(A962,[1]Orders_cleaned!$A$1:$E$501,3,FALSE)</f>
        <v>Kirti</v>
      </c>
      <c r="J962" t="str">
        <f>VLOOKUP(A962,[1]Orders_cleaned!$A$1:$E$501,4,FALSE)</f>
        <v>Jammu and Kashmir</v>
      </c>
      <c r="K962" t="str">
        <f>VLOOKUP(A962,[1]Orders_cleaned!$A$1:$E$501,5,FALSE)</f>
        <v>Kashmir</v>
      </c>
      <c r="L962">
        <f t="shared" si="42"/>
        <v>9</v>
      </c>
      <c r="M962" t="str">
        <f t="shared" si="43"/>
        <v>Friday</v>
      </c>
      <c r="N962" t="str">
        <f t="shared" si="44"/>
        <v>March</v>
      </c>
    </row>
    <row r="963" spans="1:14" x14ac:dyDescent="0.3">
      <c r="A963" t="s">
        <v>449</v>
      </c>
      <c r="B963">
        <v>290</v>
      </c>
      <c r="C963">
        <v>35</v>
      </c>
      <c r="D963">
        <v>6</v>
      </c>
      <c r="E963" t="s">
        <v>23</v>
      </c>
      <c r="F963" t="s">
        <v>30</v>
      </c>
      <c r="G963" t="s">
        <v>10</v>
      </c>
      <c r="H963" s="1">
        <f>VLOOKUP(A963,[1]Orders_cleaned!$A$1:$E$501,2,FALSE)</f>
        <v>43113</v>
      </c>
      <c r="I963" t="str">
        <f>VLOOKUP(A963,[1]Orders_cleaned!$A$1:$E$501,3,FALSE)</f>
        <v>Chetan</v>
      </c>
      <c r="J963" t="str">
        <f>VLOOKUP(A963,[1]Orders_cleaned!$A$1:$E$501,4,FALSE)</f>
        <v>Gujarat</v>
      </c>
      <c r="K963" t="str">
        <f>VLOOKUP(A963,[1]Orders_cleaned!$A$1:$E$501,5,FALSE)</f>
        <v>Ahmedabad</v>
      </c>
      <c r="L963">
        <f t="shared" ref="L963:L1026" si="45">DAY(H963)</f>
        <v>13</v>
      </c>
      <c r="M963" t="str">
        <f t="shared" ref="M963:M1026" si="46">TEXT(H963,"dddd")</f>
        <v>Saturday</v>
      </c>
      <c r="N963" t="str">
        <f t="shared" ref="N963:N1026" si="47">TEXT(H963,"mmmm")</f>
        <v>January</v>
      </c>
    </row>
    <row r="964" spans="1:14" x14ac:dyDescent="0.3">
      <c r="A964" t="s">
        <v>269</v>
      </c>
      <c r="B964">
        <v>48</v>
      </c>
      <c r="C964">
        <v>6</v>
      </c>
      <c r="D964">
        <v>1</v>
      </c>
      <c r="E964" t="s">
        <v>23</v>
      </c>
      <c r="F964" t="s">
        <v>26</v>
      </c>
      <c r="G964" t="s">
        <v>10</v>
      </c>
      <c r="H964" s="1">
        <f>VLOOKUP(A964,[1]Orders_cleaned!$A$1:$E$501,2,FALSE)</f>
        <v>43414</v>
      </c>
      <c r="I964" t="str">
        <f>VLOOKUP(A964,[1]Orders_cleaned!$A$1:$E$501,3,FALSE)</f>
        <v>Abhijeet</v>
      </c>
      <c r="J964" t="str">
        <f>VLOOKUP(A964,[1]Orders_cleaned!$A$1:$E$501,4,FALSE)</f>
        <v>Maharashtra</v>
      </c>
      <c r="K964" t="str">
        <f>VLOOKUP(A964,[1]Orders_cleaned!$A$1:$E$501,5,FALSE)</f>
        <v>Mumbai</v>
      </c>
      <c r="L964">
        <f t="shared" si="45"/>
        <v>10</v>
      </c>
      <c r="M964" t="str">
        <f t="shared" si="46"/>
        <v>Saturday</v>
      </c>
      <c r="N964" t="str">
        <f t="shared" si="47"/>
        <v>November</v>
      </c>
    </row>
    <row r="965" spans="1:14" x14ac:dyDescent="0.3">
      <c r="A965" t="s">
        <v>254</v>
      </c>
      <c r="B965">
        <v>221</v>
      </c>
      <c r="C965">
        <v>35</v>
      </c>
      <c r="D965">
        <v>4</v>
      </c>
      <c r="E965" t="s">
        <v>8</v>
      </c>
      <c r="F965" t="s">
        <v>73</v>
      </c>
      <c r="G965" t="s">
        <v>82</v>
      </c>
      <c r="H965" s="1">
        <f>VLOOKUP(A965,[1]Orders_cleaned!$A$1:$E$501,2,FALSE)</f>
        <v>43152</v>
      </c>
      <c r="I965" t="str">
        <f>VLOOKUP(A965,[1]Orders_cleaned!$A$1:$E$501,3,FALSE)</f>
        <v>Sarita</v>
      </c>
      <c r="J965" t="str">
        <f>VLOOKUP(A965,[1]Orders_cleaned!$A$1:$E$501,4,FALSE)</f>
        <v>Maharashtra</v>
      </c>
      <c r="K965" t="str">
        <f>VLOOKUP(A965,[1]Orders_cleaned!$A$1:$E$501,5,FALSE)</f>
        <v>Pune</v>
      </c>
      <c r="L965">
        <f t="shared" si="45"/>
        <v>21</v>
      </c>
      <c r="M965" t="str">
        <f t="shared" si="46"/>
        <v>Wednesday</v>
      </c>
      <c r="N965" t="str">
        <f t="shared" si="47"/>
        <v>February</v>
      </c>
    </row>
    <row r="966" spans="1:14" x14ac:dyDescent="0.3">
      <c r="A966" t="s">
        <v>450</v>
      </c>
      <c r="B966">
        <v>55</v>
      </c>
      <c r="C966">
        <v>18</v>
      </c>
      <c r="D966">
        <v>2</v>
      </c>
      <c r="E966" t="s">
        <v>23</v>
      </c>
      <c r="F966" t="s">
        <v>32</v>
      </c>
      <c r="G966" t="s">
        <v>10</v>
      </c>
      <c r="H966" s="1">
        <f>VLOOKUP(A966,[1]Orders_cleaned!$A$1:$E$501,2,FALSE)</f>
        <v>43176</v>
      </c>
      <c r="I966" t="str">
        <f>VLOOKUP(A966,[1]Orders_cleaned!$A$1:$E$501,3,FALSE)</f>
        <v>Sanskriti</v>
      </c>
      <c r="J966" t="str">
        <f>VLOOKUP(A966,[1]Orders_cleaned!$A$1:$E$501,4,FALSE)</f>
        <v>West Bengal</v>
      </c>
      <c r="K966" t="str">
        <f>VLOOKUP(A966,[1]Orders_cleaned!$A$1:$E$501,5,FALSE)</f>
        <v>Kolkata</v>
      </c>
      <c r="L966">
        <f t="shared" si="45"/>
        <v>17</v>
      </c>
      <c r="M966" t="str">
        <f t="shared" si="46"/>
        <v>Saturday</v>
      </c>
      <c r="N966" t="str">
        <f t="shared" si="47"/>
        <v>March</v>
      </c>
    </row>
    <row r="967" spans="1:14" x14ac:dyDescent="0.3">
      <c r="A967" t="s">
        <v>117</v>
      </c>
      <c r="B967">
        <v>227</v>
      </c>
      <c r="C967">
        <v>102</v>
      </c>
      <c r="D967">
        <v>8</v>
      </c>
      <c r="E967" t="s">
        <v>8</v>
      </c>
      <c r="F967" t="s">
        <v>73</v>
      </c>
      <c r="G967" t="s">
        <v>82</v>
      </c>
      <c r="H967" s="1">
        <f>VLOOKUP(A967,[1]Orders_cleaned!$A$1:$E$501,2,FALSE)</f>
        <v>43228</v>
      </c>
      <c r="I967" t="str">
        <f>VLOOKUP(A967,[1]Orders_cleaned!$A$1:$E$501,3,FALSE)</f>
        <v>Farah</v>
      </c>
      <c r="J967" t="str">
        <f>VLOOKUP(A967,[1]Orders_cleaned!$A$1:$E$501,4,FALSE)</f>
        <v>Nagaland</v>
      </c>
      <c r="K967" t="str">
        <f>VLOOKUP(A967,[1]Orders_cleaned!$A$1:$E$501,5,FALSE)</f>
        <v>Kohima</v>
      </c>
      <c r="L967">
        <f t="shared" si="45"/>
        <v>8</v>
      </c>
      <c r="M967" t="str">
        <f t="shared" si="46"/>
        <v>Tuesday</v>
      </c>
      <c r="N967" t="str">
        <f t="shared" si="47"/>
        <v>May</v>
      </c>
    </row>
    <row r="968" spans="1:14" x14ac:dyDescent="0.3">
      <c r="A968" t="s">
        <v>451</v>
      </c>
      <c r="B968">
        <v>55</v>
      </c>
      <c r="C968">
        <v>-39</v>
      </c>
      <c r="D968">
        <v>4</v>
      </c>
      <c r="E968" t="s">
        <v>23</v>
      </c>
      <c r="F968" t="s">
        <v>57</v>
      </c>
      <c r="G968" t="s">
        <v>10</v>
      </c>
      <c r="H968" s="1">
        <f>VLOOKUP(A968,[1]Orders_cleaned!$A$1:$E$501,2,FALSE)</f>
        <v>43213</v>
      </c>
      <c r="I968" t="str">
        <f>VLOOKUP(A968,[1]Orders_cleaned!$A$1:$E$501,3,FALSE)</f>
        <v>Hitika</v>
      </c>
      <c r="J968" t="str">
        <f>VLOOKUP(A968,[1]Orders_cleaned!$A$1:$E$501,4,FALSE)</f>
        <v>Madhya Pradesh</v>
      </c>
      <c r="K968" t="str">
        <f>VLOOKUP(A968,[1]Orders_cleaned!$A$1:$E$501,5,FALSE)</f>
        <v>Indore</v>
      </c>
      <c r="L968">
        <f t="shared" si="45"/>
        <v>23</v>
      </c>
      <c r="M968" t="str">
        <f t="shared" si="46"/>
        <v>Monday</v>
      </c>
      <c r="N968" t="str">
        <f t="shared" si="47"/>
        <v>April</v>
      </c>
    </row>
    <row r="969" spans="1:14" x14ac:dyDescent="0.3">
      <c r="A969" t="s">
        <v>449</v>
      </c>
      <c r="B969">
        <v>207</v>
      </c>
      <c r="C969">
        <v>33</v>
      </c>
      <c r="D969">
        <v>2</v>
      </c>
      <c r="E969" t="s">
        <v>8</v>
      </c>
      <c r="F969" t="s">
        <v>73</v>
      </c>
      <c r="G969" t="s">
        <v>28</v>
      </c>
      <c r="H969" s="1">
        <f>VLOOKUP(A969,[1]Orders_cleaned!$A$1:$E$501,2,FALSE)</f>
        <v>43113</v>
      </c>
      <c r="I969" t="str">
        <f>VLOOKUP(A969,[1]Orders_cleaned!$A$1:$E$501,3,FALSE)</f>
        <v>Chetan</v>
      </c>
      <c r="J969" t="str">
        <f>VLOOKUP(A969,[1]Orders_cleaned!$A$1:$E$501,4,FALSE)</f>
        <v>Gujarat</v>
      </c>
      <c r="K969" t="str">
        <f>VLOOKUP(A969,[1]Orders_cleaned!$A$1:$E$501,5,FALSE)</f>
        <v>Ahmedabad</v>
      </c>
      <c r="L969">
        <f t="shared" si="45"/>
        <v>13</v>
      </c>
      <c r="M969" t="str">
        <f t="shared" si="46"/>
        <v>Saturday</v>
      </c>
      <c r="N969" t="str">
        <f t="shared" si="47"/>
        <v>January</v>
      </c>
    </row>
    <row r="970" spans="1:14" x14ac:dyDescent="0.3">
      <c r="A970" t="s">
        <v>80</v>
      </c>
      <c r="B970">
        <v>64</v>
      </c>
      <c r="C970">
        <v>6</v>
      </c>
      <c r="D970">
        <v>4</v>
      </c>
      <c r="E970" t="s">
        <v>23</v>
      </c>
      <c r="F970" t="s">
        <v>26</v>
      </c>
      <c r="G970" t="s">
        <v>10</v>
      </c>
      <c r="H970" s="1">
        <f>VLOOKUP(A970,[1]Orders_cleaned!$A$1:$E$501,2,FALSE)</f>
        <v>43374</v>
      </c>
      <c r="I970" t="str">
        <f>VLOOKUP(A970,[1]Orders_cleaned!$A$1:$E$501,3,FALSE)</f>
        <v>Aryan</v>
      </c>
      <c r="J970" t="str">
        <f>VLOOKUP(A970,[1]Orders_cleaned!$A$1:$E$501,4,FALSE)</f>
        <v>Madhya Pradesh</v>
      </c>
      <c r="K970" t="str">
        <f>VLOOKUP(A970,[1]Orders_cleaned!$A$1:$E$501,5,FALSE)</f>
        <v>Bhopal</v>
      </c>
      <c r="L970">
        <f t="shared" si="45"/>
        <v>1</v>
      </c>
      <c r="M970" t="str">
        <f t="shared" si="46"/>
        <v>Monday</v>
      </c>
      <c r="N970" t="str">
        <f t="shared" si="47"/>
        <v>October</v>
      </c>
    </row>
    <row r="971" spans="1:14" x14ac:dyDescent="0.3">
      <c r="A971" t="s">
        <v>235</v>
      </c>
      <c r="B971">
        <v>89</v>
      </c>
      <c r="C971">
        <v>6</v>
      </c>
      <c r="D971">
        <v>5</v>
      </c>
      <c r="E971" t="s">
        <v>23</v>
      </c>
      <c r="F971" t="s">
        <v>26</v>
      </c>
      <c r="G971" t="s">
        <v>10</v>
      </c>
      <c r="H971" s="1">
        <f>VLOOKUP(A971,[1]Orders_cleaned!$A$1:$E$501,2,FALSE)</f>
        <v>43120</v>
      </c>
      <c r="I971" t="str">
        <f>VLOOKUP(A971,[1]Orders_cleaned!$A$1:$E$501,3,FALSE)</f>
        <v>Oshin</v>
      </c>
      <c r="J971" t="str">
        <f>VLOOKUP(A971,[1]Orders_cleaned!$A$1:$E$501,4,FALSE)</f>
        <v>Maharashtra</v>
      </c>
      <c r="K971" t="str">
        <f>VLOOKUP(A971,[1]Orders_cleaned!$A$1:$E$501,5,FALSE)</f>
        <v>Pune</v>
      </c>
      <c r="L971">
        <f t="shared" si="45"/>
        <v>20</v>
      </c>
      <c r="M971" t="str">
        <f t="shared" si="46"/>
        <v>Saturday</v>
      </c>
      <c r="N971" t="str">
        <f t="shared" si="47"/>
        <v>January</v>
      </c>
    </row>
    <row r="972" spans="1:14" x14ac:dyDescent="0.3">
      <c r="A972" t="s">
        <v>46</v>
      </c>
      <c r="B972">
        <v>54</v>
      </c>
      <c r="C972">
        <v>27</v>
      </c>
      <c r="D972">
        <v>2</v>
      </c>
      <c r="E972" t="s">
        <v>23</v>
      </c>
      <c r="F972" t="s">
        <v>57</v>
      </c>
      <c r="G972" t="s">
        <v>10</v>
      </c>
      <c r="H972" s="1">
        <f>VLOOKUP(A972,[1]Orders_cleaned!$A$1:$E$501,2,FALSE)</f>
        <v>43113</v>
      </c>
      <c r="I972" t="str">
        <f>VLOOKUP(A972,[1]Orders_cleaned!$A$1:$E$501,3,FALSE)</f>
        <v>Shruti</v>
      </c>
      <c r="J972" t="str">
        <f>VLOOKUP(A972,[1]Orders_cleaned!$A$1:$E$501,4,FALSE)</f>
        <v>Madhya Pradesh</v>
      </c>
      <c r="K972" t="str">
        <f>VLOOKUP(A972,[1]Orders_cleaned!$A$1:$E$501,5,FALSE)</f>
        <v>Indore</v>
      </c>
      <c r="L972">
        <f t="shared" si="45"/>
        <v>13</v>
      </c>
      <c r="M972" t="str">
        <f t="shared" si="46"/>
        <v>Saturday</v>
      </c>
      <c r="N972" t="str">
        <f t="shared" si="47"/>
        <v>January</v>
      </c>
    </row>
    <row r="973" spans="1:14" x14ac:dyDescent="0.3">
      <c r="A973" t="s">
        <v>140</v>
      </c>
      <c r="B973">
        <v>84</v>
      </c>
      <c r="C973">
        <v>41</v>
      </c>
      <c r="D973">
        <v>3</v>
      </c>
      <c r="E973" t="s">
        <v>23</v>
      </c>
      <c r="F973" t="s">
        <v>81</v>
      </c>
      <c r="G973" t="s">
        <v>19</v>
      </c>
      <c r="H973" s="1">
        <f>VLOOKUP(A973,[1]Orders_cleaned!$A$1:$E$501,2,FALSE)</f>
        <v>43428</v>
      </c>
      <c r="I973" t="str">
        <f>VLOOKUP(A973,[1]Orders_cleaned!$A$1:$E$501,3,FALSE)</f>
        <v>Mrinal</v>
      </c>
      <c r="J973" t="str">
        <f>VLOOKUP(A973,[1]Orders_cleaned!$A$1:$E$501,4,FALSE)</f>
        <v>Maharashtra</v>
      </c>
      <c r="K973" t="str">
        <f>VLOOKUP(A973,[1]Orders_cleaned!$A$1:$E$501,5,FALSE)</f>
        <v>Mumbai</v>
      </c>
      <c r="L973">
        <f t="shared" si="45"/>
        <v>24</v>
      </c>
      <c r="M973" t="str">
        <f t="shared" si="46"/>
        <v>Saturday</v>
      </c>
      <c r="N973" t="str">
        <f t="shared" si="47"/>
        <v>November</v>
      </c>
    </row>
    <row r="974" spans="1:14" x14ac:dyDescent="0.3">
      <c r="A974" t="s">
        <v>289</v>
      </c>
      <c r="B974">
        <v>209</v>
      </c>
      <c r="C974">
        <v>-21</v>
      </c>
      <c r="D974">
        <v>2</v>
      </c>
      <c r="E974" t="s">
        <v>8</v>
      </c>
      <c r="F974" t="s">
        <v>9</v>
      </c>
      <c r="G974" t="s">
        <v>28</v>
      </c>
      <c r="H974" s="1">
        <f>VLOOKUP(A974,[1]Orders_cleaned!$A$1:$E$501,2,FALSE)</f>
        <v>43349</v>
      </c>
      <c r="I974" t="str">
        <f>VLOOKUP(A974,[1]Orders_cleaned!$A$1:$E$501,3,FALSE)</f>
        <v>Shreya</v>
      </c>
      <c r="J974" t="str">
        <f>VLOOKUP(A974,[1]Orders_cleaned!$A$1:$E$501,4,FALSE)</f>
        <v xml:space="preserve">Kerala </v>
      </c>
      <c r="K974" t="str">
        <f>VLOOKUP(A974,[1]Orders_cleaned!$A$1:$E$501,5,FALSE)</f>
        <v>Thiruvananthapuram</v>
      </c>
      <c r="L974">
        <f t="shared" si="45"/>
        <v>6</v>
      </c>
      <c r="M974" t="str">
        <f t="shared" si="46"/>
        <v>Thursday</v>
      </c>
      <c r="N974" t="str">
        <f t="shared" si="47"/>
        <v>September</v>
      </c>
    </row>
    <row r="975" spans="1:14" x14ac:dyDescent="0.3">
      <c r="A975" t="s">
        <v>200</v>
      </c>
      <c r="B975">
        <v>79</v>
      </c>
      <c r="C975">
        <v>33</v>
      </c>
      <c r="D975">
        <v>4</v>
      </c>
      <c r="E975" t="s">
        <v>23</v>
      </c>
      <c r="F975" t="s">
        <v>57</v>
      </c>
      <c r="G975" t="s">
        <v>28</v>
      </c>
      <c r="H975" s="1">
        <f>VLOOKUP(A975,[1]Orders_cleaned!$A$1:$E$501,2,FALSE)</f>
        <v>43181</v>
      </c>
      <c r="I975" t="str">
        <f>VLOOKUP(A975,[1]Orders_cleaned!$A$1:$E$501,3,FALSE)</f>
        <v>Aarushi</v>
      </c>
      <c r="J975" t="str">
        <f>VLOOKUP(A975,[1]Orders_cleaned!$A$1:$E$501,4,FALSE)</f>
        <v>Tamil Nadu</v>
      </c>
      <c r="K975" t="str">
        <f>VLOOKUP(A975,[1]Orders_cleaned!$A$1:$E$501,5,FALSE)</f>
        <v>Chennai</v>
      </c>
      <c r="L975">
        <f t="shared" si="45"/>
        <v>22</v>
      </c>
      <c r="M975" t="str">
        <f t="shared" si="46"/>
        <v>Thursday</v>
      </c>
      <c r="N975" t="str">
        <f t="shared" si="47"/>
        <v>March</v>
      </c>
    </row>
    <row r="976" spans="1:14" x14ac:dyDescent="0.3">
      <c r="A976" t="s">
        <v>452</v>
      </c>
      <c r="B976">
        <v>54</v>
      </c>
      <c r="C976">
        <v>8</v>
      </c>
      <c r="D976">
        <v>4</v>
      </c>
      <c r="E976" t="s">
        <v>23</v>
      </c>
      <c r="F976" t="s">
        <v>81</v>
      </c>
      <c r="G976" t="s">
        <v>10</v>
      </c>
      <c r="H976" s="1">
        <f>VLOOKUP(A976,[1]Orders_cleaned!$A$1:$E$501,2,FALSE)</f>
        <v>43151</v>
      </c>
      <c r="I976" t="str">
        <f>VLOOKUP(A976,[1]Orders_cleaned!$A$1:$E$501,3,FALSE)</f>
        <v>Sagar</v>
      </c>
      <c r="J976" t="str">
        <f>VLOOKUP(A976,[1]Orders_cleaned!$A$1:$E$501,4,FALSE)</f>
        <v>Nagaland</v>
      </c>
      <c r="K976" t="str">
        <f>VLOOKUP(A976,[1]Orders_cleaned!$A$1:$E$501,5,FALSE)</f>
        <v>Kohima</v>
      </c>
      <c r="L976">
        <f t="shared" si="45"/>
        <v>20</v>
      </c>
      <c r="M976" t="str">
        <f t="shared" si="46"/>
        <v>Tuesday</v>
      </c>
      <c r="N976" t="str">
        <f t="shared" si="47"/>
        <v>February</v>
      </c>
    </row>
    <row r="977" spans="1:14" x14ac:dyDescent="0.3">
      <c r="A977" t="s">
        <v>94</v>
      </c>
      <c r="B977">
        <v>229</v>
      </c>
      <c r="C977">
        <v>59</v>
      </c>
      <c r="D977">
        <v>9</v>
      </c>
      <c r="E977" t="s">
        <v>23</v>
      </c>
      <c r="F977" t="s">
        <v>26</v>
      </c>
      <c r="G977" t="s">
        <v>82</v>
      </c>
      <c r="H977" s="1">
        <f>VLOOKUP(A977,[1]Orders_cleaned!$A$1:$E$501,2,FALSE)</f>
        <v>43121</v>
      </c>
      <c r="I977" t="str">
        <f>VLOOKUP(A977,[1]Orders_cleaned!$A$1:$E$501,3,FALSE)</f>
        <v>Sudevi</v>
      </c>
      <c r="J977" t="str">
        <f>VLOOKUP(A977,[1]Orders_cleaned!$A$1:$E$501,4,FALSE)</f>
        <v>Uttar Pradesh</v>
      </c>
      <c r="K977" t="str">
        <f>VLOOKUP(A977,[1]Orders_cleaned!$A$1:$E$501,5,FALSE)</f>
        <v>Prayagraj</v>
      </c>
      <c r="L977">
        <f t="shared" si="45"/>
        <v>21</v>
      </c>
      <c r="M977" t="str">
        <f t="shared" si="46"/>
        <v>Sunday</v>
      </c>
      <c r="N977" t="str">
        <f t="shared" si="47"/>
        <v>January</v>
      </c>
    </row>
    <row r="978" spans="1:14" x14ac:dyDescent="0.3">
      <c r="A978" t="s">
        <v>378</v>
      </c>
      <c r="B978">
        <v>158</v>
      </c>
      <c r="C978">
        <v>38</v>
      </c>
      <c r="D978">
        <v>3</v>
      </c>
      <c r="E978" t="s">
        <v>23</v>
      </c>
      <c r="F978" t="s">
        <v>30</v>
      </c>
      <c r="G978" t="s">
        <v>28</v>
      </c>
      <c r="H978" s="1">
        <f>VLOOKUP(A978,[1]Orders_cleaned!$A$1:$E$501,2,FALSE)</f>
        <v>43444</v>
      </c>
      <c r="I978" t="str">
        <f>VLOOKUP(A978,[1]Orders_cleaned!$A$1:$E$501,3,FALSE)</f>
        <v>Suraj</v>
      </c>
      <c r="J978" t="str">
        <f>VLOOKUP(A978,[1]Orders_cleaned!$A$1:$E$501,4,FALSE)</f>
        <v>Gujarat</v>
      </c>
      <c r="K978" t="str">
        <f>VLOOKUP(A978,[1]Orders_cleaned!$A$1:$E$501,5,FALSE)</f>
        <v>Surat</v>
      </c>
      <c r="L978">
        <f t="shared" si="45"/>
        <v>10</v>
      </c>
      <c r="M978" t="str">
        <f t="shared" si="46"/>
        <v>Monday</v>
      </c>
      <c r="N978" t="str">
        <f t="shared" si="47"/>
        <v>December</v>
      </c>
    </row>
    <row r="979" spans="1:14" x14ac:dyDescent="0.3">
      <c r="A979" t="s">
        <v>179</v>
      </c>
      <c r="B979">
        <v>248</v>
      </c>
      <c r="C979">
        <v>105</v>
      </c>
      <c r="D979">
        <v>2</v>
      </c>
      <c r="E979" t="s">
        <v>8</v>
      </c>
      <c r="F979" t="s">
        <v>21</v>
      </c>
      <c r="G979" t="s">
        <v>82</v>
      </c>
      <c r="H979" s="1">
        <f>VLOOKUP(A979,[1]Orders_cleaned!$A$1:$E$501,2,FALSE)</f>
        <v>43113</v>
      </c>
      <c r="I979" t="str">
        <f>VLOOKUP(A979,[1]Orders_cleaned!$A$1:$E$501,3,FALSE)</f>
        <v>Jesal</v>
      </c>
      <c r="J979" t="str">
        <f>VLOOKUP(A979,[1]Orders_cleaned!$A$1:$E$501,4,FALSE)</f>
        <v>West Bengal</v>
      </c>
      <c r="K979" t="str">
        <f>VLOOKUP(A979,[1]Orders_cleaned!$A$1:$E$501,5,FALSE)</f>
        <v>Kolkata</v>
      </c>
      <c r="L979">
        <f t="shared" si="45"/>
        <v>13</v>
      </c>
      <c r="M979" t="str">
        <f t="shared" si="46"/>
        <v>Saturday</v>
      </c>
      <c r="N979" t="str">
        <f t="shared" si="47"/>
        <v>January</v>
      </c>
    </row>
    <row r="980" spans="1:14" x14ac:dyDescent="0.3">
      <c r="A980" t="s">
        <v>41</v>
      </c>
      <c r="B980">
        <v>199</v>
      </c>
      <c r="C980">
        <v>6</v>
      </c>
      <c r="D980">
        <v>2</v>
      </c>
      <c r="E980" t="s">
        <v>23</v>
      </c>
      <c r="F980" t="s">
        <v>26</v>
      </c>
      <c r="G980" t="s">
        <v>28</v>
      </c>
      <c r="H980" s="1">
        <f>VLOOKUP(A980,[1]Orders_cleaned!$A$1:$E$501,2,FALSE)</f>
        <v>43412</v>
      </c>
      <c r="I980" t="str">
        <f>VLOOKUP(A980,[1]Orders_cleaned!$A$1:$E$501,3,FALSE)</f>
        <v>Gaurav</v>
      </c>
      <c r="J980" t="str">
        <f>VLOOKUP(A980,[1]Orders_cleaned!$A$1:$E$501,4,FALSE)</f>
        <v>Gujarat</v>
      </c>
      <c r="K980" t="str">
        <f>VLOOKUP(A980,[1]Orders_cleaned!$A$1:$E$501,5,FALSE)</f>
        <v>Ahmedabad</v>
      </c>
      <c r="L980">
        <f t="shared" si="45"/>
        <v>8</v>
      </c>
      <c r="M980" t="str">
        <f t="shared" si="46"/>
        <v>Thursday</v>
      </c>
      <c r="N980" t="str">
        <f t="shared" si="47"/>
        <v>November</v>
      </c>
    </row>
    <row r="981" spans="1:14" x14ac:dyDescent="0.3">
      <c r="A981" t="s">
        <v>35</v>
      </c>
      <c r="B981">
        <v>253</v>
      </c>
      <c r="C981">
        <v>-11</v>
      </c>
      <c r="D981">
        <v>1</v>
      </c>
      <c r="E981" t="s">
        <v>23</v>
      </c>
      <c r="F981" t="s">
        <v>24</v>
      </c>
      <c r="G981" t="s">
        <v>82</v>
      </c>
      <c r="H981" s="1">
        <f>VLOOKUP(A981,[1]Orders_cleaned!$A$1:$E$501,2,FALSE)</f>
        <v>43461</v>
      </c>
      <c r="I981" t="str">
        <f>VLOOKUP(A981,[1]Orders_cleaned!$A$1:$E$501,3,FALSE)</f>
        <v>Gopal</v>
      </c>
      <c r="J981" t="str">
        <f>VLOOKUP(A981,[1]Orders_cleaned!$A$1:$E$501,4,FALSE)</f>
        <v>Maharashtra</v>
      </c>
      <c r="K981" t="str">
        <f>VLOOKUP(A981,[1]Orders_cleaned!$A$1:$E$501,5,FALSE)</f>
        <v>Mumbai</v>
      </c>
      <c r="L981">
        <f t="shared" si="45"/>
        <v>27</v>
      </c>
      <c r="M981" t="str">
        <f t="shared" si="46"/>
        <v>Thursday</v>
      </c>
      <c r="N981" t="str">
        <f t="shared" si="47"/>
        <v>December</v>
      </c>
    </row>
    <row r="982" spans="1:14" x14ac:dyDescent="0.3">
      <c r="A982" t="s">
        <v>307</v>
      </c>
      <c r="B982">
        <v>257</v>
      </c>
      <c r="C982">
        <v>-252</v>
      </c>
      <c r="D982">
        <v>4</v>
      </c>
      <c r="E982" t="s">
        <v>23</v>
      </c>
      <c r="F982" t="s">
        <v>26</v>
      </c>
      <c r="G982" t="s">
        <v>82</v>
      </c>
      <c r="H982" s="1">
        <f>VLOOKUP(A982,[1]Orders_cleaned!$A$1:$E$501,2,FALSE)</f>
        <v>43367</v>
      </c>
      <c r="I982" t="str">
        <f>VLOOKUP(A982,[1]Orders_cleaned!$A$1:$E$501,3,FALSE)</f>
        <v>Siddharth</v>
      </c>
      <c r="J982" t="str">
        <f>VLOOKUP(A982,[1]Orders_cleaned!$A$1:$E$501,4,FALSE)</f>
        <v>Madhya Pradesh</v>
      </c>
      <c r="K982" t="str">
        <f>VLOOKUP(A982,[1]Orders_cleaned!$A$1:$E$501,5,FALSE)</f>
        <v>Indore</v>
      </c>
      <c r="L982">
        <f t="shared" si="45"/>
        <v>24</v>
      </c>
      <c r="M982" t="str">
        <f t="shared" si="46"/>
        <v>Monday</v>
      </c>
      <c r="N982" t="str">
        <f t="shared" si="47"/>
        <v>September</v>
      </c>
    </row>
    <row r="983" spans="1:14" x14ac:dyDescent="0.3">
      <c r="A983" t="s">
        <v>453</v>
      </c>
      <c r="B983">
        <v>193</v>
      </c>
      <c r="C983">
        <v>33</v>
      </c>
      <c r="D983">
        <v>5</v>
      </c>
      <c r="E983" t="s">
        <v>8</v>
      </c>
      <c r="F983" t="s">
        <v>73</v>
      </c>
      <c r="G983" t="s">
        <v>10</v>
      </c>
      <c r="H983" s="1">
        <f>VLOOKUP(A983,[1]Orders_cleaned!$A$1:$E$501,2,FALSE)</f>
        <v>43175</v>
      </c>
      <c r="I983" t="str">
        <f>VLOOKUP(A983,[1]Orders_cleaned!$A$1:$E$501,3,FALSE)</f>
        <v>Shefali</v>
      </c>
      <c r="J983" t="str">
        <f>VLOOKUP(A983,[1]Orders_cleaned!$A$1:$E$501,4,FALSE)</f>
        <v>Rajasthan</v>
      </c>
      <c r="K983" t="str">
        <f>VLOOKUP(A983,[1]Orders_cleaned!$A$1:$E$501,5,FALSE)</f>
        <v>Jaipur</v>
      </c>
      <c r="L983">
        <f t="shared" si="45"/>
        <v>16</v>
      </c>
      <c r="M983" t="str">
        <f t="shared" si="46"/>
        <v>Friday</v>
      </c>
      <c r="N983" t="str">
        <f t="shared" si="47"/>
        <v>March</v>
      </c>
    </row>
    <row r="984" spans="1:14" x14ac:dyDescent="0.3">
      <c r="A984" t="s">
        <v>454</v>
      </c>
      <c r="B984">
        <v>109</v>
      </c>
      <c r="C984">
        <v>35</v>
      </c>
      <c r="D984">
        <v>6</v>
      </c>
      <c r="E984" t="s">
        <v>23</v>
      </c>
      <c r="F984" t="s">
        <v>81</v>
      </c>
      <c r="G984" t="s">
        <v>10</v>
      </c>
      <c r="H984" s="1">
        <f>VLOOKUP(A984,[1]Orders_cleaned!$A$1:$E$501,2,FALSE)</f>
        <v>43181</v>
      </c>
      <c r="I984" t="str">
        <f>VLOOKUP(A984,[1]Orders_cleaned!$A$1:$E$501,3,FALSE)</f>
        <v>Sonakshi</v>
      </c>
      <c r="J984" t="str">
        <f>VLOOKUP(A984,[1]Orders_cleaned!$A$1:$E$501,4,FALSE)</f>
        <v>Jammu and Kashmir</v>
      </c>
      <c r="K984" t="str">
        <f>VLOOKUP(A984,[1]Orders_cleaned!$A$1:$E$501,5,FALSE)</f>
        <v>Kashmir</v>
      </c>
      <c r="L984">
        <f t="shared" si="45"/>
        <v>22</v>
      </c>
      <c r="M984" t="str">
        <f t="shared" si="46"/>
        <v>Thursday</v>
      </c>
      <c r="N984" t="str">
        <f t="shared" si="47"/>
        <v>March</v>
      </c>
    </row>
    <row r="985" spans="1:14" x14ac:dyDescent="0.3">
      <c r="A985" t="s">
        <v>241</v>
      </c>
      <c r="B985">
        <v>214</v>
      </c>
      <c r="C985">
        <v>30</v>
      </c>
      <c r="D985">
        <v>3</v>
      </c>
      <c r="E985" t="s">
        <v>8</v>
      </c>
      <c r="F985" t="s">
        <v>73</v>
      </c>
      <c r="G985" t="s">
        <v>10</v>
      </c>
      <c r="H985" s="1">
        <f>VLOOKUP(A985,[1]Orders_cleaned!$A$1:$E$501,2,FALSE)</f>
        <v>43407</v>
      </c>
      <c r="I985" t="str">
        <f>VLOOKUP(A985,[1]Orders_cleaned!$A$1:$E$501,3,FALSE)</f>
        <v>Mrunal</v>
      </c>
      <c r="J985" t="str">
        <f>VLOOKUP(A985,[1]Orders_cleaned!$A$1:$E$501,4,FALSE)</f>
        <v>Maharashtra</v>
      </c>
      <c r="K985" t="str">
        <f>VLOOKUP(A985,[1]Orders_cleaned!$A$1:$E$501,5,FALSE)</f>
        <v>Mumbai</v>
      </c>
      <c r="L985">
        <f t="shared" si="45"/>
        <v>3</v>
      </c>
      <c r="M985" t="str">
        <f t="shared" si="46"/>
        <v>Saturday</v>
      </c>
      <c r="N985" t="str">
        <f t="shared" si="47"/>
        <v>November</v>
      </c>
    </row>
    <row r="986" spans="1:14" x14ac:dyDescent="0.3">
      <c r="A986" t="s">
        <v>301</v>
      </c>
      <c r="B986">
        <v>141</v>
      </c>
      <c r="C986">
        <v>7</v>
      </c>
      <c r="D986">
        <v>7</v>
      </c>
      <c r="E986" t="s">
        <v>23</v>
      </c>
      <c r="F986" t="s">
        <v>26</v>
      </c>
      <c r="G986" t="s">
        <v>10</v>
      </c>
      <c r="H986" s="1">
        <f>VLOOKUP(A986,[1]Orders_cleaned!$A$1:$E$501,2,FALSE)</f>
        <v>43139</v>
      </c>
      <c r="I986" t="str">
        <f>VLOOKUP(A986,[1]Orders_cleaned!$A$1:$E$501,3,FALSE)</f>
        <v>Harsh</v>
      </c>
      <c r="J986" t="str">
        <f>VLOOKUP(A986,[1]Orders_cleaned!$A$1:$E$501,4,FALSE)</f>
        <v>Delhi</v>
      </c>
      <c r="K986" t="str">
        <f>VLOOKUP(A986,[1]Orders_cleaned!$A$1:$E$501,5,FALSE)</f>
        <v>Delhi</v>
      </c>
      <c r="L986">
        <f t="shared" si="45"/>
        <v>8</v>
      </c>
      <c r="M986" t="str">
        <f t="shared" si="46"/>
        <v>Thursday</v>
      </c>
      <c r="N986" t="str">
        <f t="shared" si="47"/>
        <v>February</v>
      </c>
    </row>
    <row r="987" spans="1:14" x14ac:dyDescent="0.3">
      <c r="A987" t="s">
        <v>164</v>
      </c>
      <c r="B987">
        <v>201</v>
      </c>
      <c r="C987">
        <v>32</v>
      </c>
      <c r="D987">
        <v>4</v>
      </c>
      <c r="E987" t="s">
        <v>12</v>
      </c>
      <c r="F987" t="s">
        <v>131</v>
      </c>
      <c r="G987" t="s">
        <v>28</v>
      </c>
      <c r="H987" s="1">
        <f>VLOOKUP(A987,[1]Orders_cleaned!$A$1:$E$501,2,FALSE)</f>
        <v>43134</v>
      </c>
      <c r="I987" t="str">
        <f>VLOOKUP(A987,[1]Orders_cleaned!$A$1:$E$501,3,FALSE)</f>
        <v>Madhav</v>
      </c>
      <c r="J987" t="str">
        <f>VLOOKUP(A987,[1]Orders_cleaned!$A$1:$E$501,4,FALSE)</f>
        <v>Delhi</v>
      </c>
      <c r="K987" t="str">
        <f>VLOOKUP(A987,[1]Orders_cleaned!$A$1:$E$501,5,FALSE)</f>
        <v>Delhi</v>
      </c>
      <c r="L987">
        <f t="shared" si="45"/>
        <v>3</v>
      </c>
      <c r="M987" t="str">
        <f t="shared" si="46"/>
        <v>Saturday</v>
      </c>
      <c r="N987" t="str">
        <f t="shared" si="47"/>
        <v>February</v>
      </c>
    </row>
    <row r="988" spans="1:14" x14ac:dyDescent="0.3">
      <c r="A988" t="s">
        <v>169</v>
      </c>
      <c r="B988">
        <v>54</v>
      </c>
      <c r="C988">
        <v>12</v>
      </c>
      <c r="D988">
        <v>4</v>
      </c>
      <c r="E988" t="s">
        <v>23</v>
      </c>
      <c r="F988" t="s">
        <v>142</v>
      </c>
      <c r="G988" t="s">
        <v>10</v>
      </c>
      <c r="H988" s="1">
        <f>VLOOKUP(A988,[1]Orders_cleaned!$A$1:$E$501,2,FALSE)</f>
        <v>43177</v>
      </c>
      <c r="I988" t="str">
        <f>VLOOKUP(A988,[1]Orders_cleaned!$A$1:$E$501,3,FALSE)</f>
        <v>Shruti</v>
      </c>
      <c r="J988" t="str">
        <f>VLOOKUP(A988,[1]Orders_cleaned!$A$1:$E$501,4,FALSE)</f>
        <v>Karnataka</v>
      </c>
      <c r="K988" t="str">
        <f>VLOOKUP(A988,[1]Orders_cleaned!$A$1:$E$501,5,FALSE)</f>
        <v>Bangalore</v>
      </c>
      <c r="L988">
        <f t="shared" si="45"/>
        <v>18</v>
      </c>
      <c r="M988" t="str">
        <f t="shared" si="46"/>
        <v>Sunday</v>
      </c>
      <c r="N988" t="str">
        <f t="shared" si="47"/>
        <v>March</v>
      </c>
    </row>
    <row r="989" spans="1:14" x14ac:dyDescent="0.3">
      <c r="A989" t="s">
        <v>34</v>
      </c>
      <c r="B989">
        <v>83</v>
      </c>
      <c r="C989">
        <v>6</v>
      </c>
      <c r="D989">
        <v>6</v>
      </c>
      <c r="E989" t="s">
        <v>23</v>
      </c>
      <c r="F989" t="s">
        <v>142</v>
      </c>
      <c r="G989" t="s">
        <v>14</v>
      </c>
      <c r="H989" s="1">
        <f>VLOOKUP(A989,[1]Orders_cleaned!$A$1:$E$501,2,FALSE)</f>
        <v>43435</v>
      </c>
      <c r="I989" t="str">
        <f>VLOOKUP(A989,[1]Orders_cleaned!$A$1:$E$501,3,FALSE)</f>
        <v>Vishakha</v>
      </c>
      <c r="J989" t="str">
        <f>VLOOKUP(A989,[1]Orders_cleaned!$A$1:$E$501,4,FALSE)</f>
        <v>Uttar Pradesh</v>
      </c>
      <c r="K989" t="str">
        <f>VLOOKUP(A989,[1]Orders_cleaned!$A$1:$E$501,5,FALSE)</f>
        <v>Prayagraj</v>
      </c>
      <c r="L989">
        <f t="shared" si="45"/>
        <v>1</v>
      </c>
      <c r="M989" t="str">
        <f t="shared" si="46"/>
        <v>Saturday</v>
      </c>
      <c r="N989" t="str">
        <f t="shared" si="47"/>
        <v>December</v>
      </c>
    </row>
    <row r="990" spans="1:14" x14ac:dyDescent="0.3">
      <c r="A990" t="s">
        <v>205</v>
      </c>
      <c r="B990">
        <v>54</v>
      </c>
      <c r="C990">
        <v>-3</v>
      </c>
      <c r="D990">
        <v>3</v>
      </c>
      <c r="E990" t="s">
        <v>23</v>
      </c>
      <c r="F990" t="s">
        <v>26</v>
      </c>
      <c r="G990" t="s">
        <v>10</v>
      </c>
      <c r="H990" s="1">
        <f>VLOOKUP(A990,[1]Orders_cleaned!$A$1:$E$501,2,FALSE)</f>
        <v>43230</v>
      </c>
      <c r="I990" t="str">
        <f>VLOOKUP(A990,[1]Orders_cleaned!$A$1:$E$501,3,FALSE)</f>
        <v>Sabah</v>
      </c>
      <c r="J990" t="str">
        <f>VLOOKUP(A990,[1]Orders_cleaned!$A$1:$E$501,4,FALSE)</f>
        <v>Maharashtra</v>
      </c>
      <c r="K990" t="str">
        <f>VLOOKUP(A990,[1]Orders_cleaned!$A$1:$E$501,5,FALSE)</f>
        <v>Mumbai</v>
      </c>
      <c r="L990">
        <f t="shared" si="45"/>
        <v>10</v>
      </c>
      <c r="M990" t="str">
        <f t="shared" si="46"/>
        <v>Thursday</v>
      </c>
      <c r="N990" t="str">
        <f t="shared" si="47"/>
        <v>May</v>
      </c>
    </row>
    <row r="991" spans="1:14" x14ac:dyDescent="0.3">
      <c r="A991" t="s">
        <v>115</v>
      </c>
      <c r="B991">
        <v>53</v>
      </c>
      <c r="C991">
        <v>5</v>
      </c>
      <c r="D991">
        <v>3</v>
      </c>
      <c r="E991" t="s">
        <v>23</v>
      </c>
      <c r="F991" t="s">
        <v>81</v>
      </c>
      <c r="G991" t="s">
        <v>10</v>
      </c>
      <c r="H991" s="1">
        <f>VLOOKUP(A991,[1]Orders_cleaned!$A$1:$E$501,2,FALSE)</f>
        <v>43441</v>
      </c>
      <c r="I991" t="str">
        <f>VLOOKUP(A991,[1]Orders_cleaned!$A$1:$E$501,3,FALSE)</f>
        <v>Abhishek</v>
      </c>
      <c r="J991" t="str">
        <f>VLOOKUP(A991,[1]Orders_cleaned!$A$1:$E$501,4,FALSE)</f>
        <v>Rajasthan</v>
      </c>
      <c r="K991" t="str">
        <f>VLOOKUP(A991,[1]Orders_cleaned!$A$1:$E$501,5,FALSE)</f>
        <v>Udaipur</v>
      </c>
      <c r="L991">
        <f t="shared" si="45"/>
        <v>7</v>
      </c>
      <c r="M991" t="str">
        <f t="shared" si="46"/>
        <v>Friday</v>
      </c>
      <c r="N991" t="str">
        <f t="shared" si="47"/>
        <v>December</v>
      </c>
    </row>
    <row r="992" spans="1:14" x14ac:dyDescent="0.3">
      <c r="A992" t="s">
        <v>246</v>
      </c>
      <c r="B992">
        <v>258</v>
      </c>
      <c r="C992">
        <v>-27</v>
      </c>
      <c r="D992">
        <v>2</v>
      </c>
      <c r="E992" t="s">
        <v>8</v>
      </c>
      <c r="F992" t="s">
        <v>21</v>
      </c>
      <c r="G992" t="s">
        <v>82</v>
      </c>
      <c r="H992" s="1">
        <f>VLOOKUP(A992,[1]Orders_cleaned!$A$1:$E$501,2,FALSE)</f>
        <v>43240</v>
      </c>
      <c r="I992" t="str">
        <f>VLOOKUP(A992,[1]Orders_cleaned!$A$1:$E$501,3,FALSE)</f>
        <v>Pratyusmita</v>
      </c>
      <c r="J992" t="str">
        <f>VLOOKUP(A992,[1]Orders_cleaned!$A$1:$E$501,4,FALSE)</f>
        <v>Bihar</v>
      </c>
      <c r="K992" t="str">
        <f>VLOOKUP(A992,[1]Orders_cleaned!$A$1:$E$501,5,FALSE)</f>
        <v>Patna</v>
      </c>
      <c r="L992">
        <f t="shared" si="45"/>
        <v>20</v>
      </c>
      <c r="M992" t="str">
        <f t="shared" si="46"/>
        <v>Sunday</v>
      </c>
      <c r="N992" t="str">
        <f t="shared" si="47"/>
        <v>May</v>
      </c>
    </row>
    <row r="993" spans="1:14" x14ac:dyDescent="0.3">
      <c r="A993" t="s">
        <v>455</v>
      </c>
      <c r="B993">
        <v>199</v>
      </c>
      <c r="C993">
        <v>8</v>
      </c>
      <c r="D993">
        <v>2</v>
      </c>
      <c r="E993" t="s">
        <v>23</v>
      </c>
      <c r="F993" t="s">
        <v>26</v>
      </c>
      <c r="G993" t="s">
        <v>10</v>
      </c>
      <c r="H993" s="1">
        <f>VLOOKUP(A993,[1]Orders_cleaned!$A$1:$E$501,2,FALSE)</f>
        <v>43144</v>
      </c>
      <c r="I993" t="str">
        <f>VLOOKUP(A993,[1]Orders_cleaned!$A$1:$E$501,3,FALSE)</f>
        <v>Pearl</v>
      </c>
      <c r="J993" t="str">
        <f>VLOOKUP(A993,[1]Orders_cleaned!$A$1:$E$501,4,FALSE)</f>
        <v>Maharashtra</v>
      </c>
      <c r="K993" t="str">
        <f>VLOOKUP(A993,[1]Orders_cleaned!$A$1:$E$501,5,FALSE)</f>
        <v>Pune</v>
      </c>
      <c r="L993">
        <f t="shared" si="45"/>
        <v>13</v>
      </c>
      <c r="M993" t="str">
        <f t="shared" si="46"/>
        <v>Tuesday</v>
      </c>
      <c r="N993" t="str">
        <f t="shared" si="47"/>
        <v>February</v>
      </c>
    </row>
    <row r="994" spans="1:14" x14ac:dyDescent="0.3">
      <c r="A994" t="s">
        <v>300</v>
      </c>
      <c r="B994">
        <v>82</v>
      </c>
      <c r="C994">
        <v>-27</v>
      </c>
      <c r="D994">
        <v>3</v>
      </c>
      <c r="E994" t="s">
        <v>23</v>
      </c>
      <c r="F994" t="s">
        <v>32</v>
      </c>
      <c r="G994" t="s">
        <v>14</v>
      </c>
      <c r="H994" s="1">
        <f>VLOOKUP(A994,[1]Orders_cleaned!$A$1:$E$501,2,FALSE)</f>
        <v>43127</v>
      </c>
      <c r="I994" t="str">
        <f>VLOOKUP(A994,[1]Orders_cleaned!$A$1:$E$501,3,FALSE)</f>
        <v>Shivangi</v>
      </c>
      <c r="J994" t="str">
        <f>VLOOKUP(A994,[1]Orders_cleaned!$A$1:$E$501,4,FALSE)</f>
        <v>Madhya Pradesh</v>
      </c>
      <c r="K994" t="str">
        <f>VLOOKUP(A994,[1]Orders_cleaned!$A$1:$E$501,5,FALSE)</f>
        <v>Indore</v>
      </c>
      <c r="L994">
        <f t="shared" si="45"/>
        <v>27</v>
      </c>
      <c r="M994" t="str">
        <f t="shared" si="46"/>
        <v>Saturday</v>
      </c>
      <c r="N994" t="str">
        <f t="shared" si="47"/>
        <v>January</v>
      </c>
    </row>
    <row r="995" spans="1:14" x14ac:dyDescent="0.3">
      <c r="A995" t="s">
        <v>273</v>
      </c>
      <c r="B995">
        <v>139</v>
      </c>
      <c r="C995">
        <v>36</v>
      </c>
      <c r="D995">
        <v>3</v>
      </c>
      <c r="E995" t="s">
        <v>23</v>
      </c>
      <c r="F995" t="s">
        <v>57</v>
      </c>
      <c r="G995" t="s">
        <v>10</v>
      </c>
      <c r="H995" s="1">
        <f>VLOOKUP(A995,[1]Orders_cleaned!$A$1:$E$501,2,FALSE)</f>
        <v>43169</v>
      </c>
      <c r="I995" t="str">
        <f>VLOOKUP(A995,[1]Orders_cleaned!$A$1:$E$501,3,FALSE)</f>
        <v>Mayank</v>
      </c>
      <c r="J995" t="str">
        <f>VLOOKUP(A995,[1]Orders_cleaned!$A$1:$E$501,4,FALSE)</f>
        <v>Maharashtra</v>
      </c>
      <c r="K995" t="str">
        <f>VLOOKUP(A995,[1]Orders_cleaned!$A$1:$E$501,5,FALSE)</f>
        <v>Mumbai</v>
      </c>
      <c r="L995">
        <f t="shared" si="45"/>
        <v>10</v>
      </c>
      <c r="M995" t="str">
        <f t="shared" si="46"/>
        <v>Saturday</v>
      </c>
      <c r="N995" t="str">
        <f t="shared" si="47"/>
        <v>March</v>
      </c>
    </row>
    <row r="996" spans="1:14" x14ac:dyDescent="0.3">
      <c r="A996" t="s">
        <v>104</v>
      </c>
      <c r="B996">
        <v>53</v>
      </c>
      <c r="C996">
        <v>15</v>
      </c>
      <c r="D996">
        <v>2</v>
      </c>
      <c r="E996" t="s">
        <v>23</v>
      </c>
      <c r="F996" t="s">
        <v>57</v>
      </c>
      <c r="G996" t="s">
        <v>10</v>
      </c>
      <c r="H996" s="1">
        <f>VLOOKUP(A996,[1]Orders_cleaned!$A$1:$E$501,2,FALSE)</f>
        <v>43333</v>
      </c>
      <c r="I996" t="str">
        <f>VLOOKUP(A996,[1]Orders_cleaned!$A$1:$E$501,3,FALSE)</f>
        <v>Vishakha</v>
      </c>
      <c r="J996" t="str">
        <f>VLOOKUP(A996,[1]Orders_cleaned!$A$1:$E$501,4,FALSE)</f>
        <v>Madhya Pradesh</v>
      </c>
      <c r="K996" t="str">
        <f>VLOOKUP(A996,[1]Orders_cleaned!$A$1:$E$501,5,FALSE)</f>
        <v>Indore</v>
      </c>
      <c r="L996">
        <f t="shared" si="45"/>
        <v>21</v>
      </c>
      <c r="M996" t="str">
        <f t="shared" si="46"/>
        <v>Tuesday</v>
      </c>
      <c r="N996" t="str">
        <f t="shared" si="47"/>
        <v>August</v>
      </c>
    </row>
    <row r="997" spans="1:14" x14ac:dyDescent="0.3">
      <c r="A997" t="s">
        <v>336</v>
      </c>
      <c r="B997">
        <v>53</v>
      </c>
      <c r="C997">
        <v>1</v>
      </c>
      <c r="D997">
        <v>4</v>
      </c>
      <c r="E997" t="s">
        <v>23</v>
      </c>
      <c r="F997" t="s">
        <v>57</v>
      </c>
      <c r="G997" t="s">
        <v>10</v>
      </c>
      <c r="H997" s="1">
        <f>VLOOKUP(A997,[1]Orders_cleaned!$A$1:$E$501,2,FALSE)</f>
        <v>43212</v>
      </c>
      <c r="I997" t="str">
        <f>VLOOKUP(A997,[1]Orders_cleaned!$A$1:$E$501,3,FALSE)</f>
        <v>Atharv</v>
      </c>
      <c r="J997" t="str">
        <f>VLOOKUP(A997,[1]Orders_cleaned!$A$1:$E$501,4,FALSE)</f>
        <v>West Bengal</v>
      </c>
      <c r="K997" t="str">
        <f>VLOOKUP(A997,[1]Orders_cleaned!$A$1:$E$501,5,FALSE)</f>
        <v>Kolkata</v>
      </c>
      <c r="L997">
        <f t="shared" si="45"/>
        <v>22</v>
      </c>
      <c r="M997" t="str">
        <f t="shared" si="46"/>
        <v>Sunday</v>
      </c>
      <c r="N997" t="str">
        <f t="shared" si="47"/>
        <v>April</v>
      </c>
    </row>
    <row r="998" spans="1:14" x14ac:dyDescent="0.3">
      <c r="A998" t="s">
        <v>456</v>
      </c>
      <c r="B998">
        <v>101</v>
      </c>
      <c r="C998">
        <v>38</v>
      </c>
      <c r="D998">
        <v>2</v>
      </c>
      <c r="E998" t="s">
        <v>12</v>
      </c>
      <c r="F998" t="s">
        <v>131</v>
      </c>
      <c r="G998" t="s">
        <v>10</v>
      </c>
      <c r="H998" s="1">
        <f>VLOOKUP(A998,[1]Orders_cleaned!$A$1:$E$501,2,FALSE)</f>
        <v>43393</v>
      </c>
      <c r="I998" t="str">
        <f>VLOOKUP(A998,[1]Orders_cleaned!$A$1:$E$501,3,FALSE)</f>
        <v>Shyam</v>
      </c>
      <c r="J998" t="str">
        <f>VLOOKUP(A998,[1]Orders_cleaned!$A$1:$E$501,4,FALSE)</f>
        <v>Madhya Pradesh</v>
      </c>
      <c r="K998" t="str">
        <f>VLOOKUP(A998,[1]Orders_cleaned!$A$1:$E$501,5,FALSE)</f>
        <v>Indore</v>
      </c>
      <c r="L998">
        <f t="shared" si="45"/>
        <v>20</v>
      </c>
      <c r="M998" t="str">
        <f t="shared" si="46"/>
        <v>Saturday</v>
      </c>
      <c r="N998" t="str">
        <f t="shared" si="47"/>
        <v>October</v>
      </c>
    </row>
    <row r="999" spans="1:14" x14ac:dyDescent="0.3">
      <c r="A999" t="s">
        <v>54</v>
      </c>
      <c r="B999">
        <v>262</v>
      </c>
      <c r="C999">
        <v>215</v>
      </c>
      <c r="D999">
        <v>2</v>
      </c>
      <c r="E999" t="s">
        <v>8</v>
      </c>
      <c r="F999" t="s">
        <v>18</v>
      </c>
      <c r="G999" t="s">
        <v>82</v>
      </c>
      <c r="H999" s="1">
        <f>VLOOKUP(A999,[1]Orders_cleaned!$A$1:$E$501,2,FALSE)</f>
        <v>43330</v>
      </c>
      <c r="I999" t="str">
        <f>VLOOKUP(A999,[1]Orders_cleaned!$A$1:$E$501,3,FALSE)</f>
        <v>Akshay</v>
      </c>
      <c r="J999" t="str">
        <f>VLOOKUP(A999,[1]Orders_cleaned!$A$1:$E$501,4,FALSE)</f>
        <v>Bihar</v>
      </c>
      <c r="K999" t="str">
        <f>VLOOKUP(A999,[1]Orders_cleaned!$A$1:$E$501,5,FALSE)</f>
        <v>Patna</v>
      </c>
      <c r="L999">
        <f t="shared" si="45"/>
        <v>18</v>
      </c>
      <c r="M999" t="str">
        <f t="shared" si="46"/>
        <v>Saturday</v>
      </c>
      <c r="N999" t="str">
        <f t="shared" si="47"/>
        <v>August</v>
      </c>
    </row>
    <row r="1000" spans="1:14" x14ac:dyDescent="0.3">
      <c r="A1000" t="s">
        <v>112</v>
      </c>
      <c r="B1000">
        <v>82</v>
      </c>
      <c r="C1000">
        <v>-39</v>
      </c>
      <c r="D1000">
        <v>5</v>
      </c>
      <c r="E1000" t="s">
        <v>23</v>
      </c>
      <c r="F1000" t="s">
        <v>81</v>
      </c>
      <c r="G1000" t="s">
        <v>14</v>
      </c>
      <c r="H1000" s="1">
        <f>VLOOKUP(A1000,[1]Orders_cleaned!$A$1:$E$501,2,FALSE)</f>
        <v>43269</v>
      </c>
      <c r="I1000" t="str">
        <f>VLOOKUP(A1000,[1]Orders_cleaned!$A$1:$E$501,3,FALSE)</f>
        <v>Parna</v>
      </c>
      <c r="J1000" t="str">
        <f>VLOOKUP(A1000,[1]Orders_cleaned!$A$1:$E$501,4,FALSE)</f>
        <v>Madhya Pradesh</v>
      </c>
      <c r="K1000" t="str">
        <f>VLOOKUP(A1000,[1]Orders_cleaned!$A$1:$E$501,5,FALSE)</f>
        <v>Bhopal</v>
      </c>
      <c r="L1000">
        <f t="shared" si="45"/>
        <v>18</v>
      </c>
      <c r="M1000" t="str">
        <f t="shared" si="46"/>
        <v>Monday</v>
      </c>
      <c r="N1000" t="str">
        <f t="shared" si="47"/>
        <v>June</v>
      </c>
    </row>
    <row r="1001" spans="1:14" x14ac:dyDescent="0.3">
      <c r="A1001" t="s">
        <v>359</v>
      </c>
      <c r="B1001">
        <v>154</v>
      </c>
      <c r="C1001">
        <v>39</v>
      </c>
      <c r="D1001">
        <v>3</v>
      </c>
      <c r="E1001" t="s">
        <v>23</v>
      </c>
      <c r="F1001" t="s">
        <v>30</v>
      </c>
      <c r="G1001" t="s">
        <v>10</v>
      </c>
      <c r="H1001" s="1">
        <f>VLOOKUP(A1001,[1]Orders_cleaned!$A$1:$E$501,2,FALSE)</f>
        <v>43216</v>
      </c>
      <c r="I1001" t="str">
        <f>VLOOKUP(A1001,[1]Orders_cleaned!$A$1:$E$501,3,FALSE)</f>
        <v>Parth</v>
      </c>
      <c r="J1001" t="str">
        <f>VLOOKUP(A1001,[1]Orders_cleaned!$A$1:$E$501,4,FALSE)</f>
        <v>Maharashtra</v>
      </c>
      <c r="K1001" t="str">
        <f>VLOOKUP(A1001,[1]Orders_cleaned!$A$1:$E$501,5,FALSE)</f>
        <v>Pune</v>
      </c>
      <c r="L1001">
        <f t="shared" si="45"/>
        <v>26</v>
      </c>
      <c r="M1001" t="str">
        <f t="shared" si="46"/>
        <v>Thursday</v>
      </c>
      <c r="N1001" t="str">
        <f t="shared" si="47"/>
        <v>April</v>
      </c>
    </row>
    <row r="1002" spans="1:14" x14ac:dyDescent="0.3">
      <c r="A1002" t="s">
        <v>457</v>
      </c>
      <c r="B1002">
        <v>52</v>
      </c>
      <c r="C1002">
        <v>18</v>
      </c>
      <c r="D1002">
        <v>2</v>
      </c>
      <c r="E1002" t="s">
        <v>23</v>
      </c>
      <c r="F1002" t="s">
        <v>57</v>
      </c>
      <c r="G1002" t="s">
        <v>10</v>
      </c>
      <c r="H1002" s="1">
        <f>VLOOKUP(A1002,[1]Orders_cleaned!$A$1:$E$501,2,FALSE)</f>
        <v>43460</v>
      </c>
      <c r="I1002" t="str">
        <f>VLOOKUP(A1002,[1]Orders_cleaned!$A$1:$E$501,3,FALSE)</f>
        <v>Akshata</v>
      </c>
      <c r="J1002" t="str">
        <f>VLOOKUP(A1002,[1]Orders_cleaned!$A$1:$E$501,4,FALSE)</f>
        <v>Gujarat</v>
      </c>
      <c r="K1002" t="str">
        <f>VLOOKUP(A1002,[1]Orders_cleaned!$A$1:$E$501,5,FALSE)</f>
        <v>Surat</v>
      </c>
      <c r="L1002">
        <f t="shared" si="45"/>
        <v>26</v>
      </c>
      <c r="M1002" t="str">
        <f t="shared" si="46"/>
        <v>Wednesday</v>
      </c>
      <c r="N1002" t="str">
        <f t="shared" si="47"/>
        <v>December</v>
      </c>
    </row>
    <row r="1003" spans="1:14" x14ac:dyDescent="0.3">
      <c r="A1003" t="s">
        <v>385</v>
      </c>
      <c r="B1003">
        <v>1599</v>
      </c>
      <c r="C1003">
        <v>37</v>
      </c>
      <c r="D1003">
        <v>6</v>
      </c>
      <c r="E1003" t="s">
        <v>8</v>
      </c>
      <c r="F1003" t="s">
        <v>9</v>
      </c>
      <c r="G1003" t="s">
        <v>28</v>
      </c>
      <c r="H1003" s="1">
        <f>VLOOKUP(A1003,[1]Orders_cleaned!$A$1:$E$501,2,FALSE)</f>
        <v>43457</v>
      </c>
      <c r="I1003" t="str">
        <f>VLOOKUP(A1003,[1]Orders_cleaned!$A$1:$E$501,3,FALSE)</f>
        <v>Neha</v>
      </c>
      <c r="J1003" t="str">
        <f>VLOOKUP(A1003,[1]Orders_cleaned!$A$1:$E$501,4,FALSE)</f>
        <v>Rajasthan</v>
      </c>
      <c r="K1003" t="str">
        <f>VLOOKUP(A1003,[1]Orders_cleaned!$A$1:$E$501,5,FALSE)</f>
        <v>Udaipur</v>
      </c>
      <c r="L1003">
        <f t="shared" si="45"/>
        <v>23</v>
      </c>
      <c r="M1003" t="str">
        <f t="shared" si="46"/>
        <v>Sunday</v>
      </c>
      <c r="N1003" t="str">
        <f t="shared" si="47"/>
        <v>December</v>
      </c>
    </row>
    <row r="1004" spans="1:14" x14ac:dyDescent="0.3">
      <c r="A1004" t="s">
        <v>255</v>
      </c>
      <c r="B1004">
        <v>338</v>
      </c>
      <c r="C1004">
        <v>41</v>
      </c>
      <c r="D1004">
        <v>7</v>
      </c>
      <c r="E1004" t="s">
        <v>23</v>
      </c>
      <c r="F1004" t="s">
        <v>30</v>
      </c>
      <c r="G1004" t="s">
        <v>28</v>
      </c>
      <c r="H1004" s="1">
        <f>VLOOKUP(A1004,[1]Orders_cleaned!$A$1:$E$501,2,FALSE)</f>
        <v>43132</v>
      </c>
      <c r="I1004" t="str">
        <f>VLOOKUP(A1004,[1]Orders_cleaned!$A$1:$E$501,3,FALSE)</f>
        <v>Anjali</v>
      </c>
      <c r="J1004" t="str">
        <f>VLOOKUP(A1004,[1]Orders_cleaned!$A$1:$E$501,4,FALSE)</f>
        <v>Delhi</v>
      </c>
      <c r="K1004" t="str">
        <f>VLOOKUP(A1004,[1]Orders_cleaned!$A$1:$E$501,5,FALSE)</f>
        <v>Delhi</v>
      </c>
      <c r="L1004">
        <f t="shared" si="45"/>
        <v>1</v>
      </c>
      <c r="M1004" t="str">
        <f t="shared" si="46"/>
        <v>Thursday</v>
      </c>
      <c r="N1004" t="str">
        <f t="shared" si="47"/>
        <v>February</v>
      </c>
    </row>
    <row r="1005" spans="1:14" x14ac:dyDescent="0.3">
      <c r="A1005" t="s">
        <v>292</v>
      </c>
      <c r="B1005">
        <v>51</v>
      </c>
      <c r="C1005">
        <v>-49</v>
      </c>
      <c r="D1005">
        <v>2</v>
      </c>
      <c r="E1005" t="s">
        <v>8</v>
      </c>
      <c r="F1005" t="s">
        <v>9</v>
      </c>
      <c r="G1005" t="s">
        <v>10</v>
      </c>
      <c r="H1005" s="1">
        <f>VLOOKUP(A1005,[1]Orders_cleaned!$A$1:$E$501,2,FALSE)</f>
        <v>43136</v>
      </c>
      <c r="I1005" t="str">
        <f>VLOOKUP(A1005,[1]Orders_cleaned!$A$1:$E$501,3,FALSE)</f>
        <v>Diwakar</v>
      </c>
      <c r="J1005" t="str">
        <f>VLOOKUP(A1005,[1]Orders_cleaned!$A$1:$E$501,4,FALSE)</f>
        <v>Delhi</v>
      </c>
      <c r="K1005" t="str">
        <f>VLOOKUP(A1005,[1]Orders_cleaned!$A$1:$E$501,5,FALSE)</f>
        <v>Delhi</v>
      </c>
      <c r="L1005">
        <f t="shared" si="45"/>
        <v>5</v>
      </c>
      <c r="M1005" t="str">
        <f t="shared" si="46"/>
        <v>Monday</v>
      </c>
      <c r="N1005" t="str">
        <f t="shared" si="47"/>
        <v>February</v>
      </c>
    </row>
    <row r="1006" spans="1:14" x14ac:dyDescent="0.3">
      <c r="A1006" t="s">
        <v>290</v>
      </c>
      <c r="B1006">
        <v>224</v>
      </c>
      <c r="C1006">
        <v>-81</v>
      </c>
      <c r="D1006">
        <v>3</v>
      </c>
      <c r="E1006" t="s">
        <v>12</v>
      </c>
      <c r="F1006" t="s">
        <v>13</v>
      </c>
      <c r="G1006" t="s">
        <v>10</v>
      </c>
      <c r="H1006" s="1">
        <f>VLOOKUP(A1006,[1]Orders_cleaned!$A$1:$E$501,2,FALSE)</f>
        <v>43237</v>
      </c>
      <c r="I1006" t="str">
        <f>VLOOKUP(A1006,[1]Orders_cleaned!$A$1:$E$501,3,FALSE)</f>
        <v>Subhashree</v>
      </c>
      <c r="J1006" t="str">
        <f>VLOOKUP(A1006,[1]Orders_cleaned!$A$1:$E$501,4,FALSE)</f>
        <v>Jammu and Kashmir</v>
      </c>
      <c r="K1006" t="str">
        <f>VLOOKUP(A1006,[1]Orders_cleaned!$A$1:$E$501,5,FALSE)</f>
        <v>Kashmir</v>
      </c>
      <c r="L1006">
        <f t="shared" si="45"/>
        <v>17</v>
      </c>
      <c r="M1006" t="str">
        <f t="shared" si="46"/>
        <v>Thursday</v>
      </c>
      <c r="N1006" t="str">
        <f t="shared" si="47"/>
        <v>May</v>
      </c>
    </row>
    <row r="1007" spans="1:14" x14ac:dyDescent="0.3">
      <c r="A1007" t="s">
        <v>458</v>
      </c>
      <c r="B1007">
        <v>207</v>
      </c>
      <c r="C1007">
        <v>37</v>
      </c>
      <c r="D1007">
        <v>4</v>
      </c>
      <c r="E1007" t="s">
        <v>23</v>
      </c>
      <c r="F1007" t="s">
        <v>30</v>
      </c>
      <c r="G1007" t="s">
        <v>10</v>
      </c>
      <c r="H1007" s="1">
        <f>VLOOKUP(A1007,[1]Orders_cleaned!$A$1:$E$501,2,FALSE)</f>
        <v>43189</v>
      </c>
      <c r="I1007" t="str">
        <f>VLOOKUP(A1007,[1]Orders_cleaned!$A$1:$E$501,3,FALSE)</f>
        <v>Bhishm</v>
      </c>
      <c r="J1007" t="str">
        <f>VLOOKUP(A1007,[1]Orders_cleaned!$A$1:$E$501,4,FALSE)</f>
        <v>Maharashtra</v>
      </c>
      <c r="K1007" t="str">
        <f>VLOOKUP(A1007,[1]Orders_cleaned!$A$1:$E$501,5,FALSE)</f>
        <v>Mumbai</v>
      </c>
      <c r="L1007">
        <f t="shared" si="45"/>
        <v>30</v>
      </c>
      <c r="M1007" t="str">
        <f t="shared" si="46"/>
        <v>Friday</v>
      </c>
      <c r="N1007" t="str">
        <f t="shared" si="47"/>
        <v>March</v>
      </c>
    </row>
    <row r="1008" spans="1:14" x14ac:dyDescent="0.3">
      <c r="A1008" t="s">
        <v>459</v>
      </c>
      <c r="B1008">
        <v>51</v>
      </c>
      <c r="C1008">
        <v>14</v>
      </c>
      <c r="D1008">
        <v>2</v>
      </c>
      <c r="E1008" t="s">
        <v>23</v>
      </c>
      <c r="F1008" t="s">
        <v>57</v>
      </c>
      <c r="G1008" t="s">
        <v>10</v>
      </c>
      <c r="H1008" s="1">
        <f>VLOOKUP(A1008,[1]Orders_cleaned!$A$1:$E$501,2,FALSE)</f>
        <v>43420</v>
      </c>
      <c r="I1008" t="str">
        <f>VLOOKUP(A1008,[1]Orders_cleaned!$A$1:$E$501,3,FALSE)</f>
        <v>Komal</v>
      </c>
      <c r="J1008" t="str">
        <f>VLOOKUP(A1008,[1]Orders_cleaned!$A$1:$E$501,4,FALSE)</f>
        <v>Himachal Pradesh</v>
      </c>
      <c r="K1008" t="str">
        <f>VLOOKUP(A1008,[1]Orders_cleaned!$A$1:$E$501,5,FALSE)</f>
        <v>Simla</v>
      </c>
      <c r="L1008">
        <f t="shared" si="45"/>
        <v>16</v>
      </c>
      <c r="M1008" t="str">
        <f t="shared" si="46"/>
        <v>Friday</v>
      </c>
      <c r="N1008" t="str">
        <f t="shared" si="47"/>
        <v>November</v>
      </c>
    </row>
    <row r="1009" spans="1:14" x14ac:dyDescent="0.3">
      <c r="A1009" t="s">
        <v>128</v>
      </c>
      <c r="B1009">
        <v>82</v>
      </c>
      <c r="C1009">
        <v>8</v>
      </c>
      <c r="D1009">
        <v>3</v>
      </c>
      <c r="E1009" t="s">
        <v>8</v>
      </c>
      <c r="F1009" t="s">
        <v>73</v>
      </c>
      <c r="G1009" t="s">
        <v>14</v>
      </c>
      <c r="H1009" s="1">
        <f>VLOOKUP(A1009,[1]Orders_cleaned!$A$1:$E$501,2,FALSE)</f>
        <v>43188</v>
      </c>
      <c r="I1009" t="str">
        <f>VLOOKUP(A1009,[1]Orders_cleaned!$A$1:$E$501,3,FALSE)</f>
        <v>Pinky</v>
      </c>
      <c r="J1009" t="str">
        <f>VLOOKUP(A1009,[1]Orders_cleaned!$A$1:$E$501,4,FALSE)</f>
        <v>Jammu and Kashmir</v>
      </c>
      <c r="K1009" t="str">
        <f>VLOOKUP(A1009,[1]Orders_cleaned!$A$1:$E$501,5,FALSE)</f>
        <v>Kashmir</v>
      </c>
      <c r="L1009">
        <f t="shared" si="45"/>
        <v>29</v>
      </c>
      <c r="M1009" t="str">
        <f t="shared" si="46"/>
        <v>Thursday</v>
      </c>
      <c r="N1009" t="str">
        <f t="shared" si="47"/>
        <v>March</v>
      </c>
    </row>
    <row r="1010" spans="1:14" x14ac:dyDescent="0.3">
      <c r="A1010" t="s">
        <v>137</v>
      </c>
      <c r="B1010">
        <v>50</v>
      </c>
      <c r="C1010">
        <v>-17</v>
      </c>
      <c r="D1010">
        <v>2</v>
      </c>
      <c r="E1010" t="s">
        <v>23</v>
      </c>
      <c r="F1010" t="s">
        <v>57</v>
      </c>
      <c r="G1010" t="s">
        <v>10</v>
      </c>
      <c r="H1010" s="1">
        <f>VLOOKUP(A1010,[1]Orders_cleaned!$A$1:$E$501,2,FALSE)</f>
        <v>43174</v>
      </c>
      <c r="I1010" t="str">
        <f>VLOOKUP(A1010,[1]Orders_cleaned!$A$1:$E$501,3,FALSE)</f>
        <v>Tushina</v>
      </c>
      <c r="J1010" t="str">
        <f>VLOOKUP(A1010,[1]Orders_cleaned!$A$1:$E$501,4,FALSE)</f>
        <v>Goa</v>
      </c>
      <c r="K1010" t="str">
        <f>VLOOKUP(A1010,[1]Orders_cleaned!$A$1:$E$501,5,FALSE)</f>
        <v>Goa</v>
      </c>
      <c r="L1010">
        <f t="shared" si="45"/>
        <v>15</v>
      </c>
      <c r="M1010" t="str">
        <f t="shared" si="46"/>
        <v>Thursday</v>
      </c>
      <c r="N1010" t="str">
        <f t="shared" si="47"/>
        <v>March</v>
      </c>
    </row>
    <row r="1011" spans="1:14" x14ac:dyDescent="0.3">
      <c r="A1011" t="s">
        <v>37</v>
      </c>
      <c r="B1011">
        <v>263</v>
      </c>
      <c r="C1011">
        <v>-31</v>
      </c>
      <c r="D1011">
        <v>9</v>
      </c>
      <c r="E1011" t="s">
        <v>8</v>
      </c>
      <c r="F1011" t="s">
        <v>9</v>
      </c>
      <c r="G1011" t="s">
        <v>82</v>
      </c>
      <c r="H1011" s="1">
        <f>VLOOKUP(A1011,[1]Orders_cleaned!$A$1:$E$501,2,FALSE)</f>
        <v>43337</v>
      </c>
      <c r="I1011" t="str">
        <f>VLOOKUP(A1011,[1]Orders_cleaned!$A$1:$E$501,3,FALSE)</f>
        <v>Madhav</v>
      </c>
      <c r="J1011" t="str">
        <f>VLOOKUP(A1011,[1]Orders_cleaned!$A$1:$E$501,4,FALSE)</f>
        <v>Uttar Pradesh</v>
      </c>
      <c r="K1011" t="str">
        <f>VLOOKUP(A1011,[1]Orders_cleaned!$A$1:$E$501,5,FALSE)</f>
        <v>Mathura</v>
      </c>
      <c r="L1011">
        <f t="shared" si="45"/>
        <v>25</v>
      </c>
      <c r="M1011" t="str">
        <f t="shared" si="46"/>
        <v>Saturday</v>
      </c>
      <c r="N1011" t="str">
        <f t="shared" si="47"/>
        <v>August</v>
      </c>
    </row>
    <row r="1012" spans="1:14" x14ac:dyDescent="0.3">
      <c r="A1012" t="s">
        <v>241</v>
      </c>
      <c r="B1012">
        <v>50</v>
      </c>
      <c r="C1012">
        <v>7</v>
      </c>
      <c r="D1012">
        <v>6</v>
      </c>
      <c r="E1012" t="s">
        <v>23</v>
      </c>
      <c r="F1012" t="s">
        <v>43</v>
      </c>
      <c r="G1012" t="s">
        <v>10</v>
      </c>
      <c r="H1012" s="1">
        <f>VLOOKUP(A1012,[1]Orders_cleaned!$A$1:$E$501,2,FALSE)</f>
        <v>43407</v>
      </c>
      <c r="I1012" t="str">
        <f>VLOOKUP(A1012,[1]Orders_cleaned!$A$1:$E$501,3,FALSE)</f>
        <v>Mrunal</v>
      </c>
      <c r="J1012" t="str">
        <f>VLOOKUP(A1012,[1]Orders_cleaned!$A$1:$E$501,4,FALSE)</f>
        <v>Maharashtra</v>
      </c>
      <c r="K1012" t="str">
        <f>VLOOKUP(A1012,[1]Orders_cleaned!$A$1:$E$501,5,FALSE)</f>
        <v>Mumbai</v>
      </c>
      <c r="L1012">
        <f t="shared" si="45"/>
        <v>3</v>
      </c>
      <c r="M1012" t="str">
        <f t="shared" si="46"/>
        <v>Saturday</v>
      </c>
      <c r="N1012" t="str">
        <f t="shared" si="47"/>
        <v>November</v>
      </c>
    </row>
    <row r="1013" spans="1:14" x14ac:dyDescent="0.3">
      <c r="A1013" t="s">
        <v>400</v>
      </c>
      <c r="B1013">
        <v>245</v>
      </c>
      <c r="C1013">
        <v>-3</v>
      </c>
      <c r="D1013">
        <v>4</v>
      </c>
      <c r="E1013" t="s">
        <v>8</v>
      </c>
      <c r="F1013" t="s">
        <v>21</v>
      </c>
      <c r="G1013" t="s">
        <v>28</v>
      </c>
      <c r="H1013" s="1">
        <f>VLOOKUP(A1013,[1]Orders_cleaned!$A$1:$E$501,2,FALSE)</f>
        <v>43259</v>
      </c>
      <c r="I1013" t="str">
        <f>VLOOKUP(A1013,[1]Orders_cleaned!$A$1:$E$501,3,FALSE)</f>
        <v>Shreya</v>
      </c>
      <c r="J1013" t="str">
        <f>VLOOKUP(A1013,[1]Orders_cleaned!$A$1:$E$501,4,FALSE)</f>
        <v xml:space="preserve">Kerala </v>
      </c>
      <c r="K1013" t="str">
        <f>VLOOKUP(A1013,[1]Orders_cleaned!$A$1:$E$501,5,FALSE)</f>
        <v>Thiruvananthapuram</v>
      </c>
      <c r="L1013">
        <f t="shared" si="45"/>
        <v>8</v>
      </c>
      <c r="M1013" t="str">
        <f t="shared" si="46"/>
        <v>Friday</v>
      </c>
      <c r="N1013" t="str">
        <f t="shared" si="47"/>
        <v>June</v>
      </c>
    </row>
    <row r="1014" spans="1:14" x14ac:dyDescent="0.3">
      <c r="A1014" t="s">
        <v>157</v>
      </c>
      <c r="B1014">
        <v>82</v>
      </c>
      <c r="C1014">
        <v>24</v>
      </c>
      <c r="D1014">
        <v>6</v>
      </c>
      <c r="E1014" t="s">
        <v>23</v>
      </c>
      <c r="F1014" t="s">
        <v>30</v>
      </c>
      <c r="G1014" t="s">
        <v>14</v>
      </c>
      <c r="H1014" s="1">
        <f>VLOOKUP(A1014,[1]Orders_cleaned!$A$1:$E$501,2,FALSE)</f>
        <v>43118</v>
      </c>
      <c r="I1014" t="str">
        <f>VLOOKUP(A1014,[1]Orders_cleaned!$A$1:$E$501,3,FALSE)</f>
        <v>Muskan</v>
      </c>
      <c r="J1014" t="str">
        <f>VLOOKUP(A1014,[1]Orders_cleaned!$A$1:$E$501,4,FALSE)</f>
        <v>Madhya Pradesh</v>
      </c>
      <c r="K1014" t="str">
        <f>VLOOKUP(A1014,[1]Orders_cleaned!$A$1:$E$501,5,FALSE)</f>
        <v>Indore</v>
      </c>
      <c r="L1014">
        <f t="shared" si="45"/>
        <v>18</v>
      </c>
      <c r="M1014" t="str">
        <f t="shared" si="46"/>
        <v>Thursday</v>
      </c>
      <c r="N1014" t="str">
        <f t="shared" si="47"/>
        <v>January</v>
      </c>
    </row>
    <row r="1015" spans="1:14" x14ac:dyDescent="0.3">
      <c r="A1015" t="s">
        <v>144</v>
      </c>
      <c r="B1015">
        <v>229</v>
      </c>
      <c r="C1015">
        <v>-41</v>
      </c>
      <c r="D1015">
        <v>8</v>
      </c>
      <c r="E1015" t="s">
        <v>8</v>
      </c>
      <c r="F1015" t="s">
        <v>73</v>
      </c>
      <c r="G1015" t="s">
        <v>10</v>
      </c>
      <c r="H1015" s="1">
        <f>VLOOKUP(A1015,[1]Orders_cleaned!$A$1:$E$501,2,FALSE)</f>
        <v>43363</v>
      </c>
      <c r="I1015" t="str">
        <f>VLOOKUP(A1015,[1]Orders_cleaned!$A$1:$E$501,3,FALSE)</f>
        <v>Asish</v>
      </c>
      <c r="J1015" t="str">
        <f>VLOOKUP(A1015,[1]Orders_cleaned!$A$1:$E$501,4,FALSE)</f>
        <v>Jammu and Kashmir</v>
      </c>
      <c r="K1015" t="str">
        <f>VLOOKUP(A1015,[1]Orders_cleaned!$A$1:$E$501,5,FALSE)</f>
        <v>Kashmir</v>
      </c>
      <c r="L1015">
        <f t="shared" si="45"/>
        <v>20</v>
      </c>
      <c r="M1015" t="str">
        <f t="shared" si="46"/>
        <v>Thursday</v>
      </c>
      <c r="N1015" t="str">
        <f t="shared" si="47"/>
        <v>September</v>
      </c>
    </row>
    <row r="1016" spans="1:14" x14ac:dyDescent="0.3">
      <c r="A1016" t="s">
        <v>179</v>
      </c>
      <c r="B1016">
        <v>50</v>
      </c>
      <c r="C1016">
        <v>14</v>
      </c>
      <c r="D1016">
        <v>1</v>
      </c>
      <c r="E1016" t="s">
        <v>8</v>
      </c>
      <c r="F1016" t="s">
        <v>9</v>
      </c>
      <c r="G1016" t="s">
        <v>10</v>
      </c>
      <c r="H1016" s="1">
        <f>VLOOKUP(A1016,[1]Orders_cleaned!$A$1:$E$501,2,FALSE)</f>
        <v>43113</v>
      </c>
      <c r="I1016" t="str">
        <f>VLOOKUP(A1016,[1]Orders_cleaned!$A$1:$E$501,3,FALSE)</f>
        <v>Jesal</v>
      </c>
      <c r="J1016" t="str">
        <f>VLOOKUP(A1016,[1]Orders_cleaned!$A$1:$E$501,4,FALSE)</f>
        <v>West Bengal</v>
      </c>
      <c r="K1016" t="str">
        <f>VLOOKUP(A1016,[1]Orders_cleaned!$A$1:$E$501,5,FALSE)</f>
        <v>Kolkata</v>
      </c>
      <c r="L1016">
        <f t="shared" si="45"/>
        <v>13</v>
      </c>
      <c r="M1016" t="str">
        <f t="shared" si="46"/>
        <v>Saturday</v>
      </c>
      <c r="N1016" t="str">
        <f t="shared" si="47"/>
        <v>January</v>
      </c>
    </row>
    <row r="1017" spans="1:14" x14ac:dyDescent="0.3">
      <c r="A1017" t="s">
        <v>211</v>
      </c>
      <c r="B1017">
        <v>220</v>
      </c>
      <c r="C1017">
        <v>40</v>
      </c>
      <c r="D1017">
        <v>2</v>
      </c>
      <c r="E1017" t="s">
        <v>8</v>
      </c>
      <c r="F1017" t="s">
        <v>73</v>
      </c>
      <c r="G1017" t="s">
        <v>10</v>
      </c>
      <c r="H1017" s="1">
        <f>VLOOKUP(A1017,[1]Orders_cleaned!$A$1:$E$501,2,FALSE)</f>
        <v>43169</v>
      </c>
      <c r="I1017" t="str">
        <f>VLOOKUP(A1017,[1]Orders_cleaned!$A$1:$E$501,3,FALSE)</f>
        <v>Sonal</v>
      </c>
      <c r="J1017" t="str">
        <f>VLOOKUP(A1017,[1]Orders_cleaned!$A$1:$E$501,4,FALSE)</f>
        <v>Bihar</v>
      </c>
      <c r="K1017" t="str">
        <f>VLOOKUP(A1017,[1]Orders_cleaned!$A$1:$E$501,5,FALSE)</f>
        <v>Patna</v>
      </c>
      <c r="L1017">
        <f t="shared" si="45"/>
        <v>10</v>
      </c>
      <c r="M1017" t="str">
        <f t="shared" si="46"/>
        <v>Saturday</v>
      </c>
      <c r="N1017" t="str">
        <f t="shared" si="47"/>
        <v>March</v>
      </c>
    </row>
    <row r="1018" spans="1:14" x14ac:dyDescent="0.3">
      <c r="A1018" t="s">
        <v>29</v>
      </c>
      <c r="B1018">
        <v>263</v>
      </c>
      <c r="C1018">
        <v>-63</v>
      </c>
      <c r="D1018">
        <v>2</v>
      </c>
      <c r="E1018" t="s">
        <v>8</v>
      </c>
      <c r="F1018" t="s">
        <v>9</v>
      </c>
      <c r="G1018" t="s">
        <v>82</v>
      </c>
      <c r="H1018" s="1">
        <f>VLOOKUP(A1018,[1]Orders_cleaned!$A$1:$E$501,2,FALSE)</f>
        <v>43219</v>
      </c>
      <c r="I1018" t="str">
        <f>VLOOKUP(A1018,[1]Orders_cleaned!$A$1:$E$501,3,FALSE)</f>
        <v>Kirti</v>
      </c>
      <c r="J1018" t="str">
        <f>VLOOKUP(A1018,[1]Orders_cleaned!$A$1:$E$501,4,FALSE)</f>
        <v>Jammu and Kashmir</v>
      </c>
      <c r="K1018" t="str">
        <f>VLOOKUP(A1018,[1]Orders_cleaned!$A$1:$E$501,5,FALSE)</f>
        <v>Kashmir</v>
      </c>
      <c r="L1018">
        <f t="shared" si="45"/>
        <v>29</v>
      </c>
      <c r="M1018" t="str">
        <f t="shared" si="46"/>
        <v>Sunday</v>
      </c>
      <c r="N1018" t="str">
        <f t="shared" si="47"/>
        <v>April</v>
      </c>
    </row>
    <row r="1019" spans="1:14" x14ac:dyDescent="0.3">
      <c r="A1019" t="s">
        <v>17</v>
      </c>
      <c r="B1019">
        <v>81</v>
      </c>
      <c r="C1019">
        <v>-41</v>
      </c>
      <c r="D1019">
        <v>5</v>
      </c>
      <c r="E1019" t="s">
        <v>23</v>
      </c>
      <c r="F1019" t="s">
        <v>63</v>
      </c>
      <c r="G1019" t="s">
        <v>14</v>
      </c>
      <c r="H1019" s="1">
        <f>VLOOKUP(A1019,[1]Orders_cleaned!$A$1:$E$501,2,FALSE)</f>
        <v>43186</v>
      </c>
      <c r="I1019" t="str">
        <f>VLOOKUP(A1019,[1]Orders_cleaned!$A$1:$E$501,3,FALSE)</f>
        <v>Sarita</v>
      </c>
      <c r="J1019" t="str">
        <f>VLOOKUP(A1019,[1]Orders_cleaned!$A$1:$E$501,4,FALSE)</f>
        <v>Maharashtra</v>
      </c>
      <c r="K1019" t="str">
        <f>VLOOKUP(A1019,[1]Orders_cleaned!$A$1:$E$501,5,FALSE)</f>
        <v>Pune</v>
      </c>
      <c r="L1019">
        <f t="shared" si="45"/>
        <v>27</v>
      </c>
      <c r="M1019" t="str">
        <f t="shared" si="46"/>
        <v>Tuesday</v>
      </c>
      <c r="N1019" t="str">
        <f t="shared" si="47"/>
        <v>March</v>
      </c>
    </row>
    <row r="1020" spans="1:14" x14ac:dyDescent="0.3">
      <c r="A1020" t="s">
        <v>460</v>
      </c>
      <c r="B1020">
        <v>50</v>
      </c>
      <c r="C1020">
        <v>-17</v>
      </c>
      <c r="D1020">
        <v>2</v>
      </c>
      <c r="E1020" t="s">
        <v>23</v>
      </c>
      <c r="F1020" t="s">
        <v>57</v>
      </c>
      <c r="G1020" t="s">
        <v>10</v>
      </c>
      <c r="H1020" s="1">
        <f>VLOOKUP(A1020,[1]Orders_cleaned!$A$1:$E$501,2,FALSE)</f>
        <v>43351</v>
      </c>
      <c r="I1020" t="str">
        <f>VLOOKUP(A1020,[1]Orders_cleaned!$A$1:$E$501,3,FALSE)</f>
        <v>Duhita</v>
      </c>
      <c r="J1020" t="str">
        <f>VLOOKUP(A1020,[1]Orders_cleaned!$A$1:$E$501,4,FALSE)</f>
        <v>Haryana</v>
      </c>
      <c r="K1020" t="str">
        <f>VLOOKUP(A1020,[1]Orders_cleaned!$A$1:$E$501,5,FALSE)</f>
        <v>Chandigarh</v>
      </c>
      <c r="L1020">
        <f t="shared" si="45"/>
        <v>8</v>
      </c>
      <c r="M1020" t="str">
        <f t="shared" si="46"/>
        <v>Saturday</v>
      </c>
      <c r="N1020" t="str">
        <f t="shared" si="47"/>
        <v>September</v>
      </c>
    </row>
    <row r="1021" spans="1:14" x14ac:dyDescent="0.3">
      <c r="A1021" t="s">
        <v>17</v>
      </c>
      <c r="B1021">
        <v>49</v>
      </c>
      <c r="C1021">
        <v>5</v>
      </c>
      <c r="D1021">
        <v>4</v>
      </c>
      <c r="E1021" t="s">
        <v>23</v>
      </c>
      <c r="F1021" t="s">
        <v>30</v>
      </c>
      <c r="G1021" t="s">
        <v>10</v>
      </c>
      <c r="H1021" s="1">
        <f>VLOOKUP(A1021,[1]Orders_cleaned!$A$1:$E$501,2,FALSE)</f>
        <v>43186</v>
      </c>
      <c r="I1021" t="str">
        <f>VLOOKUP(A1021,[1]Orders_cleaned!$A$1:$E$501,3,FALSE)</f>
        <v>Sarita</v>
      </c>
      <c r="J1021" t="str">
        <f>VLOOKUP(A1021,[1]Orders_cleaned!$A$1:$E$501,4,FALSE)</f>
        <v>Maharashtra</v>
      </c>
      <c r="K1021" t="str">
        <f>VLOOKUP(A1021,[1]Orders_cleaned!$A$1:$E$501,5,FALSE)</f>
        <v>Pune</v>
      </c>
      <c r="L1021">
        <f t="shared" si="45"/>
        <v>27</v>
      </c>
      <c r="M1021" t="str">
        <f t="shared" si="46"/>
        <v>Tuesday</v>
      </c>
      <c r="N1021" t="str">
        <f t="shared" si="47"/>
        <v>March</v>
      </c>
    </row>
    <row r="1022" spans="1:14" x14ac:dyDescent="0.3">
      <c r="A1022" t="s">
        <v>31</v>
      </c>
      <c r="B1022">
        <v>237</v>
      </c>
      <c r="C1022">
        <v>47</v>
      </c>
      <c r="D1022">
        <v>9</v>
      </c>
      <c r="E1022" t="s">
        <v>23</v>
      </c>
      <c r="F1022" t="s">
        <v>81</v>
      </c>
      <c r="G1022" t="s">
        <v>28</v>
      </c>
      <c r="H1022" s="1">
        <f>VLOOKUP(A1022,[1]Orders_cleaned!$A$1:$E$501,2,FALSE)</f>
        <v>43410</v>
      </c>
      <c r="I1022" t="str">
        <f>VLOOKUP(A1022,[1]Orders_cleaned!$A$1:$E$501,3,FALSE)</f>
        <v>Kushal</v>
      </c>
      <c r="J1022" t="str">
        <f>VLOOKUP(A1022,[1]Orders_cleaned!$A$1:$E$501,4,FALSE)</f>
        <v>Nagaland</v>
      </c>
      <c r="K1022" t="str">
        <f>VLOOKUP(A1022,[1]Orders_cleaned!$A$1:$E$501,5,FALSE)</f>
        <v>Kohima</v>
      </c>
      <c r="L1022">
        <f t="shared" si="45"/>
        <v>6</v>
      </c>
      <c r="M1022" t="str">
        <f t="shared" si="46"/>
        <v>Tuesday</v>
      </c>
      <c r="N1022" t="str">
        <f t="shared" si="47"/>
        <v>November</v>
      </c>
    </row>
    <row r="1023" spans="1:14" x14ac:dyDescent="0.3">
      <c r="A1023" t="s">
        <v>461</v>
      </c>
      <c r="B1023">
        <v>264</v>
      </c>
      <c r="C1023">
        <v>-30</v>
      </c>
      <c r="D1023">
        <v>3</v>
      </c>
      <c r="E1023" t="s">
        <v>12</v>
      </c>
      <c r="F1023" t="s">
        <v>131</v>
      </c>
      <c r="G1023" t="s">
        <v>82</v>
      </c>
      <c r="H1023" s="1">
        <f>VLOOKUP(A1023,[1]Orders_cleaned!$A$1:$E$501,2,FALSE)</f>
        <v>43261</v>
      </c>
      <c r="I1023" t="str">
        <f>VLOOKUP(A1023,[1]Orders_cleaned!$A$1:$E$501,3,FALSE)</f>
        <v>Sheetal</v>
      </c>
      <c r="J1023" t="str">
        <f>VLOOKUP(A1023,[1]Orders_cleaned!$A$1:$E$501,4,FALSE)</f>
        <v>Madhya Pradesh</v>
      </c>
      <c r="K1023" t="str">
        <f>VLOOKUP(A1023,[1]Orders_cleaned!$A$1:$E$501,5,FALSE)</f>
        <v>Indore</v>
      </c>
      <c r="L1023">
        <f t="shared" si="45"/>
        <v>10</v>
      </c>
      <c r="M1023" t="str">
        <f t="shared" si="46"/>
        <v>Sunday</v>
      </c>
      <c r="N1023" t="str">
        <f t="shared" si="47"/>
        <v>June</v>
      </c>
    </row>
    <row r="1024" spans="1:14" x14ac:dyDescent="0.3">
      <c r="A1024" t="s">
        <v>119</v>
      </c>
      <c r="B1024">
        <v>49</v>
      </c>
      <c r="C1024">
        <v>3</v>
      </c>
      <c r="D1024">
        <v>1</v>
      </c>
      <c r="E1024" t="s">
        <v>23</v>
      </c>
      <c r="F1024" t="s">
        <v>142</v>
      </c>
      <c r="G1024" t="s">
        <v>10</v>
      </c>
      <c r="H1024" s="1">
        <f>VLOOKUP(A1024,[1]Orders_cleaned!$A$1:$E$501,2,FALSE)</f>
        <v>43227</v>
      </c>
      <c r="I1024" t="str">
        <f>VLOOKUP(A1024,[1]Orders_cleaned!$A$1:$E$501,3,FALSE)</f>
        <v>Anurag</v>
      </c>
      <c r="J1024" t="str">
        <f>VLOOKUP(A1024,[1]Orders_cleaned!$A$1:$E$501,4,FALSE)</f>
        <v>Madhya Pradesh</v>
      </c>
      <c r="K1024" t="str">
        <f>VLOOKUP(A1024,[1]Orders_cleaned!$A$1:$E$501,5,FALSE)</f>
        <v>Indore</v>
      </c>
      <c r="L1024">
        <f t="shared" si="45"/>
        <v>7</v>
      </c>
      <c r="M1024" t="str">
        <f t="shared" si="46"/>
        <v>Monday</v>
      </c>
      <c r="N1024" t="str">
        <f t="shared" si="47"/>
        <v>May</v>
      </c>
    </row>
    <row r="1025" spans="1:14" x14ac:dyDescent="0.3">
      <c r="A1025" t="s">
        <v>307</v>
      </c>
      <c r="B1025">
        <v>63</v>
      </c>
      <c r="C1025">
        <v>-24</v>
      </c>
      <c r="D1025">
        <v>6</v>
      </c>
      <c r="E1025" t="s">
        <v>23</v>
      </c>
      <c r="F1025" t="s">
        <v>32</v>
      </c>
      <c r="G1025" t="s">
        <v>10</v>
      </c>
      <c r="H1025" s="1">
        <f>VLOOKUP(A1025,[1]Orders_cleaned!$A$1:$E$501,2,FALSE)</f>
        <v>43367</v>
      </c>
      <c r="I1025" t="str">
        <f>VLOOKUP(A1025,[1]Orders_cleaned!$A$1:$E$501,3,FALSE)</f>
        <v>Siddharth</v>
      </c>
      <c r="J1025" t="str">
        <f>VLOOKUP(A1025,[1]Orders_cleaned!$A$1:$E$501,4,FALSE)</f>
        <v>Madhya Pradesh</v>
      </c>
      <c r="K1025" t="str">
        <f>VLOOKUP(A1025,[1]Orders_cleaned!$A$1:$E$501,5,FALSE)</f>
        <v>Indore</v>
      </c>
      <c r="L1025">
        <f t="shared" si="45"/>
        <v>24</v>
      </c>
      <c r="M1025" t="str">
        <f t="shared" si="46"/>
        <v>Monday</v>
      </c>
      <c r="N1025" t="str">
        <f t="shared" si="47"/>
        <v>September</v>
      </c>
    </row>
    <row r="1026" spans="1:14" x14ac:dyDescent="0.3">
      <c r="A1026" t="s">
        <v>152</v>
      </c>
      <c r="B1026">
        <v>81</v>
      </c>
      <c r="C1026">
        <v>-51</v>
      </c>
      <c r="D1026">
        <v>7</v>
      </c>
      <c r="E1026" t="s">
        <v>23</v>
      </c>
      <c r="F1026" t="s">
        <v>57</v>
      </c>
      <c r="G1026" t="s">
        <v>14</v>
      </c>
      <c r="H1026" s="1">
        <f>VLOOKUP(A1026,[1]Orders_cleaned!$A$1:$E$501,2,FALSE)</f>
        <v>43282</v>
      </c>
      <c r="I1026" t="str">
        <f>VLOOKUP(A1026,[1]Orders_cleaned!$A$1:$E$501,3,FALSE)</f>
        <v>Kishwar</v>
      </c>
      <c r="J1026" t="str">
        <f>VLOOKUP(A1026,[1]Orders_cleaned!$A$1:$E$501,4,FALSE)</f>
        <v>Madhya Pradesh</v>
      </c>
      <c r="K1026" t="str">
        <f>VLOOKUP(A1026,[1]Orders_cleaned!$A$1:$E$501,5,FALSE)</f>
        <v>Indore</v>
      </c>
      <c r="L1026">
        <f t="shared" si="45"/>
        <v>1</v>
      </c>
      <c r="M1026" t="str">
        <f t="shared" si="46"/>
        <v>Sunday</v>
      </c>
      <c r="N1026" t="str">
        <f t="shared" si="47"/>
        <v>July</v>
      </c>
    </row>
    <row r="1027" spans="1:14" x14ac:dyDescent="0.3">
      <c r="A1027" t="s">
        <v>162</v>
      </c>
      <c r="B1027">
        <v>264</v>
      </c>
      <c r="C1027">
        <v>71</v>
      </c>
      <c r="D1027">
        <v>10</v>
      </c>
      <c r="E1027" t="s">
        <v>12</v>
      </c>
      <c r="F1027" t="s">
        <v>131</v>
      </c>
      <c r="G1027" t="s">
        <v>82</v>
      </c>
      <c r="H1027" s="1">
        <f>VLOOKUP(A1027,[1]Orders_cleaned!$A$1:$E$501,2,FALSE)</f>
        <v>43407</v>
      </c>
      <c r="I1027" t="str">
        <f>VLOOKUP(A1027,[1]Orders_cleaned!$A$1:$E$501,3,FALSE)</f>
        <v>Aniket</v>
      </c>
      <c r="J1027" t="str">
        <f>VLOOKUP(A1027,[1]Orders_cleaned!$A$1:$E$501,4,FALSE)</f>
        <v>Haryana</v>
      </c>
      <c r="K1027" t="str">
        <f>VLOOKUP(A1027,[1]Orders_cleaned!$A$1:$E$501,5,FALSE)</f>
        <v>Chandigarh</v>
      </c>
      <c r="L1027">
        <f t="shared" ref="L1027:L1090" si="48">DAY(H1027)</f>
        <v>3</v>
      </c>
      <c r="M1027" t="str">
        <f t="shared" ref="M1027:M1090" si="49">TEXT(H1027,"dddd")</f>
        <v>Saturday</v>
      </c>
      <c r="N1027" t="str">
        <f t="shared" ref="N1027:N1090" si="50">TEXT(H1027,"mmmm")</f>
        <v>November</v>
      </c>
    </row>
    <row r="1028" spans="1:14" x14ac:dyDescent="0.3">
      <c r="A1028" t="s">
        <v>328</v>
      </c>
      <c r="B1028">
        <v>48</v>
      </c>
      <c r="C1028">
        <v>11</v>
      </c>
      <c r="D1028">
        <v>2</v>
      </c>
      <c r="E1028" t="s">
        <v>23</v>
      </c>
      <c r="F1028" t="s">
        <v>142</v>
      </c>
      <c r="G1028" t="s">
        <v>10</v>
      </c>
      <c r="H1028" s="1">
        <f>VLOOKUP(A1028,[1]Orders_cleaned!$A$1:$E$501,2,FALSE)</f>
        <v>43114</v>
      </c>
      <c r="I1028" t="str">
        <f>VLOOKUP(A1028,[1]Orders_cleaned!$A$1:$E$501,3,FALSE)</f>
        <v>Trupti</v>
      </c>
      <c r="J1028" t="str">
        <f>VLOOKUP(A1028,[1]Orders_cleaned!$A$1:$E$501,4,FALSE)</f>
        <v>Gujarat</v>
      </c>
      <c r="K1028" t="str">
        <f>VLOOKUP(A1028,[1]Orders_cleaned!$A$1:$E$501,5,FALSE)</f>
        <v>Ahmedabad</v>
      </c>
      <c r="L1028">
        <f t="shared" si="48"/>
        <v>14</v>
      </c>
      <c r="M1028" t="str">
        <f t="shared" si="49"/>
        <v>Sunday</v>
      </c>
      <c r="N1028" t="str">
        <f t="shared" si="50"/>
        <v>January</v>
      </c>
    </row>
    <row r="1029" spans="1:14" x14ac:dyDescent="0.3">
      <c r="A1029" t="s">
        <v>321</v>
      </c>
      <c r="B1029">
        <v>48</v>
      </c>
      <c r="C1029">
        <v>15</v>
      </c>
      <c r="D1029">
        <v>1</v>
      </c>
      <c r="E1029" t="s">
        <v>23</v>
      </c>
      <c r="F1029" t="s">
        <v>30</v>
      </c>
      <c r="G1029" t="s">
        <v>10</v>
      </c>
      <c r="H1029" s="1">
        <f>VLOOKUP(A1029,[1]Orders_cleaned!$A$1:$E$501,2,FALSE)</f>
        <v>43135</v>
      </c>
      <c r="I1029" t="str">
        <f>VLOOKUP(A1029,[1]Orders_cleaned!$A$1:$E$501,3,FALSE)</f>
        <v>Yogesh</v>
      </c>
      <c r="J1029" t="str">
        <f>VLOOKUP(A1029,[1]Orders_cleaned!$A$1:$E$501,4,FALSE)</f>
        <v>Maharashtra</v>
      </c>
      <c r="K1029" t="str">
        <f>VLOOKUP(A1029,[1]Orders_cleaned!$A$1:$E$501,5,FALSE)</f>
        <v>Pune</v>
      </c>
      <c r="L1029">
        <f t="shared" si="48"/>
        <v>4</v>
      </c>
      <c r="M1029" t="str">
        <f t="shared" si="49"/>
        <v>Sunday</v>
      </c>
      <c r="N1029" t="str">
        <f t="shared" si="50"/>
        <v>February</v>
      </c>
    </row>
    <row r="1030" spans="1:14" x14ac:dyDescent="0.3">
      <c r="A1030" t="s">
        <v>135</v>
      </c>
      <c r="B1030">
        <v>245</v>
      </c>
      <c r="C1030">
        <v>-78</v>
      </c>
      <c r="D1030">
        <v>2</v>
      </c>
      <c r="E1030" t="s">
        <v>8</v>
      </c>
      <c r="F1030" t="s">
        <v>18</v>
      </c>
      <c r="G1030" t="s">
        <v>28</v>
      </c>
      <c r="H1030" s="1">
        <f>VLOOKUP(A1030,[1]Orders_cleaned!$A$1:$E$501,2,FALSE)</f>
        <v>43226</v>
      </c>
      <c r="I1030" t="str">
        <f>VLOOKUP(A1030,[1]Orders_cleaned!$A$1:$E$501,3,FALSE)</f>
        <v>Chirag</v>
      </c>
      <c r="J1030" t="str">
        <f>VLOOKUP(A1030,[1]Orders_cleaned!$A$1:$E$501,4,FALSE)</f>
        <v>Maharashtra</v>
      </c>
      <c r="K1030" t="str">
        <f>VLOOKUP(A1030,[1]Orders_cleaned!$A$1:$E$501,5,FALSE)</f>
        <v>Mumbai</v>
      </c>
      <c r="L1030">
        <f t="shared" si="48"/>
        <v>6</v>
      </c>
      <c r="M1030" t="str">
        <f t="shared" si="49"/>
        <v>Sunday</v>
      </c>
      <c r="N1030" t="str">
        <f t="shared" si="50"/>
        <v>May</v>
      </c>
    </row>
    <row r="1031" spans="1:14" x14ac:dyDescent="0.3">
      <c r="A1031" t="s">
        <v>59</v>
      </c>
      <c r="B1031">
        <v>146</v>
      </c>
      <c r="C1031">
        <v>42</v>
      </c>
      <c r="D1031">
        <v>5</v>
      </c>
      <c r="E1031" t="s">
        <v>23</v>
      </c>
      <c r="F1031" t="s">
        <v>30</v>
      </c>
      <c r="G1031" t="s">
        <v>28</v>
      </c>
      <c r="H1031" s="1">
        <f>VLOOKUP(A1031,[1]Orders_cleaned!$A$1:$E$501,2,FALSE)</f>
        <v>43431</v>
      </c>
      <c r="I1031" t="str">
        <f>VLOOKUP(A1031,[1]Orders_cleaned!$A$1:$E$501,3,FALSE)</f>
        <v>Saptadeep</v>
      </c>
      <c r="J1031" t="str">
        <f>VLOOKUP(A1031,[1]Orders_cleaned!$A$1:$E$501,4,FALSE)</f>
        <v>Gujarat</v>
      </c>
      <c r="K1031" t="str">
        <f>VLOOKUP(A1031,[1]Orders_cleaned!$A$1:$E$501,5,FALSE)</f>
        <v>Surat</v>
      </c>
      <c r="L1031">
        <f t="shared" si="48"/>
        <v>27</v>
      </c>
      <c r="M1031" t="str">
        <f t="shared" si="49"/>
        <v>Tuesday</v>
      </c>
      <c r="N1031" t="str">
        <f t="shared" si="50"/>
        <v>November</v>
      </c>
    </row>
    <row r="1032" spans="1:14" x14ac:dyDescent="0.3">
      <c r="A1032" t="s">
        <v>125</v>
      </c>
      <c r="B1032">
        <v>245</v>
      </c>
      <c r="C1032">
        <v>10</v>
      </c>
      <c r="D1032">
        <v>2</v>
      </c>
      <c r="E1032" t="s">
        <v>12</v>
      </c>
      <c r="F1032" t="s">
        <v>16</v>
      </c>
      <c r="G1032" t="s">
        <v>10</v>
      </c>
      <c r="H1032" s="1">
        <f>VLOOKUP(A1032,[1]Orders_cleaned!$A$1:$E$501,2,FALSE)</f>
        <v>43111</v>
      </c>
      <c r="I1032" t="str">
        <f>VLOOKUP(A1032,[1]Orders_cleaned!$A$1:$E$501,3,FALSE)</f>
        <v>Mhatre</v>
      </c>
      <c r="J1032" t="str">
        <f>VLOOKUP(A1032,[1]Orders_cleaned!$A$1:$E$501,4,FALSE)</f>
        <v>Madhya Pradesh</v>
      </c>
      <c r="K1032" t="str">
        <f>VLOOKUP(A1032,[1]Orders_cleaned!$A$1:$E$501,5,FALSE)</f>
        <v>Indore</v>
      </c>
      <c r="L1032">
        <f t="shared" si="48"/>
        <v>11</v>
      </c>
      <c r="M1032" t="str">
        <f t="shared" si="49"/>
        <v>Thursday</v>
      </c>
      <c r="N1032" t="str">
        <f t="shared" si="50"/>
        <v>January</v>
      </c>
    </row>
    <row r="1033" spans="1:14" x14ac:dyDescent="0.3">
      <c r="A1033" t="s">
        <v>264</v>
      </c>
      <c r="B1033">
        <v>245</v>
      </c>
      <c r="C1033">
        <v>91</v>
      </c>
      <c r="D1033">
        <v>2</v>
      </c>
      <c r="E1033" t="s">
        <v>12</v>
      </c>
      <c r="F1033" t="s">
        <v>16</v>
      </c>
      <c r="G1033" t="s">
        <v>28</v>
      </c>
      <c r="H1033" s="1">
        <f>VLOOKUP(A1033,[1]Orders_cleaned!$A$1:$E$501,2,FALSE)</f>
        <v>43128</v>
      </c>
      <c r="I1033" t="str">
        <f>VLOOKUP(A1033,[1]Orders_cleaned!$A$1:$E$501,3,FALSE)</f>
        <v>Amruta</v>
      </c>
      <c r="J1033" t="str">
        <f>VLOOKUP(A1033,[1]Orders_cleaned!$A$1:$E$501,4,FALSE)</f>
        <v>Delhi</v>
      </c>
      <c r="K1033" t="str">
        <f>VLOOKUP(A1033,[1]Orders_cleaned!$A$1:$E$501,5,FALSE)</f>
        <v>Delhi</v>
      </c>
      <c r="L1033">
        <f t="shared" si="48"/>
        <v>28</v>
      </c>
      <c r="M1033" t="str">
        <f t="shared" si="49"/>
        <v>Sunday</v>
      </c>
      <c r="N1033" t="str">
        <f t="shared" si="50"/>
        <v>January</v>
      </c>
    </row>
    <row r="1034" spans="1:14" x14ac:dyDescent="0.3">
      <c r="A1034" t="s">
        <v>395</v>
      </c>
      <c r="B1034">
        <v>80</v>
      </c>
      <c r="C1034">
        <v>3</v>
      </c>
      <c r="D1034">
        <v>3</v>
      </c>
      <c r="E1034" t="s">
        <v>23</v>
      </c>
      <c r="F1034" t="s">
        <v>57</v>
      </c>
      <c r="G1034" t="s">
        <v>14</v>
      </c>
      <c r="H1034" s="1">
        <f>VLOOKUP(A1034,[1]Orders_cleaned!$A$1:$E$501,2,FALSE)</f>
        <v>43419</v>
      </c>
      <c r="I1034" t="str">
        <f>VLOOKUP(A1034,[1]Orders_cleaned!$A$1:$E$501,3,FALSE)</f>
        <v>Amol</v>
      </c>
      <c r="J1034" t="str">
        <f>VLOOKUP(A1034,[1]Orders_cleaned!$A$1:$E$501,4,FALSE)</f>
        <v>Bihar</v>
      </c>
      <c r="K1034" t="str">
        <f>VLOOKUP(A1034,[1]Orders_cleaned!$A$1:$E$501,5,FALSE)</f>
        <v>Patna</v>
      </c>
      <c r="L1034">
        <f t="shared" si="48"/>
        <v>15</v>
      </c>
      <c r="M1034" t="str">
        <f t="shared" si="49"/>
        <v>Thursday</v>
      </c>
      <c r="N1034" t="str">
        <f t="shared" si="50"/>
        <v>November</v>
      </c>
    </row>
    <row r="1035" spans="1:14" x14ac:dyDescent="0.3">
      <c r="A1035" t="s">
        <v>196</v>
      </c>
      <c r="B1035">
        <v>269</v>
      </c>
      <c r="C1035">
        <v>33</v>
      </c>
      <c r="D1035">
        <v>5</v>
      </c>
      <c r="E1035" t="s">
        <v>12</v>
      </c>
      <c r="F1035" t="s">
        <v>13</v>
      </c>
      <c r="G1035" t="s">
        <v>82</v>
      </c>
      <c r="H1035" s="1">
        <f>VLOOKUP(A1035,[1]Orders_cleaned!$A$1:$E$501,2,FALSE)</f>
        <v>43428</v>
      </c>
      <c r="I1035" t="str">
        <f>VLOOKUP(A1035,[1]Orders_cleaned!$A$1:$E$501,3,FALSE)</f>
        <v>Dashyam</v>
      </c>
      <c r="J1035" t="str">
        <f>VLOOKUP(A1035,[1]Orders_cleaned!$A$1:$E$501,4,FALSE)</f>
        <v>Gujarat</v>
      </c>
      <c r="K1035" t="str">
        <f>VLOOKUP(A1035,[1]Orders_cleaned!$A$1:$E$501,5,FALSE)</f>
        <v>Surat</v>
      </c>
      <c r="L1035">
        <f t="shared" si="48"/>
        <v>24</v>
      </c>
      <c r="M1035" t="str">
        <f t="shared" si="49"/>
        <v>Saturday</v>
      </c>
      <c r="N1035" t="str">
        <f t="shared" si="50"/>
        <v>November</v>
      </c>
    </row>
    <row r="1036" spans="1:14" x14ac:dyDescent="0.3">
      <c r="A1036" t="s">
        <v>462</v>
      </c>
      <c r="B1036">
        <v>80</v>
      </c>
      <c r="C1036">
        <v>22</v>
      </c>
      <c r="D1036">
        <v>3</v>
      </c>
      <c r="E1036" t="s">
        <v>23</v>
      </c>
      <c r="F1036" t="s">
        <v>57</v>
      </c>
      <c r="G1036" t="s">
        <v>14</v>
      </c>
      <c r="H1036" s="1">
        <f>VLOOKUP(A1036,[1]Orders_cleaned!$A$1:$E$501,2,FALSE)</f>
        <v>43186</v>
      </c>
      <c r="I1036" t="str">
        <f>VLOOKUP(A1036,[1]Orders_cleaned!$A$1:$E$501,3,FALSE)</f>
        <v>Sagar</v>
      </c>
      <c r="J1036" t="str">
        <f>VLOOKUP(A1036,[1]Orders_cleaned!$A$1:$E$501,4,FALSE)</f>
        <v>Nagaland</v>
      </c>
      <c r="K1036" t="str">
        <f>VLOOKUP(A1036,[1]Orders_cleaned!$A$1:$E$501,5,FALSE)</f>
        <v>Kohima</v>
      </c>
      <c r="L1036">
        <f t="shared" si="48"/>
        <v>27</v>
      </c>
      <c r="M1036" t="str">
        <f t="shared" si="49"/>
        <v>Tuesday</v>
      </c>
      <c r="N1036" t="str">
        <f t="shared" si="50"/>
        <v>March</v>
      </c>
    </row>
    <row r="1037" spans="1:14" x14ac:dyDescent="0.3">
      <c r="A1037" t="s">
        <v>230</v>
      </c>
      <c r="B1037">
        <v>284</v>
      </c>
      <c r="C1037">
        <v>44</v>
      </c>
      <c r="D1037">
        <v>6</v>
      </c>
      <c r="E1037" t="s">
        <v>23</v>
      </c>
      <c r="F1037" t="s">
        <v>30</v>
      </c>
      <c r="G1037" t="s">
        <v>10</v>
      </c>
      <c r="H1037" s="1">
        <f>VLOOKUP(A1037,[1]Orders_cleaned!$A$1:$E$501,2,FALSE)</f>
        <v>43165</v>
      </c>
      <c r="I1037" t="str">
        <f>VLOOKUP(A1037,[1]Orders_cleaned!$A$1:$E$501,3,FALSE)</f>
        <v>Paridhi</v>
      </c>
      <c r="J1037" t="str">
        <f>VLOOKUP(A1037,[1]Orders_cleaned!$A$1:$E$501,4,FALSE)</f>
        <v>Rajasthan</v>
      </c>
      <c r="K1037" t="str">
        <f>VLOOKUP(A1037,[1]Orders_cleaned!$A$1:$E$501,5,FALSE)</f>
        <v>Jaipur</v>
      </c>
      <c r="L1037">
        <f t="shared" si="48"/>
        <v>6</v>
      </c>
      <c r="M1037" t="str">
        <f t="shared" si="49"/>
        <v>Tuesday</v>
      </c>
      <c r="N1037" t="str">
        <f t="shared" si="50"/>
        <v>March</v>
      </c>
    </row>
    <row r="1038" spans="1:14" x14ac:dyDescent="0.3">
      <c r="A1038" t="s">
        <v>463</v>
      </c>
      <c r="B1038">
        <v>313</v>
      </c>
      <c r="C1038">
        <v>44</v>
      </c>
      <c r="D1038">
        <v>3</v>
      </c>
      <c r="E1038" t="s">
        <v>8</v>
      </c>
      <c r="F1038" t="s">
        <v>9</v>
      </c>
      <c r="G1038" t="s">
        <v>10</v>
      </c>
      <c r="H1038" s="1">
        <f>VLOOKUP(A1038,[1]Orders_cleaned!$A$1:$E$501,2,FALSE)</f>
        <v>43179</v>
      </c>
      <c r="I1038" t="str">
        <f>VLOOKUP(A1038,[1]Orders_cleaned!$A$1:$E$501,3,FALSE)</f>
        <v>Sweta</v>
      </c>
      <c r="J1038" t="str">
        <f>VLOOKUP(A1038,[1]Orders_cleaned!$A$1:$E$501,4,FALSE)</f>
        <v>Maharashtra</v>
      </c>
      <c r="K1038" t="str">
        <f>VLOOKUP(A1038,[1]Orders_cleaned!$A$1:$E$501,5,FALSE)</f>
        <v>Mumbai</v>
      </c>
      <c r="L1038">
        <f t="shared" si="48"/>
        <v>20</v>
      </c>
      <c r="M1038" t="str">
        <f t="shared" si="49"/>
        <v>Tuesday</v>
      </c>
      <c r="N1038" t="str">
        <f t="shared" si="50"/>
        <v>March</v>
      </c>
    </row>
    <row r="1039" spans="1:14" x14ac:dyDescent="0.3">
      <c r="A1039" t="s">
        <v>464</v>
      </c>
      <c r="B1039">
        <v>80</v>
      </c>
      <c r="C1039">
        <v>-26</v>
      </c>
      <c r="D1039">
        <v>9</v>
      </c>
      <c r="E1039" t="s">
        <v>23</v>
      </c>
      <c r="F1039" t="s">
        <v>43</v>
      </c>
      <c r="G1039" t="s">
        <v>14</v>
      </c>
      <c r="H1039" s="1">
        <f>VLOOKUP(A1039,[1]Orders_cleaned!$A$1:$E$501,2,FALSE)</f>
        <v>43454</v>
      </c>
      <c r="I1039" t="str">
        <f>VLOOKUP(A1039,[1]Orders_cleaned!$A$1:$E$501,3,FALSE)</f>
        <v>Utkarsh</v>
      </c>
      <c r="J1039" t="str">
        <f>VLOOKUP(A1039,[1]Orders_cleaned!$A$1:$E$501,4,FALSE)</f>
        <v>Gujarat</v>
      </c>
      <c r="K1039" t="str">
        <f>VLOOKUP(A1039,[1]Orders_cleaned!$A$1:$E$501,5,FALSE)</f>
        <v>Surat</v>
      </c>
      <c r="L1039">
        <f t="shared" si="48"/>
        <v>20</v>
      </c>
      <c r="M1039" t="str">
        <f t="shared" si="49"/>
        <v>Thursday</v>
      </c>
      <c r="N1039" t="str">
        <f t="shared" si="50"/>
        <v>December</v>
      </c>
    </row>
    <row r="1040" spans="1:14" x14ac:dyDescent="0.3">
      <c r="A1040" t="s">
        <v>465</v>
      </c>
      <c r="B1040">
        <v>48</v>
      </c>
      <c r="C1040">
        <v>-8</v>
      </c>
      <c r="D1040">
        <v>8</v>
      </c>
      <c r="E1040" t="s">
        <v>23</v>
      </c>
      <c r="F1040" t="s">
        <v>57</v>
      </c>
      <c r="G1040" t="s">
        <v>10</v>
      </c>
      <c r="H1040" s="1">
        <f>VLOOKUP(A1040,[1]Orders_cleaned!$A$1:$E$501,2,FALSE)</f>
        <v>43298</v>
      </c>
      <c r="I1040" t="str">
        <f>VLOOKUP(A1040,[1]Orders_cleaned!$A$1:$E$501,3,FALSE)</f>
        <v>Inderpreet</v>
      </c>
      <c r="J1040" t="str">
        <f>VLOOKUP(A1040,[1]Orders_cleaned!$A$1:$E$501,4,FALSE)</f>
        <v>Himachal Pradesh</v>
      </c>
      <c r="K1040" t="str">
        <f>VLOOKUP(A1040,[1]Orders_cleaned!$A$1:$E$501,5,FALSE)</f>
        <v>Simla</v>
      </c>
      <c r="L1040">
        <f t="shared" si="48"/>
        <v>17</v>
      </c>
      <c r="M1040" t="str">
        <f t="shared" si="49"/>
        <v>Tuesday</v>
      </c>
      <c r="N1040" t="str">
        <f t="shared" si="50"/>
        <v>July</v>
      </c>
    </row>
    <row r="1041" spans="1:14" x14ac:dyDescent="0.3">
      <c r="A1041" t="s">
        <v>466</v>
      </c>
      <c r="B1041">
        <v>87</v>
      </c>
      <c r="C1041">
        <v>16</v>
      </c>
      <c r="D1041">
        <v>2</v>
      </c>
      <c r="E1041" t="s">
        <v>23</v>
      </c>
      <c r="F1041" t="s">
        <v>26</v>
      </c>
      <c r="G1041" t="s">
        <v>28</v>
      </c>
      <c r="H1041" s="1">
        <f>VLOOKUP(A1041,[1]Orders_cleaned!$A$1:$E$501,2,FALSE)</f>
        <v>43322</v>
      </c>
      <c r="I1041" t="str">
        <f>VLOOKUP(A1041,[1]Orders_cleaned!$A$1:$E$501,3,FALSE)</f>
        <v>Shivam</v>
      </c>
      <c r="J1041" t="str">
        <f>VLOOKUP(A1041,[1]Orders_cleaned!$A$1:$E$501,4,FALSE)</f>
        <v>Maharashtra</v>
      </c>
      <c r="K1041" t="str">
        <f>VLOOKUP(A1041,[1]Orders_cleaned!$A$1:$E$501,5,FALSE)</f>
        <v>Pune</v>
      </c>
      <c r="L1041">
        <f t="shared" si="48"/>
        <v>10</v>
      </c>
      <c r="M1041" t="str">
        <f t="shared" si="49"/>
        <v>Friday</v>
      </c>
      <c r="N1041" t="str">
        <f t="shared" si="50"/>
        <v>August</v>
      </c>
    </row>
    <row r="1042" spans="1:14" x14ac:dyDescent="0.3">
      <c r="A1042" t="s">
        <v>288</v>
      </c>
      <c r="B1042">
        <v>47</v>
      </c>
      <c r="C1042">
        <v>-114</v>
      </c>
      <c r="D1042">
        <v>5</v>
      </c>
      <c r="E1042" t="s">
        <v>12</v>
      </c>
      <c r="F1042" t="s">
        <v>131</v>
      </c>
      <c r="G1042" t="s">
        <v>10</v>
      </c>
      <c r="H1042" s="1">
        <f>VLOOKUP(A1042,[1]Orders_cleaned!$A$1:$E$501,2,FALSE)</f>
        <v>43329</v>
      </c>
      <c r="I1042" t="str">
        <f>VLOOKUP(A1042,[1]Orders_cleaned!$A$1:$E$501,3,FALSE)</f>
        <v>Shivam</v>
      </c>
      <c r="J1042" t="str">
        <f>VLOOKUP(A1042,[1]Orders_cleaned!$A$1:$E$501,4,FALSE)</f>
        <v>Uttar Pradesh</v>
      </c>
      <c r="K1042" t="str">
        <f>VLOOKUP(A1042,[1]Orders_cleaned!$A$1:$E$501,5,FALSE)</f>
        <v>Lucknow</v>
      </c>
      <c r="L1042">
        <f t="shared" si="48"/>
        <v>17</v>
      </c>
      <c r="M1042" t="str">
        <f t="shared" si="49"/>
        <v>Friday</v>
      </c>
      <c r="N1042" t="str">
        <f t="shared" si="50"/>
        <v>August</v>
      </c>
    </row>
    <row r="1043" spans="1:14" x14ac:dyDescent="0.3">
      <c r="A1043" t="s">
        <v>394</v>
      </c>
      <c r="B1043">
        <v>140</v>
      </c>
      <c r="C1043">
        <v>28</v>
      </c>
      <c r="D1043">
        <v>2</v>
      </c>
      <c r="E1043" t="s">
        <v>8</v>
      </c>
      <c r="F1043" t="s">
        <v>21</v>
      </c>
      <c r="G1043" t="s">
        <v>10</v>
      </c>
      <c r="H1043" s="1">
        <f>VLOOKUP(A1043,[1]Orders_cleaned!$A$1:$E$501,2,FALSE)</f>
        <v>43117</v>
      </c>
      <c r="I1043" t="str">
        <f>VLOOKUP(A1043,[1]Orders_cleaned!$A$1:$E$501,3,FALSE)</f>
        <v>Shreya</v>
      </c>
      <c r="J1043" t="str">
        <f>VLOOKUP(A1043,[1]Orders_cleaned!$A$1:$E$501,4,FALSE)</f>
        <v>Maharashtra</v>
      </c>
      <c r="K1043" t="str">
        <f>VLOOKUP(A1043,[1]Orders_cleaned!$A$1:$E$501,5,FALSE)</f>
        <v>Mumbai</v>
      </c>
      <c r="L1043">
        <f t="shared" si="48"/>
        <v>17</v>
      </c>
      <c r="M1043" t="str">
        <f t="shared" si="49"/>
        <v>Wednesday</v>
      </c>
      <c r="N1043" t="str">
        <f t="shared" si="50"/>
        <v>January</v>
      </c>
    </row>
    <row r="1044" spans="1:14" x14ac:dyDescent="0.3">
      <c r="A1044" t="s">
        <v>173</v>
      </c>
      <c r="B1044">
        <v>47</v>
      </c>
      <c r="C1044">
        <v>1</v>
      </c>
      <c r="D1044">
        <v>2</v>
      </c>
      <c r="E1044" t="s">
        <v>23</v>
      </c>
      <c r="F1044" t="s">
        <v>57</v>
      </c>
      <c r="G1044" t="s">
        <v>10</v>
      </c>
      <c r="H1044" s="1">
        <f>VLOOKUP(A1044,[1]Orders_cleaned!$A$1:$E$501,2,FALSE)</f>
        <v>43135</v>
      </c>
      <c r="I1044" t="str">
        <f>VLOOKUP(A1044,[1]Orders_cleaned!$A$1:$E$501,3,FALSE)</f>
        <v>Prashant</v>
      </c>
      <c r="J1044" t="str">
        <f>VLOOKUP(A1044,[1]Orders_cleaned!$A$1:$E$501,4,FALSE)</f>
        <v>Delhi</v>
      </c>
      <c r="K1044" t="str">
        <f>VLOOKUP(A1044,[1]Orders_cleaned!$A$1:$E$501,5,FALSE)</f>
        <v>Delhi</v>
      </c>
      <c r="L1044">
        <f t="shared" si="48"/>
        <v>4</v>
      </c>
      <c r="M1044" t="str">
        <f t="shared" si="49"/>
        <v>Sunday</v>
      </c>
      <c r="N1044" t="str">
        <f t="shared" si="50"/>
        <v>February</v>
      </c>
    </row>
    <row r="1045" spans="1:14" x14ac:dyDescent="0.3">
      <c r="A1045" t="s">
        <v>191</v>
      </c>
      <c r="B1045">
        <v>79</v>
      </c>
      <c r="C1045">
        <v>-2</v>
      </c>
      <c r="D1045">
        <v>2</v>
      </c>
      <c r="E1045" t="s">
        <v>12</v>
      </c>
      <c r="F1045" t="s">
        <v>131</v>
      </c>
      <c r="G1045" t="s">
        <v>14</v>
      </c>
      <c r="H1045" s="1">
        <f>VLOOKUP(A1045,[1]Orders_cleaned!$A$1:$E$501,2,FALSE)</f>
        <v>43439</v>
      </c>
      <c r="I1045" t="str">
        <f>VLOOKUP(A1045,[1]Orders_cleaned!$A$1:$E$501,3,FALSE)</f>
        <v>Aman</v>
      </c>
      <c r="J1045" t="str">
        <f>VLOOKUP(A1045,[1]Orders_cleaned!$A$1:$E$501,4,FALSE)</f>
        <v>Maharashtra</v>
      </c>
      <c r="K1045" t="str">
        <f>VLOOKUP(A1045,[1]Orders_cleaned!$A$1:$E$501,5,FALSE)</f>
        <v>Mumbai</v>
      </c>
      <c r="L1045">
        <f t="shared" si="48"/>
        <v>5</v>
      </c>
      <c r="M1045" t="str">
        <f t="shared" si="49"/>
        <v>Wednesday</v>
      </c>
      <c r="N1045" t="str">
        <f t="shared" si="50"/>
        <v>December</v>
      </c>
    </row>
    <row r="1046" spans="1:14" x14ac:dyDescent="0.3">
      <c r="A1046" t="s">
        <v>163</v>
      </c>
      <c r="B1046">
        <v>78</v>
      </c>
      <c r="C1046">
        <v>-64</v>
      </c>
      <c r="D1046">
        <v>7</v>
      </c>
      <c r="E1046" t="s">
        <v>23</v>
      </c>
      <c r="F1046" t="s">
        <v>57</v>
      </c>
      <c r="G1046" t="s">
        <v>14</v>
      </c>
      <c r="H1046" s="1">
        <f>VLOOKUP(A1046,[1]Orders_cleaned!$A$1:$E$501,2,FALSE)</f>
        <v>43367</v>
      </c>
      <c r="I1046" t="str">
        <f>VLOOKUP(A1046,[1]Orders_cleaned!$A$1:$E$501,3,FALSE)</f>
        <v>Sukrith</v>
      </c>
      <c r="J1046" t="str">
        <f>VLOOKUP(A1046,[1]Orders_cleaned!$A$1:$E$501,4,FALSE)</f>
        <v>Maharashtra</v>
      </c>
      <c r="K1046" t="str">
        <f>VLOOKUP(A1046,[1]Orders_cleaned!$A$1:$E$501,5,FALSE)</f>
        <v>Mumbai</v>
      </c>
      <c r="L1046">
        <f t="shared" si="48"/>
        <v>24</v>
      </c>
      <c r="M1046" t="str">
        <f t="shared" si="49"/>
        <v>Monday</v>
      </c>
      <c r="N1046" t="str">
        <f t="shared" si="50"/>
        <v>September</v>
      </c>
    </row>
    <row r="1047" spans="1:14" x14ac:dyDescent="0.3">
      <c r="A1047" t="s">
        <v>208</v>
      </c>
      <c r="B1047">
        <v>47</v>
      </c>
      <c r="C1047">
        <v>-3</v>
      </c>
      <c r="D1047">
        <v>2</v>
      </c>
      <c r="E1047" t="s">
        <v>23</v>
      </c>
      <c r="F1047" t="s">
        <v>57</v>
      </c>
      <c r="G1047" t="s">
        <v>10</v>
      </c>
      <c r="H1047" s="1">
        <f>VLOOKUP(A1047,[1]Orders_cleaned!$A$1:$E$501,2,FALSE)</f>
        <v>43374</v>
      </c>
      <c r="I1047" t="str">
        <f>VLOOKUP(A1047,[1]Orders_cleaned!$A$1:$E$501,3,FALSE)</f>
        <v>Shishu</v>
      </c>
      <c r="J1047" t="str">
        <f>VLOOKUP(A1047,[1]Orders_cleaned!$A$1:$E$501,4,FALSE)</f>
        <v>Andhra Pradesh</v>
      </c>
      <c r="K1047" t="str">
        <f>VLOOKUP(A1047,[1]Orders_cleaned!$A$1:$E$501,5,FALSE)</f>
        <v>Hyderabad</v>
      </c>
      <c r="L1047">
        <f t="shared" si="48"/>
        <v>1</v>
      </c>
      <c r="M1047" t="str">
        <f t="shared" si="49"/>
        <v>Monday</v>
      </c>
      <c r="N1047" t="str">
        <f t="shared" si="50"/>
        <v>October</v>
      </c>
    </row>
    <row r="1048" spans="1:14" x14ac:dyDescent="0.3">
      <c r="A1048" t="s">
        <v>329</v>
      </c>
      <c r="B1048">
        <v>185</v>
      </c>
      <c r="C1048">
        <v>48</v>
      </c>
      <c r="D1048">
        <v>4</v>
      </c>
      <c r="E1048" t="s">
        <v>23</v>
      </c>
      <c r="F1048" t="s">
        <v>57</v>
      </c>
      <c r="G1048" t="s">
        <v>28</v>
      </c>
      <c r="H1048" s="1">
        <f>VLOOKUP(A1048,[1]Orders_cleaned!$A$1:$E$501,2,FALSE)</f>
        <v>43160</v>
      </c>
      <c r="I1048" t="str">
        <f>VLOOKUP(A1048,[1]Orders_cleaned!$A$1:$E$501,3,FALSE)</f>
        <v>Amit</v>
      </c>
      <c r="J1048" t="str">
        <f>VLOOKUP(A1048,[1]Orders_cleaned!$A$1:$E$501,4,FALSE)</f>
        <v>Sikkim</v>
      </c>
      <c r="K1048" t="str">
        <f>VLOOKUP(A1048,[1]Orders_cleaned!$A$1:$E$501,5,FALSE)</f>
        <v>Gangtok</v>
      </c>
      <c r="L1048">
        <f t="shared" si="48"/>
        <v>1</v>
      </c>
      <c r="M1048" t="str">
        <f t="shared" si="49"/>
        <v>Thursday</v>
      </c>
      <c r="N1048" t="str">
        <f t="shared" si="50"/>
        <v>March</v>
      </c>
    </row>
    <row r="1049" spans="1:14" x14ac:dyDescent="0.3">
      <c r="A1049" t="s">
        <v>204</v>
      </c>
      <c r="B1049">
        <v>77</v>
      </c>
      <c r="C1049">
        <v>36</v>
      </c>
      <c r="D1049">
        <v>2</v>
      </c>
      <c r="E1049" t="s">
        <v>23</v>
      </c>
      <c r="F1049" t="s">
        <v>142</v>
      </c>
      <c r="G1049" t="s">
        <v>14</v>
      </c>
      <c r="H1049" s="1">
        <f>VLOOKUP(A1049,[1]Orders_cleaned!$A$1:$E$501,2,FALSE)</f>
        <v>43151</v>
      </c>
      <c r="I1049" t="str">
        <f>VLOOKUP(A1049,[1]Orders_cleaned!$A$1:$E$501,3,FALSE)</f>
        <v>Manju</v>
      </c>
      <c r="J1049" t="str">
        <f>VLOOKUP(A1049,[1]Orders_cleaned!$A$1:$E$501,4,FALSE)</f>
        <v>Andhra Pradesh</v>
      </c>
      <c r="K1049" t="str">
        <f>VLOOKUP(A1049,[1]Orders_cleaned!$A$1:$E$501,5,FALSE)</f>
        <v>Hyderabad</v>
      </c>
      <c r="L1049">
        <f t="shared" si="48"/>
        <v>20</v>
      </c>
      <c r="M1049" t="str">
        <f t="shared" si="49"/>
        <v>Tuesday</v>
      </c>
      <c r="N1049" t="str">
        <f t="shared" si="50"/>
        <v>February</v>
      </c>
    </row>
    <row r="1050" spans="1:14" x14ac:dyDescent="0.3">
      <c r="A1050" t="s">
        <v>467</v>
      </c>
      <c r="B1050">
        <v>259</v>
      </c>
      <c r="C1050">
        <v>47</v>
      </c>
      <c r="D1050">
        <v>5</v>
      </c>
      <c r="E1050" t="s">
        <v>23</v>
      </c>
      <c r="F1050" t="s">
        <v>30</v>
      </c>
      <c r="G1050" t="s">
        <v>28</v>
      </c>
      <c r="H1050" s="1">
        <f>VLOOKUP(A1050,[1]Orders_cleaned!$A$1:$E$501,2,FALSE)</f>
        <v>43383</v>
      </c>
      <c r="I1050" t="str">
        <f>VLOOKUP(A1050,[1]Orders_cleaned!$A$1:$E$501,3,FALSE)</f>
        <v>Kshitij</v>
      </c>
      <c r="J1050" t="str">
        <f>VLOOKUP(A1050,[1]Orders_cleaned!$A$1:$E$501,4,FALSE)</f>
        <v>Madhya Pradesh</v>
      </c>
      <c r="K1050" t="str">
        <f>VLOOKUP(A1050,[1]Orders_cleaned!$A$1:$E$501,5,FALSE)</f>
        <v>Indore</v>
      </c>
      <c r="L1050">
        <f t="shared" si="48"/>
        <v>10</v>
      </c>
      <c r="M1050" t="str">
        <f t="shared" si="49"/>
        <v>Wednesday</v>
      </c>
      <c r="N1050" t="str">
        <f t="shared" si="50"/>
        <v>October</v>
      </c>
    </row>
    <row r="1051" spans="1:14" x14ac:dyDescent="0.3">
      <c r="A1051" t="s">
        <v>468</v>
      </c>
      <c r="B1051">
        <v>75</v>
      </c>
      <c r="C1051">
        <v>0</v>
      </c>
      <c r="D1051">
        <v>7</v>
      </c>
      <c r="E1051" t="s">
        <v>23</v>
      </c>
      <c r="F1051" t="s">
        <v>26</v>
      </c>
      <c r="G1051" t="s">
        <v>14</v>
      </c>
      <c r="H1051" s="1">
        <f>VLOOKUP(A1051,[1]Orders_cleaned!$A$1:$E$501,2,FALSE)</f>
        <v>43195</v>
      </c>
      <c r="I1051" t="str">
        <f>VLOOKUP(A1051,[1]Orders_cleaned!$A$1:$E$501,3,FALSE)</f>
        <v>Kasheen</v>
      </c>
      <c r="J1051" t="str">
        <f>VLOOKUP(A1051,[1]Orders_cleaned!$A$1:$E$501,4,FALSE)</f>
        <v>West Bengal</v>
      </c>
      <c r="K1051" t="str">
        <f>VLOOKUP(A1051,[1]Orders_cleaned!$A$1:$E$501,5,FALSE)</f>
        <v>Kolkata</v>
      </c>
      <c r="L1051">
        <f t="shared" si="48"/>
        <v>5</v>
      </c>
      <c r="M1051" t="str">
        <f t="shared" si="49"/>
        <v>Thursday</v>
      </c>
      <c r="N1051" t="str">
        <f t="shared" si="50"/>
        <v>April</v>
      </c>
    </row>
    <row r="1052" spans="1:14" x14ac:dyDescent="0.3">
      <c r="A1052" t="s">
        <v>469</v>
      </c>
      <c r="B1052">
        <v>75</v>
      </c>
      <c r="C1052">
        <v>0</v>
      </c>
      <c r="D1052">
        <v>3</v>
      </c>
      <c r="E1052" t="s">
        <v>23</v>
      </c>
      <c r="F1052" t="s">
        <v>142</v>
      </c>
      <c r="G1052" t="s">
        <v>14</v>
      </c>
      <c r="H1052" s="1">
        <f>VLOOKUP(A1052,[1]Orders_cleaned!$A$1:$E$501,2,FALSE)</f>
        <v>43278</v>
      </c>
      <c r="I1052" t="str">
        <f>VLOOKUP(A1052,[1]Orders_cleaned!$A$1:$E$501,3,FALSE)</f>
        <v>Shaily</v>
      </c>
      <c r="J1052" t="str">
        <f>VLOOKUP(A1052,[1]Orders_cleaned!$A$1:$E$501,4,FALSE)</f>
        <v>Maharashtra</v>
      </c>
      <c r="K1052" t="str">
        <f>VLOOKUP(A1052,[1]Orders_cleaned!$A$1:$E$501,5,FALSE)</f>
        <v>Mumbai</v>
      </c>
      <c r="L1052">
        <f t="shared" si="48"/>
        <v>27</v>
      </c>
      <c r="M1052" t="str">
        <f t="shared" si="49"/>
        <v>Wednesday</v>
      </c>
      <c r="N1052" t="str">
        <f t="shared" si="50"/>
        <v>June</v>
      </c>
    </row>
    <row r="1053" spans="1:14" x14ac:dyDescent="0.3">
      <c r="A1053" t="s">
        <v>193</v>
      </c>
      <c r="B1053">
        <v>46</v>
      </c>
      <c r="C1053">
        <v>0</v>
      </c>
      <c r="D1053">
        <v>4</v>
      </c>
      <c r="E1053" t="s">
        <v>23</v>
      </c>
      <c r="F1053" t="s">
        <v>63</v>
      </c>
      <c r="G1053" t="s">
        <v>10</v>
      </c>
      <c r="H1053" s="1">
        <f>VLOOKUP(A1053,[1]Orders_cleaned!$A$1:$E$501,2,FALSE)</f>
        <v>43106</v>
      </c>
      <c r="I1053" t="str">
        <f>VLOOKUP(A1053,[1]Orders_cleaned!$A$1:$E$501,3,FALSE)</f>
        <v>Vivek</v>
      </c>
      <c r="J1053" t="str">
        <f>VLOOKUP(A1053,[1]Orders_cleaned!$A$1:$E$501,4,FALSE)</f>
        <v>Goa</v>
      </c>
      <c r="K1053" t="str">
        <f>VLOOKUP(A1053,[1]Orders_cleaned!$A$1:$E$501,5,FALSE)</f>
        <v>Goa</v>
      </c>
      <c r="L1053">
        <f t="shared" si="48"/>
        <v>6</v>
      </c>
      <c r="M1053" t="str">
        <f t="shared" si="49"/>
        <v>Saturday</v>
      </c>
      <c r="N1053" t="str">
        <f t="shared" si="50"/>
        <v>January</v>
      </c>
    </row>
    <row r="1054" spans="1:14" x14ac:dyDescent="0.3">
      <c r="A1054" t="s">
        <v>194</v>
      </c>
      <c r="B1054">
        <v>46</v>
      </c>
      <c r="C1054">
        <v>13</v>
      </c>
      <c r="D1054">
        <v>3</v>
      </c>
      <c r="E1054" t="s">
        <v>23</v>
      </c>
      <c r="F1054" t="s">
        <v>30</v>
      </c>
      <c r="G1054" t="s">
        <v>10</v>
      </c>
      <c r="H1054" s="1">
        <f>VLOOKUP(A1054,[1]Orders_cleaned!$A$1:$E$501,2,FALSE)</f>
        <v>43185</v>
      </c>
      <c r="I1054" t="str">
        <f>VLOOKUP(A1054,[1]Orders_cleaned!$A$1:$E$501,3,FALSE)</f>
        <v>Vandana</v>
      </c>
      <c r="J1054" t="str">
        <f>VLOOKUP(A1054,[1]Orders_cleaned!$A$1:$E$501,4,FALSE)</f>
        <v>Himachal Pradesh</v>
      </c>
      <c r="K1054" t="str">
        <f>VLOOKUP(A1054,[1]Orders_cleaned!$A$1:$E$501,5,FALSE)</f>
        <v>Simla</v>
      </c>
      <c r="L1054">
        <f t="shared" si="48"/>
        <v>26</v>
      </c>
      <c r="M1054" t="str">
        <f t="shared" si="49"/>
        <v>Monday</v>
      </c>
      <c r="N1054" t="str">
        <f t="shared" si="50"/>
        <v>March</v>
      </c>
    </row>
    <row r="1055" spans="1:14" x14ac:dyDescent="0.3">
      <c r="A1055" t="s">
        <v>15</v>
      </c>
      <c r="B1055">
        <v>200</v>
      </c>
      <c r="C1055">
        <v>13</v>
      </c>
      <c r="D1055">
        <v>5</v>
      </c>
      <c r="E1055" t="s">
        <v>8</v>
      </c>
      <c r="F1055" t="s">
        <v>21</v>
      </c>
      <c r="G1055" t="s">
        <v>10</v>
      </c>
      <c r="H1055" s="1">
        <f>VLOOKUP(A1055,[1]Orders_cleaned!$A$1:$E$501,2,FALSE)</f>
        <v>43116</v>
      </c>
      <c r="I1055" t="str">
        <f>VLOOKUP(A1055,[1]Orders_cleaned!$A$1:$E$501,3,FALSE)</f>
        <v>Shiva</v>
      </c>
      <c r="J1055" t="str">
        <f>VLOOKUP(A1055,[1]Orders_cleaned!$A$1:$E$501,4,FALSE)</f>
        <v>Maharashtra</v>
      </c>
      <c r="K1055" t="str">
        <f>VLOOKUP(A1055,[1]Orders_cleaned!$A$1:$E$501,5,FALSE)</f>
        <v>Pune</v>
      </c>
      <c r="L1055">
        <f t="shared" si="48"/>
        <v>16</v>
      </c>
      <c r="M1055" t="str">
        <f t="shared" si="49"/>
        <v>Tuesday</v>
      </c>
      <c r="N1055" t="str">
        <f t="shared" si="50"/>
        <v>January</v>
      </c>
    </row>
    <row r="1056" spans="1:14" x14ac:dyDescent="0.3">
      <c r="A1056" t="s">
        <v>470</v>
      </c>
      <c r="B1056">
        <v>46</v>
      </c>
      <c r="C1056">
        <v>-14</v>
      </c>
      <c r="D1056">
        <v>1</v>
      </c>
      <c r="E1056" t="s">
        <v>8</v>
      </c>
      <c r="F1056" t="s">
        <v>21</v>
      </c>
      <c r="G1056" t="s">
        <v>10</v>
      </c>
      <c r="H1056" s="1">
        <f>VLOOKUP(A1056,[1]Orders_cleaned!$A$1:$E$501,2,FALSE)</f>
        <v>43213</v>
      </c>
      <c r="I1056" t="str">
        <f>VLOOKUP(A1056,[1]Orders_cleaned!$A$1:$E$501,3,FALSE)</f>
        <v>Bhishm</v>
      </c>
      <c r="J1056" t="str">
        <f>VLOOKUP(A1056,[1]Orders_cleaned!$A$1:$E$501,4,FALSE)</f>
        <v>Maharashtra</v>
      </c>
      <c r="K1056" t="str">
        <f>VLOOKUP(A1056,[1]Orders_cleaned!$A$1:$E$501,5,FALSE)</f>
        <v>Mumbai</v>
      </c>
      <c r="L1056">
        <f t="shared" si="48"/>
        <v>23</v>
      </c>
      <c r="M1056" t="str">
        <f t="shared" si="49"/>
        <v>Monday</v>
      </c>
      <c r="N1056" t="str">
        <f t="shared" si="50"/>
        <v>April</v>
      </c>
    </row>
    <row r="1057" spans="1:14" x14ac:dyDescent="0.3">
      <c r="A1057" t="s">
        <v>471</v>
      </c>
      <c r="B1057">
        <v>126</v>
      </c>
      <c r="C1057">
        <v>52</v>
      </c>
      <c r="D1057">
        <v>4</v>
      </c>
      <c r="E1057" t="s">
        <v>23</v>
      </c>
      <c r="F1057" t="s">
        <v>30</v>
      </c>
      <c r="G1057" t="s">
        <v>28</v>
      </c>
      <c r="H1057" s="1">
        <f>VLOOKUP(A1057,[1]Orders_cleaned!$A$1:$E$501,2,FALSE)</f>
        <v>43383</v>
      </c>
      <c r="I1057" t="str">
        <f>VLOOKUP(A1057,[1]Orders_cleaned!$A$1:$E$501,3,FALSE)</f>
        <v>Utsav</v>
      </c>
      <c r="J1057" t="str">
        <f>VLOOKUP(A1057,[1]Orders_cleaned!$A$1:$E$501,4,FALSE)</f>
        <v>Maharashtra</v>
      </c>
      <c r="K1057" t="str">
        <f>VLOOKUP(A1057,[1]Orders_cleaned!$A$1:$E$501,5,FALSE)</f>
        <v>Mumbai</v>
      </c>
      <c r="L1057">
        <f t="shared" si="48"/>
        <v>10</v>
      </c>
      <c r="M1057" t="str">
        <f t="shared" si="49"/>
        <v>Wednesday</v>
      </c>
      <c r="N1057" t="str">
        <f t="shared" si="50"/>
        <v>October</v>
      </c>
    </row>
    <row r="1058" spans="1:14" x14ac:dyDescent="0.3">
      <c r="A1058" t="s">
        <v>269</v>
      </c>
      <c r="B1058">
        <v>74</v>
      </c>
      <c r="C1058">
        <v>29</v>
      </c>
      <c r="D1058">
        <v>3</v>
      </c>
      <c r="E1058" t="s">
        <v>23</v>
      </c>
      <c r="F1058" t="s">
        <v>57</v>
      </c>
      <c r="G1058" t="s">
        <v>14</v>
      </c>
      <c r="H1058" s="1">
        <f>VLOOKUP(A1058,[1]Orders_cleaned!$A$1:$E$501,2,FALSE)</f>
        <v>43414</v>
      </c>
      <c r="I1058" t="str">
        <f>VLOOKUP(A1058,[1]Orders_cleaned!$A$1:$E$501,3,FALSE)</f>
        <v>Abhijeet</v>
      </c>
      <c r="J1058" t="str">
        <f>VLOOKUP(A1058,[1]Orders_cleaned!$A$1:$E$501,4,FALSE)</f>
        <v>Maharashtra</v>
      </c>
      <c r="K1058" t="str">
        <f>VLOOKUP(A1058,[1]Orders_cleaned!$A$1:$E$501,5,FALSE)</f>
        <v>Mumbai</v>
      </c>
      <c r="L1058">
        <f t="shared" si="48"/>
        <v>10</v>
      </c>
      <c r="M1058" t="str">
        <f t="shared" si="49"/>
        <v>Saturday</v>
      </c>
      <c r="N1058" t="str">
        <f t="shared" si="50"/>
        <v>November</v>
      </c>
    </row>
    <row r="1059" spans="1:14" x14ac:dyDescent="0.3">
      <c r="A1059" t="s">
        <v>236</v>
      </c>
      <c r="B1059">
        <v>45</v>
      </c>
      <c r="C1059">
        <v>13</v>
      </c>
      <c r="D1059">
        <v>4</v>
      </c>
      <c r="E1059" t="s">
        <v>23</v>
      </c>
      <c r="F1059" t="s">
        <v>43</v>
      </c>
      <c r="G1059" t="s">
        <v>10</v>
      </c>
      <c r="H1059" s="1">
        <f>VLOOKUP(A1059,[1]Orders_cleaned!$A$1:$E$501,2,FALSE)</f>
        <v>43214</v>
      </c>
      <c r="I1059" t="str">
        <f>VLOOKUP(A1059,[1]Orders_cleaned!$A$1:$E$501,3,FALSE)</f>
        <v>Pooja</v>
      </c>
      <c r="J1059" t="str">
        <f>VLOOKUP(A1059,[1]Orders_cleaned!$A$1:$E$501,4,FALSE)</f>
        <v>Bihar</v>
      </c>
      <c r="K1059" t="str">
        <f>VLOOKUP(A1059,[1]Orders_cleaned!$A$1:$E$501,5,FALSE)</f>
        <v>Patna</v>
      </c>
      <c r="L1059">
        <f t="shared" si="48"/>
        <v>24</v>
      </c>
      <c r="M1059" t="str">
        <f t="shared" si="49"/>
        <v>Tuesday</v>
      </c>
      <c r="N1059" t="str">
        <f t="shared" si="50"/>
        <v>April</v>
      </c>
    </row>
    <row r="1060" spans="1:14" x14ac:dyDescent="0.3">
      <c r="A1060" t="s">
        <v>212</v>
      </c>
      <c r="B1060">
        <v>74</v>
      </c>
      <c r="C1060">
        <v>9</v>
      </c>
      <c r="D1060">
        <v>3</v>
      </c>
      <c r="E1060" t="s">
        <v>23</v>
      </c>
      <c r="F1060" t="s">
        <v>142</v>
      </c>
      <c r="G1060" t="s">
        <v>28</v>
      </c>
      <c r="H1060" s="1">
        <f>VLOOKUP(A1060,[1]Orders_cleaned!$A$1:$E$501,2,FALSE)</f>
        <v>43145</v>
      </c>
      <c r="I1060" t="str">
        <f>VLOOKUP(A1060,[1]Orders_cleaned!$A$1:$E$501,3,FALSE)</f>
        <v>Hazel</v>
      </c>
      <c r="J1060" t="str">
        <f>VLOOKUP(A1060,[1]Orders_cleaned!$A$1:$E$501,4,FALSE)</f>
        <v>Karnataka</v>
      </c>
      <c r="K1060" t="str">
        <f>VLOOKUP(A1060,[1]Orders_cleaned!$A$1:$E$501,5,FALSE)</f>
        <v>Bangalore</v>
      </c>
      <c r="L1060">
        <f t="shared" si="48"/>
        <v>14</v>
      </c>
      <c r="M1060" t="str">
        <f t="shared" si="49"/>
        <v>Wednesday</v>
      </c>
      <c r="N1060" t="str">
        <f t="shared" si="50"/>
        <v>February</v>
      </c>
    </row>
    <row r="1061" spans="1:14" x14ac:dyDescent="0.3">
      <c r="A1061" t="s">
        <v>292</v>
      </c>
      <c r="B1061">
        <v>129</v>
      </c>
      <c r="C1061">
        <v>11</v>
      </c>
      <c r="D1061">
        <v>2</v>
      </c>
      <c r="E1061" t="s">
        <v>8</v>
      </c>
      <c r="F1061" t="s">
        <v>21</v>
      </c>
      <c r="G1061" t="s">
        <v>28</v>
      </c>
      <c r="H1061" s="1">
        <f>VLOOKUP(A1061,[1]Orders_cleaned!$A$1:$E$501,2,FALSE)</f>
        <v>43136</v>
      </c>
      <c r="I1061" t="str">
        <f>VLOOKUP(A1061,[1]Orders_cleaned!$A$1:$E$501,3,FALSE)</f>
        <v>Diwakar</v>
      </c>
      <c r="J1061" t="str">
        <f>VLOOKUP(A1061,[1]Orders_cleaned!$A$1:$E$501,4,FALSE)</f>
        <v>Delhi</v>
      </c>
      <c r="K1061" t="str">
        <f>VLOOKUP(A1061,[1]Orders_cleaned!$A$1:$E$501,5,FALSE)</f>
        <v>Delhi</v>
      </c>
      <c r="L1061">
        <f t="shared" si="48"/>
        <v>5</v>
      </c>
      <c r="M1061" t="str">
        <f t="shared" si="49"/>
        <v>Monday</v>
      </c>
      <c r="N1061" t="str">
        <f t="shared" si="50"/>
        <v>February</v>
      </c>
    </row>
    <row r="1062" spans="1:14" x14ac:dyDescent="0.3">
      <c r="A1062" t="s">
        <v>329</v>
      </c>
      <c r="B1062">
        <v>122</v>
      </c>
      <c r="C1062">
        <v>50</v>
      </c>
      <c r="D1062">
        <v>7</v>
      </c>
      <c r="E1062" t="s">
        <v>23</v>
      </c>
      <c r="F1062" t="s">
        <v>57</v>
      </c>
      <c r="G1062" t="s">
        <v>28</v>
      </c>
      <c r="H1062" s="1">
        <f>VLOOKUP(A1062,[1]Orders_cleaned!$A$1:$E$501,2,FALSE)</f>
        <v>43160</v>
      </c>
      <c r="I1062" t="str">
        <f>VLOOKUP(A1062,[1]Orders_cleaned!$A$1:$E$501,3,FALSE)</f>
        <v>Amit</v>
      </c>
      <c r="J1062" t="str">
        <f>VLOOKUP(A1062,[1]Orders_cleaned!$A$1:$E$501,4,FALSE)</f>
        <v>Sikkim</v>
      </c>
      <c r="K1062" t="str">
        <f>VLOOKUP(A1062,[1]Orders_cleaned!$A$1:$E$501,5,FALSE)</f>
        <v>Gangtok</v>
      </c>
      <c r="L1062">
        <f t="shared" si="48"/>
        <v>1</v>
      </c>
      <c r="M1062" t="str">
        <f t="shared" si="49"/>
        <v>Thursday</v>
      </c>
      <c r="N1062" t="str">
        <f t="shared" si="50"/>
        <v>March</v>
      </c>
    </row>
    <row r="1063" spans="1:14" x14ac:dyDescent="0.3">
      <c r="A1063" t="s">
        <v>224</v>
      </c>
      <c r="B1063">
        <v>74</v>
      </c>
      <c r="C1063">
        <v>-51</v>
      </c>
      <c r="D1063">
        <v>3</v>
      </c>
      <c r="E1063" t="s">
        <v>23</v>
      </c>
      <c r="F1063" t="s">
        <v>57</v>
      </c>
      <c r="G1063" t="s">
        <v>28</v>
      </c>
      <c r="H1063" s="1">
        <f>VLOOKUP(A1063,[1]Orders_cleaned!$A$1:$E$501,2,FALSE)</f>
        <v>43319</v>
      </c>
      <c r="I1063" t="str">
        <f>VLOOKUP(A1063,[1]Orders_cleaned!$A$1:$E$501,3,FALSE)</f>
        <v>Aman</v>
      </c>
      <c r="J1063" t="str">
        <f>VLOOKUP(A1063,[1]Orders_cleaned!$A$1:$E$501,4,FALSE)</f>
        <v>Nagaland</v>
      </c>
      <c r="K1063" t="str">
        <f>VLOOKUP(A1063,[1]Orders_cleaned!$A$1:$E$501,5,FALSE)</f>
        <v>Kohima</v>
      </c>
      <c r="L1063">
        <f t="shared" si="48"/>
        <v>7</v>
      </c>
      <c r="M1063" t="str">
        <f t="shared" si="49"/>
        <v>Tuesday</v>
      </c>
      <c r="N1063" t="str">
        <f t="shared" si="50"/>
        <v>August</v>
      </c>
    </row>
    <row r="1064" spans="1:14" x14ac:dyDescent="0.3">
      <c r="A1064" t="s">
        <v>261</v>
      </c>
      <c r="B1064">
        <v>278</v>
      </c>
      <c r="C1064">
        <v>39</v>
      </c>
      <c r="D1064">
        <v>5</v>
      </c>
      <c r="E1064" t="s">
        <v>12</v>
      </c>
      <c r="F1064" t="s">
        <v>13</v>
      </c>
      <c r="G1064" t="s">
        <v>82</v>
      </c>
      <c r="H1064" s="1">
        <f>VLOOKUP(A1064,[1]Orders_cleaned!$A$1:$E$501,2,FALSE)</f>
        <v>43144</v>
      </c>
      <c r="I1064" t="str">
        <f>VLOOKUP(A1064,[1]Orders_cleaned!$A$1:$E$501,3,FALSE)</f>
        <v>Divsha</v>
      </c>
      <c r="J1064" t="str">
        <f>VLOOKUP(A1064,[1]Orders_cleaned!$A$1:$E$501,4,FALSE)</f>
        <v>Rajasthan</v>
      </c>
      <c r="K1064" t="str">
        <f>VLOOKUP(A1064,[1]Orders_cleaned!$A$1:$E$501,5,FALSE)</f>
        <v>Jaipur</v>
      </c>
      <c r="L1064">
        <f t="shared" si="48"/>
        <v>13</v>
      </c>
      <c r="M1064" t="str">
        <f t="shared" si="49"/>
        <v>Tuesday</v>
      </c>
      <c r="N1064" t="str">
        <f t="shared" si="50"/>
        <v>February</v>
      </c>
    </row>
    <row r="1065" spans="1:14" x14ac:dyDescent="0.3">
      <c r="A1065" t="s">
        <v>472</v>
      </c>
      <c r="B1065">
        <v>282</v>
      </c>
      <c r="C1065">
        <v>14</v>
      </c>
      <c r="D1065">
        <v>4</v>
      </c>
      <c r="E1065" t="s">
        <v>23</v>
      </c>
      <c r="F1065" t="s">
        <v>24</v>
      </c>
      <c r="G1065" t="s">
        <v>82</v>
      </c>
      <c r="H1065" s="1">
        <f>VLOOKUP(A1065,[1]Orders_cleaned!$A$1:$E$501,2,FALSE)</f>
        <v>43428</v>
      </c>
      <c r="I1065" t="str">
        <f>VLOOKUP(A1065,[1]Orders_cleaned!$A$1:$E$501,3,FALSE)</f>
        <v>Bhosale</v>
      </c>
      <c r="J1065" t="str">
        <f>VLOOKUP(A1065,[1]Orders_cleaned!$A$1:$E$501,4,FALSE)</f>
        <v>Punjab</v>
      </c>
      <c r="K1065" t="str">
        <f>VLOOKUP(A1065,[1]Orders_cleaned!$A$1:$E$501,5,FALSE)</f>
        <v>Amritsar</v>
      </c>
      <c r="L1065">
        <f t="shared" si="48"/>
        <v>24</v>
      </c>
      <c r="M1065" t="str">
        <f t="shared" si="49"/>
        <v>Saturday</v>
      </c>
      <c r="N1065" t="str">
        <f t="shared" si="50"/>
        <v>November</v>
      </c>
    </row>
    <row r="1066" spans="1:14" x14ac:dyDescent="0.3">
      <c r="A1066" t="s">
        <v>166</v>
      </c>
      <c r="B1066">
        <v>45</v>
      </c>
      <c r="C1066">
        <v>0</v>
      </c>
      <c r="D1066">
        <v>2</v>
      </c>
      <c r="E1066" t="s">
        <v>23</v>
      </c>
      <c r="F1066" t="s">
        <v>81</v>
      </c>
      <c r="G1066" t="s">
        <v>10</v>
      </c>
      <c r="H1066" s="1">
        <f>VLOOKUP(A1066,[1]Orders_cleaned!$A$1:$E$501,2,FALSE)</f>
        <v>43358</v>
      </c>
      <c r="I1066" t="str">
        <f>VLOOKUP(A1066,[1]Orders_cleaned!$A$1:$E$501,3,FALSE)</f>
        <v>Ayush</v>
      </c>
      <c r="J1066" t="str">
        <f>VLOOKUP(A1066,[1]Orders_cleaned!$A$1:$E$501,4,FALSE)</f>
        <v>West Bengal</v>
      </c>
      <c r="K1066" t="str">
        <f>VLOOKUP(A1066,[1]Orders_cleaned!$A$1:$E$501,5,FALSE)</f>
        <v>Kolkata</v>
      </c>
      <c r="L1066">
        <f t="shared" si="48"/>
        <v>15</v>
      </c>
      <c r="M1066" t="str">
        <f t="shared" si="49"/>
        <v>Saturday</v>
      </c>
      <c r="N1066" t="str">
        <f t="shared" si="50"/>
        <v>September</v>
      </c>
    </row>
    <row r="1067" spans="1:14" x14ac:dyDescent="0.3">
      <c r="A1067" t="s">
        <v>79</v>
      </c>
      <c r="B1067">
        <v>45</v>
      </c>
      <c r="C1067">
        <v>6</v>
      </c>
      <c r="D1067">
        <v>3</v>
      </c>
      <c r="E1067" t="s">
        <v>23</v>
      </c>
      <c r="F1067" t="s">
        <v>142</v>
      </c>
      <c r="G1067" t="s">
        <v>10</v>
      </c>
      <c r="H1067" s="1">
        <f>VLOOKUP(A1067,[1]Orders_cleaned!$A$1:$E$501,2,FALSE)</f>
        <v>43383</v>
      </c>
      <c r="I1067" t="str">
        <f>VLOOKUP(A1067,[1]Orders_cleaned!$A$1:$E$501,3,FALSE)</f>
        <v>Nripraj</v>
      </c>
      <c r="J1067" t="str">
        <f>VLOOKUP(A1067,[1]Orders_cleaned!$A$1:$E$501,4,FALSE)</f>
        <v>Punjab</v>
      </c>
      <c r="K1067" t="str">
        <f>VLOOKUP(A1067,[1]Orders_cleaned!$A$1:$E$501,5,FALSE)</f>
        <v>Chandigarh</v>
      </c>
      <c r="L1067">
        <f t="shared" si="48"/>
        <v>10</v>
      </c>
      <c r="M1067" t="str">
        <f t="shared" si="49"/>
        <v>Wednesday</v>
      </c>
      <c r="N1067" t="str">
        <f t="shared" si="50"/>
        <v>October</v>
      </c>
    </row>
    <row r="1068" spans="1:14" x14ac:dyDescent="0.3">
      <c r="A1068" t="s">
        <v>424</v>
      </c>
      <c r="B1068">
        <v>45</v>
      </c>
      <c r="C1068">
        <v>16</v>
      </c>
      <c r="D1068">
        <v>3</v>
      </c>
      <c r="E1068" t="s">
        <v>23</v>
      </c>
      <c r="F1068" t="s">
        <v>57</v>
      </c>
      <c r="G1068" t="s">
        <v>10</v>
      </c>
      <c r="H1068" s="1">
        <f>VLOOKUP(A1068,[1]Orders_cleaned!$A$1:$E$501,2,FALSE)</f>
        <v>43402</v>
      </c>
      <c r="I1068" t="str">
        <f>VLOOKUP(A1068,[1]Orders_cleaned!$A$1:$E$501,3,FALSE)</f>
        <v>Krishna</v>
      </c>
      <c r="J1068" t="str">
        <f>VLOOKUP(A1068,[1]Orders_cleaned!$A$1:$E$501,4,FALSE)</f>
        <v>Madhya Pradesh</v>
      </c>
      <c r="K1068" t="str">
        <f>VLOOKUP(A1068,[1]Orders_cleaned!$A$1:$E$501,5,FALSE)</f>
        <v>Indore</v>
      </c>
      <c r="L1068">
        <f t="shared" si="48"/>
        <v>29</v>
      </c>
      <c r="M1068" t="str">
        <f t="shared" si="49"/>
        <v>Monday</v>
      </c>
      <c r="N1068" t="str">
        <f t="shared" si="50"/>
        <v>October</v>
      </c>
    </row>
    <row r="1069" spans="1:14" x14ac:dyDescent="0.3">
      <c r="A1069" t="s">
        <v>473</v>
      </c>
      <c r="B1069">
        <v>73</v>
      </c>
      <c r="C1069">
        <v>-36</v>
      </c>
      <c r="D1069">
        <v>3</v>
      </c>
      <c r="E1069" t="s">
        <v>12</v>
      </c>
      <c r="F1069" t="s">
        <v>13</v>
      </c>
      <c r="G1069" t="s">
        <v>28</v>
      </c>
      <c r="H1069" s="1">
        <f>VLOOKUP(A1069,[1]Orders_cleaned!$A$1:$E$501,2,FALSE)</f>
        <v>43104</v>
      </c>
      <c r="I1069" t="str">
        <f>VLOOKUP(A1069,[1]Orders_cleaned!$A$1:$E$501,3,FALSE)</f>
        <v>Sidharth</v>
      </c>
      <c r="J1069" t="str">
        <f>VLOOKUP(A1069,[1]Orders_cleaned!$A$1:$E$501,4,FALSE)</f>
        <v>Maharashtra</v>
      </c>
      <c r="K1069" t="str">
        <f>VLOOKUP(A1069,[1]Orders_cleaned!$A$1:$E$501,5,FALSE)</f>
        <v>Mumbai</v>
      </c>
      <c r="L1069">
        <f t="shared" si="48"/>
        <v>4</v>
      </c>
      <c r="M1069" t="str">
        <f t="shared" si="49"/>
        <v>Thursday</v>
      </c>
      <c r="N1069" t="str">
        <f t="shared" si="50"/>
        <v>January</v>
      </c>
    </row>
    <row r="1070" spans="1:14" x14ac:dyDescent="0.3">
      <c r="A1070" t="s">
        <v>113</v>
      </c>
      <c r="B1070">
        <v>45</v>
      </c>
      <c r="C1070">
        <v>12</v>
      </c>
      <c r="D1070">
        <v>4</v>
      </c>
      <c r="E1070" t="s">
        <v>23</v>
      </c>
      <c r="F1070" t="s">
        <v>30</v>
      </c>
      <c r="G1070" t="s">
        <v>10</v>
      </c>
      <c r="H1070" s="1">
        <f>VLOOKUP(A1070,[1]Orders_cleaned!$A$1:$E$501,2,FALSE)</f>
        <v>43411</v>
      </c>
      <c r="I1070" t="str">
        <f>VLOOKUP(A1070,[1]Orders_cleaned!$A$1:$E$501,3,FALSE)</f>
        <v>Soumyabrata</v>
      </c>
      <c r="J1070" t="str">
        <f>VLOOKUP(A1070,[1]Orders_cleaned!$A$1:$E$501,4,FALSE)</f>
        <v>Andhra Pradesh</v>
      </c>
      <c r="K1070" t="str">
        <f>VLOOKUP(A1070,[1]Orders_cleaned!$A$1:$E$501,5,FALSE)</f>
        <v>Hyderabad</v>
      </c>
      <c r="L1070">
        <f t="shared" si="48"/>
        <v>7</v>
      </c>
      <c r="M1070" t="str">
        <f t="shared" si="49"/>
        <v>Wednesday</v>
      </c>
      <c r="N1070" t="str">
        <f t="shared" si="50"/>
        <v>November</v>
      </c>
    </row>
    <row r="1071" spans="1:14" x14ac:dyDescent="0.3">
      <c r="A1071" t="s">
        <v>344</v>
      </c>
      <c r="B1071">
        <v>72</v>
      </c>
      <c r="C1071">
        <v>-6</v>
      </c>
      <c r="D1071">
        <v>3</v>
      </c>
      <c r="E1071" t="s">
        <v>23</v>
      </c>
      <c r="F1071" t="s">
        <v>26</v>
      </c>
      <c r="G1071" t="s">
        <v>28</v>
      </c>
      <c r="H1071" s="1">
        <f>VLOOKUP(A1071,[1]Orders_cleaned!$A$1:$E$501,2,FALSE)</f>
        <v>43314</v>
      </c>
      <c r="I1071" t="str">
        <f>VLOOKUP(A1071,[1]Orders_cleaned!$A$1:$E$501,3,FALSE)</f>
        <v>Ayush</v>
      </c>
      <c r="J1071" t="str">
        <f>VLOOKUP(A1071,[1]Orders_cleaned!$A$1:$E$501,4,FALSE)</f>
        <v>Punjab</v>
      </c>
      <c r="K1071" t="str">
        <f>VLOOKUP(A1071,[1]Orders_cleaned!$A$1:$E$501,5,FALSE)</f>
        <v>Chandigarh</v>
      </c>
      <c r="L1071">
        <f t="shared" si="48"/>
        <v>2</v>
      </c>
      <c r="M1071" t="str">
        <f t="shared" si="49"/>
        <v>Thursday</v>
      </c>
      <c r="N1071" t="str">
        <f t="shared" si="50"/>
        <v>August</v>
      </c>
    </row>
    <row r="1072" spans="1:14" x14ac:dyDescent="0.3">
      <c r="A1072" t="s">
        <v>403</v>
      </c>
      <c r="B1072">
        <v>71</v>
      </c>
      <c r="C1072">
        <v>-44</v>
      </c>
      <c r="D1072">
        <v>5</v>
      </c>
      <c r="E1072" t="s">
        <v>8</v>
      </c>
      <c r="F1072" t="s">
        <v>73</v>
      </c>
      <c r="G1072" t="s">
        <v>28</v>
      </c>
      <c r="H1072" s="1">
        <f>VLOOKUP(A1072,[1]Orders_cleaned!$A$1:$E$501,2,FALSE)</f>
        <v>43459</v>
      </c>
      <c r="I1072" t="str">
        <f>VLOOKUP(A1072,[1]Orders_cleaned!$A$1:$E$501,3,FALSE)</f>
        <v>Sandra</v>
      </c>
      <c r="J1072" t="str">
        <f>VLOOKUP(A1072,[1]Orders_cleaned!$A$1:$E$501,4,FALSE)</f>
        <v>Punjab</v>
      </c>
      <c r="K1072" t="str">
        <f>VLOOKUP(A1072,[1]Orders_cleaned!$A$1:$E$501,5,FALSE)</f>
        <v>Amritsar</v>
      </c>
      <c r="L1072">
        <f t="shared" si="48"/>
        <v>25</v>
      </c>
      <c r="M1072" t="str">
        <f t="shared" si="49"/>
        <v>Tuesday</v>
      </c>
      <c r="N1072" t="str">
        <f t="shared" si="50"/>
        <v>December</v>
      </c>
    </row>
    <row r="1073" spans="1:14" x14ac:dyDescent="0.3">
      <c r="A1073" t="s">
        <v>461</v>
      </c>
      <c r="B1073">
        <v>45</v>
      </c>
      <c r="C1073">
        <v>-2</v>
      </c>
      <c r="D1073">
        <v>4</v>
      </c>
      <c r="E1073" t="s">
        <v>23</v>
      </c>
      <c r="F1073" t="s">
        <v>142</v>
      </c>
      <c r="G1073" t="s">
        <v>10</v>
      </c>
      <c r="H1073" s="1">
        <f>VLOOKUP(A1073,[1]Orders_cleaned!$A$1:$E$501,2,FALSE)</f>
        <v>43261</v>
      </c>
      <c r="I1073" t="str">
        <f>VLOOKUP(A1073,[1]Orders_cleaned!$A$1:$E$501,3,FALSE)</f>
        <v>Sheetal</v>
      </c>
      <c r="J1073" t="str">
        <f>VLOOKUP(A1073,[1]Orders_cleaned!$A$1:$E$501,4,FALSE)</f>
        <v>Madhya Pradesh</v>
      </c>
      <c r="K1073" t="str">
        <f>VLOOKUP(A1073,[1]Orders_cleaned!$A$1:$E$501,5,FALSE)</f>
        <v>Indore</v>
      </c>
      <c r="L1073">
        <f t="shared" si="48"/>
        <v>10</v>
      </c>
      <c r="M1073" t="str">
        <f t="shared" si="49"/>
        <v>Sunday</v>
      </c>
      <c r="N1073" t="str">
        <f t="shared" si="50"/>
        <v>June</v>
      </c>
    </row>
    <row r="1074" spans="1:14" x14ac:dyDescent="0.3">
      <c r="A1074" t="s">
        <v>173</v>
      </c>
      <c r="B1074">
        <v>286</v>
      </c>
      <c r="C1074">
        <v>140</v>
      </c>
      <c r="D1074">
        <v>6</v>
      </c>
      <c r="E1074" t="s">
        <v>23</v>
      </c>
      <c r="F1074" t="s">
        <v>142</v>
      </c>
      <c r="G1074" t="s">
        <v>82</v>
      </c>
      <c r="H1074" s="1">
        <f>VLOOKUP(A1074,[1]Orders_cleaned!$A$1:$E$501,2,FALSE)</f>
        <v>43135</v>
      </c>
      <c r="I1074" t="str">
        <f>VLOOKUP(A1074,[1]Orders_cleaned!$A$1:$E$501,3,FALSE)</f>
        <v>Prashant</v>
      </c>
      <c r="J1074" t="str">
        <f>VLOOKUP(A1074,[1]Orders_cleaned!$A$1:$E$501,4,FALSE)</f>
        <v>Delhi</v>
      </c>
      <c r="K1074" t="str">
        <f>VLOOKUP(A1074,[1]Orders_cleaned!$A$1:$E$501,5,FALSE)</f>
        <v>Delhi</v>
      </c>
      <c r="L1074">
        <f t="shared" si="48"/>
        <v>4</v>
      </c>
      <c r="M1074" t="str">
        <f t="shared" si="49"/>
        <v>Sunday</v>
      </c>
      <c r="N1074" t="str">
        <f t="shared" si="50"/>
        <v>February</v>
      </c>
    </row>
    <row r="1075" spans="1:14" x14ac:dyDescent="0.3">
      <c r="A1075" t="s">
        <v>474</v>
      </c>
      <c r="B1075">
        <v>294</v>
      </c>
      <c r="C1075">
        <v>138</v>
      </c>
      <c r="D1075">
        <v>2</v>
      </c>
      <c r="E1075" t="s">
        <v>8</v>
      </c>
      <c r="F1075" t="s">
        <v>18</v>
      </c>
      <c r="G1075" t="s">
        <v>82</v>
      </c>
      <c r="H1075" s="1">
        <f>VLOOKUP(A1075,[1]Orders_cleaned!$A$1:$E$501,2,FALSE)</f>
        <v>43239</v>
      </c>
      <c r="I1075" t="str">
        <f>VLOOKUP(A1075,[1]Orders_cleaned!$A$1:$E$501,3,FALSE)</f>
        <v>Pournamasi</v>
      </c>
      <c r="J1075" t="str">
        <f>VLOOKUP(A1075,[1]Orders_cleaned!$A$1:$E$501,4,FALSE)</f>
        <v>Madhya Pradesh</v>
      </c>
      <c r="K1075" t="str">
        <f>VLOOKUP(A1075,[1]Orders_cleaned!$A$1:$E$501,5,FALSE)</f>
        <v>Indore</v>
      </c>
      <c r="L1075">
        <f t="shared" si="48"/>
        <v>19</v>
      </c>
      <c r="M1075" t="str">
        <f t="shared" si="49"/>
        <v>Saturday</v>
      </c>
      <c r="N1075" t="str">
        <f t="shared" si="50"/>
        <v>May</v>
      </c>
    </row>
    <row r="1076" spans="1:14" x14ac:dyDescent="0.3">
      <c r="A1076" t="s">
        <v>159</v>
      </c>
      <c r="B1076">
        <v>223</v>
      </c>
      <c r="C1076">
        <v>4</v>
      </c>
      <c r="D1076">
        <v>3</v>
      </c>
      <c r="E1076" t="s">
        <v>8</v>
      </c>
      <c r="F1076" t="s">
        <v>21</v>
      </c>
      <c r="G1076" t="s">
        <v>10</v>
      </c>
      <c r="H1076" s="1">
        <f>VLOOKUP(A1076,[1]Orders_cleaned!$A$1:$E$501,2,FALSE)</f>
        <v>43436</v>
      </c>
      <c r="I1076" t="str">
        <f>VLOOKUP(A1076,[1]Orders_cleaned!$A$1:$E$501,3,FALSE)</f>
        <v>Rohan</v>
      </c>
      <c r="J1076" t="str">
        <f>VLOOKUP(A1076,[1]Orders_cleaned!$A$1:$E$501,4,FALSE)</f>
        <v>Punjab</v>
      </c>
      <c r="K1076" t="str">
        <f>VLOOKUP(A1076,[1]Orders_cleaned!$A$1:$E$501,5,FALSE)</f>
        <v>Amritsar</v>
      </c>
      <c r="L1076">
        <f t="shared" si="48"/>
        <v>2</v>
      </c>
      <c r="M1076" t="str">
        <f t="shared" si="49"/>
        <v>Sunday</v>
      </c>
      <c r="N1076" t="str">
        <f t="shared" si="50"/>
        <v>December</v>
      </c>
    </row>
    <row r="1077" spans="1:14" x14ac:dyDescent="0.3">
      <c r="A1077" t="s">
        <v>475</v>
      </c>
      <c r="B1077">
        <v>20</v>
      </c>
      <c r="C1077">
        <v>-2</v>
      </c>
      <c r="D1077">
        <v>1</v>
      </c>
      <c r="E1077" t="s">
        <v>8</v>
      </c>
      <c r="F1077" t="s">
        <v>73</v>
      </c>
      <c r="G1077" t="s">
        <v>28</v>
      </c>
      <c r="H1077" s="1">
        <f>VLOOKUP(A1077,[1]Orders_cleaned!$A$1:$E$501,2,FALSE)</f>
        <v>43253</v>
      </c>
      <c r="I1077" t="str">
        <f>VLOOKUP(A1077,[1]Orders_cleaned!$A$1:$E$501,3,FALSE)</f>
        <v>Ekta</v>
      </c>
      <c r="J1077" t="str">
        <f>VLOOKUP(A1077,[1]Orders_cleaned!$A$1:$E$501,4,FALSE)</f>
        <v>West Bengal</v>
      </c>
      <c r="K1077" t="str">
        <f>VLOOKUP(A1077,[1]Orders_cleaned!$A$1:$E$501,5,FALSE)</f>
        <v>Kolkata</v>
      </c>
      <c r="L1077">
        <f t="shared" si="48"/>
        <v>2</v>
      </c>
      <c r="M1077" t="str">
        <f t="shared" si="49"/>
        <v>Saturday</v>
      </c>
      <c r="N1077" t="str">
        <f t="shared" si="50"/>
        <v>June</v>
      </c>
    </row>
    <row r="1078" spans="1:14" x14ac:dyDescent="0.3">
      <c r="A1078" t="s">
        <v>275</v>
      </c>
      <c r="B1078">
        <v>302</v>
      </c>
      <c r="C1078">
        <v>75</v>
      </c>
      <c r="D1078">
        <v>6</v>
      </c>
      <c r="E1078" t="s">
        <v>12</v>
      </c>
      <c r="F1078" t="s">
        <v>131</v>
      </c>
      <c r="G1078" t="s">
        <v>82</v>
      </c>
      <c r="H1078" s="1">
        <f>VLOOKUP(A1078,[1]Orders_cleaned!$A$1:$E$501,2,FALSE)</f>
        <v>43162</v>
      </c>
      <c r="I1078" t="str">
        <f>VLOOKUP(A1078,[1]Orders_cleaned!$A$1:$E$501,3,FALSE)</f>
        <v>Nidhi</v>
      </c>
      <c r="J1078" t="str">
        <f>VLOOKUP(A1078,[1]Orders_cleaned!$A$1:$E$501,4,FALSE)</f>
        <v>Nagaland</v>
      </c>
      <c r="K1078" t="str">
        <f>VLOOKUP(A1078,[1]Orders_cleaned!$A$1:$E$501,5,FALSE)</f>
        <v>Kohima</v>
      </c>
      <c r="L1078">
        <f t="shared" si="48"/>
        <v>3</v>
      </c>
      <c r="M1078" t="str">
        <f t="shared" si="49"/>
        <v>Saturday</v>
      </c>
      <c r="N1078" t="str">
        <f t="shared" si="50"/>
        <v>March</v>
      </c>
    </row>
    <row r="1079" spans="1:14" x14ac:dyDescent="0.3">
      <c r="A1079" t="s">
        <v>301</v>
      </c>
      <c r="B1079">
        <v>113</v>
      </c>
      <c r="C1079">
        <v>28</v>
      </c>
      <c r="D1079">
        <v>2</v>
      </c>
      <c r="E1079" t="s">
        <v>23</v>
      </c>
      <c r="F1079" t="s">
        <v>26</v>
      </c>
      <c r="G1079" t="s">
        <v>28</v>
      </c>
      <c r="H1079" s="1">
        <f>VLOOKUP(A1079,[1]Orders_cleaned!$A$1:$E$501,2,FALSE)</f>
        <v>43139</v>
      </c>
      <c r="I1079" t="str">
        <f>VLOOKUP(A1079,[1]Orders_cleaned!$A$1:$E$501,3,FALSE)</f>
        <v>Harsh</v>
      </c>
      <c r="J1079" t="str">
        <f>VLOOKUP(A1079,[1]Orders_cleaned!$A$1:$E$501,4,FALSE)</f>
        <v>Delhi</v>
      </c>
      <c r="K1079" t="str">
        <f>VLOOKUP(A1079,[1]Orders_cleaned!$A$1:$E$501,5,FALSE)</f>
        <v>Delhi</v>
      </c>
      <c r="L1079">
        <f t="shared" si="48"/>
        <v>8</v>
      </c>
      <c r="M1079" t="str">
        <f t="shared" si="49"/>
        <v>Thursday</v>
      </c>
      <c r="N1079" t="str">
        <f t="shared" si="50"/>
        <v>February</v>
      </c>
    </row>
    <row r="1080" spans="1:14" x14ac:dyDescent="0.3">
      <c r="A1080" t="s">
        <v>132</v>
      </c>
      <c r="B1080">
        <v>44</v>
      </c>
      <c r="C1080">
        <v>2</v>
      </c>
      <c r="D1080">
        <v>3</v>
      </c>
      <c r="E1080" t="s">
        <v>23</v>
      </c>
      <c r="F1080" t="s">
        <v>30</v>
      </c>
      <c r="G1080" t="s">
        <v>10</v>
      </c>
      <c r="H1080" s="1">
        <f>VLOOKUP(A1080,[1]Orders_cleaned!$A$1:$E$501,2,FALSE)</f>
        <v>43114</v>
      </c>
      <c r="I1080" t="str">
        <f>VLOOKUP(A1080,[1]Orders_cleaned!$A$1:$E$501,3,FALSE)</f>
        <v>Krutika</v>
      </c>
      <c r="J1080" t="str">
        <f>VLOOKUP(A1080,[1]Orders_cleaned!$A$1:$E$501,4,FALSE)</f>
        <v>Andhra Pradesh</v>
      </c>
      <c r="K1080" t="str">
        <f>VLOOKUP(A1080,[1]Orders_cleaned!$A$1:$E$501,5,FALSE)</f>
        <v>Hyderabad</v>
      </c>
      <c r="L1080">
        <f t="shared" si="48"/>
        <v>14</v>
      </c>
      <c r="M1080" t="str">
        <f t="shared" si="49"/>
        <v>Sunday</v>
      </c>
      <c r="N1080" t="str">
        <f t="shared" si="50"/>
        <v>January</v>
      </c>
    </row>
    <row r="1081" spans="1:14" x14ac:dyDescent="0.3">
      <c r="A1081" t="s">
        <v>476</v>
      </c>
      <c r="B1081">
        <v>305</v>
      </c>
      <c r="C1081">
        <v>-270</v>
      </c>
      <c r="D1081">
        <v>5</v>
      </c>
      <c r="E1081" t="s">
        <v>8</v>
      </c>
      <c r="F1081" t="s">
        <v>9</v>
      </c>
      <c r="G1081" t="s">
        <v>82</v>
      </c>
      <c r="H1081" s="1">
        <f>VLOOKUP(A1081,[1]Orders_cleaned!$A$1:$E$501,2,FALSE)</f>
        <v>43207</v>
      </c>
      <c r="I1081" t="str">
        <f>VLOOKUP(A1081,[1]Orders_cleaned!$A$1:$E$501,3,FALSE)</f>
        <v>Sagar</v>
      </c>
      <c r="J1081" t="str">
        <f>VLOOKUP(A1081,[1]Orders_cleaned!$A$1:$E$501,4,FALSE)</f>
        <v>Nagaland</v>
      </c>
      <c r="K1081" t="str">
        <f>VLOOKUP(A1081,[1]Orders_cleaned!$A$1:$E$501,5,FALSE)</f>
        <v>Kohima</v>
      </c>
      <c r="L1081">
        <f t="shared" si="48"/>
        <v>17</v>
      </c>
      <c r="M1081" t="str">
        <f t="shared" si="49"/>
        <v>Tuesday</v>
      </c>
      <c r="N1081" t="str">
        <f t="shared" si="50"/>
        <v>April</v>
      </c>
    </row>
    <row r="1082" spans="1:14" x14ac:dyDescent="0.3">
      <c r="A1082" t="s">
        <v>469</v>
      </c>
      <c r="B1082">
        <v>306</v>
      </c>
      <c r="C1082">
        <v>-147</v>
      </c>
      <c r="D1082">
        <v>3</v>
      </c>
      <c r="E1082" t="s">
        <v>23</v>
      </c>
      <c r="F1082" t="s">
        <v>26</v>
      </c>
      <c r="G1082" t="s">
        <v>82</v>
      </c>
      <c r="H1082" s="1">
        <f>VLOOKUP(A1082,[1]Orders_cleaned!$A$1:$E$501,2,FALSE)</f>
        <v>43278</v>
      </c>
      <c r="I1082" t="str">
        <f>VLOOKUP(A1082,[1]Orders_cleaned!$A$1:$E$501,3,FALSE)</f>
        <v>Shaily</v>
      </c>
      <c r="J1082" t="str">
        <f>VLOOKUP(A1082,[1]Orders_cleaned!$A$1:$E$501,4,FALSE)</f>
        <v>Maharashtra</v>
      </c>
      <c r="K1082" t="str">
        <f>VLOOKUP(A1082,[1]Orders_cleaned!$A$1:$E$501,5,FALSE)</f>
        <v>Mumbai</v>
      </c>
      <c r="L1082">
        <f t="shared" si="48"/>
        <v>27</v>
      </c>
      <c r="M1082" t="str">
        <f t="shared" si="49"/>
        <v>Wednesday</v>
      </c>
      <c r="N1082" t="str">
        <f t="shared" si="50"/>
        <v>June</v>
      </c>
    </row>
    <row r="1083" spans="1:14" x14ac:dyDescent="0.3">
      <c r="A1083" t="s">
        <v>272</v>
      </c>
      <c r="B1083">
        <v>70</v>
      </c>
      <c r="C1083">
        <v>-64</v>
      </c>
      <c r="D1083">
        <v>5</v>
      </c>
      <c r="E1083" t="s">
        <v>23</v>
      </c>
      <c r="F1083" t="s">
        <v>57</v>
      </c>
      <c r="G1083" t="s">
        <v>28</v>
      </c>
      <c r="H1083" s="1">
        <f>VLOOKUP(A1083,[1]Orders_cleaned!$A$1:$E$501,2,FALSE)</f>
        <v>43374</v>
      </c>
      <c r="I1083" t="str">
        <f>VLOOKUP(A1083,[1]Orders_cleaned!$A$1:$E$501,3,FALSE)</f>
        <v>Divyansh</v>
      </c>
      <c r="J1083" t="str">
        <f>VLOOKUP(A1083,[1]Orders_cleaned!$A$1:$E$501,4,FALSE)</f>
        <v>Gujarat</v>
      </c>
      <c r="K1083" t="str">
        <f>VLOOKUP(A1083,[1]Orders_cleaned!$A$1:$E$501,5,FALSE)</f>
        <v>Ahmedabad</v>
      </c>
      <c r="L1083">
        <f t="shared" si="48"/>
        <v>1</v>
      </c>
      <c r="M1083" t="str">
        <f t="shared" si="49"/>
        <v>Monday</v>
      </c>
      <c r="N1083" t="str">
        <f t="shared" si="50"/>
        <v>October</v>
      </c>
    </row>
    <row r="1084" spans="1:14" x14ac:dyDescent="0.3">
      <c r="A1084" t="s">
        <v>281</v>
      </c>
      <c r="B1084">
        <v>44</v>
      </c>
      <c r="C1084">
        <v>11</v>
      </c>
      <c r="D1084">
        <v>4</v>
      </c>
      <c r="E1084" t="s">
        <v>23</v>
      </c>
      <c r="F1084" t="s">
        <v>57</v>
      </c>
      <c r="G1084" t="s">
        <v>10</v>
      </c>
      <c r="H1084" s="1">
        <f>VLOOKUP(A1084,[1]Orders_cleaned!$A$1:$E$501,2,FALSE)</f>
        <v>43131</v>
      </c>
      <c r="I1084" t="str">
        <f>VLOOKUP(A1084,[1]Orders_cleaned!$A$1:$E$501,3,FALSE)</f>
        <v>Ginny</v>
      </c>
      <c r="J1084" t="str">
        <f>VLOOKUP(A1084,[1]Orders_cleaned!$A$1:$E$501,4,FALSE)</f>
        <v>Madhya Pradesh</v>
      </c>
      <c r="K1084" t="str">
        <f>VLOOKUP(A1084,[1]Orders_cleaned!$A$1:$E$501,5,FALSE)</f>
        <v>Indore</v>
      </c>
      <c r="L1084">
        <f t="shared" si="48"/>
        <v>31</v>
      </c>
      <c r="M1084" t="str">
        <f t="shared" si="49"/>
        <v>Wednesday</v>
      </c>
      <c r="N1084" t="str">
        <f t="shared" si="50"/>
        <v>January</v>
      </c>
    </row>
    <row r="1085" spans="1:14" x14ac:dyDescent="0.3">
      <c r="A1085" t="s">
        <v>133</v>
      </c>
      <c r="B1085">
        <v>44</v>
      </c>
      <c r="C1085">
        <v>14</v>
      </c>
      <c r="D1085">
        <v>3</v>
      </c>
      <c r="E1085" t="s">
        <v>23</v>
      </c>
      <c r="F1085" t="s">
        <v>30</v>
      </c>
      <c r="G1085" t="s">
        <v>10</v>
      </c>
      <c r="H1085" s="1">
        <f>VLOOKUP(A1085,[1]Orders_cleaned!$A$1:$E$501,2,FALSE)</f>
        <v>43113</v>
      </c>
      <c r="I1085" t="str">
        <f>VLOOKUP(A1085,[1]Orders_cleaned!$A$1:$E$501,3,FALSE)</f>
        <v>Priyanka</v>
      </c>
      <c r="J1085" t="str">
        <f>VLOOKUP(A1085,[1]Orders_cleaned!$A$1:$E$501,4,FALSE)</f>
        <v>Madhya Pradesh</v>
      </c>
      <c r="K1085" t="str">
        <f>VLOOKUP(A1085,[1]Orders_cleaned!$A$1:$E$501,5,FALSE)</f>
        <v>Indore</v>
      </c>
      <c r="L1085">
        <f t="shared" si="48"/>
        <v>13</v>
      </c>
      <c r="M1085" t="str">
        <f t="shared" si="49"/>
        <v>Saturday</v>
      </c>
      <c r="N1085" t="str">
        <f t="shared" si="50"/>
        <v>January</v>
      </c>
    </row>
    <row r="1086" spans="1:14" x14ac:dyDescent="0.3">
      <c r="A1086" t="s">
        <v>54</v>
      </c>
      <c r="B1086">
        <v>319</v>
      </c>
      <c r="C1086">
        <v>312</v>
      </c>
      <c r="D1086">
        <v>5</v>
      </c>
      <c r="E1086" t="s">
        <v>23</v>
      </c>
      <c r="F1086" t="s">
        <v>26</v>
      </c>
      <c r="G1086" t="s">
        <v>82</v>
      </c>
      <c r="H1086" s="1">
        <f>VLOOKUP(A1086,[1]Orders_cleaned!$A$1:$E$501,2,FALSE)</f>
        <v>43330</v>
      </c>
      <c r="I1086" t="str">
        <f>VLOOKUP(A1086,[1]Orders_cleaned!$A$1:$E$501,3,FALSE)</f>
        <v>Akshay</v>
      </c>
      <c r="J1086" t="str">
        <f>VLOOKUP(A1086,[1]Orders_cleaned!$A$1:$E$501,4,FALSE)</f>
        <v>Bihar</v>
      </c>
      <c r="K1086" t="str">
        <f>VLOOKUP(A1086,[1]Orders_cleaned!$A$1:$E$501,5,FALSE)</f>
        <v>Patna</v>
      </c>
      <c r="L1086">
        <f t="shared" si="48"/>
        <v>18</v>
      </c>
      <c r="M1086" t="str">
        <f t="shared" si="49"/>
        <v>Saturday</v>
      </c>
      <c r="N1086" t="str">
        <f t="shared" si="50"/>
        <v>August</v>
      </c>
    </row>
    <row r="1087" spans="1:14" x14ac:dyDescent="0.3">
      <c r="A1087" t="s">
        <v>249</v>
      </c>
      <c r="B1087">
        <v>287</v>
      </c>
      <c r="C1087">
        <v>-280</v>
      </c>
      <c r="D1087">
        <v>12</v>
      </c>
      <c r="E1087" t="s">
        <v>12</v>
      </c>
      <c r="F1087" t="s">
        <v>13</v>
      </c>
      <c r="G1087" t="s">
        <v>28</v>
      </c>
      <c r="H1087" s="1">
        <f>VLOOKUP(A1087,[1]Orders_cleaned!$A$1:$E$501,2,FALSE)</f>
        <v>43345</v>
      </c>
      <c r="I1087" t="str">
        <f>VLOOKUP(A1087,[1]Orders_cleaned!$A$1:$E$501,3,FALSE)</f>
        <v>Sakshi</v>
      </c>
      <c r="J1087" t="str">
        <f>VLOOKUP(A1087,[1]Orders_cleaned!$A$1:$E$501,4,FALSE)</f>
        <v>Madhya Pradesh</v>
      </c>
      <c r="K1087" t="str">
        <f>VLOOKUP(A1087,[1]Orders_cleaned!$A$1:$E$501,5,FALSE)</f>
        <v>Indore</v>
      </c>
      <c r="L1087">
        <f t="shared" si="48"/>
        <v>2</v>
      </c>
      <c r="M1087" t="str">
        <f t="shared" si="49"/>
        <v>Sunday</v>
      </c>
      <c r="N1087" t="str">
        <f t="shared" si="50"/>
        <v>September</v>
      </c>
    </row>
    <row r="1088" spans="1:14" x14ac:dyDescent="0.3">
      <c r="A1088" t="s">
        <v>328</v>
      </c>
      <c r="B1088">
        <v>44</v>
      </c>
      <c r="C1088">
        <v>10</v>
      </c>
      <c r="D1088">
        <v>3</v>
      </c>
      <c r="E1088" t="s">
        <v>23</v>
      </c>
      <c r="F1088" t="s">
        <v>57</v>
      </c>
      <c r="G1088" t="s">
        <v>10</v>
      </c>
      <c r="H1088" s="1">
        <f>VLOOKUP(A1088,[1]Orders_cleaned!$A$1:$E$501,2,FALSE)</f>
        <v>43114</v>
      </c>
      <c r="I1088" t="str">
        <f>VLOOKUP(A1088,[1]Orders_cleaned!$A$1:$E$501,3,FALSE)</f>
        <v>Trupti</v>
      </c>
      <c r="J1088" t="str">
        <f>VLOOKUP(A1088,[1]Orders_cleaned!$A$1:$E$501,4,FALSE)</f>
        <v>Gujarat</v>
      </c>
      <c r="K1088" t="str">
        <f>VLOOKUP(A1088,[1]Orders_cleaned!$A$1:$E$501,5,FALSE)</f>
        <v>Ahmedabad</v>
      </c>
      <c r="L1088">
        <f t="shared" si="48"/>
        <v>14</v>
      </c>
      <c r="M1088" t="str">
        <f t="shared" si="49"/>
        <v>Sunday</v>
      </c>
      <c r="N1088" t="str">
        <f t="shared" si="50"/>
        <v>January</v>
      </c>
    </row>
    <row r="1089" spans="1:14" x14ac:dyDescent="0.3">
      <c r="A1089" t="s">
        <v>143</v>
      </c>
      <c r="B1089">
        <v>288</v>
      </c>
      <c r="C1089">
        <v>-180</v>
      </c>
      <c r="D1089">
        <v>4</v>
      </c>
      <c r="E1089" t="s">
        <v>12</v>
      </c>
      <c r="F1089" t="s">
        <v>13</v>
      </c>
      <c r="G1089" t="s">
        <v>10</v>
      </c>
      <c r="H1089" s="1">
        <f>VLOOKUP(A1089,[1]Orders_cleaned!$A$1:$E$501,2,FALSE)</f>
        <v>43233</v>
      </c>
      <c r="I1089" t="str">
        <f>VLOOKUP(A1089,[1]Orders_cleaned!$A$1:$E$501,3,FALSE)</f>
        <v>Tulika</v>
      </c>
      <c r="J1089" t="str">
        <f>VLOOKUP(A1089,[1]Orders_cleaned!$A$1:$E$501,4,FALSE)</f>
        <v>Madhya Pradesh</v>
      </c>
      <c r="K1089" t="str">
        <f>VLOOKUP(A1089,[1]Orders_cleaned!$A$1:$E$501,5,FALSE)</f>
        <v>Bhopal</v>
      </c>
      <c r="L1089">
        <f t="shared" si="48"/>
        <v>13</v>
      </c>
      <c r="M1089" t="str">
        <f t="shared" si="49"/>
        <v>Sunday</v>
      </c>
      <c r="N1089" t="str">
        <f t="shared" si="50"/>
        <v>May</v>
      </c>
    </row>
    <row r="1090" spans="1:14" x14ac:dyDescent="0.3">
      <c r="A1090" t="s">
        <v>80</v>
      </c>
      <c r="B1090">
        <v>49</v>
      </c>
      <c r="C1090">
        <v>-31</v>
      </c>
      <c r="D1090">
        <v>2</v>
      </c>
      <c r="E1090" t="s">
        <v>23</v>
      </c>
      <c r="F1090" t="s">
        <v>57</v>
      </c>
      <c r="G1090" t="s">
        <v>10</v>
      </c>
      <c r="H1090" s="1">
        <f>VLOOKUP(A1090,[1]Orders_cleaned!$A$1:$E$501,2,FALSE)</f>
        <v>43374</v>
      </c>
      <c r="I1090" t="str">
        <f>VLOOKUP(A1090,[1]Orders_cleaned!$A$1:$E$501,3,FALSE)</f>
        <v>Aryan</v>
      </c>
      <c r="J1090" t="str">
        <f>VLOOKUP(A1090,[1]Orders_cleaned!$A$1:$E$501,4,FALSE)</f>
        <v>Madhya Pradesh</v>
      </c>
      <c r="K1090" t="str">
        <f>VLOOKUP(A1090,[1]Orders_cleaned!$A$1:$E$501,5,FALSE)</f>
        <v>Bhopal</v>
      </c>
      <c r="L1090">
        <f t="shared" si="48"/>
        <v>1</v>
      </c>
      <c r="M1090" t="str">
        <f t="shared" si="49"/>
        <v>Monday</v>
      </c>
      <c r="N1090" t="str">
        <f t="shared" si="50"/>
        <v>October</v>
      </c>
    </row>
    <row r="1091" spans="1:14" x14ac:dyDescent="0.3">
      <c r="A1091" t="s">
        <v>192</v>
      </c>
      <c r="B1091">
        <v>43</v>
      </c>
      <c r="C1091">
        <v>-10</v>
      </c>
      <c r="D1091">
        <v>4</v>
      </c>
      <c r="E1091" t="s">
        <v>23</v>
      </c>
      <c r="F1091" t="s">
        <v>43</v>
      </c>
      <c r="G1091" t="s">
        <v>10</v>
      </c>
      <c r="H1091" s="1">
        <f>VLOOKUP(A1091,[1]Orders_cleaned!$A$1:$E$501,2,FALSE)</f>
        <v>43137</v>
      </c>
      <c r="I1091" t="str">
        <f>VLOOKUP(A1091,[1]Orders_cleaned!$A$1:$E$501,3,FALSE)</f>
        <v>Shubham</v>
      </c>
      <c r="J1091" t="str">
        <f>VLOOKUP(A1091,[1]Orders_cleaned!$A$1:$E$501,4,FALSE)</f>
        <v>Delhi</v>
      </c>
      <c r="K1091" t="str">
        <f>VLOOKUP(A1091,[1]Orders_cleaned!$A$1:$E$501,5,FALSE)</f>
        <v>Delhi</v>
      </c>
      <c r="L1091">
        <f t="shared" ref="L1091:L1154" si="51">DAY(H1091)</f>
        <v>6</v>
      </c>
      <c r="M1091" t="str">
        <f t="shared" ref="M1091:M1154" si="52">TEXT(H1091,"dddd")</f>
        <v>Tuesday</v>
      </c>
      <c r="N1091" t="str">
        <f t="shared" ref="N1091:N1154" si="53">TEXT(H1091,"mmmm")</f>
        <v>February</v>
      </c>
    </row>
    <row r="1092" spans="1:14" x14ac:dyDescent="0.3">
      <c r="A1092" t="s">
        <v>185</v>
      </c>
      <c r="B1092">
        <v>43</v>
      </c>
      <c r="C1092">
        <v>5</v>
      </c>
      <c r="D1092">
        <v>3</v>
      </c>
      <c r="E1092" t="s">
        <v>23</v>
      </c>
      <c r="F1092" t="s">
        <v>57</v>
      </c>
      <c r="G1092" t="s">
        <v>10</v>
      </c>
      <c r="H1092" s="1">
        <f>VLOOKUP(A1092,[1]Orders_cleaned!$A$1:$E$501,2,FALSE)</f>
        <v>43440</v>
      </c>
      <c r="I1092" t="str">
        <f>VLOOKUP(A1092,[1]Orders_cleaned!$A$1:$E$501,3,FALSE)</f>
        <v>Rohan</v>
      </c>
      <c r="J1092" t="str">
        <f>VLOOKUP(A1092,[1]Orders_cleaned!$A$1:$E$501,4,FALSE)</f>
        <v>Madhya Pradesh</v>
      </c>
      <c r="K1092" t="str">
        <f>VLOOKUP(A1092,[1]Orders_cleaned!$A$1:$E$501,5,FALSE)</f>
        <v>Indore</v>
      </c>
      <c r="L1092">
        <f t="shared" si="51"/>
        <v>6</v>
      </c>
      <c r="M1092" t="str">
        <f t="shared" si="52"/>
        <v>Thursday</v>
      </c>
      <c r="N1092" t="str">
        <f t="shared" si="53"/>
        <v>December</v>
      </c>
    </row>
    <row r="1093" spans="1:14" x14ac:dyDescent="0.3">
      <c r="A1093" t="s">
        <v>7</v>
      </c>
      <c r="B1093">
        <v>68</v>
      </c>
      <c r="C1093">
        <v>-27</v>
      </c>
      <c r="D1093">
        <v>3</v>
      </c>
      <c r="E1093" t="s">
        <v>8</v>
      </c>
      <c r="F1093" t="s">
        <v>73</v>
      </c>
      <c r="G1093" t="s">
        <v>28</v>
      </c>
      <c r="H1093" s="1">
        <f>VLOOKUP(A1093,[1]Orders_cleaned!$A$1:$E$501,2,FALSE)</f>
        <v>43255</v>
      </c>
      <c r="I1093" t="str">
        <f>VLOOKUP(A1093,[1]Orders_cleaned!$A$1:$E$501,3,FALSE)</f>
        <v>Bhawna</v>
      </c>
      <c r="J1093" t="str">
        <f>VLOOKUP(A1093,[1]Orders_cleaned!$A$1:$E$501,4,FALSE)</f>
        <v>Madhya Pradesh</v>
      </c>
      <c r="K1093" t="str">
        <f>VLOOKUP(A1093,[1]Orders_cleaned!$A$1:$E$501,5,FALSE)</f>
        <v>Indore</v>
      </c>
      <c r="L1093">
        <f t="shared" si="51"/>
        <v>4</v>
      </c>
      <c r="M1093" t="str">
        <f t="shared" si="52"/>
        <v>Monday</v>
      </c>
      <c r="N1093" t="str">
        <f t="shared" si="53"/>
        <v>June</v>
      </c>
    </row>
    <row r="1094" spans="1:14" x14ac:dyDescent="0.3">
      <c r="A1094" t="s">
        <v>113</v>
      </c>
      <c r="B1094">
        <v>320</v>
      </c>
      <c r="C1094">
        <v>144</v>
      </c>
      <c r="D1094">
        <v>1</v>
      </c>
      <c r="E1094" t="s">
        <v>8</v>
      </c>
      <c r="F1094" t="s">
        <v>18</v>
      </c>
      <c r="G1094" t="s">
        <v>82</v>
      </c>
      <c r="H1094" s="1">
        <f>VLOOKUP(A1094,[1]Orders_cleaned!$A$1:$E$501,2,FALSE)</f>
        <v>43411</v>
      </c>
      <c r="I1094" t="str">
        <f>VLOOKUP(A1094,[1]Orders_cleaned!$A$1:$E$501,3,FALSE)</f>
        <v>Soumyabrata</v>
      </c>
      <c r="J1094" t="str">
        <f>VLOOKUP(A1094,[1]Orders_cleaned!$A$1:$E$501,4,FALSE)</f>
        <v>Andhra Pradesh</v>
      </c>
      <c r="K1094" t="str">
        <f>VLOOKUP(A1094,[1]Orders_cleaned!$A$1:$E$501,5,FALSE)</f>
        <v>Hyderabad</v>
      </c>
      <c r="L1094">
        <f t="shared" si="51"/>
        <v>7</v>
      </c>
      <c r="M1094" t="str">
        <f t="shared" si="52"/>
        <v>Wednesday</v>
      </c>
      <c r="N1094" t="str">
        <f t="shared" si="53"/>
        <v>November</v>
      </c>
    </row>
    <row r="1095" spans="1:14" x14ac:dyDescent="0.3">
      <c r="A1095" t="s">
        <v>129</v>
      </c>
      <c r="B1095">
        <v>67</v>
      </c>
      <c r="C1095">
        <v>2</v>
      </c>
      <c r="D1095">
        <v>4</v>
      </c>
      <c r="E1095" t="s">
        <v>23</v>
      </c>
      <c r="F1095" t="s">
        <v>81</v>
      </c>
      <c r="G1095" t="s">
        <v>28</v>
      </c>
      <c r="H1095" s="1">
        <f>VLOOKUP(A1095,[1]Orders_cleaned!$A$1:$E$501,2,FALSE)</f>
        <v>43175</v>
      </c>
      <c r="I1095" t="str">
        <f>VLOOKUP(A1095,[1]Orders_cleaned!$A$1:$E$501,3,FALSE)</f>
        <v>Tulika</v>
      </c>
      <c r="J1095" t="str">
        <f>VLOOKUP(A1095,[1]Orders_cleaned!$A$1:$E$501,4,FALSE)</f>
        <v>Madhya Pradesh</v>
      </c>
      <c r="K1095" t="str">
        <f>VLOOKUP(A1095,[1]Orders_cleaned!$A$1:$E$501,5,FALSE)</f>
        <v>Bhopal</v>
      </c>
      <c r="L1095">
        <f t="shared" si="51"/>
        <v>16</v>
      </c>
      <c r="M1095" t="str">
        <f t="shared" si="52"/>
        <v>Friday</v>
      </c>
      <c r="N1095" t="str">
        <f t="shared" si="53"/>
        <v>March</v>
      </c>
    </row>
    <row r="1096" spans="1:14" x14ac:dyDescent="0.3">
      <c r="A1096" t="s">
        <v>346</v>
      </c>
      <c r="B1096">
        <v>66</v>
      </c>
      <c r="C1096">
        <v>-12</v>
      </c>
      <c r="D1096">
        <v>5</v>
      </c>
      <c r="E1096" t="s">
        <v>23</v>
      </c>
      <c r="F1096" t="s">
        <v>57</v>
      </c>
      <c r="G1096" t="s">
        <v>28</v>
      </c>
      <c r="H1096" s="1">
        <f>VLOOKUP(A1096,[1]Orders_cleaned!$A$1:$E$501,2,FALSE)</f>
        <v>43191</v>
      </c>
      <c r="I1096" t="str">
        <f>VLOOKUP(A1096,[1]Orders_cleaned!$A$1:$E$501,3,FALSE)</f>
        <v>Bharat</v>
      </c>
      <c r="J1096" t="str">
        <f>VLOOKUP(A1096,[1]Orders_cleaned!$A$1:$E$501,4,FALSE)</f>
        <v>Gujarat</v>
      </c>
      <c r="K1096" t="str">
        <f>VLOOKUP(A1096,[1]Orders_cleaned!$A$1:$E$501,5,FALSE)</f>
        <v>Ahmedabad</v>
      </c>
      <c r="L1096">
        <f t="shared" si="51"/>
        <v>1</v>
      </c>
      <c r="M1096" t="str">
        <f t="shared" si="52"/>
        <v>Sunday</v>
      </c>
      <c r="N1096" t="str">
        <f t="shared" si="53"/>
        <v>April</v>
      </c>
    </row>
    <row r="1097" spans="1:14" x14ac:dyDescent="0.3">
      <c r="A1097" t="s">
        <v>379</v>
      </c>
      <c r="B1097">
        <v>321</v>
      </c>
      <c r="C1097">
        <v>26</v>
      </c>
      <c r="D1097">
        <v>3</v>
      </c>
      <c r="E1097" t="s">
        <v>8</v>
      </c>
      <c r="F1097" t="s">
        <v>18</v>
      </c>
      <c r="G1097" t="s">
        <v>82</v>
      </c>
      <c r="H1097" s="1">
        <f>VLOOKUP(A1097,[1]Orders_cleaned!$A$1:$E$501,2,FALSE)</f>
        <v>43378</v>
      </c>
      <c r="I1097" t="str">
        <f>VLOOKUP(A1097,[1]Orders_cleaned!$A$1:$E$501,3,FALSE)</f>
        <v>Sudheer</v>
      </c>
      <c r="J1097" t="str">
        <f>VLOOKUP(A1097,[1]Orders_cleaned!$A$1:$E$501,4,FALSE)</f>
        <v>Karnataka</v>
      </c>
      <c r="K1097" t="str">
        <f>VLOOKUP(A1097,[1]Orders_cleaned!$A$1:$E$501,5,FALSE)</f>
        <v>Bangalore</v>
      </c>
      <c r="L1097">
        <f t="shared" si="51"/>
        <v>5</v>
      </c>
      <c r="M1097" t="str">
        <f t="shared" si="52"/>
        <v>Friday</v>
      </c>
      <c r="N1097" t="str">
        <f t="shared" si="53"/>
        <v>October</v>
      </c>
    </row>
    <row r="1098" spans="1:14" x14ac:dyDescent="0.3">
      <c r="A1098" t="s">
        <v>262</v>
      </c>
      <c r="B1098">
        <v>43</v>
      </c>
      <c r="C1098">
        <v>-5</v>
      </c>
      <c r="D1098">
        <v>2</v>
      </c>
      <c r="E1098" t="s">
        <v>23</v>
      </c>
      <c r="F1098" t="s">
        <v>26</v>
      </c>
      <c r="G1098" t="s">
        <v>10</v>
      </c>
      <c r="H1098" s="1">
        <f>VLOOKUP(A1098,[1]Orders_cleaned!$A$1:$E$501,2,FALSE)</f>
        <v>43326</v>
      </c>
      <c r="I1098" t="str">
        <f>VLOOKUP(A1098,[1]Orders_cleaned!$A$1:$E$501,3,FALSE)</f>
        <v>Nishant</v>
      </c>
      <c r="J1098" t="str">
        <f>VLOOKUP(A1098,[1]Orders_cleaned!$A$1:$E$501,4,FALSE)</f>
        <v>Maharashtra</v>
      </c>
      <c r="K1098" t="str">
        <f>VLOOKUP(A1098,[1]Orders_cleaned!$A$1:$E$501,5,FALSE)</f>
        <v>Mumbai</v>
      </c>
      <c r="L1098">
        <f t="shared" si="51"/>
        <v>14</v>
      </c>
      <c r="M1098" t="str">
        <f t="shared" si="52"/>
        <v>Tuesday</v>
      </c>
      <c r="N1098" t="str">
        <f t="shared" si="53"/>
        <v>August</v>
      </c>
    </row>
    <row r="1099" spans="1:14" x14ac:dyDescent="0.3">
      <c r="A1099" t="s">
        <v>229</v>
      </c>
      <c r="B1099">
        <v>114</v>
      </c>
      <c r="C1099">
        <v>-39</v>
      </c>
      <c r="D1099">
        <v>5</v>
      </c>
      <c r="E1099" t="s">
        <v>23</v>
      </c>
      <c r="F1099" t="s">
        <v>32</v>
      </c>
      <c r="G1099" t="s">
        <v>10</v>
      </c>
      <c r="H1099" s="1">
        <f>VLOOKUP(A1099,[1]Orders_cleaned!$A$1:$E$501,2,FALSE)</f>
        <v>43214</v>
      </c>
      <c r="I1099" t="str">
        <f>VLOOKUP(A1099,[1]Orders_cleaned!$A$1:$E$501,3,FALSE)</f>
        <v>Sahil</v>
      </c>
      <c r="J1099" t="str">
        <f>VLOOKUP(A1099,[1]Orders_cleaned!$A$1:$E$501,4,FALSE)</f>
        <v>Punjab</v>
      </c>
      <c r="K1099" t="str">
        <f>VLOOKUP(A1099,[1]Orders_cleaned!$A$1:$E$501,5,FALSE)</f>
        <v>Chandigarh</v>
      </c>
      <c r="L1099">
        <f t="shared" si="51"/>
        <v>24</v>
      </c>
      <c r="M1099" t="str">
        <f t="shared" si="52"/>
        <v>Tuesday</v>
      </c>
      <c r="N1099" t="str">
        <f t="shared" si="53"/>
        <v>April</v>
      </c>
    </row>
    <row r="1100" spans="1:14" x14ac:dyDescent="0.3">
      <c r="A1100" t="s">
        <v>178</v>
      </c>
      <c r="B1100">
        <v>43</v>
      </c>
      <c r="C1100">
        <v>17</v>
      </c>
      <c r="D1100">
        <v>1</v>
      </c>
      <c r="E1100" t="s">
        <v>23</v>
      </c>
      <c r="F1100" t="s">
        <v>26</v>
      </c>
      <c r="G1100" t="s">
        <v>10</v>
      </c>
      <c r="H1100" s="1">
        <f>VLOOKUP(A1100,[1]Orders_cleaned!$A$1:$E$501,2,FALSE)</f>
        <v>43442</v>
      </c>
      <c r="I1100" t="str">
        <f>VLOOKUP(A1100,[1]Orders_cleaned!$A$1:$E$501,3,FALSE)</f>
        <v>Aishwarya</v>
      </c>
      <c r="J1100" t="str">
        <f>VLOOKUP(A1100,[1]Orders_cleaned!$A$1:$E$501,4,FALSE)</f>
        <v>Uttar Pradesh</v>
      </c>
      <c r="K1100" t="str">
        <f>VLOOKUP(A1100,[1]Orders_cleaned!$A$1:$E$501,5,FALSE)</f>
        <v>Prayagraj</v>
      </c>
      <c r="L1100">
        <f t="shared" si="51"/>
        <v>8</v>
      </c>
      <c r="M1100" t="str">
        <f t="shared" si="52"/>
        <v>Saturday</v>
      </c>
      <c r="N1100" t="str">
        <f t="shared" si="53"/>
        <v>December</v>
      </c>
    </row>
    <row r="1101" spans="1:14" x14ac:dyDescent="0.3">
      <c r="A1101" t="s">
        <v>262</v>
      </c>
      <c r="B1101">
        <v>43</v>
      </c>
      <c r="C1101">
        <v>21</v>
      </c>
      <c r="D1101">
        <v>3</v>
      </c>
      <c r="E1101" t="s">
        <v>23</v>
      </c>
      <c r="F1101" t="s">
        <v>142</v>
      </c>
      <c r="G1101" t="s">
        <v>10</v>
      </c>
      <c r="H1101" s="1">
        <f>VLOOKUP(A1101,[1]Orders_cleaned!$A$1:$E$501,2,FALSE)</f>
        <v>43326</v>
      </c>
      <c r="I1101" t="str">
        <f>VLOOKUP(A1101,[1]Orders_cleaned!$A$1:$E$501,3,FALSE)</f>
        <v>Nishant</v>
      </c>
      <c r="J1101" t="str">
        <f>VLOOKUP(A1101,[1]Orders_cleaned!$A$1:$E$501,4,FALSE)</f>
        <v>Maharashtra</v>
      </c>
      <c r="K1101" t="str">
        <f>VLOOKUP(A1101,[1]Orders_cleaned!$A$1:$E$501,5,FALSE)</f>
        <v>Mumbai</v>
      </c>
      <c r="L1101">
        <f t="shared" si="51"/>
        <v>14</v>
      </c>
      <c r="M1101" t="str">
        <f t="shared" si="52"/>
        <v>Tuesday</v>
      </c>
      <c r="N1101" t="str">
        <f t="shared" si="53"/>
        <v>August</v>
      </c>
    </row>
    <row r="1102" spans="1:14" x14ac:dyDescent="0.3">
      <c r="A1102" t="s">
        <v>200</v>
      </c>
      <c r="B1102">
        <v>637</v>
      </c>
      <c r="C1102">
        <v>50</v>
      </c>
      <c r="D1102">
        <v>5</v>
      </c>
      <c r="E1102" t="s">
        <v>23</v>
      </c>
      <c r="F1102" t="s">
        <v>26</v>
      </c>
      <c r="G1102" t="s">
        <v>10</v>
      </c>
      <c r="H1102" s="1">
        <f>VLOOKUP(A1102,[1]Orders_cleaned!$A$1:$E$501,2,FALSE)</f>
        <v>43181</v>
      </c>
      <c r="I1102" t="str">
        <f>VLOOKUP(A1102,[1]Orders_cleaned!$A$1:$E$501,3,FALSE)</f>
        <v>Aarushi</v>
      </c>
      <c r="J1102" t="str">
        <f>VLOOKUP(A1102,[1]Orders_cleaned!$A$1:$E$501,4,FALSE)</f>
        <v>Tamil Nadu</v>
      </c>
      <c r="K1102" t="str">
        <f>VLOOKUP(A1102,[1]Orders_cleaned!$A$1:$E$501,5,FALSE)</f>
        <v>Chennai</v>
      </c>
      <c r="L1102">
        <f t="shared" si="51"/>
        <v>22</v>
      </c>
      <c r="M1102" t="str">
        <f t="shared" si="52"/>
        <v>Thursday</v>
      </c>
      <c r="N1102" t="str">
        <f t="shared" si="53"/>
        <v>March</v>
      </c>
    </row>
    <row r="1103" spans="1:14" x14ac:dyDescent="0.3">
      <c r="A1103" t="s">
        <v>31</v>
      </c>
      <c r="B1103">
        <v>300</v>
      </c>
      <c r="C1103">
        <v>42</v>
      </c>
      <c r="D1103">
        <v>2</v>
      </c>
      <c r="E1103" t="s">
        <v>8</v>
      </c>
      <c r="F1103" t="s">
        <v>18</v>
      </c>
      <c r="G1103" t="s">
        <v>10</v>
      </c>
      <c r="H1103" s="1">
        <f>VLOOKUP(A1103,[1]Orders_cleaned!$A$1:$E$501,2,FALSE)</f>
        <v>43410</v>
      </c>
      <c r="I1103" t="str">
        <f>VLOOKUP(A1103,[1]Orders_cleaned!$A$1:$E$501,3,FALSE)</f>
        <v>Kushal</v>
      </c>
      <c r="J1103" t="str">
        <f>VLOOKUP(A1103,[1]Orders_cleaned!$A$1:$E$501,4,FALSE)</f>
        <v>Nagaland</v>
      </c>
      <c r="K1103" t="str">
        <f>VLOOKUP(A1103,[1]Orders_cleaned!$A$1:$E$501,5,FALSE)</f>
        <v>Kohima</v>
      </c>
      <c r="L1103">
        <f t="shared" si="51"/>
        <v>6</v>
      </c>
      <c r="M1103" t="str">
        <f t="shared" si="52"/>
        <v>Tuesday</v>
      </c>
      <c r="N1103" t="str">
        <f t="shared" si="53"/>
        <v>November</v>
      </c>
    </row>
    <row r="1104" spans="1:14" x14ac:dyDescent="0.3">
      <c r="A1104" t="s">
        <v>477</v>
      </c>
      <c r="B1104">
        <v>341</v>
      </c>
      <c r="C1104">
        <v>44</v>
      </c>
      <c r="D1104">
        <v>7</v>
      </c>
      <c r="E1104" t="s">
        <v>12</v>
      </c>
      <c r="F1104" t="s">
        <v>131</v>
      </c>
      <c r="G1104" t="s">
        <v>28</v>
      </c>
      <c r="H1104" s="1">
        <f>VLOOKUP(A1104,[1]Orders_cleaned!$A$1:$E$501,2,FALSE)</f>
        <v>43154</v>
      </c>
      <c r="I1104" t="str">
        <f>VLOOKUP(A1104,[1]Orders_cleaned!$A$1:$E$501,3,FALSE)</f>
        <v>Bhishm</v>
      </c>
      <c r="J1104" t="str">
        <f>VLOOKUP(A1104,[1]Orders_cleaned!$A$1:$E$501,4,FALSE)</f>
        <v>Maharashtra</v>
      </c>
      <c r="K1104" t="str">
        <f>VLOOKUP(A1104,[1]Orders_cleaned!$A$1:$E$501,5,FALSE)</f>
        <v>Mumbai</v>
      </c>
      <c r="L1104">
        <f t="shared" si="51"/>
        <v>23</v>
      </c>
      <c r="M1104" t="str">
        <f t="shared" si="52"/>
        <v>Friday</v>
      </c>
      <c r="N1104" t="str">
        <f t="shared" si="53"/>
        <v>February</v>
      </c>
    </row>
    <row r="1105" spans="1:14" x14ac:dyDescent="0.3">
      <c r="A1105" t="s">
        <v>120</v>
      </c>
      <c r="B1105">
        <v>102</v>
      </c>
      <c r="C1105">
        <v>0</v>
      </c>
      <c r="D1105">
        <v>3</v>
      </c>
      <c r="E1105" t="s">
        <v>8</v>
      </c>
      <c r="F1105" t="s">
        <v>21</v>
      </c>
      <c r="G1105" t="s">
        <v>10</v>
      </c>
      <c r="H1105" s="1">
        <f>VLOOKUP(A1105,[1]Orders_cleaned!$A$1:$E$501,2,FALSE)</f>
        <v>43280</v>
      </c>
      <c r="I1105" t="str">
        <f>VLOOKUP(A1105,[1]Orders_cleaned!$A$1:$E$501,3,FALSE)</f>
        <v>Riya</v>
      </c>
      <c r="J1105" t="str">
        <f>VLOOKUP(A1105,[1]Orders_cleaned!$A$1:$E$501,4,FALSE)</f>
        <v>Maharashtra</v>
      </c>
      <c r="K1105" t="str">
        <f>VLOOKUP(A1105,[1]Orders_cleaned!$A$1:$E$501,5,FALSE)</f>
        <v>Mumbai</v>
      </c>
      <c r="L1105">
        <f t="shared" si="51"/>
        <v>29</v>
      </c>
      <c r="M1105" t="str">
        <f t="shared" si="52"/>
        <v>Friday</v>
      </c>
      <c r="N1105" t="str">
        <f t="shared" si="53"/>
        <v>June</v>
      </c>
    </row>
    <row r="1106" spans="1:14" x14ac:dyDescent="0.3">
      <c r="A1106" t="s">
        <v>37</v>
      </c>
      <c r="B1106">
        <v>328</v>
      </c>
      <c r="C1106">
        <v>-15</v>
      </c>
      <c r="D1106">
        <v>3</v>
      </c>
      <c r="E1106" t="s">
        <v>8</v>
      </c>
      <c r="F1106" t="s">
        <v>9</v>
      </c>
      <c r="G1106" t="s">
        <v>82</v>
      </c>
      <c r="H1106" s="1">
        <f>VLOOKUP(A1106,[1]Orders_cleaned!$A$1:$E$501,2,FALSE)</f>
        <v>43337</v>
      </c>
      <c r="I1106" t="str">
        <f>VLOOKUP(A1106,[1]Orders_cleaned!$A$1:$E$501,3,FALSE)</f>
        <v>Madhav</v>
      </c>
      <c r="J1106" t="str">
        <f>VLOOKUP(A1106,[1]Orders_cleaned!$A$1:$E$501,4,FALSE)</f>
        <v>Uttar Pradesh</v>
      </c>
      <c r="K1106" t="str">
        <f>VLOOKUP(A1106,[1]Orders_cleaned!$A$1:$E$501,5,FALSE)</f>
        <v>Mathura</v>
      </c>
      <c r="L1106">
        <f t="shared" si="51"/>
        <v>25</v>
      </c>
      <c r="M1106" t="str">
        <f t="shared" si="52"/>
        <v>Saturday</v>
      </c>
      <c r="N1106" t="str">
        <f t="shared" si="53"/>
        <v>August</v>
      </c>
    </row>
    <row r="1107" spans="1:14" x14ac:dyDescent="0.3">
      <c r="A1107" t="s">
        <v>478</v>
      </c>
      <c r="B1107">
        <v>341</v>
      </c>
      <c r="C1107">
        <v>160</v>
      </c>
      <c r="D1107">
        <v>7</v>
      </c>
      <c r="E1107" t="s">
        <v>23</v>
      </c>
      <c r="F1107" t="s">
        <v>57</v>
      </c>
      <c r="G1107" t="s">
        <v>82</v>
      </c>
      <c r="H1107" s="1">
        <f>VLOOKUP(A1107,[1]Orders_cleaned!$A$1:$E$501,2,FALSE)</f>
        <v>43127</v>
      </c>
      <c r="I1107" t="str">
        <f>VLOOKUP(A1107,[1]Orders_cleaned!$A$1:$E$501,3,FALSE)</f>
        <v>Parin</v>
      </c>
      <c r="J1107" t="str">
        <f>VLOOKUP(A1107,[1]Orders_cleaned!$A$1:$E$501,4,FALSE)</f>
        <v>Maharashtra</v>
      </c>
      <c r="K1107" t="str">
        <f>VLOOKUP(A1107,[1]Orders_cleaned!$A$1:$E$501,5,FALSE)</f>
        <v>Mumbai</v>
      </c>
      <c r="L1107">
        <f t="shared" si="51"/>
        <v>27</v>
      </c>
      <c r="M1107" t="str">
        <f t="shared" si="52"/>
        <v>Saturday</v>
      </c>
      <c r="N1107" t="str">
        <f t="shared" si="53"/>
        <v>January</v>
      </c>
    </row>
    <row r="1108" spans="1:14" x14ac:dyDescent="0.3">
      <c r="A1108" t="s">
        <v>479</v>
      </c>
      <c r="B1108">
        <v>62</v>
      </c>
      <c r="C1108">
        <v>11</v>
      </c>
      <c r="D1108">
        <v>7</v>
      </c>
      <c r="E1108" t="s">
        <v>23</v>
      </c>
      <c r="F1108" t="s">
        <v>30</v>
      </c>
      <c r="G1108" t="s">
        <v>28</v>
      </c>
      <c r="H1108" s="1">
        <f>VLOOKUP(A1108,[1]Orders_cleaned!$A$1:$E$501,2,FALSE)</f>
        <v>43181</v>
      </c>
      <c r="I1108" t="str">
        <f>VLOOKUP(A1108,[1]Orders_cleaned!$A$1:$E$501,3,FALSE)</f>
        <v>Divsha</v>
      </c>
      <c r="J1108" t="str">
        <f>VLOOKUP(A1108,[1]Orders_cleaned!$A$1:$E$501,4,FALSE)</f>
        <v>Rajasthan</v>
      </c>
      <c r="K1108" t="str">
        <f>VLOOKUP(A1108,[1]Orders_cleaned!$A$1:$E$501,5,FALSE)</f>
        <v>Jaipur</v>
      </c>
      <c r="L1108">
        <f t="shared" si="51"/>
        <v>22</v>
      </c>
      <c r="M1108" t="str">
        <f t="shared" si="52"/>
        <v>Thursday</v>
      </c>
      <c r="N1108" t="str">
        <f t="shared" si="53"/>
        <v>March</v>
      </c>
    </row>
    <row r="1109" spans="1:14" x14ac:dyDescent="0.3">
      <c r="A1109" t="s">
        <v>264</v>
      </c>
      <c r="B1109">
        <v>42</v>
      </c>
      <c r="C1109">
        <v>13</v>
      </c>
      <c r="D1109">
        <v>3</v>
      </c>
      <c r="E1109" t="s">
        <v>23</v>
      </c>
      <c r="F1109" t="s">
        <v>63</v>
      </c>
      <c r="G1109" t="s">
        <v>10</v>
      </c>
      <c r="H1109" s="1">
        <f>VLOOKUP(A1109,[1]Orders_cleaned!$A$1:$E$501,2,FALSE)</f>
        <v>43128</v>
      </c>
      <c r="I1109" t="str">
        <f>VLOOKUP(A1109,[1]Orders_cleaned!$A$1:$E$501,3,FALSE)</f>
        <v>Amruta</v>
      </c>
      <c r="J1109" t="str">
        <f>VLOOKUP(A1109,[1]Orders_cleaned!$A$1:$E$501,4,FALSE)</f>
        <v>Delhi</v>
      </c>
      <c r="K1109" t="str">
        <f>VLOOKUP(A1109,[1]Orders_cleaned!$A$1:$E$501,5,FALSE)</f>
        <v>Delhi</v>
      </c>
      <c r="L1109">
        <f t="shared" si="51"/>
        <v>28</v>
      </c>
      <c r="M1109" t="str">
        <f t="shared" si="52"/>
        <v>Sunday</v>
      </c>
      <c r="N1109" t="str">
        <f t="shared" si="53"/>
        <v>January</v>
      </c>
    </row>
    <row r="1110" spans="1:14" x14ac:dyDescent="0.3">
      <c r="A1110" t="s">
        <v>329</v>
      </c>
      <c r="B1110">
        <v>62</v>
      </c>
      <c r="C1110">
        <v>28</v>
      </c>
      <c r="D1110">
        <v>5</v>
      </c>
      <c r="E1110" t="s">
        <v>23</v>
      </c>
      <c r="F1110" t="s">
        <v>30</v>
      </c>
      <c r="G1110" t="s">
        <v>28</v>
      </c>
      <c r="H1110" s="1">
        <f>VLOOKUP(A1110,[1]Orders_cleaned!$A$1:$E$501,2,FALSE)</f>
        <v>43160</v>
      </c>
      <c r="I1110" t="str">
        <f>VLOOKUP(A1110,[1]Orders_cleaned!$A$1:$E$501,3,FALSE)</f>
        <v>Amit</v>
      </c>
      <c r="J1110" t="str">
        <f>VLOOKUP(A1110,[1]Orders_cleaned!$A$1:$E$501,4,FALSE)</f>
        <v>Sikkim</v>
      </c>
      <c r="K1110" t="str">
        <f>VLOOKUP(A1110,[1]Orders_cleaned!$A$1:$E$501,5,FALSE)</f>
        <v>Gangtok</v>
      </c>
      <c r="L1110">
        <f t="shared" si="51"/>
        <v>1</v>
      </c>
      <c r="M1110" t="str">
        <f t="shared" si="52"/>
        <v>Thursday</v>
      </c>
      <c r="N1110" t="str">
        <f t="shared" si="53"/>
        <v>March</v>
      </c>
    </row>
    <row r="1111" spans="1:14" x14ac:dyDescent="0.3">
      <c r="A1111" t="s">
        <v>191</v>
      </c>
      <c r="B1111">
        <v>42</v>
      </c>
      <c r="C1111">
        <v>7</v>
      </c>
      <c r="D1111">
        <v>2</v>
      </c>
      <c r="E1111" t="s">
        <v>23</v>
      </c>
      <c r="F1111" t="s">
        <v>32</v>
      </c>
      <c r="G1111" t="s">
        <v>10</v>
      </c>
      <c r="H1111" s="1">
        <f>VLOOKUP(A1111,[1]Orders_cleaned!$A$1:$E$501,2,FALSE)</f>
        <v>43439</v>
      </c>
      <c r="I1111" t="str">
        <f>VLOOKUP(A1111,[1]Orders_cleaned!$A$1:$E$501,3,FALSE)</f>
        <v>Aman</v>
      </c>
      <c r="J1111" t="str">
        <f>VLOOKUP(A1111,[1]Orders_cleaned!$A$1:$E$501,4,FALSE)</f>
        <v>Maharashtra</v>
      </c>
      <c r="K1111" t="str">
        <f>VLOOKUP(A1111,[1]Orders_cleaned!$A$1:$E$501,5,FALSE)</f>
        <v>Mumbai</v>
      </c>
      <c r="L1111">
        <f t="shared" si="51"/>
        <v>5</v>
      </c>
      <c r="M1111" t="str">
        <f t="shared" si="52"/>
        <v>Wednesday</v>
      </c>
      <c r="N1111" t="str">
        <f t="shared" si="53"/>
        <v>December</v>
      </c>
    </row>
    <row r="1112" spans="1:14" x14ac:dyDescent="0.3">
      <c r="A1112" t="s">
        <v>480</v>
      </c>
      <c r="B1112">
        <v>42</v>
      </c>
      <c r="C1112">
        <v>-3</v>
      </c>
      <c r="D1112">
        <v>1</v>
      </c>
      <c r="E1112" t="s">
        <v>8</v>
      </c>
      <c r="F1112" t="s">
        <v>9</v>
      </c>
      <c r="G1112" t="s">
        <v>10</v>
      </c>
      <c r="H1112" s="1">
        <f>VLOOKUP(A1112,[1]Orders_cleaned!$A$1:$E$501,2,FALSE)</f>
        <v>43366</v>
      </c>
      <c r="I1112" t="str">
        <f>VLOOKUP(A1112,[1]Orders_cleaned!$A$1:$E$501,3,FALSE)</f>
        <v>Sajal</v>
      </c>
      <c r="J1112" t="str">
        <f>VLOOKUP(A1112,[1]Orders_cleaned!$A$1:$E$501,4,FALSE)</f>
        <v>Bihar</v>
      </c>
      <c r="K1112" t="str">
        <f>VLOOKUP(A1112,[1]Orders_cleaned!$A$1:$E$501,5,FALSE)</f>
        <v>Patna</v>
      </c>
      <c r="L1112">
        <f t="shared" si="51"/>
        <v>23</v>
      </c>
      <c r="M1112" t="str">
        <f t="shared" si="52"/>
        <v>Sunday</v>
      </c>
      <c r="N1112" t="str">
        <f t="shared" si="53"/>
        <v>September</v>
      </c>
    </row>
    <row r="1113" spans="1:14" x14ac:dyDescent="0.3">
      <c r="A1113" t="s">
        <v>420</v>
      </c>
      <c r="B1113">
        <v>313</v>
      </c>
      <c r="C1113">
        <v>-13</v>
      </c>
      <c r="D1113">
        <v>5</v>
      </c>
      <c r="E1113" t="s">
        <v>12</v>
      </c>
      <c r="F1113" t="s">
        <v>16</v>
      </c>
      <c r="G1113" t="s">
        <v>28</v>
      </c>
      <c r="H1113" s="1">
        <f>VLOOKUP(A1113,[1]Orders_cleaned!$A$1:$E$501,2,FALSE)</f>
        <v>43365</v>
      </c>
      <c r="I1113" t="str">
        <f>VLOOKUP(A1113,[1]Orders_cleaned!$A$1:$E$501,3,FALSE)</f>
        <v>Akshay</v>
      </c>
      <c r="J1113" t="str">
        <f>VLOOKUP(A1113,[1]Orders_cleaned!$A$1:$E$501,4,FALSE)</f>
        <v>Uttar Pradesh</v>
      </c>
      <c r="K1113" t="str">
        <f>VLOOKUP(A1113,[1]Orders_cleaned!$A$1:$E$501,5,FALSE)</f>
        <v>Lucknow</v>
      </c>
      <c r="L1113">
        <f t="shared" si="51"/>
        <v>22</v>
      </c>
      <c r="M1113" t="str">
        <f t="shared" si="52"/>
        <v>Saturday</v>
      </c>
      <c r="N1113" t="str">
        <f t="shared" si="53"/>
        <v>September</v>
      </c>
    </row>
    <row r="1114" spans="1:14" x14ac:dyDescent="0.3">
      <c r="A1114" t="s">
        <v>106</v>
      </c>
      <c r="B1114">
        <v>109</v>
      </c>
      <c r="C1114">
        <v>52</v>
      </c>
      <c r="D1114">
        <v>2</v>
      </c>
      <c r="E1114" t="s">
        <v>23</v>
      </c>
      <c r="F1114" t="s">
        <v>57</v>
      </c>
      <c r="G1114" t="s">
        <v>28</v>
      </c>
      <c r="H1114" s="1">
        <f>VLOOKUP(A1114,[1]Orders_cleaned!$A$1:$E$501,2,FALSE)</f>
        <v>43173</v>
      </c>
      <c r="I1114" t="str">
        <f>VLOOKUP(A1114,[1]Orders_cleaned!$A$1:$E$501,3,FALSE)</f>
        <v>Anurag</v>
      </c>
      <c r="J1114" t="str">
        <f>VLOOKUP(A1114,[1]Orders_cleaned!$A$1:$E$501,4,FALSE)</f>
        <v>Madhya Pradesh</v>
      </c>
      <c r="K1114" t="str">
        <f>VLOOKUP(A1114,[1]Orders_cleaned!$A$1:$E$501,5,FALSE)</f>
        <v>Indore</v>
      </c>
      <c r="L1114">
        <f t="shared" si="51"/>
        <v>14</v>
      </c>
      <c r="M1114" t="str">
        <f t="shared" si="52"/>
        <v>Wednesday</v>
      </c>
      <c r="N1114" t="str">
        <f t="shared" si="53"/>
        <v>March</v>
      </c>
    </row>
    <row r="1115" spans="1:14" x14ac:dyDescent="0.3">
      <c r="A1115" t="s">
        <v>35</v>
      </c>
      <c r="B1115">
        <v>226</v>
      </c>
      <c r="C1115">
        <v>58</v>
      </c>
      <c r="D1115">
        <v>3</v>
      </c>
      <c r="E1115" t="s">
        <v>8</v>
      </c>
      <c r="F1115" t="s">
        <v>73</v>
      </c>
      <c r="G1115" t="s">
        <v>10</v>
      </c>
      <c r="H1115" s="1">
        <f>VLOOKUP(A1115,[1]Orders_cleaned!$A$1:$E$501,2,FALSE)</f>
        <v>43461</v>
      </c>
      <c r="I1115" t="str">
        <f>VLOOKUP(A1115,[1]Orders_cleaned!$A$1:$E$501,3,FALSE)</f>
        <v>Gopal</v>
      </c>
      <c r="J1115" t="str">
        <f>VLOOKUP(A1115,[1]Orders_cleaned!$A$1:$E$501,4,FALSE)</f>
        <v>Maharashtra</v>
      </c>
      <c r="K1115" t="str">
        <f>VLOOKUP(A1115,[1]Orders_cleaned!$A$1:$E$501,5,FALSE)</f>
        <v>Mumbai</v>
      </c>
      <c r="L1115">
        <f t="shared" si="51"/>
        <v>27</v>
      </c>
      <c r="M1115" t="str">
        <f t="shared" si="52"/>
        <v>Thursday</v>
      </c>
      <c r="N1115" t="str">
        <f t="shared" si="53"/>
        <v>December</v>
      </c>
    </row>
    <row r="1116" spans="1:14" x14ac:dyDescent="0.3">
      <c r="A1116" t="s">
        <v>84</v>
      </c>
      <c r="B1116">
        <v>62</v>
      </c>
      <c r="C1116">
        <v>-1</v>
      </c>
      <c r="D1116">
        <v>1</v>
      </c>
      <c r="E1116" t="s">
        <v>8</v>
      </c>
      <c r="F1116" t="s">
        <v>21</v>
      </c>
      <c r="G1116" t="s">
        <v>28</v>
      </c>
      <c r="H1116" s="1">
        <f>VLOOKUP(A1116,[1]Orders_cleaned!$A$1:$E$501,2,FALSE)</f>
        <v>43422</v>
      </c>
      <c r="I1116" t="str">
        <f>VLOOKUP(A1116,[1]Orders_cleaned!$A$1:$E$501,3,FALSE)</f>
        <v>Vikash</v>
      </c>
      <c r="J1116" t="str">
        <f>VLOOKUP(A1116,[1]Orders_cleaned!$A$1:$E$501,4,FALSE)</f>
        <v>Goa</v>
      </c>
      <c r="K1116" t="str">
        <f>VLOOKUP(A1116,[1]Orders_cleaned!$A$1:$E$501,5,FALSE)</f>
        <v>Goa</v>
      </c>
      <c r="L1116">
        <f t="shared" si="51"/>
        <v>18</v>
      </c>
      <c r="M1116" t="str">
        <f t="shared" si="52"/>
        <v>Sunday</v>
      </c>
      <c r="N1116" t="str">
        <f t="shared" si="53"/>
        <v>November</v>
      </c>
    </row>
    <row r="1117" spans="1:14" x14ac:dyDescent="0.3">
      <c r="A1117" t="s">
        <v>97</v>
      </c>
      <c r="B1117">
        <v>61</v>
      </c>
      <c r="C1117">
        <v>-25</v>
      </c>
      <c r="D1117">
        <v>4</v>
      </c>
      <c r="E1117" t="s">
        <v>8</v>
      </c>
      <c r="F1117" t="s">
        <v>73</v>
      </c>
      <c r="G1117" t="s">
        <v>28</v>
      </c>
      <c r="H1117" s="1">
        <f>VLOOKUP(A1117,[1]Orders_cleaned!$A$1:$E$501,2,FALSE)</f>
        <v>43353</v>
      </c>
      <c r="I1117" t="str">
        <f>VLOOKUP(A1117,[1]Orders_cleaned!$A$1:$E$501,3,FALSE)</f>
        <v>Aditi</v>
      </c>
      <c r="J1117" t="str">
        <f>VLOOKUP(A1117,[1]Orders_cleaned!$A$1:$E$501,4,FALSE)</f>
        <v>Madhya Pradesh</v>
      </c>
      <c r="K1117" t="str">
        <f>VLOOKUP(A1117,[1]Orders_cleaned!$A$1:$E$501,5,FALSE)</f>
        <v>Indore</v>
      </c>
      <c r="L1117">
        <f t="shared" si="51"/>
        <v>10</v>
      </c>
      <c r="M1117" t="str">
        <f t="shared" si="52"/>
        <v>Monday</v>
      </c>
      <c r="N1117" t="str">
        <f t="shared" si="53"/>
        <v>September</v>
      </c>
    </row>
    <row r="1118" spans="1:14" x14ac:dyDescent="0.3">
      <c r="A1118" t="s">
        <v>292</v>
      </c>
      <c r="B1118">
        <v>222</v>
      </c>
      <c r="C1118">
        <v>74</v>
      </c>
      <c r="D1118">
        <v>5</v>
      </c>
      <c r="E1118" t="s">
        <v>23</v>
      </c>
      <c r="F1118" t="s">
        <v>30</v>
      </c>
      <c r="G1118" t="s">
        <v>10</v>
      </c>
      <c r="H1118" s="1">
        <f>VLOOKUP(A1118,[1]Orders_cleaned!$A$1:$E$501,2,FALSE)</f>
        <v>43136</v>
      </c>
      <c r="I1118" t="str">
        <f>VLOOKUP(A1118,[1]Orders_cleaned!$A$1:$E$501,3,FALSE)</f>
        <v>Diwakar</v>
      </c>
      <c r="J1118" t="str">
        <f>VLOOKUP(A1118,[1]Orders_cleaned!$A$1:$E$501,4,FALSE)</f>
        <v>Delhi</v>
      </c>
      <c r="K1118" t="str">
        <f>VLOOKUP(A1118,[1]Orders_cleaned!$A$1:$E$501,5,FALSE)</f>
        <v>Delhi</v>
      </c>
      <c r="L1118">
        <f t="shared" si="51"/>
        <v>5</v>
      </c>
      <c r="M1118" t="str">
        <f t="shared" si="52"/>
        <v>Monday</v>
      </c>
      <c r="N1118" t="str">
        <f t="shared" si="53"/>
        <v>February</v>
      </c>
    </row>
    <row r="1119" spans="1:14" x14ac:dyDescent="0.3">
      <c r="A1119" t="s">
        <v>234</v>
      </c>
      <c r="B1119">
        <v>342</v>
      </c>
      <c r="C1119">
        <v>-154</v>
      </c>
      <c r="D1119">
        <v>7</v>
      </c>
      <c r="E1119" t="s">
        <v>12</v>
      </c>
      <c r="F1119" t="s">
        <v>131</v>
      </c>
      <c r="G1119" t="s">
        <v>82</v>
      </c>
      <c r="H1119" s="1">
        <f>VLOOKUP(A1119,[1]Orders_cleaned!$A$1:$E$501,2,FALSE)</f>
        <v>43412</v>
      </c>
      <c r="I1119" t="str">
        <f>VLOOKUP(A1119,[1]Orders_cleaned!$A$1:$E$501,3,FALSE)</f>
        <v>Shubham</v>
      </c>
      <c r="J1119" t="str">
        <f>VLOOKUP(A1119,[1]Orders_cleaned!$A$1:$E$501,4,FALSE)</f>
        <v>Maharashtra</v>
      </c>
      <c r="K1119" t="str">
        <f>VLOOKUP(A1119,[1]Orders_cleaned!$A$1:$E$501,5,FALSE)</f>
        <v>Pune</v>
      </c>
      <c r="L1119">
        <f t="shared" si="51"/>
        <v>8</v>
      </c>
      <c r="M1119" t="str">
        <f t="shared" si="52"/>
        <v>Thursday</v>
      </c>
      <c r="N1119" t="str">
        <f t="shared" si="53"/>
        <v>November</v>
      </c>
    </row>
    <row r="1120" spans="1:14" x14ac:dyDescent="0.3">
      <c r="A1120" t="s">
        <v>100</v>
      </c>
      <c r="B1120">
        <v>344</v>
      </c>
      <c r="C1120">
        <v>-34</v>
      </c>
      <c r="D1120">
        <v>3</v>
      </c>
      <c r="E1120" t="s">
        <v>23</v>
      </c>
      <c r="F1120" t="s">
        <v>26</v>
      </c>
      <c r="G1120" t="s">
        <v>82</v>
      </c>
      <c r="H1120" s="1">
        <f>VLOOKUP(A1120,[1]Orders_cleaned!$A$1:$E$501,2,FALSE)</f>
        <v>43243</v>
      </c>
      <c r="I1120" t="str">
        <f>VLOOKUP(A1120,[1]Orders_cleaned!$A$1:$E$501,3,FALSE)</f>
        <v>Anjali</v>
      </c>
      <c r="J1120" t="str">
        <f>VLOOKUP(A1120,[1]Orders_cleaned!$A$1:$E$501,4,FALSE)</f>
        <v>Haryana</v>
      </c>
      <c r="K1120" t="str">
        <f>VLOOKUP(A1120,[1]Orders_cleaned!$A$1:$E$501,5,FALSE)</f>
        <v>Chandigarh</v>
      </c>
      <c r="L1120">
        <f t="shared" si="51"/>
        <v>23</v>
      </c>
      <c r="M1120" t="str">
        <f t="shared" si="52"/>
        <v>Wednesday</v>
      </c>
      <c r="N1120" t="str">
        <f t="shared" si="53"/>
        <v>May</v>
      </c>
    </row>
    <row r="1121" spans="1:14" x14ac:dyDescent="0.3">
      <c r="A1121" t="s">
        <v>481</v>
      </c>
      <c r="B1121">
        <v>345</v>
      </c>
      <c r="C1121">
        <v>38</v>
      </c>
      <c r="D1121">
        <v>7</v>
      </c>
      <c r="E1121" t="s">
        <v>23</v>
      </c>
      <c r="F1121" t="s">
        <v>30</v>
      </c>
      <c r="G1121" t="s">
        <v>82</v>
      </c>
      <c r="H1121" s="1">
        <f>VLOOKUP(A1121,[1]Orders_cleaned!$A$1:$E$501,2,FALSE)</f>
        <v>43398</v>
      </c>
      <c r="I1121" t="str">
        <f>VLOOKUP(A1121,[1]Orders_cleaned!$A$1:$E$501,3,FALSE)</f>
        <v>Apoorva</v>
      </c>
      <c r="J1121" t="str">
        <f>VLOOKUP(A1121,[1]Orders_cleaned!$A$1:$E$501,4,FALSE)</f>
        <v>Haryana</v>
      </c>
      <c r="K1121" t="str">
        <f>VLOOKUP(A1121,[1]Orders_cleaned!$A$1:$E$501,5,FALSE)</f>
        <v>Chandigarh</v>
      </c>
      <c r="L1121">
        <f t="shared" si="51"/>
        <v>25</v>
      </c>
      <c r="M1121" t="str">
        <f t="shared" si="52"/>
        <v>Thursday</v>
      </c>
      <c r="N1121" t="str">
        <f t="shared" si="53"/>
        <v>October</v>
      </c>
    </row>
    <row r="1122" spans="1:14" x14ac:dyDescent="0.3">
      <c r="A1122" t="s">
        <v>482</v>
      </c>
      <c r="B1122">
        <v>46</v>
      </c>
      <c r="C1122">
        <v>0</v>
      </c>
      <c r="D1122">
        <v>2</v>
      </c>
      <c r="E1122" t="s">
        <v>8</v>
      </c>
      <c r="F1122" t="s">
        <v>9</v>
      </c>
      <c r="G1122" t="s">
        <v>10</v>
      </c>
      <c r="H1122" s="1">
        <f>VLOOKUP(A1122,[1]Orders_cleaned!$A$1:$E$501,2,FALSE)</f>
        <v>43281</v>
      </c>
      <c r="I1122" t="str">
        <f>VLOOKUP(A1122,[1]Orders_cleaned!$A$1:$E$501,3,FALSE)</f>
        <v>Shweta</v>
      </c>
      <c r="J1122" t="str">
        <f>VLOOKUP(A1122,[1]Orders_cleaned!$A$1:$E$501,4,FALSE)</f>
        <v>Madhya Pradesh</v>
      </c>
      <c r="K1122" t="str">
        <f>VLOOKUP(A1122,[1]Orders_cleaned!$A$1:$E$501,5,FALSE)</f>
        <v>Indore</v>
      </c>
      <c r="L1122">
        <f t="shared" si="51"/>
        <v>30</v>
      </c>
      <c r="M1122" t="str">
        <f t="shared" si="52"/>
        <v>Saturday</v>
      </c>
      <c r="N1122" t="str">
        <f t="shared" si="53"/>
        <v>June</v>
      </c>
    </row>
    <row r="1123" spans="1:14" x14ac:dyDescent="0.3">
      <c r="A1123" t="s">
        <v>241</v>
      </c>
      <c r="B1123">
        <v>255</v>
      </c>
      <c r="C1123">
        <v>74</v>
      </c>
      <c r="D1123">
        <v>5</v>
      </c>
      <c r="E1123" t="s">
        <v>23</v>
      </c>
      <c r="F1123" t="s">
        <v>30</v>
      </c>
      <c r="G1123" t="s">
        <v>10</v>
      </c>
      <c r="H1123" s="1">
        <f>VLOOKUP(A1123,[1]Orders_cleaned!$A$1:$E$501,2,FALSE)</f>
        <v>43407</v>
      </c>
      <c r="I1123" t="str">
        <f>VLOOKUP(A1123,[1]Orders_cleaned!$A$1:$E$501,3,FALSE)</f>
        <v>Mrunal</v>
      </c>
      <c r="J1123" t="str">
        <f>VLOOKUP(A1123,[1]Orders_cleaned!$A$1:$E$501,4,FALSE)</f>
        <v>Maharashtra</v>
      </c>
      <c r="K1123" t="str">
        <f>VLOOKUP(A1123,[1]Orders_cleaned!$A$1:$E$501,5,FALSE)</f>
        <v>Mumbai</v>
      </c>
      <c r="L1123">
        <f t="shared" si="51"/>
        <v>3</v>
      </c>
      <c r="M1123" t="str">
        <f t="shared" si="52"/>
        <v>Saturday</v>
      </c>
      <c r="N1123" t="str">
        <f t="shared" si="53"/>
        <v>November</v>
      </c>
    </row>
    <row r="1124" spans="1:14" x14ac:dyDescent="0.3">
      <c r="A1124" t="s">
        <v>370</v>
      </c>
      <c r="B1124">
        <v>360</v>
      </c>
      <c r="C1124">
        <v>32</v>
      </c>
      <c r="D1124">
        <v>3</v>
      </c>
      <c r="E1124" t="s">
        <v>23</v>
      </c>
      <c r="F1124" t="s">
        <v>26</v>
      </c>
      <c r="G1124" t="s">
        <v>28</v>
      </c>
      <c r="H1124" s="1">
        <f>VLOOKUP(A1124,[1]Orders_cleaned!$A$1:$E$501,2,FALSE)</f>
        <v>43118</v>
      </c>
      <c r="I1124" t="str">
        <f>VLOOKUP(A1124,[1]Orders_cleaned!$A$1:$E$501,3,FALSE)</f>
        <v>Aparajita</v>
      </c>
      <c r="J1124" t="str">
        <f>VLOOKUP(A1124,[1]Orders_cleaned!$A$1:$E$501,4,FALSE)</f>
        <v>West Bengal</v>
      </c>
      <c r="K1124" t="str">
        <f>VLOOKUP(A1124,[1]Orders_cleaned!$A$1:$E$501,5,FALSE)</f>
        <v>Kolkata</v>
      </c>
      <c r="L1124">
        <f t="shared" si="51"/>
        <v>18</v>
      </c>
      <c r="M1124" t="str">
        <f t="shared" si="52"/>
        <v>Thursday</v>
      </c>
      <c r="N1124" t="str">
        <f t="shared" si="53"/>
        <v>January</v>
      </c>
    </row>
    <row r="1125" spans="1:14" x14ac:dyDescent="0.3">
      <c r="A1125" t="s">
        <v>202</v>
      </c>
      <c r="B1125">
        <v>372</v>
      </c>
      <c r="C1125">
        <v>59</v>
      </c>
      <c r="D1125">
        <v>3</v>
      </c>
      <c r="E1125" t="s">
        <v>8</v>
      </c>
      <c r="F1125" t="s">
        <v>18</v>
      </c>
      <c r="G1125" t="s">
        <v>28</v>
      </c>
      <c r="H1125" s="1">
        <f>VLOOKUP(A1125,[1]Orders_cleaned!$A$1:$E$501,2,FALSE)</f>
        <v>43438</v>
      </c>
      <c r="I1125" t="str">
        <f>VLOOKUP(A1125,[1]Orders_cleaned!$A$1:$E$501,3,FALSE)</f>
        <v>Vrinda</v>
      </c>
      <c r="J1125" t="str">
        <f>VLOOKUP(A1125,[1]Orders_cleaned!$A$1:$E$501,4,FALSE)</f>
        <v>Uttar Pradesh</v>
      </c>
      <c r="K1125" t="str">
        <f>VLOOKUP(A1125,[1]Orders_cleaned!$A$1:$E$501,5,FALSE)</f>
        <v>Mathura</v>
      </c>
      <c r="L1125">
        <f t="shared" si="51"/>
        <v>4</v>
      </c>
      <c r="M1125" t="str">
        <f t="shared" si="52"/>
        <v>Tuesday</v>
      </c>
      <c r="N1125" t="str">
        <f t="shared" si="53"/>
        <v>December</v>
      </c>
    </row>
    <row r="1126" spans="1:14" x14ac:dyDescent="0.3">
      <c r="A1126" t="s">
        <v>171</v>
      </c>
      <c r="B1126">
        <v>61</v>
      </c>
      <c r="C1126">
        <v>30</v>
      </c>
      <c r="D1126">
        <v>2</v>
      </c>
      <c r="E1126" t="s">
        <v>23</v>
      </c>
      <c r="F1126" t="s">
        <v>30</v>
      </c>
      <c r="G1126" t="s">
        <v>28</v>
      </c>
      <c r="H1126" s="1">
        <f>VLOOKUP(A1126,[1]Orders_cleaned!$A$1:$E$501,2,FALSE)</f>
        <v>43412</v>
      </c>
      <c r="I1126" t="str">
        <f>VLOOKUP(A1126,[1]Orders_cleaned!$A$1:$E$501,3,FALSE)</f>
        <v>Abhijeet</v>
      </c>
      <c r="J1126" t="str">
        <f>VLOOKUP(A1126,[1]Orders_cleaned!$A$1:$E$501,4,FALSE)</f>
        <v>Madhya Pradesh</v>
      </c>
      <c r="K1126" t="str">
        <f>VLOOKUP(A1126,[1]Orders_cleaned!$A$1:$E$501,5,FALSE)</f>
        <v>Bhopal</v>
      </c>
      <c r="L1126">
        <f t="shared" si="51"/>
        <v>8</v>
      </c>
      <c r="M1126" t="str">
        <f t="shared" si="52"/>
        <v>Thursday</v>
      </c>
      <c r="N1126" t="str">
        <f t="shared" si="53"/>
        <v>November</v>
      </c>
    </row>
    <row r="1127" spans="1:14" x14ac:dyDescent="0.3">
      <c r="A1127" t="s">
        <v>107</v>
      </c>
      <c r="B1127">
        <v>42</v>
      </c>
      <c r="C1127">
        <v>12</v>
      </c>
      <c r="D1127">
        <v>5</v>
      </c>
      <c r="E1127" t="s">
        <v>23</v>
      </c>
      <c r="F1127" t="s">
        <v>30</v>
      </c>
      <c r="G1127" t="s">
        <v>10</v>
      </c>
      <c r="H1127" s="1">
        <f>VLOOKUP(A1127,[1]Orders_cleaned!$A$1:$E$501,2,FALSE)</f>
        <v>43205</v>
      </c>
      <c r="I1127" t="str">
        <f>VLOOKUP(A1127,[1]Orders_cleaned!$A$1:$E$501,3,FALSE)</f>
        <v>Kanak</v>
      </c>
      <c r="J1127" t="str">
        <f>VLOOKUP(A1127,[1]Orders_cleaned!$A$1:$E$501,4,FALSE)</f>
        <v>Goa</v>
      </c>
      <c r="K1127" t="str">
        <f>VLOOKUP(A1127,[1]Orders_cleaned!$A$1:$E$501,5,FALSE)</f>
        <v>Goa</v>
      </c>
      <c r="L1127">
        <f t="shared" si="51"/>
        <v>15</v>
      </c>
      <c r="M1127" t="str">
        <f t="shared" si="52"/>
        <v>Sunday</v>
      </c>
      <c r="N1127" t="str">
        <f t="shared" si="53"/>
        <v>April</v>
      </c>
    </row>
    <row r="1128" spans="1:14" x14ac:dyDescent="0.3">
      <c r="A1128" t="s">
        <v>229</v>
      </c>
      <c r="B1128">
        <v>42</v>
      </c>
      <c r="C1128">
        <v>-26</v>
      </c>
      <c r="D1128">
        <v>2</v>
      </c>
      <c r="E1128" t="s">
        <v>23</v>
      </c>
      <c r="F1128" t="s">
        <v>32</v>
      </c>
      <c r="G1128" t="s">
        <v>10</v>
      </c>
      <c r="H1128" s="1">
        <f>VLOOKUP(A1128,[1]Orders_cleaned!$A$1:$E$501,2,FALSE)</f>
        <v>43214</v>
      </c>
      <c r="I1128" t="str">
        <f>VLOOKUP(A1128,[1]Orders_cleaned!$A$1:$E$501,3,FALSE)</f>
        <v>Sahil</v>
      </c>
      <c r="J1128" t="str">
        <f>VLOOKUP(A1128,[1]Orders_cleaned!$A$1:$E$501,4,FALSE)</f>
        <v>Punjab</v>
      </c>
      <c r="K1128" t="str">
        <f>VLOOKUP(A1128,[1]Orders_cleaned!$A$1:$E$501,5,FALSE)</f>
        <v>Chandigarh</v>
      </c>
      <c r="L1128">
        <f t="shared" si="51"/>
        <v>24</v>
      </c>
      <c r="M1128" t="str">
        <f t="shared" si="52"/>
        <v>Tuesday</v>
      </c>
      <c r="N1128" t="str">
        <f t="shared" si="53"/>
        <v>April</v>
      </c>
    </row>
    <row r="1129" spans="1:14" x14ac:dyDescent="0.3">
      <c r="A1129" t="s">
        <v>483</v>
      </c>
      <c r="B1129">
        <v>61</v>
      </c>
      <c r="C1129">
        <v>25</v>
      </c>
      <c r="D1129">
        <v>4</v>
      </c>
      <c r="E1129" t="s">
        <v>23</v>
      </c>
      <c r="F1129" t="s">
        <v>26</v>
      </c>
      <c r="G1129" t="s">
        <v>28</v>
      </c>
      <c r="H1129" s="1">
        <f>VLOOKUP(A1129,[1]Orders_cleaned!$A$1:$E$501,2,FALSE)</f>
        <v>43105</v>
      </c>
      <c r="I1129" t="str">
        <f>VLOOKUP(A1129,[1]Orders_cleaned!$A$1:$E$501,3,FALSE)</f>
        <v>Nikhil</v>
      </c>
      <c r="J1129" t="str">
        <f>VLOOKUP(A1129,[1]Orders_cleaned!$A$1:$E$501,4,FALSE)</f>
        <v>Punjab</v>
      </c>
      <c r="K1129" t="str">
        <f>VLOOKUP(A1129,[1]Orders_cleaned!$A$1:$E$501,5,FALSE)</f>
        <v>Chandigarh</v>
      </c>
      <c r="L1129">
        <f t="shared" si="51"/>
        <v>5</v>
      </c>
      <c r="M1129" t="str">
        <f t="shared" si="52"/>
        <v>Friday</v>
      </c>
      <c r="N1129" t="str">
        <f t="shared" si="53"/>
        <v>January</v>
      </c>
    </row>
    <row r="1130" spans="1:14" x14ac:dyDescent="0.3">
      <c r="A1130" t="s">
        <v>50</v>
      </c>
      <c r="B1130">
        <v>41</v>
      </c>
      <c r="C1130">
        <v>11</v>
      </c>
      <c r="D1130">
        <v>6</v>
      </c>
      <c r="E1130" t="s">
        <v>23</v>
      </c>
      <c r="F1130" t="s">
        <v>30</v>
      </c>
      <c r="G1130" t="s">
        <v>10</v>
      </c>
      <c r="H1130" s="1">
        <f>VLOOKUP(A1130,[1]Orders_cleaned!$A$1:$E$501,2,FALSE)</f>
        <v>43399</v>
      </c>
      <c r="I1130" t="str">
        <f>VLOOKUP(A1130,[1]Orders_cleaned!$A$1:$E$501,3,FALSE)</f>
        <v>Aastha</v>
      </c>
      <c r="J1130" t="str">
        <f>VLOOKUP(A1130,[1]Orders_cleaned!$A$1:$E$501,4,FALSE)</f>
        <v>Himachal Pradesh</v>
      </c>
      <c r="K1130" t="str">
        <f>VLOOKUP(A1130,[1]Orders_cleaned!$A$1:$E$501,5,FALSE)</f>
        <v>Simla</v>
      </c>
      <c r="L1130">
        <f t="shared" si="51"/>
        <v>26</v>
      </c>
      <c r="M1130" t="str">
        <f t="shared" si="52"/>
        <v>Friday</v>
      </c>
      <c r="N1130" t="str">
        <f t="shared" si="53"/>
        <v>October</v>
      </c>
    </row>
    <row r="1131" spans="1:14" x14ac:dyDescent="0.3">
      <c r="A1131" t="s">
        <v>165</v>
      </c>
      <c r="B1131">
        <v>40</v>
      </c>
      <c r="C1131">
        <v>13</v>
      </c>
      <c r="D1131">
        <v>3</v>
      </c>
      <c r="E1131" t="s">
        <v>23</v>
      </c>
      <c r="F1131" t="s">
        <v>81</v>
      </c>
      <c r="G1131" t="s">
        <v>10</v>
      </c>
      <c r="H1131" s="1">
        <f>VLOOKUP(A1131,[1]Orders_cleaned!$A$1:$E$501,2,FALSE)</f>
        <v>43103</v>
      </c>
      <c r="I1131" t="str">
        <f>VLOOKUP(A1131,[1]Orders_cleaned!$A$1:$E$501,3,FALSE)</f>
        <v>Monica</v>
      </c>
      <c r="J1131" t="str">
        <f>VLOOKUP(A1131,[1]Orders_cleaned!$A$1:$E$501,4,FALSE)</f>
        <v>Punjab</v>
      </c>
      <c r="K1131" t="str">
        <f>VLOOKUP(A1131,[1]Orders_cleaned!$A$1:$E$501,5,FALSE)</f>
        <v>Chandigarh</v>
      </c>
      <c r="L1131">
        <f t="shared" si="51"/>
        <v>3</v>
      </c>
      <c r="M1131" t="str">
        <f t="shared" si="52"/>
        <v>Wednesday</v>
      </c>
      <c r="N1131" t="str">
        <f t="shared" si="53"/>
        <v>January</v>
      </c>
    </row>
    <row r="1132" spans="1:14" x14ac:dyDescent="0.3">
      <c r="A1132" t="s">
        <v>145</v>
      </c>
      <c r="B1132">
        <v>59</v>
      </c>
      <c r="C1132">
        <v>21</v>
      </c>
      <c r="D1132">
        <v>2</v>
      </c>
      <c r="E1132" t="s">
        <v>23</v>
      </c>
      <c r="F1132" t="s">
        <v>57</v>
      </c>
      <c r="G1132" t="s">
        <v>28</v>
      </c>
      <c r="H1132" s="1">
        <f>VLOOKUP(A1132,[1]Orders_cleaned!$A$1:$E$501,2,FALSE)</f>
        <v>43381</v>
      </c>
      <c r="I1132" t="str">
        <f>VLOOKUP(A1132,[1]Orders_cleaned!$A$1:$E$501,3,FALSE)</f>
        <v>Apsingekar</v>
      </c>
      <c r="J1132" t="str">
        <f>VLOOKUP(A1132,[1]Orders_cleaned!$A$1:$E$501,4,FALSE)</f>
        <v>Bihar</v>
      </c>
      <c r="K1132" t="str">
        <f>VLOOKUP(A1132,[1]Orders_cleaned!$A$1:$E$501,5,FALSE)</f>
        <v>Patna</v>
      </c>
      <c r="L1132">
        <f t="shared" si="51"/>
        <v>8</v>
      </c>
      <c r="M1132" t="str">
        <f t="shared" si="52"/>
        <v>Monday</v>
      </c>
      <c r="N1132" t="str">
        <f t="shared" si="53"/>
        <v>October</v>
      </c>
    </row>
    <row r="1133" spans="1:14" x14ac:dyDescent="0.3">
      <c r="A1133" t="s">
        <v>300</v>
      </c>
      <c r="B1133">
        <v>57</v>
      </c>
      <c r="C1133">
        <v>27</v>
      </c>
      <c r="D1133">
        <v>2</v>
      </c>
      <c r="E1133" t="s">
        <v>23</v>
      </c>
      <c r="F1133" t="s">
        <v>142</v>
      </c>
      <c r="G1133" t="s">
        <v>28</v>
      </c>
      <c r="H1133" s="1">
        <f>VLOOKUP(A1133,[1]Orders_cleaned!$A$1:$E$501,2,FALSE)</f>
        <v>43127</v>
      </c>
      <c r="I1133" t="str">
        <f>VLOOKUP(A1133,[1]Orders_cleaned!$A$1:$E$501,3,FALSE)</f>
        <v>Shivangi</v>
      </c>
      <c r="J1133" t="str">
        <f>VLOOKUP(A1133,[1]Orders_cleaned!$A$1:$E$501,4,FALSE)</f>
        <v>Madhya Pradesh</v>
      </c>
      <c r="K1133" t="str">
        <f>VLOOKUP(A1133,[1]Orders_cleaned!$A$1:$E$501,5,FALSE)</f>
        <v>Indore</v>
      </c>
      <c r="L1133">
        <f t="shared" si="51"/>
        <v>27</v>
      </c>
      <c r="M1133" t="str">
        <f t="shared" si="52"/>
        <v>Saturday</v>
      </c>
      <c r="N1133" t="str">
        <f t="shared" si="53"/>
        <v>January</v>
      </c>
    </row>
    <row r="1134" spans="1:14" x14ac:dyDescent="0.3">
      <c r="A1134" t="s">
        <v>27</v>
      </c>
      <c r="B1134">
        <v>17</v>
      </c>
      <c r="C1134">
        <v>6</v>
      </c>
      <c r="D1134">
        <v>1</v>
      </c>
      <c r="E1134" t="s">
        <v>23</v>
      </c>
      <c r="F1134" t="s">
        <v>57</v>
      </c>
      <c r="G1134" t="s">
        <v>28</v>
      </c>
      <c r="H1134" s="1">
        <f>VLOOKUP(A1134,[1]Orders_cleaned!$A$1:$E$501,2,FALSE)</f>
        <v>43262</v>
      </c>
      <c r="I1134" t="str">
        <f>VLOOKUP(A1134,[1]Orders_cleaned!$A$1:$E$501,3,FALSE)</f>
        <v>Sanjna</v>
      </c>
      <c r="J1134" t="str">
        <f>VLOOKUP(A1134,[1]Orders_cleaned!$A$1:$E$501,4,FALSE)</f>
        <v>Maharashtra</v>
      </c>
      <c r="K1134" t="str">
        <f>VLOOKUP(A1134,[1]Orders_cleaned!$A$1:$E$501,5,FALSE)</f>
        <v>Mumbai</v>
      </c>
      <c r="L1134">
        <f t="shared" si="51"/>
        <v>11</v>
      </c>
      <c r="M1134" t="str">
        <f t="shared" si="52"/>
        <v>Monday</v>
      </c>
      <c r="N1134" t="str">
        <f t="shared" si="53"/>
        <v>June</v>
      </c>
    </row>
    <row r="1135" spans="1:14" x14ac:dyDescent="0.3">
      <c r="A1135" t="s">
        <v>194</v>
      </c>
      <c r="B1135">
        <v>40</v>
      </c>
      <c r="C1135">
        <v>10</v>
      </c>
      <c r="D1135">
        <v>2</v>
      </c>
      <c r="E1135" t="s">
        <v>23</v>
      </c>
      <c r="F1135" t="s">
        <v>57</v>
      </c>
      <c r="G1135" t="s">
        <v>10</v>
      </c>
      <c r="H1135" s="1">
        <f>VLOOKUP(A1135,[1]Orders_cleaned!$A$1:$E$501,2,FALSE)</f>
        <v>43185</v>
      </c>
      <c r="I1135" t="str">
        <f>VLOOKUP(A1135,[1]Orders_cleaned!$A$1:$E$501,3,FALSE)</f>
        <v>Vandana</v>
      </c>
      <c r="J1135" t="str">
        <f>VLOOKUP(A1135,[1]Orders_cleaned!$A$1:$E$501,4,FALSE)</f>
        <v>Himachal Pradesh</v>
      </c>
      <c r="K1135" t="str">
        <f>VLOOKUP(A1135,[1]Orders_cleaned!$A$1:$E$501,5,FALSE)</f>
        <v>Simla</v>
      </c>
      <c r="L1135">
        <f t="shared" si="51"/>
        <v>26</v>
      </c>
      <c r="M1135" t="str">
        <f t="shared" si="52"/>
        <v>Monday</v>
      </c>
      <c r="N1135" t="str">
        <f t="shared" si="53"/>
        <v>March</v>
      </c>
    </row>
    <row r="1136" spans="1:14" x14ac:dyDescent="0.3">
      <c r="A1136" t="s">
        <v>341</v>
      </c>
      <c r="B1136">
        <v>349</v>
      </c>
      <c r="C1136">
        <v>-24</v>
      </c>
      <c r="D1136">
        <v>2</v>
      </c>
      <c r="E1136" t="s">
        <v>23</v>
      </c>
      <c r="F1136" t="s">
        <v>26</v>
      </c>
      <c r="G1136" t="s">
        <v>82</v>
      </c>
      <c r="H1136" s="1">
        <f>VLOOKUP(A1136,[1]Orders_cleaned!$A$1:$E$501,2,FALSE)</f>
        <v>43340</v>
      </c>
      <c r="I1136" t="str">
        <f>VLOOKUP(A1136,[1]Orders_cleaned!$A$1:$E$501,3,FALSE)</f>
        <v>Sanjova</v>
      </c>
      <c r="J1136" t="str">
        <f>VLOOKUP(A1136,[1]Orders_cleaned!$A$1:$E$501,4,FALSE)</f>
        <v>Maharashtra</v>
      </c>
      <c r="K1136" t="str">
        <f>VLOOKUP(A1136,[1]Orders_cleaned!$A$1:$E$501,5,FALSE)</f>
        <v>Pune</v>
      </c>
      <c r="L1136">
        <f t="shared" si="51"/>
        <v>28</v>
      </c>
      <c r="M1136" t="str">
        <f t="shared" si="52"/>
        <v>Tuesday</v>
      </c>
      <c r="N1136" t="str">
        <f t="shared" si="53"/>
        <v>August</v>
      </c>
    </row>
    <row r="1137" spans="1:14" x14ac:dyDescent="0.3">
      <c r="A1137" t="s">
        <v>484</v>
      </c>
      <c r="B1137">
        <v>335</v>
      </c>
      <c r="C1137">
        <v>-22</v>
      </c>
      <c r="D1137">
        <v>7</v>
      </c>
      <c r="E1137" t="s">
        <v>12</v>
      </c>
      <c r="F1137" t="s">
        <v>13</v>
      </c>
      <c r="G1137" t="s">
        <v>28</v>
      </c>
      <c r="H1137" s="1">
        <f>VLOOKUP(A1137,[1]Orders_cleaned!$A$1:$E$501,2,FALSE)</f>
        <v>43358</v>
      </c>
      <c r="I1137" t="str">
        <f>VLOOKUP(A1137,[1]Orders_cleaned!$A$1:$E$501,3,FALSE)</f>
        <v>Aayushi</v>
      </c>
      <c r="J1137" t="str">
        <f>VLOOKUP(A1137,[1]Orders_cleaned!$A$1:$E$501,4,FALSE)</f>
        <v>Maharashtra</v>
      </c>
      <c r="K1137" t="str">
        <f>VLOOKUP(A1137,[1]Orders_cleaned!$A$1:$E$501,5,FALSE)</f>
        <v>Mumbai</v>
      </c>
      <c r="L1137">
        <f t="shared" si="51"/>
        <v>15</v>
      </c>
      <c r="M1137" t="str">
        <f t="shared" si="52"/>
        <v>Saturday</v>
      </c>
      <c r="N1137" t="str">
        <f t="shared" si="53"/>
        <v>September</v>
      </c>
    </row>
    <row r="1138" spans="1:14" x14ac:dyDescent="0.3">
      <c r="A1138" t="s">
        <v>234</v>
      </c>
      <c r="B1138">
        <v>40</v>
      </c>
      <c r="C1138">
        <v>16</v>
      </c>
      <c r="D1138">
        <v>3</v>
      </c>
      <c r="E1138" t="s">
        <v>23</v>
      </c>
      <c r="F1138" t="s">
        <v>30</v>
      </c>
      <c r="G1138" t="s">
        <v>10</v>
      </c>
      <c r="H1138" s="1">
        <f>VLOOKUP(A1138,[1]Orders_cleaned!$A$1:$E$501,2,FALSE)</f>
        <v>43412</v>
      </c>
      <c r="I1138" t="str">
        <f>VLOOKUP(A1138,[1]Orders_cleaned!$A$1:$E$501,3,FALSE)</f>
        <v>Shubham</v>
      </c>
      <c r="J1138" t="str">
        <f>VLOOKUP(A1138,[1]Orders_cleaned!$A$1:$E$501,4,FALSE)</f>
        <v>Maharashtra</v>
      </c>
      <c r="K1138" t="str">
        <f>VLOOKUP(A1138,[1]Orders_cleaned!$A$1:$E$501,5,FALSE)</f>
        <v>Pune</v>
      </c>
      <c r="L1138">
        <f t="shared" si="51"/>
        <v>8</v>
      </c>
      <c r="M1138" t="str">
        <f t="shared" si="52"/>
        <v>Thursday</v>
      </c>
      <c r="N1138" t="str">
        <f t="shared" si="53"/>
        <v>November</v>
      </c>
    </row>
    <row r="1139" spans="1:14" x14ac:dyDescent="0.3">
      <c r="A1139" t="s">
        <v>83</v>
      </c>
      <c r="B1139">
        <v>40</v>
      </c>
      <c r="C1139">
        <v>17</v>
      </c>
      <c r="D1139">
        <v>2</v>
      </c>
      <c r="E1139" t="s">
        <v>23</v>
      </c>
      <c r="F1139" t="s">
        <v>57</v>
      </c>
      <c r="G1139" t="s">
        <v>10</v>
      </c>
      <c r="H1139" s="1">
        <f>VLOOKUP(A1139,[1]Orders_cleaned!$A$1:$E$501,2,FALSE)</f>
        <v>43185</v>
      </c>
      <c r="I1139" t="str">
        <f>VLOOKUP(A1139,[1]Orders_cleaned!$A$1:$E$501,3,FALSE)</f>
        <v>Shrichand</v>
      </c>
      <c r="J1139" t="str">
        <f>VLOOKUP(A1139,[1]Orders_cleaned!$A$1:$E$501,4,FALSE)</f>
        <v>Punjab</v>
      </c>
      <c r="K1139" t="str">
        <f>VLOOKUP(A1139,[1]Orders_cleaned!$A$1:$E$501,5,FALSE)</f>
        <v>Chandigarh</v>
      </c>
      <c r="L1139">
        <f t="shared" si="51"/>
        <v>26</v>
      </c>
      <c r="M1139" t="str">
        <f t="shared" si="52"/>
        <v>Monday</v>
      </c>
      <c r="N1139" t="str">
        <f t="shared" si="53"/>
        <v>March</v>
      </c>
    </row>
    <row r="1140" spans="1:14" x14ac:dyDescent="0.3">
      <c r="A1140" t="s">
        <v>229</v>
      </c>
      <c r="B1140">
        <v>40</v>
      </c>
      <c r="C1140">
        <v>-7</v>
      </c>
      <c r="D1140">
        <v>3</v>
      </c>
      <c r="E1140" t="s">
        <v>23</v>
      </c>
      <c r="F1140" t="s">
        <v>57</v>
      </c>
      <c r="G1140" t="s">
        <v>10</v>
      </c>
      <c r="H1140" s="1">
        <f>VLOOKUP(A1140,[1]Orders_cleaned!$A$1:$E$501,2,FALSE)</f>
        <v>43214</v>
      </c>
      <c r="I1140" t="str">
        <f>VLOOKUP(A1140,[1]Orders_cleaned!$A$1:$E$501,3,FALSE)</f>
        <v>Sahil</v>
      </c>
      <c r="J1140" t="str">
        <f>VLOOKUP(A1140,[1]Orders_cleaned!$A$1:$E$501,4,FALSE)</f>
        <v>Punjab</v>
      </c>
      <c r="K1140" t="str">
        <f>VLOOKUP(A1140,[1]Orders_cleaned!$A$1:$E$501,5,FALSE)</f>
        <v>Chandigarh</v>
      </c>
      <c r="L1140">
        <f t="shared" si="51"/>
        <v>24</v>
      </c>
      <c r="M1140" t="str">
        <f t="shared" si="52"/>
        <v>Tuesday</v>
      </c>
      <c r="N1140" t="str">
        <f t="shared" si="53"/>
        <v>April</v>
      </c>
    </row>
    <row r="1141" spans="1:14" x14ac:dyDescent="0.3">
      <c r="A1141" t="s">
        <v>292</v>
      </c>
      <c r="B1141">
        <v>352</v>
      </c>
      <c r="C1141">
        <v>74</v>
      </c>
      <c r="D1141">
        <v>8</v>
      </c>
      <c r="E1141" t="s">
        <v>23</v>
      </c>
      <c r="F1141" t="s">
        <v>57</v>
      </c>
      <c r="G1141" t="s">
        <v>82</v>
      </c>
      <c r="H1141" s="1">
        <f>VLOOKUP(A1141,[1]Orders_cleaned!$A$1:$E$501,2,FALSE)</f>
        <v>43136</v>
      </c>
      <c r="I1141" t="str">
        <f>VLOOKUP(A1141,[1]Orders_cleaned!$A$1:$E$501,3,FALSE)</f>
        <v>Diwakar</v>
      </c>
      <c r="J1141" t="str">
        <f>VLOOKUP(A1141,[1]Orders_cleaned!$A$1:$E$501,4,FALSE)</f>
        <v>Delhi</v>
      </c>
      <c r="K1141" t="str">
        <f>VLOOKUP(A1141,[1]Orders_cleaned!$A$1:$E$501,5,FALSE)</f>
        <v>Delhi</v>
      </c>
      <c r="L1141">
        <f t="shared" si="51"/>
        <v>5</v>
      </c>
      <c r="M1141" t="str">
        <f t="shared" si="52"/>
        <v>Monday</v>
      </c>
      <c r="N1141" t="str">
        <f t="shared" si="53"/>
        <v>February</v>
      </c>
    </row>
    <row r="1142" spans="1:14" x14ac:dyDescent="0.3">
      <c r="A1142" t="s">
        <v>218</v>
      </c>
      <c r="B1142">
        <v>55</v>
      </c>
      <c r="C1142">
        <v>-26</v>
      </c>
      <c r="D1142">
        <v>4</v>
      </c>
      <c r="E1142" t="s">
        <v>23</v>
      </c>
      <c r="F1142" t="s">
        <v>26</v>
      </c>
      <c r="G1142" t="s">
        <v>28</v>
      </c>
      <c r="H1142" s="1">
        <f>VLOOKUP(A1142,[1]Orders_cleaned!$A$1:$E$501,2,FALSE)</f>
        <v>43224</v>
      </c>
      <c r="I1142" t="str">
        <f>VLOOKUP(A1142,[1]Orders_cleaned!$A$1:$E$501,3,FALSE)</f>
        <v>Aditya</v>
      </c>
      <c r="J1142" t="str">
        <f>VLOOKUP(A1142,[1]Orders_cleaned!$A$1:$E$501,4,FALSE)</f>
        <v>Punjab</v>
      </c>
      <c r="K1142" t="str">
        <f>VLOOKUP(A1142,[1]Orders_cleaned!$A$1:$E$501,5,FALSE)</f>
        <v>Chandigarh</v>
      </c>
      <c r="L1142">
        <f t="shared" si="51"/>
        <v>4</v>
      </c>
      <c r="M1142" t="str">
        <f t="shared" si="52"/>
        <v>Friday</v>
      </c>
      <c r="N1142" t="str">
        <f t="shared" si="53"/>
        <v>May</v>
      </c>
    </row>
    <row r="1143" spans="1:14" x14ac:dyDescent="0.3">
      <c r="A1143" t="s">
        <v>133</v>
      </c>
      <c r="B1143">
        <v>352</v>
      </c>
      <c r="C1143">
        <v>18</v>
      </c>
      <c r="D1143">
        <v>5</v>
      </c>
      <c r="E1143" t="s">
        <v>23</v>
      </c>
      <c r="F1143" t="s">
        <v>24</v>
      </c>
      <c r="G1143" t="s">
        <v>82</v>
      </c>
      <c r="H1143" s="1">
        <f>VLOOKUP(A1143,[1]Orders_cleaned!$A$1:$E$501,2,FALSE)</f>
        <v>43113</v>
      </c>
      <c r="I1143" t="str">
        <f>VLOOKUP(A1143,[1]Orders_cleaned!$A$1:$E$501,3,FALSE)</f>
        <v>Priyanka</v>
      </c>
      <c r="J1143" t="str">
        <f>VLOOKUP(A1143,[1]Orders_cleaned!$A$1:$E$501,4,FALSE)</f>
        <v>Madhya Pradesh</v>
      </c>
      <c r="K1143" t="str">
        <f>VLOOKUP(A1143,[1]Orders_cleaned!$A$1:$E$501,5,FALSE)</f>
        <v>Indore</v>
      </c>
      <c r="L1143">
        <f t="shared" si="51"/>
        <v>13</v>
      </c>
      <c r="M1143" t="str">
        <f t="shared" si="52"/>
        <v>Saturday</v>
      </c>
      <c r="N1143" t="str">
        <f t="shared" si="53"/>
        <v>January</v>
      </c>
    </row>
    <row r="1144" spans="1:14" x14ac:dyDescent="0.3">
      <c r="A1144" t="s">
        <v>62</v>
      </c>
      <c r="B1144">
        <v>53</v>
      </c>
      <c r="C1144">
        <v>-18</v>
      </c>
      <c r="D1144">
        <v>4</v>
      </c>
      <c r="E1144" t="s">
        <v>23</v>
      </c>
      <c r="F1144" t="s">
        <v>81</v>
      </c>
      <c r="G1144" t="s">
        <v>28</v>
      </c>
      <c r="H1144" s="1">
        <f>VLOOKUP(A1144,[1]Orders_cleaned!$A$1:$E$501,2,FALSE)</f>
        <v>43286</v>
      </c>
      <c r="I1144" t="str">
        <f>VLOOKUP(A1144,[1]Orders_cleaned!$A$1:$E$501,3,FALSE)</f>
        <v>Megha</v>
      </c>
      <c r="J1144" t="str">
        <f>VLOOKUP(A1144,[1]Orders_cleaned!$A$1:$E$501,4,FALSE)</f>
        <v>Maharashtra</v>
      </c>
      <c r="K1144" t="str">
        <f>VLOOKUP(A1144,[1]Orders_cleaned!$A$1:$E$501,5,FALSE)</f>
        <v>Pune</v>
      </c>
      <c r="L1144">
        <f t="shared" si="51"/>
        <v>5</v>
      </c>
      <c r="M1144" t="str">
        <f t="shared" si="52"/>
        <v>Thursday</v>
      </c>
      <c r="N1144" t="str">
        <f t="shared" si="53"/>
        <v>July</v>
      </c>
    </row>
    <row r="1145" spans="1:14" x14ac:dyDescent="0.3">
      <c r="A1145" t="s">
        <v>461</v>
      </c>
      <c r="B1145">
        <v>51</v>
      </c>
      <c r="C1145">
        <v>7</v>
      </c>
      <c r="D1145">
        <v>2</v>
      </c>
      <c r="E1145" t="s">
        <v>12</v>
      </c>
      <c r="F1145" t="s">
        <v>131</v>
      </c>
      <c r="G1145" t="s">
        <v>28</v>
      </c>
      <c r="H1145" s="1">
        <f>VLOOKUP(A1145,[1]Orders_cleaned!$A$1:$E$501,2,FALSE)</f>
        <v>43261</v>
      </c>
      <c r="I1145" t="str">
        <f>VLOOKUP(A1145,[1]Orders_cleaned!$A$1:$E$501,3,FALSE)</f>
        <v>Sheetal</v>
      </c>
      <c r="J1145" t="str">
        <f>VLOOKUP(A1145,[1]Orders_cleaned!$A$1:$E$501,4,FALSE)</f>
        <v>Madhya Pradesh</v>
      </c>
      <c r="K1145" t="str">
        <f>VLOOKUP(A1145,[1]Orders_cleaned!$A$1:$E$501,5,FALSE)</f>
        <v>Indore</v>
      </c>
      <c r="L1145">
        <f t="shared" si="51"/>
        <v>10</v>
      </c>
      <c r="M1145" t="str">
        <f t="shared" si="52"/>
        <v>Sunday</v>
      </c>
      <c r="N1145" t="str">
        <f t="shared" si="53"/>
        <v>June</v>
      </c>
    </row>
    <row r="1146" spans="1:14" x14ac:dyDescent="0.3">
      <c r="A1146" t="s">
        <v>438</v>
      </c>
      <c r="B1146">
        <v>40</v>
      </c>
      <c r="C1146">
        <v>-37</v>
      </c>
      <c r="D1146">
        <v>3</v>
      </c>
      <c r="E1146" t="s">
        <v>23</v>
      </c>
      <c r="F1146" t="s">
        <v>57</v>
      </c>
      <c r="G1146" t="s">
        <v>10</v>
      </c>
      <c r="H1146" s="1">
        <f>VLOOKUP(A1146,[1]Orders_cleaned!$A$1:$E$501,2,FALSE)</f>
        <v>43315</v>
      </c>
      <c r="I1146" t="str">
        <f>VLOOKUP(A1146,[1]Orders_cleaned!$A$1:$E$501,3,FALSE)</f>
        <v>Rane</v>
      </c>
      <c r="J1146" t="str">
        <f>VLOOKUP(A1146,[1]Orders_cleaned!$A$1:$E$501,4,FALSE)</f>
        <v>Maharashtra</v>
      </c>
      <c r="K1146" t="str">
        <f>VLOOKUP(A1146,[1]Orders_cleaned!$A$1:$E$501,5,FALSE)</f>
        <v>Mumbai</v>
      </c>
      <c r="L1146">
        <f t="shared" si="51"/>
        <v>3</v>
      </c>
      <c r="M1146" t="str">
        <f t="shared" si="52"/>
        <v>Friday</v>
      </c>
      <c r="N1146" t="str">
        <f t="shared" si="53"/>
        <v>August</v>
      </c>
    </row>
    <row r="1147" spans="1:14" x14ac:dyDescent="0.3">
      <c r="A1147" t="s">
        <v>225</v>
      </c>
      <c r="B1147">
        <v>39</v>
      </c>
      <c r="C1147">
        <v>14</v>
      </c>
      <c r="D1147">
        <v>5</v>
      </c>
      <c r="E1147" t="s">
        <v>23</v>
      </c>
      <c r="F1147" t="s">
        <v>63</v>
      </c>
      <c r="G1147" t="s">
        <v>10</v>
      </c>
      <c r="H1147" s="1">
        <f>VLOOKUP(A1147,[1]Orders_cleaned!$A$1:$E$501,2,FALSE)</f>
        <v>43124</v>
      </c>
      <c r="I1147" t="str">
        <f>VLOOKUP(A1147,[1]Orders_cleaned!$A$1:$E$501,3,FALSE)</f>
        <v>Madan Mohan</v>
      </c>
      <c r="J1147" t="str">
        <f>VLOOKUP(A1147,[1]Orders_cleaned!$A$1:$E$501,4,FALSE)</f>
        <v>Uttar Pradesh</v>
      </c>
      <c r="K1147" t="str">
        <f>VLOOKUP(A1147,[1]Orders_cleaned!$A$1:$E$501,5,FALSE)</f>
        <v>Mathura</v>
      </c>
      <c r="L1147">
        <f t="shared" si="51"/>
        <v>24</v>
      </c>
      <c r="M1147" t="str">
        <f t="shared" si="52"/>
        <v>Wednesday</v>
      </c>
      <c r="N1147" t="str">
        <f t="shared" si="53"/>
        <v>January</v>
      </c>
    </row>
    <row r="1148" spans="1:14" x14ac:dyDescent="0.3">
      <c r="A1148" t="s">
        <v>485</v>
      </c>
      <c r="B1148">
        <v>355</v>
      </c>
      <c r="C1148">
        <v>-4</v>
      </c>
      <c r="D1148">
        <v>2</v>
      </c>
      <c r="E1148" t="s">
        <v>23</v>
      </c>
      <c r="F1148" t="s">
        <v>26</v>
      </c>
      <c r="G1148" t="s">
        <v>82</v>
      </c>
      <c r="H1148" s="1">
        <f>VLOOKUP(A1148,[1]Orders_cleaned!$A$1:$E$501,2,FALSE)</f>
        <v>43345</v>
      </c>
      <c r="I1148" t="str">
        <f>VLOOKUP(A1148,[1]Orders_cleaned!$A$1:$E$501,3,FALSE)</f>
        <v>Surbhi</v>
      </c>
      <c r="J1148" t="str">
        <f>VLOOKUP(A1148,[1]Orders_cleaned!$A$1:$E$501,4,FALSE)</f>
        <v>Maharashtra</v>
      </c>
      <c r="K1148" t="str">
        <f>VLOOKUP(A1148,[1]Orders_cleaned!$A$1:$E$501,5,FALSE)</f>
        <v>Mumbai</v>
      </c>
      <c r="L1148">
        <f t="shared" si="51"/>
        <v>2</v>
      </c>
      <c r="M1148" t="str">
        <f t="shared" si="52"/>
        <v>Sunday</v>
      </c>
      <c r="N1148" t="str">
        <f t="shared" si="53"/>
        <v>September</v>
      </c>
    </row>
    <row r="1149" spans="1:14" x14ac:dyDescent="0.3">
      <c r="A1149" t="s">
        <v>27</v>
      </c>
      <c r="B1149">
        <v>357</v>
      </c>
      <c r="C1149">
        <v>139</v>
      </c>
      <c r="D1149">
        <v>2</v>
      </c>
      <c r="E1149" t="s">
        <v>23</v>
      </c>
      <c r="F1149" t="s">
        <v>26</v>
      </c>
      <c r="G1149" t="s">
        <v>82</v>
      </c>
      <c r="H1149" s="1">
        <f>VLOOKUP(A1149,[1]Orders_cleaned!$A$1:$E$501,2,FALSE)</f>
        <v>43262</v>
      </c>
      <c r="I1149" t="str">
        <f>VLOOKUP(A1149,[1]Orders_cleaned!$A$1:$E$501,3,FALSE)</f>
        <v>Sanjna</v>
      </c>
      <c r="J1149" t="str">
        <f>VLOOKUP(A1149,[1]Orders_cleaned!$A$1:$E$501,4,FALSE)</f>
        <v>Maharashtra</v>
      </c>
      <c r="K1149" t="str">
        <f>VLOOKUP(A1149,[1]Orders_cleaned!$A$1:$E$501,5,FALSE)</f>
        <v>Mumbai</v>
      </c>
      <c r="L1149">
        <f t="shared" si="51"/>
        <v>11</v>
      </c>
      <c r="M1149" t="str">
        <f t="shared" si="52"/>
        <v>Monday</v>
      </c>
      <c r="N1149" t="str">
        <f t="shared" si="53"/>
        <v>June</v>
      </c>
    </row>
    <row r="1150" spans="1:14" x14ac:dyDescent="0.3">
      <c r="A1150" t="s">
        <v>149</v>
      </c>
      <c r="B1150">
        <v>38</v>
      </c>
      <c r="C1150">
        <v>18</v>
      </c>
      <c r="D1150">
        <v>1</v>
      </c>
      <c r="E1150" t="s">
        <v>23</v>
      </c>
      <c r="F1150" t="s">
        <v>32</v>
      </c>
      <c r="G1150" t="s">
        <v>10</v>
      </c>
      <c r="H1150" s="1">
        <f>VLOOKUP(A1150,[1]Orders_cleaned!$A$1:$E$501,2,FALSE)</f>
        <v>43193</v>
      </c>
      <c r="I1150" t="str">
        <f>VLOOKUP(A1150,[1]Orders_cleaned!$A$1:$E$501,3,FALSE)</f>
        <v>Jahan</v>
      </c>
      <c r="J1150" t="str">
        <f>VLOOKUP(A1150,[1]Orders_cleaned!$A$1:$E$501,4,FALSE)</f>
        <v>Madhya Pradesh</v>
      </c>
      <c r="K1150" t="str">
        <f>VLOOKUP(A1150,[1]Orders_cleaned!$A$1:$E$501,5,FALSE)</f>
        <v>Bhopal</v>
      </c>
      <c r="L1150">
        <f t="shared" si="51"/>
        <v>3</v>
      </c>
      <c r="M1150" t="str">
        <f t="shared" si="52"/>
        <v>Tuesday</v>
      </c>
      <c r="N1150" t="str">
        <f t="shared" si="53"/>
        <v>April</v>
      </c>
    </row>
    <row r="1151" spans="1:14" x14ac:dyDescent="0.3">
      <c r="A1151" t="s">
        <v>230</v>
      </c>
      <c r="B1151">
        <v>38</v>
      </c>
      <c r="C1151">
        <v>9</v>
      </c>
      <c r="D1151">
        <v>2</v>
      </c>
      <c r="E1151" t="s">
        <v>23</v>
      </c>
      <c r="F1151" t="s">
        <v>57</v>
      </c>
      <c r="G1151" t="s">
        <v>10</v>
      </c>
      <c r="H1151" s="1">
        <f>VLOOKUP(A1151,[1]Orders_cleaned!$A$1:$E$501,2,FALSE)</f>
        <v>43165</v>
      </c>
      <c r="I1151" t="str">
        <f>VLOOKUP(A1151,[1]Orders_cleaned!$A$1:$E$501,3,FALSE)</f>
        <v>Paridhi</v>
      </c>
      <c r="J1151" t="str">
        <f>VLOOKUP(A1151,[1]Orders_cleaned!$A$1:$E$501,4,FALSE)</f>
        <v>Rajasthan</v>
      </c>
      <c r="K1151" t="str">
        <f>VLOOKUP(A1151,[1]Orders_cleaned!$A$1:$E$501,5,FALSE)</f>
        <v>Jaipur</v>
      </c>
      <c r="L1151">
        <f t="shared" si="51"/>
        <v>6</v>
      </c>
      <c r="M1151" t="str">
        <f t="shared" si="52"/>
        <v>Tuesday</v>
      </c>
      <c r="N1151" t="str">
        <f t="shared" si="53"/>
        <v>March</v>
      </c>
    </row>
    <row r="1152" spans="1:14" x14ac:dyDescent="0.3">
      <c r="A1152" t="s">
        <v>326</v>
      </c>
      <c r="B1152">
        <v>141</v>
      </c>
      <c r="C1152">
        <v>10</v>
      </c>
      <c r="D1152">
        <v>4</v>
      </c>
      <c r="E1152" t="s">
        <v>23</v>
      </c>
      <c r="F1152" t="s">
        <v>142</v>
      </c>
      <c r="G1152" t="s">
        <v>28</v>
      </c>
      <c r="H1152" s="1">
        <f>VLOOKUP(A1152,[1]Orders_cleaned!$A$1:$E$501,2,FALSE)</f>
        <v>43324</v>
      </c>
      <c r="I1152" t="str">
        <f>VLOOKUP(A1152,[1]Orders_cleaned!$A$1:$E$501,3,FALSE)</f>
        <v>Nitant</v>
      </c>
      <c r="J1152" t="str">
        <f>VLOOKUP(A1152,[1]Orders_cleaned!$A$1:$E$501,4,FALSE)</f>
        <v>Rajasthan</v>
      </c>
      <c r="K1152" t="str">
        <f>VLOOKUP(A1152,[1]Orders_cleaned!$A$1:$E$501,5,FALSE)</f>
        <v>Jaipur</v>
      </c>
      <c r="L1152">
        <f t="shared" si="51"/>
        <v>12</v>
      </c>
      <c r="M1152" t="str">
        <f t="shared" si="52"/>
        <v>Sunday</v>
      </c>
      <c r="N1152" t="str">
        <f t="shared" si="53"/>
        <v>August</v>
      </c>
    </row>
    <row r="1153" spans="1:14" x14ac:dyDescent="0.3">
      <c r="A1153" t="s">
        <v>424</v>
      </c>
      <c r="B1153">
        <v>36</v>
      </c>
      <c r="C1153">
        <v>4</v>
      </c>
      <c r="D1153">
        <v>9</v>
      </c>
      <c r="E1153" t="s">
        <v>23</v>
      </c>
      <c r="F1153" t="s">
        <v>30</v>
      </c>
      <c r="G1153" t="s">
        <v>10</v>
      </c>
      <c r="H1153" s="1">
        <f>VLOOKUP(A1153,[1]Orders_cleaned!$A$1:$E$501,2,FALSE)</f>
        <v>43402</v>
      </c>
      <c r="I1153" t="str">
        <f>VLOOKUP(A1153,[1]Orders_cleaned!$A$1:$E$501,3,FALSE)</f>
        <v>Krishna</v>
      </c>
      <c r="J1153" t="str">
        <f>VLOOKUP(A1153,[1]Orders_cleaned!$A$1:$E$501,4,FALSE)</f>
        <v>Madhya Pradesh</v>
      </c>
      <c r="K1153" t="str">
        <f>VLOOKUP(A1153,[1]Orders_cleaned!$A$1:$E$501,5,FALSE)</f>
        <v>Indore</v>
      </c>
      <c r="L1153">
        <f t="shared" si="51"/>
        <v>29</v>
      </c>
      <c r="M1153" t="str">
        <f t="shared" si="52"/>
        <v>Monday</v>
      </c>
      <c r="N1153" t="str">
        <f t="shared" si="53"/>
        <v>October</v>
      </c>
    </row>
    <row r="1154" spans="1:14" x14ac:dyDescent="0.3">
      <c r="A1154" t="s">
        <v>165</v>
      </c>
      <c r="B1154">
        <v>351</v>
      </c>
      <c r="C1154">
        <v>-94</v>
      </c>
      <c r="D1154">
        <v>5</v>
      </c>
      <c r="E1154" t="s">
        <v>8</v>
      </c>
      <c r="F1154" t="s">
        <v>9</v>
      </c>
      <c r="G1154" t="s">
        <v>10</v>
      </c>
      <c r="H1154" s="1">
        <f>VLOOKUP(A1154,[1]Orders_cleaned!$A$1:$E$501,2,FALSE)</f>
        <v>43103</v>
      </c>
      <c r="I1154" t="str">
        <f>VLOOKUP(A1154,[1]Orders_cleaned!$A$1:$E$501,3,FALSE)</f>
        <v>Monica</v>
      </c>
      <c r="J1154" t="str">
        <f>VLOOKUP(A1154,[1]Orders_cleaned!$A$1:$E$501,4,FALSE)</f>
        <v>Punjab</v>
      </c>
      <c r="K1154" t="str">
        <f>VLOOKUP(A1154,[1]Orders_cleaned!$A$1:$E$501,5,FALSE)</f>
        <v>Chandigarh</v>
      </c>
      <c r="L1154">
        <f t="shared" si="51"/>
        <v>3</v>
      </c>
      <c r="M1154" t="str">
        <f t="shared" si="52"/>
        <v>Wednesday</v>
      </c>
      <c r="N1154" t="str">
        <f t="shared" si="53"/>
        <v>January</v>
      </c>
    </row>
    <row r="1155" spans="1:14" x14ac:dyDescent="0.3">
      <c r="A1155" t="s">
        <v>231</v>
      </c>
      <c r="B1155">
        <v>369</v>
      </c>
      <c r="C1155">
        <v>15</v>
      </c>
      <c r="D1155">
        <v>3</v>
      </c>
      <c r="E1155" t="s">
        <v>8</v>
      </c>
      <c r="F1155" t="s">
        <v>9</v>
      </c>
      <c r="G1155" t="s">
        <v>82</v>
      </c>
      <c r="H1155" s="1">
        <f>VLOOKUP(A1155,[1]Orders_cleaned!$A$1:$E$501,2,FALSE)</f>
        <v>43154</v>
      </c>
      <c r="I1155" t="str">
        <f>VLOOKUP(A1155,[1]Orders_cleaned!$A$1:$E$501,3,FALSE)</f>
        <v>Pinky</v>
      </c>
      <c r="J1155" t="str">
        <f>VLOOKUP(A1155,[1]Orders_cleaned!$A$1:$E$501,4,FALSE)</f>
        <v>Jammu and Kashmir</v>
      </c>
      <c r="K1155" t="str">
        <f>VLOOKUP(A1155,[1]Orders_cleaned!$A$1:$E$501,5,FALSE)</f>
        <v>Kashmir</v>
      </c>
      <c r="L1155">
        <f t="shared" ref="L1155:L1218" si="54">DAY(H1155)</f>
        <v>23</v>
      </c>
      <c r="M1155" t="str">
        <f t="shared" ref="M1155:M1218" si="55">TEXT(H1155,"dddd")</f>
        <v>Friday</v>
      </c>
      <c r="N1155" t="str">
        <f t="shared" ref="N1155:N1218" si="56">TEXT(H1155,"mmmm")</f>
        <v>February</v>
      </c>
    </row>
    <row r="1156" spans="1:14" x14ac:dyDescent="0.3">
      <c r="A1156" t="s">
        <v>31</v>
      </c>
      <c r="B1156">
        <v>53</v>
      </c>
      <c r="C1156">
        <v>24</v>
      </c>
      <c r="D1156">
        <v>6</v>
      </c>
      <c r="E1156" t="s">
        <v>23</v>
      </c>
      <c r="F1156" t="s">
        <v>30</v>
      </c>
      <c r="G1156" t="s">
        <v>14</v>
      </c>
      <c r="H1156" s="1">
        <f>VLOOKUP(A1156,[1]Orders_cleaned!$A$1:$E$501,2,FALSE)</f>
        <v>43410</v>
      </c>
      <c r="I1156" t="str">
        <f>VLOOKUP(A1156,[1]Orders_cleaned!$A$1:$E$501,3,FALSE)</f>
        <v>Kushal</v>
      </c>
      <c r="J1156" t="str">
        <f>VLOOKUP(A1156,[1]Orders_cleaned!$A$1:$E$501,4,FALSE)</f>
        <v>Nagaland</v>
      </c>
      <c r="K1156" t="str">
        <f>VLOOKUP(A1156,[1]Orders_cleaned!$A$1:$E$501,5,FALSE)</f>
        <v>Kohima</v>
      </c>
      <c r="L1156">
        <f t="shared" si="54"/>
        <v>6</v>
      </c>
      <c r="M1156" t="str">
        <f t="shared" si="55"/>
        <v>Tuesday</v>
      </c>
      <c r="N1156" t="str">
        <f t="shared" si="56"/>
        <v>November</v>
      </c>
    </row>
    <row r="1157" spans="1:14" x14ac:dyDescent="0.3">
      <c r="A1157" t="s">
        <v>486</v>
      </c>
      <c r="B1157">
        <v>371</v>
      </c>
      <c r="C1157">
        <v>115</v>
      </c>
      <c r="D1157">
        <v>1</v>
      </c>
      <c r="E1157" t="s">
        <v>12</v>
      </c>
      <c r="F1157" t="s">
        <v>16</v>
      </c>
      <c r="G1157" t="s">
        <v>82</v>
      </c>
      <c r="H1157" s="1">
        <f>VLOOKUP(A1157,[1]Orders_cleaned!$A$1:$E$501,2,FALSE)</f>
        <v>43293</v>
      </c>
      <c r="I1157" t="str">
        <f>VLOOKUP(A1157,[1]Orders_cleaned!$A$1:$E$501,3,FALSE)</f>
        <v>Anjali</v>
      </c>
      <c r="J1157" t="str">
        <f>VLOOKUP(A1157,[1]Orders_cleaned!$A$1:$E$501,4,FALSE)</f>
        <v>Maharashtra</v>
      </c>
      <c r="K1157" t="str">
        <f>VLOOKUP(A1157,[1]Orders_cleaned!$A$1:$E$501,5,FALSE)</f>
        <v>Mumbai</v>
      </c>
      <c r="L1157">
        <f t="shared" si="54"/>
        <v>12</v>
      </c>
      <c r="M1157" t="str">
        <f t="shared" si="55"/>
        <v>Thursday</v>
      </c>
      <c r="N1157" t="str">
        <f t="shared" si="56"/>
        <v>July</v>
      </c>
    </row>
    <row r="1158" spans="1:14" x14ac:dyDescent="0.3">
      <c r="A1158" t="s">
        <v>115</v>
      </c>
      <c r="B1158">
        <v>499</v>
      </c>
      <c r="C1158">
        <v>33</v>
      </c>
      <c r="D1158">
        <v>4</v>
      </c>
      <c r="E1158" t="s">
        <v>23</v>
      </c>
      <c r="F1158" t="s">
        <v>26</v>
      </c>
      <c r="G1158" t="s">
        <v>10</v>
      </c>
      <c r="H1158" s="1">
        <f>VLOOKUP(A1158,[1]Orders_cleaned!$A$1:$E$501,2,FALSE)</f>
        <v>43441</v>
      </c>
      <c r="I1158" t="str">
        <f>VLOOKUP(A1158,[1]Orders_cleaned!$A$1:$E$501,3,FALSE)</f>
        <v>Abhishek</v>
      </c>
      <c r="J1158" t="str">
        <f>VLOOKUP(A1158,[1]Orders_cleaned!$A$1:$E$501,4,FALSE)</f>
        <v>Rajasthan</v>
      </c>
      <c r="K1158" t="str">
        <f>VLOOKUP(A1158,[1]Orders_cleaned!$A$1:$E$501,5,FALSE)</f>
        <v>Udaipur</v>
      </c>
      <c r="L1158">
        <f t="shared" si="54"/>
        <v>7</v>
      </c>
      <c r="M1158" t="str">
        <f t="shared" si="55"/>
        <v>Friday</v>
      </c>
      <c r="N1158" t="str">
        <f t="shared" si="56"/>
        <v>December</v>
      </c>
    </row>
    <row r="1159" spans="1:14" x14ac:dyDescent="0.3">
      <c r="A1159" t="s">
        <v>202</v>
      </c>
      <c r="B1159">
        <v>223</v>
      </c>
      <c r="C1159">
        <v>62</v>
      </c>
      <c r="D1159">
        <v>7</v>
      </c>
      <c r="E1159" t="s">
        <v>23</v>
      </c>
      <c r="F1159" t="s">
        <v>142</v>
      </c>
      <c r="G1159" t="s">
        <v>10</v>
      </c>
      <c r="H1159" s="1">
        <f>VLOOKUP(A1159,[1]Orders_cleaned!$A$1:$E$501,2,FALSE)</f>
        <v>43438</v>
      </c>
      <c r="I1159" t="str">
        <f>VLOOKUP(A1159,[1]Orders_cleaned!$A$1:$E$501,3,FALSE)</f>
        <v>Vrinda</v>
      </c>
      <c r="J1159" t="str">
        <f>VLOOKUP(A1159,[1]Orders_cleaned!$A$1:$E$501,4,FALSE)</f>
        <v>Uttar Pradesh</v>
      </c>
      <c r="K1159" t="str">
        <f>VLOOKUP(A1159,[1]Orders_cleaned!$A$1:$E$501,5,FALSE)</f>
        <v>Mathura</v>
      </c>
      <c r="L1159">
        <f t="shared" si="54"/>
        <v>4</v>
      </c>
      <c r="M1159" t="str">
        <f t="shared" si="55"/>
        <v>Tuesday</v>
      </c>
      <c r="N1159" t="str">
        <f t="shared" si="56"/>
        <v>December</v>
      </c>
    </row>
    <row r="1160" spans="1:14" x14ac:dyDescent="0.3">
      <c r="A1160" t="s">
        <v>223</v>
      </c>
      <c r="B1160">
        <v>50</v>
      </c>
      <c r="C1160">
        <v>-4</v>
      </c>
      <c r="D1160">
        <v>6</v>
      </c>
      <c r="E1160" t="s">
        <v>23</v>
      </c>
      <c r="F1160" t="s">
        <v>81</v>
      </c>
      <c r="G1160" t="s">
        <v>14</v>
      </c>
      <c r="H1160" s="1">
        <f>VLOOKUP(A1160,[1]Orders_cleaned!$A$1:$E$501,2,FALSE)</f>
        <v>43130</v>
      </c>
      <c r="I1160" t="str">
        <f>VLOOKUP(A1160,[1]Orders_cleaned!$A$1:$E$501,3,FALSE)</f>
        <v>Atul</v>
      </c>
      <c r="J1160" t="str">
        <f>VLOOKUP(A1160,[1]Orders_cleaned!$A$1:$E$501,4,FALSE)</f>
        <v>Delhi</v>
      </c>
      <c r="K1160" t="str">
        <f>VLOOKUP(A1160,[1]Orders_cleaned!$A$1:$E$501,5,FALSE)</f>
        <v>Delhi</v>
      </c>
      <c r="L1160">
        <f t="shared" si="54"/>
        <v>30</v>
      </c>
      <c r="M1160" t="str">
        <f t="shared" si="55"/>
        <v>Tuesday</v>
      </c>
      <c r="N1160" t="str">
        <f t="shared" si="56"/>
        <v>January</v>
      </c>
    </row>
    <row r="1161" spans="1:14" x14ac:dyDescent="0.3">
      <c r="A1161" t="s">
        <v>211</v>
      </c>
      <c r="B1161">
        <v>391</v>
      </c>
      <c r="C1161">
        <v>90</v>
      </c>
      <c r="D1161">
        <v>6</v>
      </c>
      <c r="E1161" t="s">
        <v>8</v>
      </c>
      <c r="F1161" t="s">
        <v>21</v>
      </c>
      <c r="G1161" t="s">
        <v>82</v>
      </c>
      <c r="H1161" s="1">
        <f>VLOOKUP(A1161,[1]Orders_cleaned!$A$1:$E$501,2,FALSE)</f>
        <v>43169</v>
      </c>
      <c r="I1161" t="str">
        <f>VLOOKUP(A1161,[1]Orders_cleaned!$A$1:$E$501,3,FALSE)</f>
        <v>Sonal</v>
      </c>
      <c r="J1161" t="str">
        <f>VLOOKUP(A1161,[1]Orders_cleaned!$A$1:$E$501,4,FALSE)</f>
        <v>Bihar</v>
      </c>
      <c r="K1161" t="str">
        <f>VLOOKUP(A1161,[1]Orders_cleaned!$A$1:$E$501,5,FALSE)</f>
        <v>Patna</v>
      </c>
      <c r="L1161">
        <f t="shared" si="54"/>
        <v>10</v>
      </c>
      <c r="M1161" t="str">
        <f t="shared" si="55"/>
        <v>Saturday</v>
      </c>
      <c r="N1161" t="str">
        <f t="shared" si="56"/>
        <v>March</v>
      </c>
    </row>
    <row r="1162" spans="1:14" x14ac:dyDescent="0.3">
      <c r="A1162" t="s">
        <v>487</v>
      </c>
      <c r="B1162">
        <v>416</v>
      </c>
      <c r="C1162">
        <v>137</v>
      </c>
      <c r="D1162">
        <v>3</v>
      </c>
      <c r="E1162" t="s">
        <v>8</v>
      </c>
      <c r="F1162" t="s">
        <v>21</v>
      </c>
      <c r="G1162" t="s">
        <v>82</v>
      </c>
      <c r="H1162" s="1">
        <f>VLOOKUP(A1162,[1]Orders_cleaned!$A$1:$E$501,2,FALSE)</f>
        <v>43291</v>
      </c>
      <c r="I1162" t="str">
        <f>VLOOKUP(A1162,[1]Orders_cleaned!$A$1:$E$501,3,FALSE)</f>
        <v>Srishti</v>
      </c>
      <c r="J1162" t="str">
        <f>VLOOKUP(A1162,[1]Orders_cleaned!$A$1:$E$501,4,FALSE)</f>
        <v>Jammu and Kashmir</v>
      </c>
      <c r="K1162" t="str">
        <f>VLOOKUP(A1162,[1]Orders_cleaned!$A$1:$E$501,5,FALSE)</f>
        <v>Kashmir</v>
      </c>
      <c r="L1162">
        <f t="shared" si="54"/>
        <v>10</v>
      </c>
      <c r="M1162" t="str">
        <f t="shared" si="55"/>
        <v>Tuesday</v>
      </c>
      <c r="N1162" t="str">
        <f t="shared" si="56"/>
        <v>July</v>
      </c>
    </row>
    <row r="1163" spans="1:14" x14ac:dyDescent="0.3">
      <c r="A1163" t="s">
        <v>469</v>
      </c>
      <c r="B1163">
        <v>424</v>
      </c>
      <c r="C1163">
        <v>-17</v>
      </c>
      <c r="D1163">
        <v>9</v>
      </c>
      <c r="E1163" t="s">
        <v>12</v>
      </c>
      <c r="F1163" t="s">
        <v>13</v>
      </c>
      <c r="G1163" t="s">
        <v>82</v>
      </c>
      <c r="H1163" s="1">
        <f>VLOOKUP(A1163,[1]Orders_cleaned!$A$1:$E$501,2,FALSE)</f>
        <v>43278</v>
      </c>
      <c r="I1163" t="str">
        <f>VLOOKUP(A1163,[1]Orders_cleaned!$A$1:$E$501,3,FALSE)</f>
        <v>Shaily</v>
      </c>
      <c r="J1163" t="str">
        <f>VLOOKUP(A1163,[1]Orders_cleaned!$A$1:$E$501,4,FALSE)</f>
        <v>Maharashtra</v>
      </c>
      <c r="K1163" t="str">
        <f>VLOOKUP(A1163,[1]Orders_cleaned!$A$1:$E$501,5,FALSE)</f>
        <v>Mumbai</v>
      </c>
      <c r="L1163">
        <f t="shared" si="54"/>
        <v>27</v>
      </c>
      <c r="M1163" t="str">
        <f t="shared" si="55"/>
        <v>Wednesday</v>
      </c>
      <c r="N1163" t="str">
        <f t="shared" si="56"/>
        <v>June</v>
      </c>
    </row>
    <row r="1164" spans="1:14" x14ac:dyDescent="0.3">
      <c r="A1164" t="s">
        <v>65</v>
      </c>
      <c r="B1164">
        <v>362</v>
      </c>
      <c r="C1164">
        <v>127</v>
      </c>
      <c r="D1164">
        <v>1</v>
      </c>
      <c r="E1164" t="s">
        <v>12</v>
      </c>
      <c r="F1164" t="s">
        <v>16</v>
      </c>
      <c r="G1164" t="s">
        <v>10</v>
      </c>
      <c r="H1164" s="1">
        <f>VLOOKUP(A1164,[1]Orders_cleaned!$A$1:$E$501,2,FALSE)</f>
        <v>43208</v>
      </c>
      <c r="I1164" t="str">
        <f>VLOOKUP(A1164,[1]Orders_cleaned!$A$1:$E$501,3,FALSE)</f>
        <v>Manju</v>
      </c>
      <c r="J1164" t="str">
        <f>VLOOKUP(A1164,[1]Orders_cleaned!$A$1:$E$501,4,FALSE)</f>
        <v>Andhra Pradesh</v>
      </c>
      <c r="K1164" t="str">
        <f>VLOOKUP(A1164,[1]Orders_cleaned!$A$1:$E$501,5,FALSE)</f>
        <v>Hyderabad</v>
      </c>
      <c r="L1164">
        <f t="shared" si="54"/>
        <v>18</v>
      </c>
      <c r="M1164" t="str">
        <f t="shared" si="55"/>
        <v>Wednesday</v>
      </c>
      <c r="N1164" t="str">
        <f t="shared" si="56"/>
        <v>April</v>
      </c>
    </row>
    <row r="1165" spans="1:14" x14ac:dyDescent="0.3">
      <c r="A1165" t="s">
        <v>29</v>
      </c>
      <c r="B1165">
        <v>36</v>
      </c>
      <c r="C1165">
        <v>-7</v>
      </c>
      <c r="D1165">
        <v>1</v>
      </c>
      <c r="E1165" t="s">
        <v>8</v>
      </c>
      <c r="F1165" t="s">
        <v>9</v>
      </c>
      <c r="G1165" t="s">
        <v>10</v>
      </c>
      <c r="H1165" s="1">
        <f>VLOOKUP(A1165,[1]Orders_cleaned!$A$1:$E$501,2,FALSE)</f>
        <v>43219</v>
      </c>
      <c r="I1165" t="str">
        <f>VLOOKUP(A1165,[1]Orders_cleaned!$A$1:$E$501,3,FALSE)</f>
        <v>Kirti</v>
      </c>
      <c r="J1165" t="str">
        <f>VLOOKUP(A1165,[1]Orders_cleaned!$A$1:$E$501,4,FALSE)</f>
        <v>Jammu and Kashmir</v>
      </c>
      <c r="K1165" t="str">
        <f>VLOOKUP(A1165,[1]Orders_cleaned!$A$1:$E$501,5,FALSE)</f>
        <v>Kashmir</v>
      </c>
      <c r="L1165">
        <f t="shared" si="54"/>
        <v>29</v>
      </c>
      <c r="M1165" t="str">
        <f t="shared" si="55"/>
        <v>Sunday</v>
      </c>
      <c r="N1165" t="str">
        <f t="shared" si="56"/>
        <v>April</v>
      </c>
    </row>
    <row r="1166" spans="1:14" x14ac:dyDescent="0.3">
      <c r="A1166" t="s">
        <v>209</v>
      </c>
      <c r="B1166">
        <v>34</v>
      </c>
      <c r="C1166">
        <v>-10</v>
      </c>
      <c r="D1166">
        <v>3</v>
      </c>
      <c r="E1166" t="s">
        <v>23</v>
      </c>
      <c r="F1166" t="s">
        <v>43</v>
      </c>
      <c r="G1166" t="s">
        <v>10</v>
      </c>
      <c r="H1166" s="1">
        <f>VLOOKUP(A1166,[1]Orders_cleaned!$A$1:$E$501,2,FALSE)</f>
        <v>43118</v>
      </c>
      <c r="I1166" t="str">
        <f>VLOOKUP(A1166,[1]Orders_cleaned!$A$1:$E$501,3,FALSE)</f>
        <v>Surbhi</v>
      </c>
      <c r="J1166" t="str">
        <f>VLOOKUP(A1166,[1]Orders_cleaned!$A$1:$E$501,4,FALSE)</f>
        <v>Gujarat</v>
      </c>
      <c r="K1166" t="str">
        <f>VLOOKUP(A1166,[1]Orders_cleaned!$A$1:$E$501,5,FALSE)</f>
        <v>Ahmedabad</v>
      </c>
      <c r="L1166">
        <f t="shared" si="54"/>
        <v>18</v>
      </c>
      <c r="M1166" t="str">
        <f t="shared" si="55"/>
        <v>Thursday</v>
      </c>
      <c r="N1166" t="str">
        <f t="shared" si="56"/>
        <v>January</v>
      </c>
    </row>
    <row r="1167" spans="1:14" x14ac:dyDescent="0.3">
      <c r="A1167" t="s">
        <v>186</v>
      </c>
      <c r="B1167">
        <v>367</v>
      </c>
      <c r="C1167">
        <v>73</v>
      </c>
      <c r="D1167">
        <v>3</v>
      </c>
      <c r="E1167" t="s">
        <v>8</v>
      </c>
      <c r="F1167" t="s">
        <v>9</v>
      </c>
      <c r="G1167" t="s">
        <v>28</v>
      </c>
      <c r="H1167" s="1">
        <f>VLOOKUP(A1167,[1]Orders_cleaned!$A$1:$E$501,2,FALSE)</f>
        <v>43427</v>
      </c>
      <c r="I1167" t="str">
        <f>VLOOKUP(A1167,[1]Orders_cleaned!$A$1:$E$501,3,FALSE)</f>
        <v>Divyeta</v>
      </c>
      <c r="J1167" t="str">
        <f>VLOOKUP(A1167,[1]Orders_cleaned!$A$1:$E$501,4,FALSE)</f>
        <v>Madhya Pradesh</v>
      </c>
      <c r="K1167" t="str">
        <f>VLOOKUP(A1167,[1]Orders_cleaned!$A$1:$E$501,5,FALSE)</f>
        <v>Indore</v>
      </c>
      <c r="L1167">
        <f t="shared" si="54"/>
        <v>23</v>
      </c>
      <c r="M1167" t="str">
        <f t="shared" si="55"/>
        <v>Friday</v>
      </c>
      <c r="N1167" t="str">
        <f t="shared" si="56"/>
        <v>November</v>
      </c>
    </row>
    <row r="1168" spans="1:14" x14ac:dyDescent="0.3">
      <c r="A1168" t="s">
        <v>167</v>
      </c>
      <c r="B1168">
        <v>425</v>
      </c>
      <c r="C1168">
        <v>208</v>
      </c>
      <c r="D1168">
        <v>7</v>
      </c>
      <c r="E1168" t="s">
        <v>23</v>
      </c>
      <c r="F1168" t="s">
        <v>26</v>
      </c>
      <c r="G1168" t="s">
        <v>82</v>
      </c>
      <c r="H1168" s="1">
        <f>VLOOKUP(A1168,[1]Orders_cleaned!$A$1:$E$501,2,FALSE)</f>
        <v>43168</v>
      </c>
      <c r="I1168" t="str">
        <f>VLOOKUP(A1168,[1]Orders_cleaned!$A$1:$E$501,3,FALSE)</f>
        <v>Kirti</v>
      </c>
      <c r="J1168" t="str">
        <f>VLOOKUP(A1168,[1]Orders_cleaned!$A$1:$E$501,4,FALSE)</f>
        <v>Jammu and Kashmir</v>
      </c>
      <c r="K1168" t="str">
        <f>VLOOKUP(A1168,[1]Orders_cleaned!$A$1:$E$501,5,FALSE)</f>
        <v>Kashmir</v>
      </c>
      <c r="L1168">
        <f t="shared" si="54"/>
        <v>9</v>
      </c>
      <c r="M1168" t="str">
        <f t="shared" si="55"/>
        <v>Friday</v>
      </c>
      <c r="N1168" t="str">
        <f t="shared" si="56"/>
        <v>March</v>
      </c>
    </row>
    <row r="1169" spans="1:14" x14ac:dyDescent="0.3">
      <c r="A1169" t="s">
        <v>400</v>
      </c>
      <c r="B1169">
        <v>433</v>
      </c>
      <c r="C1169">
        <v>26</v>
      </c>
      <c r="D1169">
        <v>3</v>
      </c>
      <c r="E1169" t="s">
        <v>8</v>
      </c>
      <c r="F1169" t="s">
        <v>18</v>
      </c>
      <c r="G1169" t="s">
        <v>82</v>
      </c>
      <c r="H1169" s="1">
        <f>VLOOKUP(A1169,[1]Orders_cleaned!$A$1:$E$501,2,FALSE)</f>
        <v>43259</v>
      </c>
      <c r="I1169" t="str">
        <f>VLOOKUP(A1169,[1]Orders_cleaned!$A$1:$E$501,3,FALSE)</f>
        <v>Shreya</v>
      </c>
      <c r="J1169" t="str">
        <f>VLOOKUP(A1169,[1]Orders_cleaned!$A$1:$E$501,4,FALSE)</f>
        <v xml:space="preserve">Kerala </v>
      </c>
      <c r="K1169" t="str">
        <f>VLOOKUP(A1169,[1]Orders_cleaned!$A$1:$E$501,5,FALSE)</f>
        <v>Thiruvananthapuram</v>
      </c>
      <c r="L1169">
        <f t="shared" si="54"/>
        <v>8</v>
      </c>
      <c r="M1169" t="str">
        <f t="shared" si="55"/>
        <v>Friday</v>
      </c>
      <c r="N1169" t="str">
        <f t="shared" si="56"/>
        <v>June</v>
      </c>
    </row>
    <row r="1170" spans="1:14" x14ac:dyDescent="0.3">
      <c r="A1170" t="s">
        <v>486</v>
      </c>
      <c r="B1170">
        <v>460</v>
      </c>
      <c r="C1170">
        <v>31</v>
      </c>
      <c r="D1170">
        <v>3</v>
      </c>
      <c r="E1170" t="s">
        <v>12</v>
      </c>
      <c r="F1170" t="s">
        <v>16</v>
      </c>
      <c r="G1170" t="s">
        <v>82</v>
      </c>
      <c r="H1170" s="1">
        <f>VLOOKUP(A1170,[1]Orders_cleaned!$A$1:$E$501,2,FALSE)</f>
        <v>43293</v>
      </c>
      <c r="I1170" t="str">
        <f>VLOOKUP(A1170,[1]Orders_cleaned!$A$1:$E$501,3,FALSE)</f>
        <v>Anjali</v>
      </c>
      <c r="J1170" t="str">
        <f>VLOOKUP(A1170,[1]Orders_cleaned!$A$1:$E$501,4,FALSE)</f>
        <v>Maharashtra</v>
      </c>
      <c r="K1170" t="str">
        <f>VLOOKUP(A1170,[1]Orders_cleaned!$A$1:$E$501,5,FALSE)</f>
        <v>Mumbai</v>
      </c>
      <c r="L1170">
        <f t="shared" si="54"/>
        <v>12</v>
      </c>
      <c r="M1170" t="str">
        <f t="shared" si="55"/>
        <v>Thursday</v>
      </c>
      <c r="N1170" t="str">
        <f t="shared" si="56"/>
        <v>July</v>
      </c>
    </row>
    <row r="1171" spans="1:14" x14ac:dyDescent="0.3">
      <c r="A1171" t="s">
        <v>288</v>
      </c>
      <c r="B1171">
        <v>62</v>
      </c>
      <c r="C1171">
        <v>-56</v>
      </c>
      <c r="D1171">
        <v>5</v>
      </c>
      <c r="E1171" t="s">
        <v>23</v>
      </c>
      <c r="F1171" t="s">
        <v>32</v>
      </c>
      <c r="G1171" t="s">
        <v>10</v>
      </c>
      <c r="H1171" s="1">
        <f>VLOOKUP(A1171,[1]Orders_cleaned!$A$1:$E$501,2,FALSE)</f>
        <v>43329</v>
      </c>
      <c r="I1171" t="str">
        <f>VLOOKUP(A1171,[1]Orders_cleaned!$A$1:$E$501,3,FALSE)</f>
        <v>Shivam</v>
      </c>
      <c r="J1171" t="str">
        <f>VLOOKUP(A1171,[1]Orders_cleaned!$A$1:$E$501,4,FALSE)</f>
        <v>Uttar Pradesh</v>
      </c>
      <c r="K1171" t="str">
        <f>VLOOKUP(A1171,[1]Orders_cleaned!$A$1:$E$501,5,FALSE)</f>
        <v>Lucknow</v>
      </c>
      <c r="L1171">
        <f t="shared" si="54"/>
        <v>17</v>
      </c>
      <c r="M1171" t="str">
        <f t="shared" si="55"/>
        <v>Friday</v>
      </c>
      <c r="N1171" t="str">
        <f t="shared" si="56"/>
        <v>August</v>
      </c>
    </row>
    <row r="1172" spans="1:14" x14ac:dyDescent="0.3">
      <c r="A1172" t="s">
        <v>113</v>
      </c>
      <c r="B1172">
        <v>50</v>
      </c>
      <c r="C1172">
        <v>16</v>
      </c>
      <c r="D1172">
        <v>1</v>
      </c>
      <c r="E1172" t="s">
        <v>23</v>
      </c>
      <c r="F1172" t="s">
        <v>57</v>
      </c>
      <c r="G1172" t="s">
        <v>14</v>
      </c>
      <c r="H1172" s="1">
        <f>VLOOKUP(A1172,[1]Orders_cleaned!$A$1:$E$501,2,FALSE)</f>
        <v>43411</v>
      </c>
      <c r="I1172" t="str">
        <f>VLOOKUP(A1172,[1]Orders_cleaned!$A$1:$E$501,3,FALSE)</f>
        <v>Soumyabrata</v>
      </c>
      <c r="J1172" t="str">
        <f>VLOOKUP(A1172,[1]Orders_cleaned!$A$1:$E$501,4,FALSE)</f>
        <v>Andhra Pradesh</v>
      </c>
      <c r="K1172" t="str">
        <f>VLOOKUP(A1172,[1]Orders_cleaned!$A$1:$E$501,5,FALSE)</f>
        <v>Hyderabad</v>
      </c>
      <c r="L1172">
        <f t="shared" si="54"/>
        <v>7</v>
      </c>
      <c r="M1172" t="str">
        <f t="shared" si="55"/>
        <v>Wednesday</v>
      </c>
      <c r="N1172" t="str">
        <f t="shared" si="56"/>
        <v>November</v>
      </c>
    </row>
    <row r="1173" spans="1:14" x14ac:dyDescent="0.3">
      <c r="A1173" t="s">
        <v>401</v>
      </c>
      <c r="B1173">
        <v>460</v>
      </c>
      <c r="C1173">
        <v>-143</v>
      </c>
      <c r="D1173">
        <v>3</v>
      </c>
      <c r="E1173" t="s">
        <v>12</v>
      </c>
      <c r="F1173" t="s">
        <v>13</v>
      </c>
      <c r="G1173" t="s">
        <v>82</v>
      </c>
      <c r="H1173" s="1">
        <f>VLOOKUP(A1173,[1]Orders_cleaned!$A$1:$E$501,2,FALSE)</f>
        <v>43452</v>
      </c>
      <c r="I1173" t="str">
        <f>VLOOKUP(A1173,[1]Orders_cleaned!$A$1:$E$501,3,FALSE)</f>
        <v>Kajal</v>
      </c>
      <c r="J1173" t="str">
        <f>VLOOKUP(A1173,[1]Orders_cleaned!$A$1:$E$501,4,FALSE)</f>
        <v>Delhi</v>
      </c>
      <c r="K1173" t="str">
        <f>VLOOKUP(A1173,[1]Orders_cleaned!$A$1:$E$501,5,FALSE)</f>
        <v>Delhi</v>
      </c>
      <c r="L1173">
        <f t="shared" si="54"/>
        <v>18</v>
      </c>
      <c r="M1173" t="str">
        <f t="shared" si="55"/>
        <v>Tuesday</v>
      </c>
      <c r="N1173" t="str">
        <f t="shared" si="56"/>
        <v>December</v>
      </c>
    </row>
    <row r="1174" spans="1:14" x14ac:dyDescent="0.3">
      <c r="A1174" t="s">
        <v>297</v>
      </c>
      <c r="B1174">
        <v>34</v>
      </c>
      <c r="C1174">
        <v>3</v>
      </c>
      <c r="D1174">
        <v>3</v>
      </c>
      <c r="E1174" t="s">
        <v>23</v>
      </c>
      <c r="F1174" t="s">
        <v>26</v>
      </c>
      <c r="G1174" t="s">
        <v>10</v>
      </c>
      <c r="H1174" s="1">
        <f>VLOOKUP(A1174,[1]Orders_cleaned!$A$1:$E$501,2,FALSE)</f>
        <v>43183</v>
      </c>
      <c r="I1174" t="str">
        <f>VLOOKUP(A1174,[1]Orders_cleaned!$A$1:$E$501,3,FALSE)</f>
        <v>Yogesh</v>
      </c>
      <c r="J1174" t="str">
        <f>VLOOKUP(A1174,[1]Orders_cleaned!$A$1:$E$501,4,FALSE)</f>
        <v>Bihar</v>
      </c>
      <c r="K1174" t="str">
        <f>VLOOKUP(A1174,[1]Orders_cleaned!$A$1:$E$501,5,FALSE)</f>
        <v>Patna</v>
      </c>
      <c r="L1174">
        <f t="shared" si="54"/>
        <v>24</v>
      </c>
      <c r="M1174" t="str">
        <f t="shared" si="55"/>
        <v>Saturday</v>
      </c>
      <c r="N1174" t="str">
        <f t="shared" si="56"/>
        <v>March</v>
      </c>
    </row>
    <row r="1175" spans="1:14" x14ac:dyDescent="0.3">
      <c r="A1175" t="s">
        <v>291</v>
      </c>
      <c r="B1175">
        <v>227</v>
      </c>
      <c r="C1175">
        <v>59</v>
      </c>
      <c r="D1175">
        <v>2</v>
      </c>
      <c r="E1175" t="s">
        <v>12</v>
      </c>
      <c r="F1175" t="s">
        <v>131</v>
      </c>
      <c r="G1175" t="s">
        <v>28</v>
      </c>
      <c r="H1175" s="1">
        <f>VLOOKUP(A1175,[1]Orders_cleaned!$A$1:$E$501,2,FALSE)</f>
        <v>43414</v>
      </c>
      <c r="I1175" t="str">
        <f>VLOOKUP(A1175,[1]Orders_cleaned!$A$1:$E$501,3,FALSE)</f>
        <v>Anand</v>
      </c>
      <c r="J1175" t="str">
        <f>VLOOKUP(A1175,[1]Orders_cleaned!$A$1:$E$501,4,FALSE)</f>
        <v>Madhya Pradesh</v>
      </c>
      <c r="K1175" t="str">
        <f>VLOOKUP(A1175,[1]Orders_cleaned!$A$1:$E$501,5,FALSE)</f>
        <v>Indore</v>
      </c>
      <c r="L1175">
        <f t="shared" si="54"/>
        <v>10</v>
      </c>
      <c r="M1175" t="str">
        <f t="shared" si="55"/>
        <v>Saturday</v>
      </c>
      <c r="N1175" t="str">
        <f t="shared" si="56"/>
        <v>November</v>
      </c>
    </row>
    <row r="1176" spans="1:14" x14ac:dyDescent="0.3">
      <c r="A1176" t="s">
        <v>408</v>
      </c>
      <c r="B1176">
        <v>469</v>
      </c>
      <c r="C1176">
        <v>33</v>
      </c>
      <c r="D1176">
        <v>4</v>
      </c>
      <c r="E1176" t="s">
        <v>8</v>
      </c>
      <c r="F1176" t="s">
        <v>9</v>
      </c>
      <c r="G1176" t="s">
        <v>82</v>
      </c>
      <c r="H1176" s="1">
        <f>VLOOKUP(A1176,[1]Orders_cleaned!$A$1:$E$501,2,FALSE)</f>
        <v>43105</v>
      </c>
      <c r="I1176" t="str">
        <f>VLOOKUP(A1176,[1]Orders_cleaned!$A$1:$E$501,3,FALSE)</f>
        <v>Vineet</v>
      </c>
      <c r="J1176" t="str">
        <f>VLOOKUP(A1176,[1]Orders_cleaned!$A$1:$E$501,4,FALSE)</f>
        <v>Sikkim</v>
      </c>
      <c r="K1176" t="str">
        <f>VLOOKUP(A1176,[1]Orders_cleaned!$A$1:$E$501,5,FALSE)</f>
        <v>Gangtok</v>
      </c>
      <c r="L1176">
        <f t="shared" si="54"/>
        <v>5</v>
      </c>
      <c r="M1176" t="str">
        <f t="shared" si="55"/>
        <v>Friday</v>
      </c>
      <c r="N1176" t="str">
        <f t="shared" si="56"/>
        <v>January</v>
      </c>
    </row>
    <row r="1177" spans="1:14" x14ac:dyDescent="0.3">
      <c r="A1177" t="s">
        <v>31</v>
      </c>
      <c r="B1177">
        <v>103</v>
      </c>
      <c r="C1177">
        <v>46</v>
      </c>
      <c r="D1177">
        <v>2</v>
      </c>
      <c r="E1177" t="s">
        <v>23</v>
      </c>
      <c r="F1177" t="s">
        <v>26</v>
      </c>
      <c r="G1177" t="s">
        <v>28</v>
      </c>
      <c r="H1177" s="1">
        <f>VLOOKUP(A1177,[1]Orders_cleaned!$A$1:$E$501,2,FALSE)</f>
        <v>43410</v>
      </c>
      <c r="I1177" t="str">
        <f>VLOOKUP(A1177,[1]Orders_cleaned!$A$1:$E$501,3,FALSE)</f>
        <v>Kushal</v>
      </c>
      <c r="J1177" t="str">
        <f>VLOOKUP(A1177,[1]Orders_cleaned!$A$1:$E$501,4,FALSE)</f>
        <v>Nagaland</v>
      </c>
      <c r="K1177" t="str">
        <f>VLOOKUP(A1177,[1]Orders_cleaned!$A$1:$E$501,5,FALSE)</f>
        <v>Kohima</v>
      </c>
      <c r="L1177">
        <f t="shared" si="54"/>
        <v>6</v>
      </c>
      <c r="M1177" t="str">
        <f t="shared" si="55"/>
        <v>Tuesday</v>
      </c>
      <c r="N1177" t="str">
        <f t="shared" si="56"/>
        <v>November</v>
      </c>
    </row>
    <row r="1178" spans="1:14" x14ac:dyDescent="0.3">
      <c r="A1178" t="s">
        <v>279</v>
      </c>
      <c r="B1178">
        <v>34</v>
      </c>
      <c r="C1178">
        <v>-13</v>
      </c>
      <c r="D1178">
        <v>5</v>
      </c>
      <c r="E1178" t="s">
        <v>23</v>
      </c>
      <c r="F1178" t="s">
        <v>63</v>
      </c>
      <c r="G1178" t="s">
        <v>10</v>
      </c>
      <c r="H1178" s="1">
        <f>VLOOKUP(A1178,[1]Orders_cleaned!$A$1:$E$501,2,FALSE)</f>
        <v>43275</v>
      </c>
      <c r="I1178" t="str">
        <f>VLOOKUP(A1178,[1]Orders_cleaned!$A$1:$E$501,3,FALSE)</f>
        <v>Kritika</v>
      </c>
      <c r="J1178" t="str">
        <f>VLOOKUP(A1178,[1]Orders_cleaned!$A$1:$E$501,4,FALSE)</f>
        <v>Uttar Pradesh</v>
      </c>
      <c r="K1178" t="str">
        <f>VLOOKUP(A1178,[1]Orders_cleaned!$A$1:$E$501,5,FALSE)</f>
        <v>Lucknow</v>
      </c>
      <c r="L1178">
        <f t="shared" si="54"/>
        <v>24</v>
      </c>
      <c r="M1178" t="str">
        <f t="shared" si="55"/>
        <v>Sunday</v>
      </c>
      <c r="N1178" t="str">
        <f t="shared" si="56"/>
        <v>June</v>
      </c>
    </row>
    <row r="1179" spans="1:14" x14ac:dyDescent="0.3">
      <c r="A1179" t="s">
        <v>174</v>
      </c>
      <c r="B1179">
        <v>137</v>
      </c>
      <c r="C1179">
        <v>63</v>
      </c>
      <c r="D1179">
        <v>3</v>
      </c>
      <c r="E1179" t="s">
        <v>23</v>
      </c>
      <c r="F1179" t="s">
        <v>57</v>
      </c>
      <c r="G1179" t="s">
        <v>10</v>
      </c>
      <c r="H1179" s="1">
        <f>VLOOKUP(A1179,[1]Orders_cleaned!$A$1:$E$501,2,FALSE)</f>
        <v>43181</v>
      </c>
      <c r="I1179" t="str">
        <f>VLOOKUP(A1179,[1]Orders_cleaned!$A$1:$E$501,3,FALSE)</f>
        <v>Kasheen</v>
      </c>
      <c r="J1179" t="str">
        <f>VLOOKUP(A1179,[1]Orders_cleaned!$A$1:$E$501,4,FALSE)</f>
        <v>West Bengal</v>
      </c>
      <c r="K1179" t="str">
        <f>VLOOKUP(A1179,[1]Orders_cleaned!$A$1:$E$501,5,FALSE)</f>
        <v>Kolkata</v>
      </c>
      <c r="L1179">
        <f t="shared" si="54"/>
        <v>22</v>
      </c>
      <c r="M1179" t="str">
        <f t="shared" si="55"/>
        <v>Thursday</v>
      </c>
      <c r="N1179" t="str">
        <f t="shared" si="56"/>
        <v>March</v>
      </c>
    </row>
    <row r="1180" spans="1:14" x14ac:dyDescent="0.3">
      <c r="A1180" t="s">
        <v>488</v>
      </c>
      <c r="B1180">
        <v>34</v>
      </c>
      <c r="C1180">
        <v>12</v>
      </c>
      <c r="D1180">
        <v>2</v>
      </c>
      <c r="E1180" t="s">
        <v>23</v>
      </c>
      <c r="F1180" t="s">
        <v>57</v>
      </c>
      <c r="G1180" t="s">
        <v>10</v>
      </c>
      <c r="H1180" s="1">
        <f>VLOOKUP(A1180,[1]Orders_cleaned!$A$1:$E$501,2,FALSE)</f>
        <v>43180</v>
      </c>
      <c r="I1180" t="str">
        <f>VLOOKUP(A1180,[1]Orders_cleaned!$A$1:$E$501,3,FALSE)</f>
        <v>Pearl</v>
      </c>
      <c r="J1180" t="str">
        <f>VLOOKUP(A1180,[1]Orders_cleaned!$A$1:$E$501,4,FALSE)</f>
        <v>Maharashtra</v>
      </c>
      <c r="K1180" t="str">
        <f>VLOOKUP(A1180,[1]Orders_cleaned!$A$1:$E$501,5,FALSE)</f>
        <v>Pune</v>
      </c>
      <c r="L1180">
        <f t="shared" si="54"/>
        <v>21</v>
      </c>
      <c r="M1180" t="str">
        <f t="shared" si="55"/>
        <v>Wednesday</v>
      </c>
      <c r="N1180" t="str">
        <f t="shared" si="56"/>
        <v>March</v>
      </c>
    </row>
    <row r="1181" spans="1:14" x14ac:dyDescent="0.3">
      <c r="A1181" t="s">
        <v>394</v>
      </c>
      <c r="B1181">
        <v>474</v>
      </c>
      <c r="C1181">
        <v>56</v>
      </c>
      <c r="D1181">
        <v>4</v>
      </c>
      <c r="E1181" t="s">
        <v>8</v>
      </c>
      <c r="F1181" t="s">
        <v>21</v>
      </c>
      <c r="G1181" t="s">
        <v>82</v>
      </c>
      <c r="H1181" s="1">
        <f>VLOOKUP(A1181,[1]Orders_cleaned!$A$1:$E$501,2,FALSE)</f>
        <v>43117</v>
      </c>
      <c r="I1181" t="str">
        <f>VLOOKUP(A1181,[1]Orders_cleaned!$A$1:$E$501,3,FALSE)</f>
        <v>Shreya</v>
      </c>
      <c r="J1181" t="str">
        <f>VLOOKUP(A1181,[1]Orders_cleaned!$A$1:$E$501,4,FALSE)</f>
        <v>Maharashtra</v>
      </c>
      <c r="K1181" t="str">
        <f>VLOOKUP(A1181,[1]Orders_cleaned!$A$1:$E$501,5,FALSE)</f>
        <v>Mumbai</v>
      </c>
      <c r="L1181">
        <f t="shared" si="54"/>
        <v>17</v>
      </c>
      <c r="M1181" t="str">
        <f t="shared" si="55"/>
        <v>Wednesday</v>
      </c>
      <c r="N1181" t="str">
        <f t="shared" si="56"/>
        <v>January</v>
      </c>
    </row>
    <row r="1182" spans="1:14" x14ac:dyDescent="0.3">
      <c r="A1182" t="s">
        <v>271</v>
      </c>
      <c r="B1182">
        <v>50</v>
      </c>
      <c r="C1182">
        <v>3</v>
      </c>
      <c r="D1182">
        <v>2</v>
      </c>
      <c r="E1182" t="s">
        <v>23</v>
      </c>
      <c r="F1182" t="s">
        <v>57</v>
      </c>
      <c r="G1182" t="s">
        <v>14</v>
      </c>
      <c r="H1182" s="1">
        <f>VLOOKUP(A1182,[1]Orders_cleaned!$A$1:$E$501,2,FALSE)</f>
        <v>43419</v>
      </c>
      <c r="I1182" t="str">
        <f>VLOOKUP(A1182,[1]Orders_cleaned!$A$1:$E$501,3,FALSE)</f>
        <v>Aayush</v>
      </c>
      <c r="J1182" t="str">
        <f>VLOOKUP(A1182,[1]Orders_cleaned!$A$1:$E$501,4,FALSE)</f>
        <v>Uttar Pradesh</v>
      </c>
      <c r="K1182" t="str">
        <f>VLOOKUP(A1182,[1]Orders_cleaned!$A$1:$E$501,5,FALSE)</f>
        <v>Lucknow</v>
      </c>
      <c r="L1182">
        <f t="shared" si="54"/>
        <v>15</v>
      </c>
      <c r="M1182" t="str">
        <f t="shared" si="55"/>
        <v>Thursday</v>
      </c>
      <c r="N1182" t="str">
        <f t="shared" si="56"/>
        <v>November</v>
      </c>
    </row>
    <row r="1183" spans="1:14" x14ac:dyDescent="0.3">
      <c r="A1183" t="s">
        <v>97</v>
      </c>
      <c r="B1183">
        <v>69</v>
      </c>
      <c r="C1183">
        <v>-67</v>
      </c>
      <c r="D1183">
        <v>4</v>
      </c>
      <c r="E1183" t="s">
        <v>23</v>
      </c>
      <c r="F1183" t="s">
        <v>32</v>
      </c>
      <c r="G1183" t="s">
        <v>28</v>
      </c>
      <c r="H1183" s="1">
        <f>VLOOKUP(A1183,[1]Orders_cleaned!$A$1:$E$501,2,FALSE)</f>
        <v>43353</v>
      </c>
      <c r="I1183" t="str">
        <f>VLOOKUP(A1183,[1]Orders_cleaned!$A$1:$E$501,3,FALSE)</f>
        <v>Aditi</v>
      </c>
      <c r="J1183" t="str">
        <f>VLOOKUP(A1183,[1]Orders_cleaned!$A$1:$E$501,4,FALSE)</f>
        <v>Madhya Pradesh</v>
      </c>
      <c r="K1183" t="str">
        <f>VLOOKUP(A1183,[1]Orders_cleaned!$A$1:$E$501,5,FALSE)</f>
        <v>Indore</v>
      </c>
      <c r="L1183">
        <f t="shared" si="54"/>
        <v>10</v>
      </c>
      <c r="M1183" t="str">
        <f t="shared" si="55"/>
        <v>Monday</v>
      </c>
      <c r="N1183" t="str">
        <f t="shared" si="56"/>
        <v>September</v>
      </c>
    </row>
    <row r="1184" spans="1:14" x14ac:dyDescent="0.3">
      <c r="A1184" t="s">
        <v>489</v>
      </c>
      <c r="B1184">
        <v>389</v>
      </c>
      <c r="C1184">
        <v>-83</v>
      </c>
      <c r="D1184">
        <v>3</v>
      </c>
      <c r="E1184" t="s">
        <v>12</v>
      </c>
      <c r="F1184" t="s">
        <v>13</v>
      </c>
      <c r="G1184" t="s">
        <v>28</v>
      </c>
      <c r="H1184" s="1">
        <f>VLOOKUP(A1184,[1]Orders_cleaned!$A$1:$E$501,2,FALSE)</f>
        <v>43216</v>
      </c>
      <c r="I1184" t="str">
        <f>VLOOKUP(A1184,[1]Orders_cleaned!$A$1:$E$501,3,FALSE)</f>
        <v>Sanjay</v>
      </c>
      <c r="J1184" t="str">
        <f>VLOOKUP(A1184,[1]Orders_cleaned!$A$1:$E$501,4,FALSE)</f>
        <v>Goa</v>
      </c>
      <c r="K1184" t="str">
        <f>VLOOKUP(A1184,[1]Orders_cleaned!$A$1:$E$501,5,FALSE)</f>
        <v>Goa</v>
      </c>
      <c r="L1184">
        <f t="shared" si="54"/>
        <v>26</v>
      </c>
      <c r="M1184" t="str">
        <f t="shared" si="55"/>
        <v>Thursday</v>
      </c>
      <c r="N1184" t="str">
        <f t="shared" si="56"/>
        <v>April</v>
      </c>
    </row>
    <row r="1185" spans="1:14" x14ac:dyDescent="0.3">
      <c r="A1185" t="s">
        <v>288</v>
      </c>
      <c r="B1185">
        <v>77</v>
      </c>
      <c r="C1185">
        <v>-43</v>
      </c>
      <c r="D1185">
        <v>8</v>
      </c>
      <c r="E1185" t="s">
        <v>23</v>
      </c>
      <c r="F1185" t="s">
        <v>57</v>
      </c>
      <c r="G1185" t="s">
        <v>10</v>
      </c>
      <c r="H1185" s="1">
        <f>VLOOKUP(A1185,[1]Orders_cleaned!$A$1:$E$501,2,FALSE)</f>
        <v>43329</v>
      </c>
      <c r="I1185" t="str">
        <f>VLOOKUP(A1185,[1]Orders_cleaned!$A$1:$E$501,3,FALSE)</f>
        <v>Shivam</v>
      </c>
      <c r="J1185" t="str">
        <f>VLOOKUP(A1185,[1]Orders_cleaned!$A$1:$E$501,4,FALSE)</f>
        <v>Uttar Pradesh</v>
      </c>
      <c r="K1185" t="str">
        <f>VLOOKUP(A1185,[1]Orders_cleaned!$A$1:$E$501,5,FALSE)</f>
        <v>Lucknow</v>
      </c>
      <c r="L1185">
        <f t="shared" si="54"/>
        <v>17</v>
      </c>
      <c r="M1185" t="str">
        <f t="shared" si="55"/>
        <v>Friday</v>
      </c>
      <c r="N1185" t="str">
        <f t="shared" si="56"/>
        <v>August</v>
      </c>
    </row>
    <row r="1186" spans="1:14" x14ac:dyDescent="0.3">
      <c r="A1186" t="s">
        <v>27</v>
      </c>
      <c r="B1186">
        <v>51</v>
      </c>
      <c r="C1186">
        <v>21</v>
      </c>
      <c r="D1186">
        <v>3</v>
      </c>
      <c r="E1186" t="s">
        <v>23</v>
      </c>
      <c r="F1186" t="s">
        <v>81</v>
      </c>
      <c r="G1186" t="s">
        <v>10</v>
      </c>
      <c r="H1186" s="1">
        <f>VLOOKUP(A1186,[1]Orders_cleaned!$A$1:$E$501,2,FALSE)</f>
        <v>43262</v>
      </c>
      <c r="I1186" t="str">
        <f>VLOOKUP(A1186,[1]Orders_cleaned!$A$1:$E$501,3,FALSE)</f>
        <v>Sanjna</v>
      </c>
      <c r="J1186" t="str">
        <f>VLOOKUP(A1186,[1]Orders_cleaned!$A$1:$E$501,4,FALSE)</f>
        <v>Maharashtra</v>
      </c>
      <c r="K1186" t="str">
        <f>VLOOKUP(A1186,[1]Orders_cleaned!$A$1:$E$501,5,FALSE)</f>
        <v>Mumbai</v>
      </c>
      <c r="L1186">
        <f t="shared" si="54"/>
        <v>11</v>
      </c>
      <c r="M1186" t="str">
        <f t="shared" si="55"/>
        <v>Monday</v>
      </c>
      <c r="N1186" t="str">
        <f t="shared" si="56"/>
        <v>June</v>
      </c>
    </row>
    <row r="1187" spans="1:14" x14ac:dyDescent="0.3">
      <c r="A1187" t="s">
        <v>146</v>
      </c>
      <c r="B1187">
        <v>394</v>
      </c>
      <c r="C1187">
        <v>146</v>
      </c>
      <c r="D1187">
        <v>2</v>
      </c>
      <c r="E1187" t="s">
        <v>12</v>
      </c>
      <c r="F1187" t="s">
        <v>16</v>
      </c>
      <c r="G1187" t="s">
        <v>28</v>
      </c>
      <c r="H1187" s="1">
        <f>VLOOKUP(A1187,[1]Orders_cleaned!$A$1:$E$501,2,FALSE)</f>
        <v>43432</v>
      </c>
      <c r="I1187" t="str">
        <f>VLOOKUP(A1187,[1]Orders_cleaned!$A$1:$E$501,3,FALSE)</f>
        <v>Shatayu</v>
      </c>
      <c r="J1187" t="str">
        <f>VLOOKUP(A1187,[1]Orders_cleaned!$A$1:$E$501,4,FALSE)</f>
        <v>Madhya Pradesh</v>
      </c>
      <c r="K1187" t="str">
        <f>VLOOKUP(A1187,[1]Orders_cleaned!$A$1:$E$501,5,FALSE)</f>
        <v>Indore</v>
      </c>
      <c r="L1187">
        <f t="shared" si="54"/>
        <v>28</v>
      </c>
      <c r="M1187" t="str">
        <f t="shared" si="55"/>
        <v>Wednesday</v>
      </c>
      <c r="N1187" t="str">
        <f t="shared" si="56"/>
        <v>November</v>
      </c>
    </row>
    <row r="1188" spans="1:14" x14ac:dyDescent="0.3">
      <c r="A1188" t="s">
        <v>284</v>
      </c>
      <c r="B1188">
        <v>48</v>
      </c>
      <c r="C1188">
        <v>-22</v>
      </c>
      <c r="D1188">
        <v>2</v>
      </c>
      <c r="E1188" t="s">
        <v>23</v>
      </c>
      <c r="F1188" t="s">
        <v>26</v>
      </c>
      <c r="G1188" t="s">
        <v>14</v>
      </c>
      <c r="H1188" s="1">
        <f>VLOOKUP(A1188,[1]Orders_cleaned!$A$1:$E$501,2,FALSE)</f>
        <v>43343</v>
      </c>
      <c r="I1188" t="str">
        <f>VLOOKUP(A1188,[1]Orders_cleaned!$A$1:$E$501,3,FALSE)</f>
        <v>Ashmeet</v>
      </c>
      <c r="J1188" t="str">
        <f>VLOOKUP(A1188,[1]Orders_cleaned!$A$1:$E$501,4,FALSE)</f>
        <v>West Bengal</v>
      </c>
      <c r="K1188" t="str">
        <f>VLOOKUP(A1188,[1]Orders_cleaned!$A$1:$E$501,5,FALSE)</f>
        <v>Kolkata</v>
      </c>
      <c r="L1188">
        <f t="shared" si="54"/>
        <v>31</v>
      </c>
      <c r="M1188" t="str">
        <f t="shared" si="55"/>
        <v>Friday</v>
      </c>
      <c r="N1188" t="str">
        <f t="shared" si="56"/>
        <v>August</v>
      </c>
    </row>
    <row r="1189" spans="1:14" x14ac:dyDescent="0.3">
      <c r="A1189" t="s">
        <v>209</v>
      </c>
      <c r="B1189">
        <v>34</v>
      </c>
      <c r="C1189">
        <v>-12</v>
      </c>
      <c r="D1189">
        <v>5</v>
      </c>
      <c r="E1189" t="s">
        <v>23</v>
      </c>
      <c r="F1189" t="s">
        <v>63</v>
      </c>
      <c r="G1189" t="s">
        <v>10</v>
      </c>
      <c r="H1189" s="1">
        <f>VLOOKUP(A1189,[1]Orders_cleaned!$A$1:$E$501,2,FALSE)</f>
        <v>43118</v>
      </c>
      <c r="I1189" t="str">
        <f>VLOOKUP(A1189,[1]Orders_cleaned!$A$1:$E$501,3,FALSE)</f>
        <v>Surbhi</v>
      </c>
      <c r="J1189" t="str">
        <f>VLOOKUP(A1189,[1]Orders_cleaned!$A$1:$E$501,4,FALSE)</f>
        <v>Gujarat</v>
      </c>
      <c r="K1189" t="str">
        <f>VLOOKUP(A1189,[1]Orders_cleaned!$A$1:$E$501,5,FALSE)</f>
        <v>Ahmedabad</v>
      </c>
      <c r="L1189">
        <f t="shared" si="54"/>
        <v>18</v>
      </c>
      <c r="M1189" t="str">
        <f t="shared" si="55"/>
        <v>Thursday</v>
      </c>
      <c r="N1189" t="str">
        <f t="shared" si="56"/>
        <v>January</v>
      </c>
    </row>
    <row r="1190" spans="1:14" x14ac:dyDescent="0.3">
      <c r="A1190" t="s">
        <v>35</v>
      </c>
      <c r="B1190">
        <v>484</v>
      </c>
      <c r="C1190">
        <v>28</v>
      </c>
      <c r="D1190">
        <v>3</v>
      </c>
      <c r="E1190" t="s">
        <v>8</v>
      </c>
      <c r="F1190" t="s">
        <v>18</v>
      </c>
      <c r="G1190" t="s">
        <v>82</v>
      </c>
      <c r="H1190" s="1">
        <f>VLOOKUP(A1190,[1]Orders_cleaned!$A$1:$E$501,2,FALSE)</f>
        <v>43461</v>
      </c>
      <c r="I1190" t="str">
        <f>VLOOKUP(A1190,[1]Orders_cleaned!$A$1:$E$501,3,FALSE)</f>
        <v>Gopal</v>
      </c>
      <c r="J1190" t="str">
        <f>VLOOKUP(A1190,[1]Orders_cleaned!$A$1:$E$501,4,FALSE)</f>
        <v>Maharashtra</v>
      </c>
      <c r="K1190" t="str">
        <f>VLOOKUP(A1190,[1]Orders_cleaned!$A$1:$E$501,5,FALSE)</f>
        <v>Mumbai</v>
      </c>
      <c r="L1190">
        <f t="shared" si="54"/>
        <v>27</v>
      </c>
      <c r="M1190" t="str">
        <f t="shared" si="55"/>
        <v>Thursday</v>
      </c>
      <c r="N1190" t="str">
        <f t="shared" si="56"/>
        <v>December</v>
      </c>
    </row>
    <row r="1191" spans="1:14" x14ac:dyDescent="0.3">
      <c r="A1191" t="s">
        <v>272</v>
      </c>
      <c r="B1191">
        <v>47</v>
      </c>
      <c r="C1191">
        <v>-27</v>
      </c>
      <c r="D1191">
        <v>4</v>
      </c>
      <c r="E1191" t="s">
        <v>23</v>
      </c>
      <c r="F1191" t="s">
        <v>26</v>
      </c>
      <c r="G1191" t="s">
        <v>14</v>
      </c>
      <c r="H1191" s="1">
        <f>VLOOKUP(A1191,[1]Orders_cleaned!$A$1:$E$501,2,FALSE)</f>
        <v>43374</v>
      </c>
      <c r="I1191" t="str">
        <f>VLOOKUP(A1191,[1]Orders_cleaned!$A$1:$E$501,3,FALSE)</f>
        <v>Divyansh</v>
      </c>
      <c r="J1191" t="str">
        <f>VLOOKUP(A1191,[1]Orders_cleaned!$A$1:$E$501,4,FALSE)</f>
        <v>Gujarat</v>
      </c>
      <c r="K1191" t="str">
        <f>VLOOKUP(A1191,[1]Orders_cleaned!$A$1:$E$501,5,FALSE)</f>
        <v>Ahmedabad</v>
      </c>
      <c r="L1191">
        <f t="shared" si="54"/>
        <v>1</v>
      </c>
      <c r="M1191" t="str">
        <f t="shared" si="55"/>
        <v>Monday</v>
      </c>
      <c r="N1191" t="str">
        <f t="shared" si="56"/>
        <v>October</v>
      </c>
    </row>
    <row r="1192" spans="1:14" x14ac:dyDescent="0.3">
      <c r="A1192" t="s">
        <v>15</v>
      </c>
      <c r="B1192">
        <v>45</v>
      </c>
      <c r="C1192">
        <v>8</v>
      </c>
      <c r="D1192">
        <v>4</v>
      </c>
      <c r="E1192" t="s">
        <v>23</v>
      </c>
      <c r="F1192" t="s">
        <v>43</v>
      </c>
      <c r="G1192" t="s">
        <v>14</v>
      </c>
      <c r="H1192" s="1">
        <f>VLOOKUP(A1192,[1]Orders_cleaned!$A$1:$E$501,2,FALSE)</f>
        <v>43116</v>
      </c>
      <c r="I1192" t="str">
        <f>VLOOKUP(A1192,[1]Orders_cleaned!$A$1:$E$501,3,FALSE)</f>
        <v>Shiva</v>
      </c>
      <c r="J1192" t="str">
        <f>VLOOKUP(A1192,[1]Orders_cleaned!$A$1:$E$501,4,FALSE)</f>
        <v>Maharashtra</v>
      </c>
      <c r="K1192" t="str">
        <f>VLOOKUP(A1192,[1]Orders_cleaned!$A$1:$E$501,5,FALSE)</f>
        <v>Pune</v>
      </c>
      <c r="L1192">
        <f t="shared" si="54"/>
        <v>16</v>
      </c>
      <c r="M1192" t="str">
        <f t="shared" si="55"/>
        <v>Tuesday</v>
      </c>
      <c r="N1192" t="str">
        <f t="shared" si="56"/>
        <v>January</v>
      </c>
    </row>
    <row r="1193" spans="1:14" x14ac:dyDescent="0.3">
      <c r="A1193" t="s">
        <v>490</v>
      </c>
      <c r="B1193">
        <v>128</v>
      </c>
      <c r="C1193">
        <v>55</v>
      </c>
      <c r="D1193">
        <v>1</v>
      </c>
      <c r="E1193" t="s">
        <v>23</v>
      </c>
      <c r="F1193" t="s">
        <v>26</v>
      </c>
      <c r="G1193" t="s">
        <v>10</v>
      </c>
      <c r="H1193" s="1">
        <f>VLOOKUP(A1193,[1]Orders_cleaned!$A$1:$E$501,2,FALSE)</f>
        <v>43145</v>
      </c>
      <c r="I1193" t="str">
        <f>VLOOKUP(A1193,[1]Orders_cleaned!$A$1:$E$501,3,FALSE)</f>
        <v>Kasheen</v>
      </c>
      <c r="J1193" t="str">
        <f>VLOOKUP(A1193,[1]Orders_cleaned!$A$1:$E$501,4,FALSE)</f>
        <v>West Bengal</v>
      </c>
      <c r="K1193" t="str">
        <f>VLOOKUP(A1193,[1]Orders_cleaned!$A$1:$E$501,5,FALSE)</f>
        <v>Kolkata</v>
      </c>
      <c r="L1193">
        <f t="shared" si="54"/>
        <v>14</v>
      </c>
      <c r="M1193" t="str">
        <f t="shared" si="55"/>
        <v>Wednesday</v>
      </c>
      <c r="N1193" t="str">
        <f t="shared" si="56"/>
        <v>February</v>
      </c>
    </row>
    <row r="1194" spans="1:14" x14ac:dyDescent="0.3">
      <c r="A1194" t="s">
        <v>88</v>
      </c>
      <c r="B1194">
        <v>669</v>
      </c>
      <c r="C1194">
        <v>74</v>
      </c>
      <c r="D1194">
        <v>5</v>
      </c>
      <c r="E1194" t="s">
        <v>12</v>
      </c>
      <c r="F1194" t="s">
        <v>16</v>
      </c>
      <c r="G1194" t="s">
        <v>10</v>
      </c>
      <c r="H1194" s="1">
        <f>VLOOKUP(A1194,[1]Orders_cleaned!$A$1:$E$501,2,FALSE)</f>
        <v>43166</v>
      </c>
      <c r="I1194" t="str">
        <f>VLOOKUP(A1194,[1]Orders_cleaned!$A$1:$E$501,3,FALSE)</f>
        <v>Parishi</v>
      </c>
      <c r="J1194" t="str">
        <f>VLOOKUP(A1194,[1]Orders_cleaned!$A$1:$E$501,4,FALSE)</f>
        <v>West Bengal</v>
      </c>
      <c r="K1194" t="str">
        <f>VLOOKUP(A1194,[1]Orders_cleaned!$A$1:$E$501,5,FALSE)</f>
        <v>Kolkata</v>
      </c>
      <c r="L1194">
        <f t="shared" si="54"/>
        <v>7</v>
      </c>
      <c r="M1194" t="str">
        <f t="shared" si="55"/>
        <v>Wednesday</v>
      </c>
      <c r="N1194" t="str">
        <f t="shared" si="56"/>
        <v>March</v>
      </c>
    </row>
    <row r="1195" spans="1:14" x14ac:dyDescent="0.3">
      <c r="A1195" t="s">
        <v>491</v>
      </c>
      <c r="B1195">
        <v>34</v>
      </c>
      <c r="C1195">
        <v>13</v>
      </c>
      <c r="D1195">
        <v>2</v>
      </c>
      <c r="E1195" t="s">
        <v>23</v>
      </c>
      <c r="F1195" t="s">
        <v>26</v>
      </c>
      <c r="G1195" t="s">
        <v>10</v>
      </c>
      <c r="H1195" s="1">
        <f>VLOOKUP(A1195,[1]Orders_cleaned!$A$1:$E$501,2,FALSE)</f>
        <v>43391</v>
      </c>
      <c r="I1195" t="str">
        <f>VLOOKUP(A1195,[1]Orders_cleaned!$A$1:$E$501,3,FALSE)</f>
        <v>Tejas</v>
      </c>
      <c r="J1195" t="str">
        <f>VLOOKUP(A1195,[1]Orders_cleaned!$A$1:$E$501,4,FALSE)</f>
        <v>Karnataka</v>
      </c>
      <c r="K1195" t="str">
        <f>VLOOKUP(A1195,[1]Orders_cleaned!$A$1:$E$501,5,FALSE)</f>
        <v>Bangalore</v>
      </c>
      <c r="L1195">
        <f t="shared" si="54"/>
        <v>18</v>
      </c>
      <c r="M1195" t="str">
        <f t="shared" si="55"/>
        <v>Thursday</v>
      </c>
      <c r="N1195" t="str">
        <f t="shared" si="56"/>
        <v>October</v>
      </c>
    </row>
    <row r="1196" spans="1:14" x14ac:dyDescent="0.3">
      <c r="A1196" t="s">
        <v>255</v>
      </c>
      <c r="B1196">
        <v>44</v>
      </c>
      <c r="C1196">
        <v>14</v>
      </c>
      <c r="D1196">
        <v>3</v>
      </c>
      <c r="E1196" t="s">
        <v>23</v>
      </c>
      <c r="F1196" t="s">
        <v>30</v>
      </c>
      <c r="G1196" t="s">
        <v>19</v>
      </c>
      <c r="H1196" s="1">
        <f>VLOOKUP(A1196,[1]Orders_cleaned!$A$1:$E$501,2,FALSE)</f>
        <v>43132</v>
      </c>
      <c r="I1196" t="str">
        <f>VLOOKUP(A1196,[1]Orders_cleaned!$A$1:$E$501,3,FALSE)</f>
        <v>Anjali</v>
      </c>
      <c r="J1196" t="str">
        <f>VLOOKUP(A1196,[1]Orders_cleaned!$A$1:$E$501,4,FALSE)</f>
        <v>Delhi</v>
      </c>
      <c r="K1196" t="str">
        <f>VLOOKUP(A1196,[1]Orders_cleaned!$A$1:$E$501,5,FALSE)</f>
        <v>Delhi</v>
      </c>
      <c r="L1196">
        <f t="shared" si="54"/>
        <v>1</v>
      </c>
      <c r="M1196" t="str">
        <f t="shared" si="55"/>
        <v>Thursday</v>
      </c>
      <c r="N1196" t="str">
        <f t="shared" si="56"/>
        <v>February</v>
      </c>
    </row>
    <row r="1197" spans="1:14" x14ac:dyDescent="0.3">
      <c r="A1197" t="s">
        <v>44</v>
      </c>
      <c r="B1197">
        <v>33</v>
      </c>
      <c r="C1197">
        <v>1</v>
      </c>
      <c r="D1197">
        <v>2</v>
      </c>
      <c r="E1197" t="s">
        <v>23</v>
      </c>
      <c r="F1197" t="s">
        <v>142</v>
      </c>
      <c r="G1197" t="s">
        <v>10</v>
      </c>
      <c r="H1197" s="1">
        <f>VLOOKUP(A1197,[1]Orders_cleaned!$A$1:$E$501,2,FALSE)</f>
        <v>43448</v>
      </c>
      <c r="I1197" t="str">
        <f>VLOOKUP(A1197,[1]Orders_cleaned!$A$1:$E$501,3,FALSE)</f>
        <v>Jay</v>
      </c>
      <c r="J1197" t="str">
        <f>VLOOKUP(A1197,[1]Orders_cleaned!$A$1:$E$501,4,FALSE)</f>
        <v>Delhi</v>
      </c>
      <c r="K1197" t="str">
        <f>VLOOKUP(A1197,[1]Orders_cleaned!$A$1:$E$501,5,FALSE)</f>
        <v>Delhi</v>
      </c>
      <c r="L1197">
        <f t="shared" si="54"/>
        <v>14</v>
      </c>
      <c r="M1197" t="str">
        <f t="shared" si="55"/>
        <v>Friday</v>
      </c>
      <c r="N1197" t="str">
        <f t="shared" si="56"/>
        <v>December</v>
      </c>
    </row>
    <row r="1198" spans="1:14" x14ac:dyDescent="0.3">
      <c r="A1198" t="s">
        <v>394</v>
      </c>
      <c r="B1198">
        <v>33</v>
      </c>
      <c r="C1198">
        <v>10</v>
      </c>
      <c r="D1198">
        <v>3</v>
      </c>
      <c r="E1198" t="s">
        <v>23</v>
      </c>
      <c r="F1198" t="s">
        <v>30</v>
      </c>
      <c r="G1198" t="s">
        <v>10</v>
      </c>
      <c r="H1198" s="1">
        <f>VLOOKUP(A1198,[1]Orders_cleaned!$A$1:$E$501,2,FALSE)</f>
        <v>43117</v>
      </c>
      <c r="I1198" t="str">
        <f>VLOOKUP(A1198,[1]Orders_cleaned!$A$1:$E$501,3,FALSE)</f>
        <v>Shreya</v>
      </c>
      <c r="J1198" t="str">
        <f>VLOOKUP(A1198,[1]Orders_cleaned!$A$1:$E$501,4,FALSE)</f>
        <v>Maharashtra</v>
      </c>
      <c r="K1198" t="str">
        <f>VLOOKUP(A1198,[1]Orders_cleaned!$A$1:$E$501,5,FALSE)</f>
        <v>Mumbai</v>
      </c>
      <c r="L1198">
        <f t="shared" si="54"/>
        <v>17</v>
      </c>
      <c r="M1198" t="str">
        <f t="shared" si="55"/>
        <v>Wednesday</v>
      </c>
      <c r="N1198" t="str">
        <f t="shared" si="56"/>
        <v>January</v>
      </c>
    </row>
    <row r="1199" spans="1:14" x14ac:dyDescent="0.3">
      <c r="A1199" t="s">
        <v>130</v>
      </c>
      <c r="B1199">
        <v>487</v>
      </c>
      <c r="C1199">
        <v>-23</v>
      </c>
      <c r="D1199">
        <v>3</v>
      </c>
      <c r="E1199" t="s">
        <v>8</v>
      </c>
      <c r="F1199" t="s">
        <v>18</v>
      </c>
      <c r="G1199" t="s">
        <v>82</v>
      </c>
      <c r="H1199" s="1">
        <f>VLOOKUP(A1199,[1]Orders_cleaned!$A$1:$E$501,2,FALSE)</f>
        <v>43131</v>
      </c>
      <c r="I1199" t="str">
        <f>VLOOKUP(A1199,[1]Orders_cleaned!$A$1:$E$501,3,FALSE)</f>
        <v>Shweta</v>
      </c>
      <c r="J1199" t="str">
        <f>VLOOKUP(A1199,[1]Orders_cleaned!$A$1:$E$501,4,FALSE)</f>
        <v>Rajasthan</v>
      </c>
      <c r="K1199" t="str">
        <f>VLOOKUP(A1199,[1]Orders_cleaned!$A$1:$E$501,5,FALSE)</f>
        <v>Udaipur</v>
      </c>
      <c r="L1199">
        <f t="shared" si="54"/>
        <v>31</v>
      </c>
      <c r="M1199" t="str">
        <f t="shared" si="55"/>
        <v>Wednesday</v>
      </c>
      <c r="N1199" t="str">
        <f t="shared" si="56"/>
        <v>January</v>
      </c>
    </row>
    <row r="1200" spans="1:14" x14ac:dyDescent="0.3">
      <c r="A1200" t="s">
        <v>128</v>
      </c>
      <c r="B1200">
        <v>497</v>
      </c>
      <c r="C1200">
        <v>179</v>
      </c>
      <c r="D1200">
        <v>3</v>
      </c>
      <c r="E1200" t="s">
        <v>12</v>
      </c>
      <c r="F1200" t="s">
        <v>13</v>
      </c>
      <c r="G1200" t="s">
        <v>82</v>
      </c>
      <c r="H1200" s="1">
        <f>VLOOKUP(A1200,[1]Orders_cleaned!$A$1:$E$501,2,FALSE)</f>
        <v>43188</v>
      </c>
      <c r="I1200" t="str">
        <f>VLOOKUP(A1200,[1]Orders_cleaned!$A$1:$E$501,3,FALSE)</f>
        <v>Pinky</v>
      </c>
      <c r="J1200" t="str">
        <f>VLOOKUP(A1200,[1]Orders_cleaned!$A$1:$E$501,4,FALSE)</f>
        <v>Jammu and Kashmir</v>
      </c>
      <c r="K1200" t="str">
        <f>VLOOKUP(A1200,[1]Orders_cleaned!$A$1:$E$501,5,FALSE)</f>
        <v>Kashmir</v>
      </c>
      <c r="L1200">
        <f t="shared" si="54"/>
        <v>29</v>
      </c>
      <c r="M1200" t="str">
        <f t="shared" si="55"/>
        <v>Thursday</v>
      </c>
      <c r="N1200" t="str">
        <f t="shared" si="56"/>
        <v>March</v>
      </c>
    </row>
    <row r="1201" spans="1:14" x14ac:dyDescent="0.3">
      <c r="A1201" t="s">
        <v>106</v>
      </c>
      <c r="B1201">
        <v>508</v>
      </c>
      <c r="C1201">
        <v>203</v>
      </c>
      <c r="D1201">
        <v>2</v>
      </c>
      <c r="E1201" t="s">
        <v>8</v>
      </c>
      <c r="F1201" t="s">
        <v>73</v>
      </c>
      <c r="G1201" t="s">
        <v>82</v>
      </c>
      <c r="H1201" s="1">
        <f>VLOOKUP(A1201,[1]Orders_cleaned!$A$1:$E$501,2,FALSE)</f>
        <v>43173</v>
      </c>
      <c r="I1201" t="str">
        <f>VLOOKUP(A1201,[1]Orders_cleaned!$A$1:$E$501,3,FALSE)</f>
        <v>Anurag</v>
      </c>
      <c r="J1201" t="str">
        <f>VLOOKUP(A1201,[1]Orders_cleaned!$A$1:$E$501,4,FALSE)</f>
        <v>Madhya Pradesh</v>
      </c>
      <c r="K1201" t="str">
        <f>VLOOKUP(A1201,[1]Orders_cleaned!$A$1:$E$501,5,FALSE)</f>
        <v>Indore</v>
      </c>
      <c r="L1201">
        <f t="shared" si="54"/>
        <v>14</v>
      </c>
      <c r="M1201" t="str">
        <f t="shared" si="55"/>
        <v>Wednesday</v>
      </c>
      <c r="N1201" t="str">
        <f t="shared" si="56"/>
        <v>March</v>
      </c>
    </row>
    <row r="1202" spans="1:14" x14ac:dyDescent="0.3">
      <c r="A1202" t="s">
        <v>328</v>
      </c>
      <c r="B1202">
        <v>524</v>
      </c>
      <c r="C1202">
        <v>-25</v>
      </c>
      <c r="D1202">
        <v>2</v>
      </c>
      <c r="E1202" t="s">
        <v>8</v>
      </c>
      <c r="F1202" t="s">
        <v>9</v>
      </c>
      <c r="G1202" t="s">
        <v>82</v>
      </c>
      <c r="H1202" s="1">
        <f>VLOOKUP(A1202,[1]Orders_cleaned!$A$1:$E$501,2,FALSE)</f>
        <v>43114</v>
      </c>
      <c r="I1202" t="str">
        <f>VLOOKUP(A1202,[1]Orders_cleaned!$A$1:$E$501,3,FALSE)</f>
        <v>Trupti</v>
      </c>
      <c r="J1202" t="str">
        <f>VLOOKUP(A1202,[1]Orders_cleaned!$A$1:$E$501,4,FALSE)</f>
        <v>Gujarat</v>
      </c>
      <c r="K1202" t="str">
        <f>VLOOKUP(A1202,[1]Orders_cleaned!$A$1:$E$501,5,FALSE)</f>
        <v>Ahmedabad</v>
      </c>
      <c r="L1202">
        <f t="shared" si="54"/>
        <v>14</v>
      </c>
      <c r="M1202" t="str">
        <f t="shared" si="55"/>
        <v>Sunday</v>
      </c>
      <c r="N1202" t="str">
        <f t="shared" si="56"/>
        <v>January</v>
      </c>
    </row>
    <row r="1203" spans="1:14" x14ac:dyDescent="0.3">
      <c r="A1203" t="s">
        <v>492</v>
      </c>
      <c r="B1203">
        <v>425</v>
      </c>
      <c r="C1203">
        <v>183</v>
      </c>
      <c r="D1203">
        <v>5</v>
      </c>
      <c r="E1203" t="s">
        <v>8</v>
      </c>
      <c r="F1203" t="s">
        <v>73</v>
      </c>
      <c r="G1203" t="s">
        <v>28</v>
      </c>
      <c r="H1203" s="1">
        <f>VLOOKUP(A1203,[1]Orders_cleaned!$A$1:$E$501,2,FALSE)</f>
        <v>43154</v>
      </c>
      <c r="I1203" t="str">
        <f>VLOOKUP(A1203,[1]Orders_cleaned!$A$1:$E$501,3,FALSE)</f>
        <v>Vini</v>
      </c>
      <c r="J1203" t="str">
        <f>VLOOKUP(A1203,[1]Orders_cleaned!$A$1:$E$501,4,FALSE)</f>
        <v>Karnataka</v>
      </c>
      <c r="K1203" t="str">
        <f>VLOOKUP(A1203,[1]Orders_cleaned!$A$1:$E$501,5,FALSE)</f>
        <v>Bangalore</v>
      </c>
      <c r="L1203">
        <f t="shared" si="54"/>
        <v>23</v>
      </c>
      <c r="M1203" t="str">
        <f t="shared" si="55"/>
        <v>Friday</v>
      </c>
      <c r="N1203" t="str">
        <f t="shared" si="56"/>
        <v>February</v>
      </c>
    </row>
    <row r="1204" spans="1:14" x14ac:dyDescent="0.3">
      <c r="A1204" t="s">
        <v>71</v>
      </c>
      <c r="B1204">
        <v>168</v>
      </c>
      <c r="C1204">
        <v>56</v>
      </c>
      <c r="D1204">
        <v>3</v>
      </c>
      <c r="E1204" t="s">
        <v>23</v>
      </c>
      <c r="F1204" t="s">
        <v>26</v>
      </c>
      <c r="G1204" t="s">
        <v>10</v>
      </c>
      <c r="H1204" s="1">
        <f>VLOOKUP(A1204,[1]Orders_cleaned!$A$1:$E$501,2,FALSE)</f>
        <v>43447</v>
      </c>
      <c r="I1204" t="str">
        <f>VLOOKUP(A1204,[1]Orders_cleaned!$A$1:$E$501,3,FALSE)</f>
        <v>Sujay</v>
      </c>
      <c r="J1204" t="str">
        <f>VLOOKUP(A1204,[1]Orders_cleaned!$A$1:$E$501,4,FALSE)</f>
        <v>Maharashtra</v>
      </c>
      <c r="K1204" t="str">
        <f>VLOOKUP(A1204,[1]Orders_cleaned!$A$1:$E$501,5,FALSE)</f>
        <v>Pune</v>
      </c>
      <c r="L1204">
        <f t="shared" si="54"/>
        <v>13</v>
      </c>
      <c r="M1204" t="str">
        <f t="shared" si="55"/>
        <v>Thursday</v>
      </c>
      <c r="N1204" t="str">
        <f t="shared" si="56"/>
        <v>December</v>
      </c>
    </row>
    <row r="1205" spans="1:14" x14ac:dyDescent="0.3">
      <c r="A1205" t="s">
        <v>493</v>
      </c>
      <c r="B1205">
        <v>141</v>
      </c>
      <c r="C1205">
        <v>28</v>
      </c>
      <c r="D1205">
        <v>7</v>
      </c>
      <c r="E1205" t="s">
        <v>12</v>
      </c>
      <c r="F1205" t="s">
        <v>131</v>
      </c>
      <c r="G1205" t="s">
        <v>28</v>
      </c>
      <c r="H1205" s="1">
        <f>VLOOKUP(A1205,[1]Orders_cleaned!$A$1:$E$501,2,FALSE)</f>
        <v>43268</v>
      </c>
      <c r="I1205" t="str">
        <f>VLOOKUP(A1205,[1]Orders_cleaned!$A$1:$E$501,3,FALSE)</f>
        <v>Rashmi</v>
      </c>
      <c r="J1205" t="str">
        <f>VLOOKUP(A1205,[1]Orders_cleaned!$A$1:$E$501,4,FALSE)</f>
        <v>Madhya Pradesh</v>
      </c>
      <c r="K1205" t="str">
        <f>VLOOKUP(A1205,[1]Orders_cleaned!$A$1:$E$501,5,FALSE)</f>
        <v>Indore</v>
      </c>
      <c r="L1205">
        <f t="shared" si="54"/>
        <v>17</v>
      </c>
      <c r="M1205" t="str">
        <f t="shared" si="55"/>
        <v>Sunday</v>
      </c>
      <c r="N1205" t="str">
        <f t="shared" si="56"/>
        <v>June</v>
      </c>
    </row>
    <row r="1206" spans="1:14" x14ac:dyDescent="0.3">
      <c r="A1206" t="s">
        <v>157</v>
      </c>
      <c r="B1206">
        <v>429</v>
      </c>
      <c r="C1206">
        <v>17</v>
      </c>
      <c r="D1206">
        <v>3</v>
      </c>
      <c r="E1206" t="s">
        <v>12</v>
      </c>
      <c r="F1206" t="s">
        <v>13</v>
      </c>
      <c r="G1206" t="s">
        <v>28</v>
      </c>
      <c r="H1206" s="1">
        <f>VLOOKUP(A1206,[1]Orders_cleaned!$A$1:$E$501,2,FALSE)</f>
        <v>43118</v>
      </c>
      <c r="I1206" t="str">
        <f>VLOOKUP(A1206,[1]Orders_cleaned!$A$1:$E$501,3,FALSE)</f>
        <v>Muskan</v>
      </c>
      <c r="J1206" t="str">
        <f>VLOOKUP(A1206,[1]Orders_cleaned!$A$1:$E$501,4,FALSE)</f>
        <v>Madhya Pradesh</v>
      </c>
      <c r="K1206" t="str">
        <f>VLOOKUP(A1206,[1]Orders_cleaned!$A$1:$E$501,5,FALSE)</f>
        <v>Indore</v>
      </c>
      <c r="L1206">
        <f t="shared" si="54"/>
        <v>18</v>
      </c>
      <c r="M1206" t="str">
        <f t="shared" si="55"/>
        <v>Thursday</v>
      </c>
      <c r="N1206" t="str">
        <f t="shared" si="56"/>
        <v>January</v>
      </c>
    </row>
    <row r="1207" spans="1:14" x14ac:dyDescent="0.3">
      <c r="A1207" t="s">
        <v>252</v>
      </c>
      <c r="B1207">
        <v>44</v>
      </c>
      <c r="C1207">
        <v>-8</v>
      </c>
      <c r="D1207">
        <v>3</v>
      </c>
      <c r="E1207" t="s">
        <v>23</v>
      </c>
      <c r="F1207" t="s">
        <v>57</v>
      </c>
      <c r="G1207" t="s">
        <v>19</v>
      </c>
      <c r="H1207" s="1">
        <f>VLOOKUP(A1207,[1]Orders_cleaned!$A$1:$E$501,2,FALSE)</f>
        <v>43321</v>
      </c>
      <c r="I1207" t="str">
        <f>VLOOKUP(A1207,[1]Orders_cleaned!$A$1:$E$501,3,FALSE)</f>
        <v>Kartik</v>
      </c>
      <c r="J1207" t="str">
        <f>VLOOKUP(A1207,[1]Orders_cleaned!$A$1:$E$501,4,FALSE)</f>
        <v>Gujarat</v>
      </c>
      <c r="K1207" t="str">
        <f>VLOOKUP(A1207,[1]Orders_cleaned!$A$1:$E$501,5,FALSE)</f>
        <v>Ahmedabad</v>
      </c>
      <c r="L1207">
        <f t="shared" si="54"/>
        <v>9</v>
      </c>
      <c r="M1207" t="str">
        <f t="shared" si="55"/>
        <v>Thursday</v>
      </c>
      <c r="N1207" t="str">
        <f t="shared" si="56"/>
        <v>August</v>
      </c>
    </row>
    <row r="1208" spans="1:14" x14ac:dyDescent="0.3">
      <c r="A1208" t="s">
        <v>203</v>
      </c>
      <c r="B1208">
        <v>149</v>
      </c>
      <c r="C1208">
        <v>136</v>
      </c>
      <c r="D1208">
        <v>3</v>
      </c>
      <c r="E1208" t="s">
        <v>23</v>
      </c>
      <c r="F1208" t="s">
        <v>57</v>
      </c>
      <c r="G1208" t="s">
        <v>28</v>
      </c>
      <c r="H1208" s="1">
        <f>VLOOKUP(A1208,[1]Orders_cleaned!$A$1:$E$501,2,FALSE)</f>
        <v>43265</v>
      </c>
      <c r="I1208" t="str">
        <f>VLOOKUP(A1208,[1]Orders_cleaned!$A$1:$E$501,3,FALSE)</f>
        <v>Bhaggyasree</v>
      </c>
      <c r="J1208" t="str">
        <f>VLOOKUP(A1208,[1]Orders_cleaned!$A$1:$E$501,4,FALSE)</f>
        <v>Maharashtra</v>
      </c>
      <c r="K1208" t="str">
        <f>VLOOKUP(A1208,[1]Orders_cleaned!$A$1:$E$501,5,FALSE)</f>
        <v>Mumbai</v>
      </c>
      <c r="L1208">
        <f t="shared" si="54"/>
        <v>14</v>
      </c>
      <c r="M1208" t="str">
        <f t="shared" si="55"/>
        <v>Thursday</v>
      </c>
      <c r="N1208" t="str">
        <f t="shared" si="56"/>
        <v>June</v>
      </c>
    </row>
    <row r="1209" spans="1:14" x14ac:dyDescent="0.3">
      <c r="A1209" t="s">
        <v>39</v>
      </c>
      <c r="B1209">
        <v>44</v>
      </c>
      <c r="C1209">
        <v>-34</v>
      </c>
      <c r="D1209">
        <v>3</v>
      </c>
      <c r="E1209" t="s">
        <v>23</v>
      </c>
      <c r="F1209" t="s">
        <v>57</v>
      </c>
      <c r="G1209" t="s">
        <v>19</v>
      </c>
      <c r="H1209" s="1">
        <f>VLOOKUP(A1209,[1]Orders_cleaned!$A$1:$E$501,2,FALSE)</f>
        <v>43362</v>
      </c>
      <c r="I1209" t="str">
        <f>VLOOKUP(A1209,[1]Orders_cleaned!$A$1:$E$501,3,FALSE)</f>
        <v>Madan Mohan</v>
      </c>
      <c r="J1209" t="str">
        <f>VLOOKUP(A1209,[1]Orders_cleaned!$A$1:$E$501,4,FALSE)</f>
        <v>Uttar Pradesh</v>
      </c>
      <c r="K1209" t="str">
        <f>VLOOKUP(A1209,[1]Orders_cleaned!$A$1:$E$501,5,FALSE)</f>
        <v>Mathura</v>
      </c>
      <c r="L1209">
        <f t="shared" si="54"/>
        <v>19</v>
      </c>
      <c r="M1209" t="str">
        <f t="shared" si="55"/>
        <v>Wednesday</v>
      </c>
      <c r="N1209" t="str">
        <f t="shared" si="56"/>
        <v>September</v>
      </c>
    </row>
    <row r="1210" spans="1:14" x14ac:dyDescent="0.3">
      <c r="A1210" t="s">
        <v>185</v>
      </c>
      <c r="B1210">
        <v>33</v>
      </c>
      <c r="C1210">
        <v>10</v>
      </c>
      <c r="D1210">
        <v>3</v>
      </c>
      <c r="E1210" t="s">
        <v>23</v>
      </c>
      <c r="F1210" t="s">
        <v>30</v>
      </c>
      <c r="G1210" t="s">
        <v>10</v>
      </c>
      <c r="H1210" s="1">
        <f>VLOOKUP(A1210,[1]Orders_cleaned!$A$1:$E$501,2,FALSE)</f>
        <v>43440</v>
      </c>
      <c r="I1210" t="str">
        <f>VLOOKUP(A1210,[1]Orders_cleaned!$A$1:$E$501,3,FALSE)</f>
        <v>Rohan</v>
      </c>
      <c r="J1210" t="str">
        <f>VLOOKUP(A1210,[1]Orders_cleaned!$A$1:$E$501,4,FALSE)</f>
        <v>Madhya Pradesh</v>
      </c>
      <c r="K1210" t="str">
        <f>VLOOKUP(A1210,[1]Orders_cleaned!$A$1:$E$501,5,FALSE)</f>
        <v>Indore</v>
      </c>
      <c r="L1210">
        <f t="shared" si="54"/>
        <v>6</v>
      </c>
      <c r="M1210" t="str">
        <f t="shared" si="55"/>
        <v>Thursday</v>
      </c>
      <c r="N1210" t="str">
        <f t="shared" si="56"/>
        <v>December</v>
      </c>
    </row>
    <row r="1211" spans="1:14" x14ac:dyDescent="0.3">
      <c r="A1211" t="s">
        <v>211</v>
      </c>
      <c r="B1211">
        <v>33</v>
      </c>
      <c r="C1211">
        <v>9</v>
      </c>
      <c r="D1211">
        <v>2</v>
      </c>
      <c r="E1211" t="s">
        <v>23</v>
      </c>
      <c r="F1211" t="s">
        <v>30</v>
      </c>
      <c r="G1211" t="s">
        <v>10</v>
      </c>
      <c r="H1211" s="1">
        <f>VLOOKUP(A1211,[1]Orders_cleaned!$A$1:$E$501,2,FALSE)</f>
        <v>43169</v>
      </c>
      <c r="I1211" t="str">
        <f>VLOOKUP(A1211,[1]Orders_cleaned!$A$1:$E$501,3,FALSE)</f>
        <v>Sonal</v>
      </c>
      <c r="J1211" t="str">
        <f>VLOOKUP(A1211,[1]Orders_cleaned!$A$1:$E$501,4,FALSE)</f>
        <v>Bihar</v>
      </c>
      <c r="K1211" t="str">
        <f>VLOOKUP(A1211,[1]Orders_cleaned!$A$1:$E$501,5,FALSE)</f>
        <v>Patna</v>
      </c>
      <c r="L1211">
        <f t="shared" si="54"/>
        <v>10</v>
      </c>
      <c r="M1211" t="str">
        <f t="shared" si="55"/>
        <v>Saturday</v>
      </c>
      <c r="N1211" t="str">
        <f t="shared" si="56"/>
        <v>March</v>
      </c>
    </row>
    <row r="1212" spans="1:14" x14ac:dyDescent="0.3">
      <c r="A1212" t="s">
        <v>171</v>
      </c>
      <c r="B1212">
        <v>442</v>
      </c>
      <c r="C1212">
        <v>31</v>
      </c>
      <c r="D1212">
        <v>2</v>
      </c>
      <c r="E1212" t="s">
        <v>8</v>
      </c>
      <c r="F1212" t="s">
        <v>9</v>
      </c>
      <c r="G1212" t="s">
        <v>28</v>
      </c>
      <c r="H1212" s="1">
        <f>VLOOKUP(A1212,[1]Orders_cleaned!$A$1:$E$501,2,FALSE)</f>
        <v>43412</v>
      </c>
      <c r="I1212" t="str">
        <f>VLOOKUP(A1212,[1]Orders_cleaned!$A$1:$E$501,3,FALSE)</f>
        <v>Abhijeet</v>
      </c>
      <c r="J1212" t="str">
        <f>VLOOKUP(A1212,[1]Orders_cleaned!$A$1:$E$501,4,FALSE)</f>
        <v>Madhya Pradesh</v>
      </c>
      <c r="K1212" t="str">
        <f>VLOOKUP(A1212,[1]Orders_cleaned!$A$1:$E$501,5,FALSE)</f>
        <v>Bhopal</v>
      </c>
      <c r="L1212">
        <f t="shared" si="54"/>
        <v>8</v>
      </c>
      <c r="M1212" t="str">
        <f t="shared" si="55"/>
        <v>Thursday</v>
      </c>
      <c r="N1212" t="str">
        <f t="shared" si="56"/>
        <v>November</v>
      </c>
    </row>
    <row r="1213" spans="1:14" x14ac:dyDescent="0.3">
      <c r="A1213" t="s">
        <v>100</v>
      </c>
      <c r="B1213">
        <v>41</v>
      </c>
      <c r="C1213">
        <v>6</v>
      </c>
      <c r="D1213">
        <v>5</v>
      </c>
      <c r="E1213" t="s">
        <v>23</v>
      </c>
      <c r="F1213" t="s">
        <v>43</v>
      </c>
      <c r="G1213" t="s">
        <v>19</v>
      </c>
      <c r="H1213" s="1">
        <f>VLOOKUP(A1213,[1]Orders_cleaned!$A$1:$E$501,2,FALSE)</f>
        <v>43243</v>
      </c>
      <c r="I1213" t="str">
        <f>VLOOKUP(A1213,[1]Orders_cleaned!$A$1:$E$501,3,FALSE)</f>
        <v>Anjali</v>
      </c>
      <c r="J1213" t="str">
        <f>VLOOKUP(A1213,[1]Orders_cleaned!$A$1:$E$501,4,FALSE)</f>
        <v>Haryana</v>
      </c>
      <c r="K1213" t="str">
        <f>VLOOKUP(A1213,[1]Orders_cleaned!$A$1:$E$501,5,FALSE)</f>
        <v>Chandigarh</v>
      </c>
      <c r="L1213">
        <f t="shared" si="54"/>
        <v>23</v>
      </c>
      <c r="M1213" t="str">
        <f t="shared" si="55"/>
        <v>Wednesday</v>
      </c>
      <c r="N1213" t="str">
        <f t="shared" si="56"/>
        <v>May</v>
      </c>
    </row>
    <row r="1214" spans="1:14" x14ac:dyDescent="0.3">
      <c r="A1214" t="s">
        <v>210</v>
      </c>
      <c r="B1214">
        <v>33</v>
      </c>
      <c r="C1214">
        <v>-12</v>
      </c>
      <c r="D1214">
        <v>5</v>
      </c>
      <c r="E1214" t="s">
        <v>23</v>
      </c>
      <c r="F1214" t="s">
        <v>30</v>
      </c>
      <c r="G1214" t="s">
        <v>10</v>
      </c>
      <c r="H1214" s="1">
        <f>VLOOKUP(A1214,[1]Orders_cleaned!$A$1:$E$501,2,FALSE)</f>
        <v>43277</v>
      </c>
      <c r="I1214" t="str">
        <f>VLOOKUP(A1214,[1]Orders_cleaned!$A$1:$E$501,3,FALSE)</f>
        <v>Maithilee</v>
      </c>
      <c r="J1214" t="str">
        <f>VLOOKUP(A1214,[1]Orders_cleaned!$A$1:$E$501,4,FALSE)</f>
        <v>Madhya Pradesh</v>
      </c>
      <c r="K1214" t="str">
        <f>VLOOKUP(A1214,[1]Orders_cleaned!$A$1:$E$501,5,FALSE)</f>
        <v>Indore</v>
      </c>
      <c r="L1214">
        <f t="shared" si="54"/>
        <v>26</v>
      </c>
      <c r="M1214" t="str">
        <f t="shared" si="55"/>
        <v>Tuesday</v>
      </c>
      <c r="N1214" t="str">
        <f t="shared" si="56"/>
        <v>June</v>
      </c>
    </row>
    <row r="1215" spans="1:14" x14ac:dyDescent="0.3">
      <c r="A1215" t="s">
        <v>494</v>
      </c>
      <c r="B1215">
        <v>32</v>
      </c>
      <c r="C1215">
        <v>3</v>
      </c>
      <c r="D1215">
        <v>8</v>
      </c>
      <c r="E1215" t="s">
        <v>23</v>
      </c>
      <c r="F1215" t="s">
        <v>30</v>
      </c>
      <c r="G1215" t="s">
        <v>10</v>
      </c>
      <c r="H1215" s="1">
        <f>VLOOKUP(A1215,[1]Orders_cleaned!$A$1:$E$501,2,FALSE)</f>
        <v>43163</v>
      </c>
      <c r="I1215" t="str">
        <f>VLOOKUP(A1215,[1]Orders_cleaned!$A$1:$E$501,3,FALSE)</f>
        <v>Nishi</v>
      </c>
      <c r="J1215" t="str">
        <f>VLOOKUP(A1215,[1]Orders_cleaned!$A$1:$E$501,4,FALSE)</f>
        <v>Maharashtra</v>
      </c>
      <c r="K1215" t="str">
        <f>VLOOKUP(A1215,[1]Orders_cleaned!$A$1:$E$501,5,FALSE)</f>
        <v>Mumbai</v>
      </c>
      <c r="L1215">
        <f t="shared" si="54"/>
        <v>4</v>
      </c>
      <c r="M1215" t="str">
        <f t="shared" si="55"/>
        <v>Sunday</v>
      </c>
      <c r="N1215" t="str">
        <f t="shared" si="56"/>
        <v>March</v>
      </c>
    </row>
    <row r="1216" spans="1:14" x14ac:dyDescent="0.3">
      <c r="A1216" t="s">
        <v>158</v>
      </c>
      <c r="B1216">
        <v>32</v>
      </c>
      <c r="C1216">
        <v>6</v>
      </c>
      <c r="D1216">
        <v>3</v>
      </c>
      <c r="E1216" t="s">
        <v>23</v>
      </c>
      <c r="F1216" t="s">
        <v>142</v>
      </c>
      <c r="G1216" t="s">
        <v>10</v>
      </c>
      <c r="H1216" s="1">
        <f>VLOOKUP(A1216,[1]Orders_cleaned!$A$1:$E$501,2,FALSE)</f>
        <v>43252</v>
      </c>
      <c r="I1216" t="str">
        <f>VLOOKUP(A1216,[1]Orders_cleaned!$A$1:$E$501,3,FALSE)</f>
        <v>Chandni</v>
      </c>
      <c r="J1216" t="str">
        <f>VLOOKUP(A1216,[1]Orders_cleaned!$A$1:$E$501,4,FALSE)</f>
        <v>Rajasthan</v>
      </c>
      <c r="K1216" t="str">
        <f>VLOOKUP(A1216,[1]Orders_cleaned!$A$1:$E$501,5,FALSE)</f>
        <v>Jaipur</v>
      </c>
      <c r="L1216">
        <f t="shared" si="54"/>
        <v>1</v>
      </c>
      <c r="M1216" t="str">
        <f t="shared" si="55"/>
        <v>Friday</v>
      </c>
      <c r="N1216" t="str">
        <f t="shared" si="56"/>
        <v>June</v>
      </c>
    </row>
    <row r="1217" spans="1:14" x14ac:dyDescent="0.3">
      <c r="A1217" t="s">
        <v>275</v>
      </c>
      <c r="B1217">
        <v>179</v>
      </c>
      <c r="C1217">
        <v>77</v>
      </c>
      <c r="D1217">
        <v>1</v>
      </c>
      <c r="E1217" t="s">
        <v>23</v>
      </c>
      <c r="F1217" t="s">
        <v>26</v>
      </c>
      <c r="G1217" t="s">
        <v>28</v>
      </c>
      <c r="H1217" s="1">
        <f>VLOOKUP(A1217,[1]Orders_cleaned!$A$1:$E$501,2,FALSE)</f>
        <v>43162</v>
      </c>
      <c r="I1217" t="str">
        <f>VLOOKUP(A1217,[1]Orders_cleaned!$A$1:$E$501,3,FALSE)</f>
        <v>Nidhi</v>
      </c>
      <c r="J1217" t="str">
        <f>VLOOKUP(A1217,[1]Orders_cleaned!$A$1:$E$501,4,FALSE)</f>
        <v>Nagaland</v>
      </c>
      <c r="K1217" t="str">
        <f>VLOOKUP(A1217,[1]Orders_cleaned!$A$1:$E$501,5,FALSE)</f>
        <v>Kohima</v>
      </c>
      <c r="L1217">
        <f t="shared" si="54"/>
        <v>3</v>
      </c>
      <c r="M1217" t="str">
        <f t="shared" si="55"/>
        <v>Saturday</v>
      </c>
      <c r="N1217" t="str">
        <f t="shared" si="56"/>
        <v>March</v>
      </c>
    </row>
    <row r="1218" spans="1:14" x14ac:dyDescent="0.3">
      <c r="A1218" t="s">
        <v>386</v>
      </c>
      <c r="B1218">
        <v>31</v>
      </c>
      <c r="C1218">
        <v>10</v>
      </c>
      <c r="D1218">
        <v>1</v>
      </c>
      <c r="E1218" t="s">
        <v>23</v>
      </c>
      <c r="F1218" t="s">
        <v>32</v>
      </c>
      <c r="G1218" t="s">
        <v>10</v>
      </c>
      <c r="H1218" s="1">
        <f>VLOOKUP(A1218,[1]Orders_cleaned!$A$1:$E$501,2,FALSE)</f>
        <v>43437</v>
      </c>
      <c r="I1218" t="str">
        <f>VLOOKUP(A1218,[1]Orders_cleaned!$A$1:$E$501,3,FALSE)</f>
        <v>Abhishek</v>
      </c>
      <c r="J1218" t="str">
        <f>VLOOKUP(A1218,[1]Orders_cleaned!$A$1:$E$501,4,FALSE)</f>
        <v>Gujarat</v>
      </c>
      <c r="K1218" t="str">
        <f>VLOOKUP(A1218,[1]Orders_cleaned!$A$1:$E$501,5,FALSE)</f>
        <v>Surat</v>
      </c>
      <c r="L1218">
        <f t="shared" si="54"/>
        <v>3</v>
      </c>
      <c r="M1218" t="str">
        <f t="shared" si="55"/>
        <v>Monday</v>
      </c>
      <c r="N1218" t="str">
        <f t="shared" si="56"/>
        <v>December</v>
      </c>
    </row>
    <row r="1219" spans="1:14" x14ac:dyDescent="0.3">
      <c r="A1219" t="s">
        <v>89</v>
      </c>
      <c r="B1219">
        <v>140</v>
      </c>
      <c r="C1219">
        <v>68</v>
      </c>
      <c r="D1219">
        <v>5</v>
      </c>
      <c r="E1219" t="s">
        <v>23</v>
      </c>
      <c r="F1219" t="s">
        <v>81</v>
      </c>
      <c r="G1219" t="s">
        <v>10</v>
      </c>
      <c r="H1219" s="1">
        <f>VLOOKUP(A1219,[1]Orders_cleaned!$A$1:$E$501,2,FALSE)</f>
        <v>43443</v>
      </c>
      <c r="I1219" t="str">
        <f>VLOOKUP(A1219,[1]Orders_cleaned!$A$1:$E$501,3,FALSE)</f>
        <v>Anand</v>
      </c>
      <c r="J1219" t="str">
        <f>VLOOKUP(A1219,[1]Orders_cleaned!$A$1:$E$501,4,FALSE)</f>
        <v>Punjab</v>
      </c>
      <c r="K1219" t="str">
        <f>VLOOKUP(A1219,[1]Orders_cleaned!$A$1:$E$501,5,FALSE)</f>
        <v>Amritsar</v>
      </c>
      <c r="L1219">
        <f t="shared" ref="L1219:L1282" si="57">DAY(H1219)</f>
        <v>9</v>
      </c>
      <c r="M1219" t="str">
        <f t="shared" ref="M1219:M1282" si="58">TEXT(H1219,"dddd")</f>
        <v>Sunday</v>
      </c>
      <c r="N1219" t="str">
        <f t="shared" ref="N1219:N1282" si="59">TEXT(H1219,"mmmm")</f>
        <v>December</v>
      </c>
    </row>
    <row r="1220" spans="1:14" x14ac:dyDescent="0.3">
      <c r="A1220" t="s">
        <v>461</v>
      </c>
      <c r="B1220">
        <v>529</v>
      </c>
      <c r="C1220">
        <v>137</v>
      </c>
      <c r="D1220">
        <v>3</v>
      </c>
      <c r="E1220" t="s">
        <v>8</v>
      </c>
      <c r="F1220" t="s">
        <v>21</v>
      </c>
      <c r="G1220" t="s">
        <v>82</v>
      </c>
      <c r="H1220" s="1">
        <f>VLOOKUP(A1220,[1]Orders_cleaned!$A$1:$E$501,2,FALSE)</f>
        <v>43261</v>
      </c>
      <c r="I1220" t="str">
        <f>VLOOKUP(A1220,[1]Orders_cleaned!$A$1:$E$501,3,FALSE)</f>
        <v>Sheetal</v>
      </c>
      <c r="J1220" t="str">
        <f>VLOOKUP(A1220,[1]Orders_cleaned!$A$1:$E$501,4,FALSE)</f>
        <v>Madhya Pradesh</v>
      </c>
      <c r="K1220" t="str">
        <f>VLOOKUP(A1220,[1]Orders_cleaned!$A$1:$E$501,5,FALSE)</f>
        <v>Indore</v>
      </c>
      <c r="L1220">
        <f t="shared" si="57"/>
        <v>10</v>
      </c>
      <c r="M1220" t="str">
        <f t="shared" si="58"/>
        <v>Sunday</v>
      </c>
      <c r="N1220" t="str">
        <f t="shared" si="59"/>
        <v>June</v>
      </c>
    </row>
    <row r="1221" spans="1:14" x14ac:dyDescent="0.3">
      <c r="A1221" t="s">
        <v>495</v>
      </c>
      <c r="B1221">
        <v>534</v>
      </c>
      <c r="C1221">
        <v>0</v>
      </c>
      <c r="D1221">
        <v>3</v>
      </c>
      <c r="E1221" t="s">
        <v>23</v>
      </c>
      <c r="F1221" t="s">
        <v>26</v>
      </c>
      <c r="G1221" t="s">
        <v>82</v>
      </c>
      <c r="H1221" s="1">
        <f>VLOOKUP(A1221,[1]Orders_cleaned!$A$1:$E$501,2,FALSE)</f>
        <v>43212</v>
      </c>
      <c r="I1221" t="str">
        <f>VLOOKUP(A1221,[1]Orders_cleaned!$A$1:$E$501,3,FALSE)</f>
        <v>Monisha</v>
      </c>
      <c r="J1221" t="str">
        <f>VLOOKUP(A1221,[1]Orders_cleaned!$A$1:$E$501,4,FALSE)</f>
        <v>Rajasthan</v>
      </c>
      <c r="K1221" t="str">
        <f>VLOOKUP(A1221,[1]Orders_cleaned!$A$1:$E$501,5,FALSE)</f>
        <v>Jaipur</v>
      </c>
      <c r="L1221">
        <f t="shared" si="57"/>
        <v>22</v>
      </c>
      <c r="M1221" t="str">
        <f t="shared" si="58"/>
        <v>Sunday</v>
      </c>
      <c r="N1221" t="str">
        <f t="shared" si="59"/>
        <v>April</v>
      </c>
    </row>
    <row r="1222" spans="1:14" x14ac:dyDescent="0.3">
      <c r="A1222" t="s">
        <v>351</v>
      </c>
      <c r="B1222">
        <v>41</v>
      </c>
      <c r="C1222">
        <v>-6</v>
      </c>
      <c r="D1222">
        <v>1</v>
      </c>
      <c r="E1222" t="s">
        <v>12</v>
      </c>
      <c r="F1222" t="s">
        <v>13</v>
      </c>
      <c r="G1222" t="s">
        <v>19</v>
      </c>
      <c r="H1222" s="1">
        <f>VLOOKUP(A1222,[1]Orders_cleaned!$A$1:$E$501,2,FALSE)</f>
        <v>43282</v>
      </c>
      <c r="I1222" t="str">
        <f>VLOOKUP(A1222,[1]Orders_cleaned!$A$1:$E$501,3,FALSE)</f>
        <v>Aakanksha</v>
      </c>
      <c r="J1222" t="str">
        <f>VLOOKUP(A1222,[1]Orders_cleaned!$A$1:$E$501,4,FALSE)</f>
        <v>Madhya Pradesh</v>
      </c>
      <c r="K1222" t="str">
        <f>VLOOKUP(A1222,[1]Orders_cleaned!$A$1:$E$501,5,FALSE)</f>
        <v>Indore</v>
      </c>
      <c r="L1222">
        <f t="shared" si="57"/>
        <v>1</v>
      </c>
      <c r="M1222" t="str">
        <f t="shared" si="58"/>
        <v>Sunday</v>
      </c>
      <c r="N1222" t="str">
        <f t="shared" si="59"/>
        <v>July</v>
      </c>
    </row>
    <row r="1223" spans="1:14" x14ac:dyDescent="0.3">
      <c r="A1223" t="s">
        <v>208</v>
      </c>
      <c r="B1223">
        <v>379</v>
      </c>
      <c r="C1223">
        <v>63</v>
      </c>
      <c r="D1223">
        <v>2</v>
      </c>
      <c r="E1223" t="s">
        <v>23</v>
      </c>
      <c r="F1223" t="s">
        <v>26</v>
      </c>
      <c r="G1223" t="s">
        <v>10</v>
      </c>
      <c r="H1223" s="1">
        <f>VLOOKUP(A1223,[1]Orders_cleaned!$A$1:$E$501,2,FALSE)</f>
        <v>43374</v>
      </c>
      <c r="I1223" t="str">
        <f>VLOOKUP(A1223,[1]Orders_cleaned!$A$1:$E$501,3,FALSE)</f>
        <v>Shishu</v>
      </c>
      <c r="J1223" t="str">
        <f>VLOOKUP(A1223,[1]Orders_cleaned!$A$1:$E$501,4,FALSE)</f>
        <v>Andhra Pradesh</v>
      </c>
      <c r="K1223" t="str">
        <f>VLOOKUP(A1223,[1]Orders_cleaned!$A$1:$E$501,5,FALSE)</f>
        <v>Hyderabad</v>
      </c>
      <c r="L1223">
        <f t="shared" si="57"/>
        <v>1</v>
      </c>
      <c r="M1223" t="str">
        <f t="shared" si="58"/>
        <v>Monday</v>
      </c>
      <c r="N1223" t="str">
        <f t="shared" si="59"/>
        <v>October</v>
      </c>
    </row>
    <row r="1224" spans="1:14" x14ac:dyDescent="0.3">
      <c r="A1224" t="s">
        <v>219</v>
      </c>
      <c r="B1224">
        <v>81</v>
      </c>
      <c r="C1224">
        <v>-44</v>
      </c>
      <c r="D1224">
        <v>3</v>
      </c>
      <c r="E1224" t="s">
        <v>23</v>
      </c>
      <c r="F1224" t="s">
        <v>57</v>
      </c>
      <c r="G1224" t="s">
        <v>10</v>
      </c>
      <c r="H1224" s="1">
        <f>VLOOKUP(A1224,[1]Orders_cleaned!$A$1:$E$501,2,FALSE)</f>
        <v>43104</v>
      </c>
      <c r="I1224" t="str">
        <f>VLOOKUP(A1224,[1]Orders_cleaned!$A$1:$E$501,3,FALSE)</f>
        <v>Shikhar</v>
      </c>
      <c r="J1224" t="str">
        <f>VLOOKUP(A1224,[1]Orders_cleaned!$A$1:$E$501,4,FALSE)</f>
        <v>Maharashtra</v>
      </c>
      <c r="K1224" t="str">
        <f>VLOOKUP(A1224,[1]Orders_cleaned!$A$1:$E$501,5,FALSE)</f>
        <v>Mumbai</v>
      </c>
      <c r="L1224">
        <f t="shared" si="57"/>
        <v>4</v>
      </c>
      <c r="M1224" t="str">
        <f t="shared" si="58"/>
        <v>Thursday</v>
      </c>
      <c r="N1224" t="str">
        <f t="shared" si="59"/>
        <v>January</v>
      </c>
    </row>
    <row r="1225" spans="1:14" x14ac:dyDescent="0.3">
      <c r="A1225" t="s">
        <v>307</v>
      </c>
      <c r="B1225">
        <v>40</v>
      </c>
      <c r="C1225">
        <v>-33</v>
      </c>
      <c r="D1225">
        <v>5</v>
      </c>
      <c r="E1225" t="s">
        <v>23</v>
      </c>
      <c r="F1225" t="s">
        <v>30</v>
      </c>
      <c r="G1225" t="s">
        <v>19</v>
      </c>
      <c r="H1225" s="1">
        <f>VLOOKUP(A1225,[1]Orders_cleaned!$A$1:$E$501,2,FALSE)</f>
        <v>43367</v>
      </c>
      <c r="I1225" t="str">
        <f>VLOOKUP(A1225,[1]Orders_cleaned!$A$1:$E$501,3,FALSE)</f>
        <v>Siddharth</v>
      </c>
      <c r="J1225" t="str">
        <f>VLOOKUP(A1225,[1]Orders_cleaned!$A$1:$E$501,4,FALSE)</f>
        <v>Madhya Pradesh</v>
      </c>
      <c r="K1225" t="str">
        <f>VLOOKUP(A1225,[1]Orders_cleaned!$A$1:$E$501,5,FALSE)</f>
        <v>Indore</v>
      </c>
      <c r="L1225">
        <f t="shared" si="57"/>
        <v>24</v>
      </c>
      <c r="M1225" t="str">
        <f t="shared" si="58"/>
        <v>Monday</v>
      </c>
      <c r="N1225" t="str">
        <f t="shared" si="59"/>
        <v>September</v>
      </c>
    </row>
    <row r="1226" spans="1:14" x14ac:dyDescent="0.3">
      <c r="A1226" t="s">
        <v>179</v>
      </c>
      <c r="B1226">
        <v>40</v>
      </c>
      <c r="C1226">
        <v>18</v>
      </c>
      <c r="D1226">
        <v>1</v>
      </c>
      <c r="E1226" t="s">
        <v>8</v>
      </c>
      <c r="F1226" t="s">
        <v>73</v>
      </c>
      <c r="G1226" t="s">
        <v>19</v>
      </c>
      <c r="H1226" s="1">
        <f>VLOOKUP(A1226,[1]Orders_cleaned!$A$1:$E$501,2,FALSE)</f>
        <v>43113</v>
      </c>
      <c r="I1226" t="str">
        <f>VLOOKUP(A1226,[1]Orders_cleaned!$A$1:$E$501,3,FALSE)</f>
        <v>Jesal</v>
      </c>
      <c r="J1226" t="str">
        <f>VLOOKUP(A1226,[1]Orders_cleaned!$A$1:$E$501,4,FALSE)</f>
        <v>West Bengal</v>
      </c>
      <c r="K1226" t="str">
        <f>VLOOKUP(A1226,[1]Orders_cleaned!$A$1:$E$501,5,FALSE)</f>
        <v>Kolkata</v>
      </c>
      <c r="L1226">
        <f t="shared" si="57"/>
        <v>13</v>
      </c>
      <c r="M1226" t="str">
        <f t="shared" si="58"/>
        <v>Saturday</v>
      </c>
      <c r="N1226" t="str">
        <f t="shared" si="59"/>
        <v>January</v>
      </c>
    </row>
    <row r="1227" spans="1:14" x14ac:dyDescent="0.3">
      <c r="A1227" t="s">
        <v>123</v>
      </c>
      <c r="B1227">
        <v>534</v>
      </c>
      <c r="C1227">
        <v>0</v>
      </c>
      <c r="D1227">
        <v>3</v>
      </c>
      <c r="E1227" t="s">
        <v>23</v>
      </c>
      <c r="F1227" t="s">
        <v>26</v>
      </c>
      <c r="G1227" t="s">
        <v>82</v>
      </c>
      <c r="H1227" s="1">
        <f>VLOOKUP(A1227,[1]Orders_cleaned!$A$1:$E$501,2,FALSE)</f>
        <v>43231</v>
      </c>
      <c r="I1227" t="str">
        <f>VLOOKUP(A1227,[1]Orders_cleaned!$A$1:$E$501,3,FALSE)</f>
        <v>Priyanka</v>
      </c>
      <c r="J1227" t="str">
        <f>VLOOKUP(A1227,[1]Orders_cleaned!$A$1:$E$501,4,FALSE)</f>
        <v>Maharashtra</v>
      </c>
      <c r="K1227" t="str">
        <f>VLOOKUP(A1227,[1]Orders_cleaned!$A$1:$E$501,5,FALSE)</f>
        <v>Pune</v>
      </c>
      <c r="L1227">
        <f t="shared" si="57"/>
        <v>11</v>
      </c>
      <c r="M1227" t="str">
        <f t="shared" si="58"/>
        <v>Friday</v>
      </c>
      <c r="N1227" t="str">
        <f t="shared" si="59"/>
        <v>May</v>
      </c>
    </row>
    <row r="1228" spans="1:14" x14ac:dyDescent="0.3">
      <c r="A1228" t="s">
        <v>211</v>
      </c>
      <c r="B1228">
        <v>31</v>
      </c>
      <c r="C1228">
        <v>9</v>
      </c>
      <c r="D1228">
        <v>2</v>
      </c>
      <c r="E1228" t="s">
        <v>23</v>
      </c>
      <c r="F1228" t="s">
        <v>30</v>
      </c>
      <c r="G1228" t="s">
        <v>10</v>
      </c>
      <c r="H1228" s="1">
        <f>VLOOKUP(A1228,[1]Orders_cleaned!$A$1:$E$501,2,FALSE)</f>
        <v>43169</v>
      </c>
      <c r="I1228" t="str">
        <f>VLOOKUP(A1228,[1]Orders_cleaned!$A$1:$E$501,3,FALSE)</f>
        <v>Sonal</v>
      </c>
      <c r="J1228" t="str">
        <f>VLOOKUP(A1228,[1]Orders_cleaned!$A$1:$E$501,4,FALSE)</f>
        <v>Bihar</v>
      </c>
      <c r="K1228" t="str">
        <f>VLOOKUP(A1228,[1]Orders_cleaned!$A$1:$E$501,5,FALSE)</f>
        <v>Patna</v>
      </c>
      <c r="L1228">
        <f t="shared" si="57"/>
        <v>10</v>
      </c>
      <c r="M1228" t="str">
        <f t="shared" si="58"/>
        <v>Saturday</v>
      </c>
      <c r="N1228" t="str">
        <f t="shared" si="59"/>
        <v>March</v>
      </c>
    </row>
    <row r="1229" spans="1:14" x14ac:dyDescent="0.3">
      <c r="A1229" t="s">
        <v>170</v>
      </c>
      <c r="B1229">
        <v>473</v>
      </c>
      <c r="C1229">
        <v>-113</v>
      </c>
      <c r="D1229">
        <v>9</v>
      </c>
      <c r="E1229" t="s">
        <v>23</v>
      </c>
      <c r="F1229" t="s">
        <v>30</v>
      </c>
      <c r="G1229" t="s">
        <v>28</v>
      </c>
      <c r="H1229" s="1">
        <f>VLOOKUP(A1229,[1]Orders_cleaned!$A$1:$E$501,2,FALSE)</f>
        <v>43424</v>
      </c>
      <c r="I1229" t="str">
        <f>VLOOKUP(A1229,[1]Orders_cleaned!$A$1:$E$501,3,FALSE)</f>
        <v>Pranav</v>
      </c>
      <c r="J1229" t="str">
        <f>VLOOKUP(A1229,[1]Orders_cleaned!$A$1:$E$501,4,FALSE)</f>
        <v>Andhra Pradesh</v>
      </c>
      <c r="K1229" t="str">
        <f>VLOOKUP(A1229,[1]Orders_cleaned!$A$1:$E$501,5,FALSE)</f>
        <v>Hyderabad</v>
      </c>
      <c r="L1229">
        <f t="shared" si="57"/>
        <v>20</v>
      </c>
      <c r="M1229" t="str">
        <f t="shared" si="58"/>
        <v>Tuesday</v>
      </c>
      <c r="N1229" t="str">
        <f t="shared" si="59"/>
        <v>November</v>
      </c>
    </row>
    <row r="1230" spans="1:14" x14ac:dyDescent="0.3">
      <c r="A1230" t="s">
        <v>496</v>
      </c>
      <c r="B1230">
        <v>31</v>
      </c>
      <c r="C1230">
        <v>-10</v>
      </c>
      <c r="D1230">
        <v>3</v>
      </c>
      <c r="E1230" t="s">
        <v>23</v>
      </c>
      <c r="F1230" t="s">
        <v>43</v>
      </c>
      <c r="G1230" t="s">
        <v>10</v>
      </c>
      <c r="H1230" s="1">
        <f>VLOOKUP(A1230,[1]Orders_cleaned!$A$1:$E$501,2,FALSE)</f>
        <v>43266</v>
      </c>
      <c r="I1230" t="str">
        <f>VLOOKUP(A1230,[1]Orders_cleaned!$A$1:$E$501,3,FALSE)</f>
        <v>Gunjan</v>
      </c>
      <c r="J1230" t="str">
        <f>VLOOKUP(A1230,[1]Orders_cleaned!$A$1:$E$501,4,FALSE)</f>
        <v>Madhya Pradesh</v>
      </c>
      <c r="K1230" t="str">
        <f>VLOOKUP(A1230,[1]Orders_cleaned!$A$1:$E$501,5,FALSE)</f>
        <v>Indore</v>
      </c>
      <c r="L1230">
        <f t="shared" si="57"/>
        <v>15</v>
      </c>
      <c r="M1230" t="str">
        <f t="shared" si="58"/>
        <v>Friday</v>
      </c>
      <c r="N1230" t="str">
        <f t="shared" si="59"/>
        <v>June</v>
      </c>
    </row>
    <row r="1231" spans="1:14" x14ac:dyDescent="0.3">
      <c r="A1231" t="s">
        <v>469</v>
      </c>
      <c r="B1231">
        <v>31</v>
      </c>
      <c r="C1231">
        <v>-3</v>
      </c>
      <c r="D1231">
        <v>4</v>
      </c>
      <c r="E1231" t="s">
        <v>23</v>
      </c>
      <c r="F1231" t="s">
        <v>26</v>
      </c>
      <c r="G1231" t="s">
        <v>10</v>
      </c>
      <c r="H1231" s="1">
        <f>VLOOKUP(A1231,[1]Orders_cleaned!$A$1:$E$501,2,FALSE)</f>
        <v>43278</v>
      </c>
      <c r="I1231" t="str">
        <f>VLOOKUP(A1231,[1]Orders_cleaned!$A$1:$E$501,3,FALSE)</f>
        <v>Shaily</v>
      </c>
      <c r="J1231" t="str">
        <f>VLOOKUP(A1231,[1]Orders_cleaned!$A$1:$E$501,4,FALSE)</f>
        <v>Maharashtra</v>
      </c>
      <c r="K1231" t="str">
        <f>VLOOKUP(A1231,[1]Orders_cleaned!$A$1:$E$501,5,FALSE)</f>
        <v>Mumbai</v>
      </c>
      <c r="L1231">
        <f t="shared" si="57"/>
        <v>27</v>
      </c>
      <c r="M1231" t="str">
        <f t="shared" si="58"/>
        <v>Wednesday</v>
      </c>
      <c r="N1231" t="str">
        <f t="shared" si="59"/>
        <v>June</v>
      </c>
    </row>
    <row r="1232" spans="1:14" x14ac:dyDescent="0.3">
      <c r="A1232" t="s">
        <v>127</v>
      </c>
      <c r="B1232">
        <v>91</v>
      </c>
      <c r="C1232">
        <v>15</v>
      </c>
      <c r="D1232">
        <v>6</v>
      </c>
      <c r="E1232" t="s">
        <v>23</v>
      </c>
      <c r="F1232" t="s">
        <v>81</v>
      </c>
      <c r="G1232" t="s">
        <v>28</v>
      </c>
      <c r="H1232" s="1">
        <f>VLOOKUP(A1232,[1]Orders_cleaned!$A$1:$E$501,2,FALSE)</f>
        <v>43326</v>
      </c>
      <c r="I1232" t="str">
        <f>VLOOKUP(A1232,[1]Orders_cleaned!$A$1:$E$501,3,FALSE)</f>
        <v>Vaibhav</v>
      </c>
      <c r="J1232" t="str">
        <f>VLOOKUP(A1232,[1]Orders_cleaned!$A$1:$E$501,4,FALSE)</f>
        <v>Madhya Pradesh</v>
      </c>
      <c r="K1232" t="str">
        <f>VLOOKUP(A1232,[1]Orders_cleaned!$A$1:$E$501,5,FALSE)</f>
        <v>Indore</v>
      </c>
      <c r="L1232">
        <f t="shared" si="57"/>
        <v>14</v>
      </c>
      <c r="M1232" t="str">
        <f t="shared" si="58"/>
        <v>Tuesday</v>
      </c>
      <c r="N1232" t="str">
        <f t="shared" si="59"/>
        <v>August</v>
      </c>
    </row>
    <row r="1233" spans="1:14" x14ac:dyDescent="0.3">
      <c r="A1233" t="s">
        <v>276</v>
      </c>
      <c r="B1233">
        <v>30</v>
      </c>
      <c r="C1233">
        <v>-25</v>
      </c>
      <c r="D1233">
        <v>2</v>
      </c>
      <c r="E1233" t="s">
        <v>23</v>
      </c>
      <c r="F1233" t="s">
        <v>81</v>
      </c>
      <c r="G1233" t="s">
        <v>10</v>
      </c>
      <c r="H1233" s="1">
        <f>VLOOKUP(A1233,[1]Orders_cleaned!$A$1:$E$501,2,FALSE)</f>
        <v>43357</v>
      </c>
      <c r="I1233" t="str">
        <f>VLOOKUP(A1233,[1]Orders_cleaned!$A$1:$E$501,3,FALSE)</f>
        <v>Rutuja</v>
      </c>
      <c r="J1233" t="str">
        <f>VLOOKUP(A1233,[1]Orders_cleaned!$A$1:$E$501,4,FALSE)</f>
        <v>Gujarat</v>
      </c>
      <c r="K1233" t="str">
        <f>VLOOKUP(A1233,[1]Orders_cleaned!$A$1:$E$501,5,FALSE)</f>
        <v>Ahmedabad</v>
      </c>
      <c r="L1233">
        <f t="shared" si="57"/>
        <v>14</v>
      </c>
      <c r="M1233" t="str">
        <f t="shared" si="58"/>
        <v>Friday</v>
      </c>
      <c r="N1233" t="str">
        <f t="shared" si="59"/>
        <v>September</v>
      </c>
    </row>
    <row r="1234" spans="1:14" x14ac:dyDescent="0.3">
      <c r="A1234" t="s">
        <v>260</v>
      </c>
      <c r="B1234">
        <v>30</v>
      </c>
      <c r="C1234">
        <v>6</v>
      </c>
      <c r="D1234">
        <v>1</v>
      </c>
      <c r="E1234" t="s">
        <v>23</v>
      </c>
      <c r="F1234" t="s">
        <v>81</v>
      </c>
      <c r="G1234" t="s">
        <v>10</v>
      </c>
      <c r="H1234" s="1">
        <f>VLOOKUP(A1234,[1]Orders_cleaned!$A$1:$E$501,2,FALSE)</f>
        <v>43155</v>
      </c>
      <c r="I1234" t="str">
        <f>VLOOKUP(A1234,[1]Orders_cleaned!$A$1:$E$501,3,FALSE)</f>
        <v>Pooja</v>
      </c>
      <c r="J1234" t="str">
        <f>VLOOKUP(A1234,[1]Orders_cleaned!$A$1:$E$501,4,FALSE)</f>
        <v>Bihar</v>
      </c>
      <c r="K1234" t="str">
        <f>VLOOKUP(A1234,[1]Orders_cleaned!$A$1:$E$501,5,FALSE)</f>
        <v>Patna</v>
      </c>
      <c r="L1234">
        <f t="shared" si="57"/>
        <v>24</v>
      </c>
      <c r="M1234" t="str">
        <f t="shared" si="58"/>
        <v>Saturday</v>
      </c>
      <c r="N1234" t="str">
        <f t="shared" si="59"/>
        <v>February</v>
      </c>
    </row>
    <row r="1235" spans="1:14" x14ac:dyDescent="0.3">
      <c r="A1235" t="s">
        <v>37</v>
      </c>
      <c r="B1235">
        <v>40</v>
      </c>
      <c r="C1235">
        <v>0</v>
      </c>
      <c r="D1235">
        <v>3</v>
      </c>
      <c r="E1235" t="s">
        <v>23</v>
      </c>
      <c r="F1235" t="s">
        <v>26</v>
      </c>
      <c r="G1235" t="s">
        <v>19</v>
      </c>
      <c r="H1235" s="1">
        <f>VLOOKUP(A1235,[1]Orders_cleaned!$A$1:$E$501,2,FALSE)</f>
        <v>43337</v>
      </c>
      <c r="I1235" t="str">
        <f>VLOOKUP(A1235,[1]Orders_cleaned!$A$1:$E$501,3,FALSE)</f>
        <v>Madhav</v>
      </c>
      <c r="J1235" t="str">
        <f>VLOOKUP(A1235,[1]Orders_cleaned!$A$1:$E$501,4,FALSE)</f>
        <v>Uttar Pradesh</v>
      </c>
      <c r="K1235" t="str">
        <f>VLOOKUP(A1235,[1]Orders_cleaned!$A$1:$E$501,5,FALSE)</f>
        <v>Mathura</v>
      </c>
      <c r="L1235">
        <f t="shared" si="57"/>
        <v>25</v>
      </c>
      <c r="M1235" t="str">
        <f t="shared" si="58"/>
        <v>Saturday</v>
      </c>
      <c r="N1235" t="str">
        <f t="shared" si="59"/>
        <v>August</v>
      </c>
    </row>
    <row r="1236" spans="1:14" x14ac:dyDescent="0.3">
      <c r="A1236" t="s">
        <v>262</v>
      </c>
      <c r="B1236">
        <v>534</v>
      </c>
      <c r="C1236">
        <v>5</v>
      </c>
      <c r="D1236">
        <v>2</v>
      </c>
      <c r="E1236" t="s">
        <v>8</v>
      </c>
      <c r="F1236" t="s">
        <v>9</v>
      </c>
      <c r="G1236" t="s">
        <v>82</v>
      </c>
      <c r="H1236" s="1">
        <f>VLOOKUP(A1236,[1]Orders_cleaned!$A$1:$E$501,2,FALSE)</f>
        <v>43326</v>
      </c>
      <c r="I1236" t="str">
        <f>VLOOKUP(A1236,[1]Orders_cleaned!$A$1:$E$501,3,FALSE)</f>
        <v>Nishant</v>
      </c>
      <c r="J1236" t="str">
        <f>VLOOKUP(A1236,[1]Orders_cleaned!$A$1:$E$501,4,FALSE)</f>
        <v>Maharashtra</v>
      </c>
      <c r="K1236" t="str">
        <f>VLOOKUP(A1236,[1]Orders_cleaned!$A$1:$E$501,5,FALSE)</f>
        <v>Mumbai</v>
      </c>
      <c r="L1236">
        <f t="shared" si="57"/>
        <v>14</v>
      </c>
      <c r="M1236" t="str">
        <f t="shared" si="58"/>
        <v>Tuesday</v>
      </c>
      <c r="N1236" t="str">
        <f t="shared" si="59"/>
        <v>August</v>
      </c>
    </row>
    <row r="1237" spans="1:14" x14ac:dyDescent="0.3">
      <c r="A1237" t="s">
        <v>141</v>
      </c>
      <c r="B1237">
        <v>539</v>
      </c>
      <c r="C1237">
        <v>-146</v>
      </c>
      <c r="D1237">
        <v>7</v>
      </c>
      <c r="E1237" t="s">
        <v>12</v>
      </c>
      <c r="F1237" t="s">
        <v>131</v>
      </c>
      <c r="G1237" t="s">
        <v>82</v>
      </c>
      <c r="H1237" s="1">
        <f>VLOOKUP(A1237,[1]Orders_cleaned!$A$1:$E$501,2,FALSE)</f>
        <v>43326</v>
      </c>
      <c r="I1237" t="str">
        <f>VLOOKUP(A1237,[1]Orders_cleaned!$A$1:$E$501,3,FALSE)</f>
        <v>Priyanshu</v>
      </c>
      <c r="J1237" t="str">
        <f>VLOOKUP(A1237,[1]Orders_cleaned!$A$1:$E$501,4,FALSE)</f>
        <v>Madhya Pradesh</v>
      </c>
      <c r="K1237" t="str">
        <f>VLOOKUP(A1237,[1]Orders_cleaned!$A$1:$E$501,5,FALSE)</f>
        <v>Indore</v>
      </c>
      <c r="L1237">
        <f t="shared" si="57"/>
        <v>14</v>
      </c>
      <c r="M1237" t="str">
        <f t="shared" si="58"/>
        <v>Tuesday</v>
      </c>
      <c r="N1237" t="str">
        <f t="shared" si="59"/>
        <v>August</v>
      </c>
    </row>
    <row r="1238" spans="1:14" x14ac:dyDescent="0.3">
      <c r="A1238" t="s">
        <v>497</v>
      </c>
      <c r="B1238">
        <v>490</v>
      </c>
      <c r="C1238">
        <v>-128</v>
      </c>
      <c r="D1238">
        <v>8</v>
      </c>
      <c r="E1238" t="s">
        <v>12</v>
      </c>
      <c r="F1238" t="s">
        <v>16</v>
      </c>
      <c r="G1238" t="s">
        <v>28</v>
      </c>
      <c r="H1238" s="1">
        <f>VLOOKUP(A1238,[1]Orders_cleaned!$A$1:$E$501,2,FALSE)</f>
        <v>43302</v>
      </c>
      <c r="I1238" t="str">
        <f>VLOOKUP(A1238,[1]Orders_cleaned!$A$1:$E$501,3,FALSE)</f>
        <v>Kiran</v>
      </c>
      <c r="J1238" t="str">
        <f>VLOOKUP(A1238,[1]Orders_cleaned!$A$1:$E$501,4,FALSE)</f>
        <v>Maharashtra</v>
      </c>
      <c r="K1238" t="str">
        <f>VLOOKUP(A1238,[1]Orders_cleaned!$A$1:$E$501,5,FALSE)</f>
        <v>Mumbai</v>
      </c>
      <c r="L1238">
        <f t="shared" si="57"/>
        <v>21</v>
      </c>
      <c r="M1238" t="str">
        <f t="shared" si="58"/>
        <v>Saturday</v>
      </c>
      <c r="N1238" t="str">
        <f t="shared" si="59"/>
        <v>July</v>
      </c>
    </row>
    <row r="1239" spans="1:14" x14ac:dyDescent="0.3">
      <c r="A1239" t="s">
        <v>55</v>
      </c>
      <c r="B1239">
        <v>163</v>
      </c>
      <c r="C1239">
        <v>81</v>
      </c>
      <c r="D1239">
        <v>2</v>
      </c>
      <c r="E1239" t="s">
        <v>8</v>
      </c>
      <c r="F1239" t="s">
        <v>73</v>
      </c>
      <c r="G1239" t="s">
        <v>10</v>
      </c>
      <c r="H1239" s="1">
        <f>VLOOKUP(A1239,[1]Orders_cleaned!$A$1:$E$501,2,FALSE)</f>
        <v>43163</v>
      </c>
      <c r="I1239" t="str">
        <f>VLOOKUP(A1239,[1]Orders_cleaned!$A$1:$E$501,3,FALSE)</f>
        <v>Parth</v>
      </c>
      <c r="J1239" t="str">
        <f>VLOOKUP(A1239,[1]Orders_cleaned!$A$1:$E$501,4,FALSE)</f>
        <v>Maharashtra</v>
      </c>
      <c r="K1239" t="str">
        <f>VLOOKUP(A1239,[1]Orders_cleaned!$A$1:$E$501,5,FALSE)</f>
        <v>Pune</v>
      </c>
      <c r="L1239">
        <f t="shared" si="57"/>
        <v>4</v>
      </c>
      <c r="M1239" t="str">
        <f t="shared" si="58"/>
        <v>Sunday</v>
      </c>
      <c r="N1239" t="str">
        <f t="shared" si="59"/>
        <v>March</v>
      </c>
    </row>
    <row r="1240" spans="1:14" x14ac:dyDescent="0.3">
      <c r="A1240" t="s">
        <v>88</v>
      </c>
      <c r="B1240">
        <v>184</v>
      </c>
      <c r="C1240">
        <v>85</v>
      </c>
      <c r="D1240">
        <v>6</v>
      </c>
      <c r="E1240" t="s">
        <v>23</v>
      </c>
      <c r="F1240" t="s">
        <v>81</v>
      </c>
      <c r="G1240" t="s">
        <v>28</v>
      </c>
      <c r="H1240" s="1">
        <f>VLOOKUP(A1240,[1]Orders_cleaned!$A$1:$E$501,2,FALSE)</f>
        <v>43166</v>
      </c>
      <c r="I1240" t="str">
        <f>VLOOKUP(A1240,[1]Orders_cleaned!$A$1:$E$501,3,FALSE)</f>
        <v>Parishi</v>
      </c>
      <c r="J1240" t="str">
        <f>VLOOKUP(A1240,[1]Orders_cleaned!$A$1:$E$501,4,FALSE)</f>
        <v>West Bengal</v>
      </c>
      <c r="K1240" t="str">
        <f>VLOOKUP(A1240,[1]Orders_cleaned!$A$1:$E$501,5,FALSE)</f>
        <v>Kolkata</v>
      </c>
      <c r="L1240">
        <f t="shared" si="57"/>
        <v>7</v>
      </c>
      <c r="M1240" t="str">
        <f t="shared" si="58"/>
        <v>Wednesday</v>
      </c>
      <c r="N1240" t="str">
        <f t="shared" si="59"/>
        <v>March</v>
      </c>
    </row>
    <row r="1241" spans="1:14" x14ac:dyDescent="0.3">
      <c r="A1241" t="s">
        <v>440</v>
      </c>
      <c r="B1241">
        <v>494</v>
      </c>
      <c r="C1241">
        <v>54</v>
      </c>
      <c r="D1241">
        <v>4</v>
      </c>
      <c r="E1241" t="s">
        <v>12</v>
      </c>
      <c r="F1241" t="s">
        <v>16</v>
      </c>
      <c r="G1241" t="s">
        <v>10</v>
      </c>
      <c r="H1241" s="1">
        <f>VLOOKUP(A1241,[1]Orders_cleaned!$A$1:$E$501,2,FALSE)</f>
        <v>43203</v>
      </c>
      <c r="I1241" t="str">
        <f>VLOOKUP(A1241,[1]Orders_cleaned!$A$1:$E$501,3,FALSE)</f>
        <v>Vandana</v>
      </c>
      <c r="J1241" t="str">
        <f>VLOOKUP(A1241,[1]Orders_cleaned!$A$1:$E$501,4,FALSE)</f>
        <v>Himachal Pradesh</v>
      </c>
      <c r="K1241" t="str">
        <f>VLOOKUP(A1241,[1]Orders_cleaned!$A$1:$E$501,5,FALSE)</f>
        <v>Simla</v>
      </c>
      <c r="L1241">
        <f t="shared" si="57"/>
        <v>13</v>
      </c>
      <c r="M1241" t="str">
        <f t="shared" si="58"/>
        <v>Friday</v>
      </c>
      <c r="N1241" t="str">
        <f t="shared" si="59"/>
        <v>April</v>
      </c>
    </row>
    <row r="1242" spans="1:14" x14ac:dyDescent="0.3">
      <c r="A1242" t="s">
        <v>498</v>
      </c>
      <c r="B1242">
        <v>30</v>
      </c>
      <c r="C1242">
        <v>11</v>
      </c>
      <c r="D1242">
        <v>5</v>
      </c>
      <c r="E1242" t="s">
        <v>23</v>
      </c>
      <c r="F1242" t="s">
        <v>30</v>
      </c>
      <c r="G1242" t="s">
        <v>10</v>
      </c>
      <c r="H1242" s="1">
        <f>VLOOKUP(A1242,[1]Orders_cleaned!$A$1:$E$501,2,FALSE)</f>
        <v>43445</v>
      </c>
      <c r="I1242" t="str">
        <f>VLOOKUP(A1242,[1]Orders_cleaned!$A$1:$E$501,3,FALSE)</f>
        <v>Jaydeep</v>
      </c>
      <c r="J1242" t="str">
        <f>VLOOKUP(A1242,[1]Orders_cleaned!$A$1:$E$501,4,FALSE)</f>
        <v>Madhya Pradesh</v>
      </c>
      <c r="K1242" t="str">
        <f>VLOOKUP(A1242,[1]Orders_cleaned!$A$1:$E$501,5,FALSE)</f>
        <v>Bhopal</v>
      </c>
      <c r="L1242">
        <f t="shared" si="57"/>
        <v>11</v>
      </c>
      <c r="M1242" t="str">
        <f t="shared" si="58"/>
        <v>Tuesday</v>
      </c>
      <c r="N1242" t="str">
        <f t="shared" si="59"/>
        <v>December</v>
      </c>
    </row>
    <row r="1243" spans="1:14" x14ac:dyDescent="0.3">
      <c r="A1243" t="s">
        <v>420</v>
      </c>
      <c r="B1243">
        <v>30</v>
      </c>
      <c r="C1243">
        <v>0</v>
      </c>
      <c r="D1243">
        <v>1</v>
      </c>
      <c r="E1243" t="s">
        <v>23</v>
      </c>
      <c r="F1243" t="s">
        <v>32</v>
      </c>
      <c r="G1243" t="s">
        <v>10</v>
      </c>
      <c r="H1243" s="1">
        <f>VLOOKUP(A1243,[1]Orders_cleaned!$A$1:$E$501,2,FALSE)</f>
        <v>43365</v>
      </c>
      <c r="I1243" t="str">
        <f>VLOOKUP(A1243,[1]Orders_cleaned!$A$1:$E$501,3,FALSE)</f>
        <v>Akshay</v>
      </c>
      <c r="J1243" t="str">
        <f>VLOOKUP(A1243,[1]Orders_cleaned!$A$1:$E$501,4,FALSE)</f>
        <v>Uttar Pradesh</v>
      </c>
      <c r="K1243" t="str">
        <f>VLOOKUP(A1243,[1]Orders_cleaned!$A$1:$E$501,5,FALSE)</f>
        <v>Lucknow</v>
      </c>
      <c r="L1243">
        <f t="shared" si="57"/>
        <v>22</v>
      </c>
      <c r="M1243" t="str">
        <f t="shared" si="58"/>
        <v>Saturday</v>
      </c>
      <c r="N1243" t="str">
        <f t="shared" si="59"/>
        <v>September</v>
      </c>
    </row>
    <row r="1244" spans="1:14" x14ac:dyDescent="0.3">
      <c r="A1244" t="s">
        <v>61</v>
      </c>
      <c r="B1244">
        <v>39</v>
      </c>
      <c r="C1244">
        <v>-18</v>
      </c>
      <c r="D1244">
        <v>2</v>
      </c>
      <c r="E1244" t="s">
        <v>23</v>
      </c>
      <c r="F1244" t="s">
        <v>63</v>
      </c>
      <c r="G1244" t="s">
        <v>19</v>
      </c>
      <c r="H1244" s="1">
        <f>VLOOKUP(A1244,[1]Orders_cleaned!$A$1:$E$501,2,FALSE)</f>
        <v>43187</v>
      </c>
      <c r="I1244" t="str">
        <f>VLOOKUP(A1244,[1]Orders_cleaned!$A$1:$E$501,3,FALSE)</f>
        <v>Vini</v>
      </c>
      <c r="J1244" t="str">
        <f>VLOOKUP(A1244,[1]Orders_cleaned!$A$1:$E$501,4,FALSE)</f>
        <v>Karnataka</v>
      </c>
      <c r="K1244" t="str">
        <f>VLOOKUP(A1244,[1]Orders_cleaned!$A$1:$E$501,5,FALSE)</f>
        <v>Bangalore</v>
      </c>
      <c r="L1244">
        <f t="shared" si="57"/>
        <v>28</v>
      </c>
      <c r="M1244" t="str">
        <f t="shared" si="58"/>
        <v>Wednesday</v>
      </c>
      <c r="N1244" t="str">
        <f t="shared" si="59"/>
        <v>March</v>
      </c>
    </row>
    <row r="1245" spans="1:14" x14ac:dyDescent="0.3">
      <c r="A1245" t="s">
        <v>306</v>
      </c>
      <c r="B1245">
        <v>1700</v>
      </c>
      <c r="C1245">
        <v>85</v>
      </c>
      <c r="D1245">
        <v>3</v>
      </c>
      <c r="E1245" t="s">
        <v>23</v>
      </c>
      <c r="F1245" t="s">
        <v>24</v>
      </c>
      <c r="G1245" t="s">
        <v>10</v>
      </c>
      <c r="H1245" s="1">
        <f>VLOOKUP(A1245,[1]Orders_cleaned!$A$1:$E$501,2,FALSE)</f>
        <v>43444</v>
      </c>
      <c r="I1245" t="str">
        <f>VLOOKUP(A1245,[1]Orders_cleaned!$A$1:$E$501,3,FALSE)</f>
        <v>Ishpreet</v>
      </c>
      <c r="J1245" t="str">
        <f>VLOOKUP(A1245,[1]Orders_cleaned!$A$1:$E$501,4,FALSE)</f>
        <v>Maharashtra</v>
      </c>
      <c r="K1245" t="str">
        <f>VLOOKUP(A1245,[1]Orders_cleaned!$A$1:$E$501,5,FALSE)</f>
        <v>Mumbai</v>
      </c>
      <c r="L1245">
        <f t="shared" si="57"/>
        <v>10</v>
      </c>
      <c r="M1245" t="str">
        <f t="shared" si="58"/>
        <v>Monday</v>
      </c>
      <c r="N1245" t="str">
        <f t="shared" si="59"/>
        <v>December</v>
      </c>
    </row>
    <row r="1246" spans="1:14" x14ac:dyDescent="0.3">
      <c r="A1246" t="s">
        <v>143</v>
      </c>
      <c r="B1246">
        <v>332</v>
      </c>
      <c r="C1246">
        <v>-43</v>
      </c>
      <c r="D1246">
        <v>6</v>
      </c>
      <c r="E1246" t="s">
        <v>8</v>
      </c>
      <c r="F1246" t="s">
        <v>21</v>
      </c>
      <c r="G1246" t="s">
        <v>28</v>
      </c>
      <c r="H1246" s="1">
        <f>VLOOKUP(A1246,[1]Orders_cleaned!$A$1:$E$501,2,FALSE)</f>
        <v>43233</v>
      </c>
      <c r="I1246" t="str">
        <f>VLOOKUP(A1246,[1]Orders_cleaned!$A$1:$E$501,3,FALSE)</f>
        <v>Tulika</v>
      </c>
      <c r="J1246" t="str">
        <f>VLOOKUP(A1246,[1]Orders_cleaned!$A$1:$E$501,4,FALSE)</f>
        <v>Madhya Pradesh</v>
      </c>
      <c r="K1246" t="str">
        <f>VLOOKUP(A1246,[1]Orders_cleaned!$A$1:$E$501,5,FALSE)</f>
        <v>Bhopal</v>
      </c>
      <c r="L1246">
        <f t="shared" si="57"/>
        <v>13</v>
      </c>
      <c r="M1246" t="str">
        <f t="shared" si="58"/>
        <v>Sunday</v>
      </c>
      <c r="N1246" t="str">
        <f t="shared" si="59"/>
        <v>May</v>
      </c>
    </row>
    <row r="1247" spans="1:14" x14ac:dyDescent="0.3">
      <c r="A1247" t="s">
        <v>234</v>
      </c>
      <c r="B1247">
        <v>436</v>
      </c>
      <c r="C1247">
        <v>131</v>
      </c>
      <c r="D1247">
        <v>9</v>
      </c>
      <c r="E1247" t="s">
        <v>23</v>
      </c>
      <c r="F1247" t="s">
        <v>30</v>
      </c>
      <c r="G1247" t="s">
        <v>28</v>
      </c>
      <c r="H1247" s="1">
        <f>VLOOKUP(A1247,[1]Orders_cleaned!$A$1:$E$501,2,FALSE)</f>
        <v>43412</v>
      </c>
      <c r="I1247" t="str">
        <f>VLOOKUP(A1247,[1]Orders_cleaned!$A$1:$E$501,3,FALSE)</f>
        <v>Shubham</v>
      </c>
      <c r="J1247" t="str">
        <f>VLOOKUP(A1247,[1]Orders_cleaned!$A$1:$E$501,4,FALSE)</f>
        <v>Maharashtra</v>
      </c>
      <c r="K1247" t="str">
        <f>VLOOKUP(A1247,[1]Orders_cleaned!$A$1:$E$501,5,FALSE)</f>
        <v>Pune</v>
      </c>
      <c r="L1247">
        <f t="shared" si="57"/>
        <v>8</v>
      </c>
      <c r="M1247" t="str">
        <f t="shared" si="58"/>
        <v>Thursday</v>
      </c>
      <c r="N1247" t="str">
        <f t="shared" si="59"/>
        <v>November</v>
      </c>
    </row>
    <row r="1248" spans="1:14" x14ac:dyDescent="0.3">
      <c r="A1248" t="s">
        <v>265</v>
      </c>
      <c r="B1248">
        <v>30</v>
      </c>
      <c r="C1248">
        <v>-5</v>
      </c>
      <c r="D1248">
        <v>2</v>
      </c>
      <c r="E1248" t="s">
        <v>12</v>
      </c>
      <c r="F1248" t="s">
        <v>131</v>
      </c>
      <c r="G1248" t="s">
        <v>10</v>
      </c>
      <c r="H1248" s="1">
        <f>VLOOKUP(A1248,[1]Orders_cleaned!$A$1:$E$501,2,FALSE)</f>
        <v>43199</v>
      </c>
      <c r="I1248" t="str">
        <f>VLOOKUP(A1248,[1]Orders_cleaned!$A$1:$E$501,3,FALSE)</f>
        <v>Yogesh</v>
      </c>
      <c r="J1248" t="str">
        <f>VLOOKUP(A1248,[1]Orders_cleaned!$A$1:$E$501,4,FALSE)</f>
        <v>Bihar</v>
      </c>
      <c r="K1248" t="str">
        <f>VLOOKUP(A1248,[1]Orders_cleaned!$A$1:$E$501,5,FALSE)</f>
        <v>Patna</v>
      </c>
      <c r="L1248">
        <f t="shared" si="57"/>
        <v>9</v>
      </c>
      <c r="M1248" t="str">
        <f t="shared" si="58"/>
        <v>Monday</v>
      </c>
      <c r="N1248" t="str">
        <f t="shared" si="59"/>
        <v>April</v>
      </c>
    </row>
    <row r="1249" spans="1:14" x14ac:dyDescent="0.3">
      <c r="A1249" t="s">
        <v>266</v>
      </c>
      <c r="B1249">
        <v>30</v>
      </c>
      <c r="C1249">
        <v>-10</v>
      </c>
      <c r="D1249">
        <v>2</v>
      </c>
      <c r="E1249" t="s">
        <v>23</v>
      </c>
      <c r="F1249" t="s">
        <v>57</v>
      </c>
      <c r="G1249" t="s">
        <v>10</v>
      </c>
      <c r="H1249" s="1">
        <f>VLOOKUP(A1249,[1]Orders_cleaned!$A$1:$E$501,2,FALSE)</f>
        <v>43309</v>
      </c>
      <c r="I1249" t="str">
        <f>VLOOKUP(A1249,[1]Orders_cleaned!$A$1:$E$501,3,FALSE)</f>
        <v>Dhirajendu</v>
      </c>
      <c r="J1249" t="str">
        <f>VLOOKUP(A1249,[1]Orders_cleaned!$A$1:$E$501,4,FALSE)</f>
        <v>Maharashtra</v>
      </c>
      <c r="K1249" t="str">
        <f>VLOOKUP(A1249,[1]Orders_cleaned!$A$1:$E$501,5,FALSE)</f>
        <v>Mumbai</v>
      </c>
      <c r="L1249">
        <f t="shared" si="57"/>
        <v>28</v>
      </c>
      <c r="M1249" t="str">
        <f t="shared" si="58"/>
        <v>Saturday</v>
      </c>
      <c r="N1249" t="str">
        <f t="shared" si="59"/>
        <v>July</v>
      </c>
    </row>
    <row r="1250" spans="1:14" x14ac:dyDescent="0.3">
      <c r="A1250" t="s">
        <v>208</v>
      </c>
      <c r="B1250">
        <v>38</v>
      </c>
      <c r="C1250">
        <v>-13</v>
      </c>
      <c r="D1250">
        <v>3</v>
      </c>
      <c r="E1250" t="s">
        <v>23</v>
      </c>
      <c r="F1250" t="s">
        <v>57</v>
      </c>
      <c r="G1250" t="s">
        <v>19</v>
      </c>
      <c r="H1250" s="1">
        <f>VLOOKUP(A1250,[1]Orders_cleaned!$A$1:$E$501,2,FALSE)</f>
        <v>43374</v>
      </c>
      <c r="I1250" t="str">
        <f>VLOOKUP(A1250,[1]Orders_cleaned!$A$1:$E$501,3,FALSE)</f>
        <v>Shishu</v>
      </c>
      <c r="J1250" t="str">
        <f>VLOOKUP(A1250,[1]Orders_cleaned!$A$1:$E$501,4,FALSE)</f>
        <v>Andhra Pradesh</v>
      </c>
      <c r="K1250" t="str">
        <f>VLOOKUP(A1250,[1]Orders_cleaned!$A$1:$E$501,5,FALSE)</f>
        <v>Hyderabad</v>
      </c>
      <c r="L1250">
        <f t="shared" si="57"/>
        <v>1</v>
      </c>
      <c r="M1250" t="str">
        <f t="shared" si="58"/>
        <v>Monday</v>
      </c>
      <c r="N1250" t="str">
        <f t="shared" si="59"/>
        <v>October</v>
      </c>
    </row>
    <row r="1251" spans="1:14" x14ac:dyDescent="0.3">
      <c r="A1251" t="s">
        <v>172</v>
      </c>
      <c r="B1251">
        <v>511</v>
      </c>
      <c r="C1251">
        <v>194</v>
      </c>
      <c r="D1251">
        <v>3</v>
      </c>
      <c r="E1251" t="s">
        <v>12</v>
      </c>
      <c r="F1251" t="s">
        <v>13</v>
      </c>
      <c r="G1251" t="s">
        <v>28</v>
      </c>
      <c r="H1251" s="1">
        <f>VLOOKUP(A1251,[1]Orders_cleaned!$A$1:$E$501,2,FALSE)</f>
        <v>43378</v>
      </c>
      <c r="I1251" t="str">
        <f>VLOOKUP(A1251,[1]Orders_cleaned!$A$1:$E$501,3,FALSE)</f>
        <v>Shivanshu</v>
      </c>
      <c r="J1251" t="str">
        <f>VLOOKUP(A1251,[1]Orders_cleaned!$A$1:$E$501,4,FALSE)</f>
        <v>Madhya Pradesh</v>
      </c>
      <c r="K1251" t="str">
        <f>VLOOKUP(A1251,[1]Orders_cleaned!$A$1:$E$501,5,FALSE)</f>
        <v>Indore</v>
      </c>
      <c r="L1251">
        <f t="shared" si="57"/>
        <v>5</v>
      </c>
      <c r="M1251" t="str">
        <f t="shared" si="58"/>
        <v>Friday</v>
      </c>
      <c r="N1251" t="str">
        <f t="shared" si="59"/>
        <v>October</v>
      </c>
    </row>
    <row r="1252" spans="1:14" x14ac:dyDescent="0.3">
      <c r="A1252" t="s">
        <v>67</v>
      </c>
      <c r="B1252">
        <v>37</v>
      </c>
      <c r="C1252">
        <v>-53</v>
      </c>
      <c r="D1252">
        <v>3</v>
      </c>
      <c r="E1252" t="s">
        <v>23</v>
      </c>
      <c r="F1252" t="s">
        <v>26</v>
      </c>
      <c r="G1252" t="s">
        <v>19</v>
      </c>
      <c r="H1252" s="1">
        <f>VLOOKUP(A1252,[1]Orders_cleaned!$A$1:$E$501,2,FALSE)</f>
        <v>43331</v>
      </c>
      <c r="I1252" t="str">
        <f>VLOOKUP(A1252,[1]Orders_cleaned!$A$1:$E$501,3,FALSE)</f>
        <v>Shourya</v>
      </c>
      <c r="J1252" t="str">
        <f>VLOOKUP(A1252,[1]Orders_cleaned!$A$1:$E$501,4,FALSE)</f>
        <v xml:space="preserve">Kerala </v>
      </c>
      <c r="K1252" t="str">
        <f>VLOOKUP(A1252,[1]Orders_cleaned!$A$1:$E$501,5,FALSE)</f>
        <v>Thiruvananthapuram</v>
      </c>
      <c r="L1252">
        <f t="shared" si="57"/>
        <v>19</v>
      </c>
      <c r="M1252" t="str">
        <f t="shared" si="58"/>
        <v>Sunday</v>
      </c>
      <c r="N1252" t="str">
        <f t="shared" si="59"/>
        <v>August</v>
      </c>
    </row>
    <row r="1253" spans="1:14" x14ac:dyDescent="0.3">
      <c r="A1253" t="s">
        <v>111</v>
      </c>
      <c r="B1253">
        <v>513</v>
      </c>
      <c r="C1253">
        <v>215</v>
      </c>
      <c r="D1253">
        <v>2</v>
      </c>
      <c r="E1253" t="s">
        <v>8</v>
      </c>
      <c r="F1253" t="s">
        <v>73</v>
      </c>
      <c r="G1253" t="s">
        <v>10</v>
      </c>
      <c r="H1253" s="1">
        <f>VLOOKUP(A1253,[1]Orders_cleaned!$A$1:$E$501,2,FALSE)</f>
        <v>43409</v>
      </c>
      <c r="I1253" t="str">
        <f>VLOOKUP(A1253,[1]Orders_cleaned!$A$1:$E$501,3,FALSE)</f>
        <v>Abhishek</v>
      </c>
      <c r="J1253" t="str">
        <f>VLOOKUP(A1253,[1]Orders_cleaned!$A$1:$E$501,4,FALSE)</f>
        <v>Goa</v>
      </c>
      <c r="K1253" t="str">
        <f>VLOOKUP(A1253,[1]Orders_cleaned!$A$1:$E$501,5,FALSE)</f>
        <v>Goa</v>
      </c>
      <c r="L1253">
        <f t="shared" si="57"/>
        <v>5</v>
      </c>
      <c r="M1253" t="str">
        <f t="shared" si="58"/>
        <v>Monday</v>
      </c>
      <c r="N1253" t="str">
        <f t="shared" si="59"/>
        <v>November</v>
      </c>
    </row>
    <row r="1254" spans="1:14" x14ac:dyDescent="0.3">
      <c r="A1254" t="s">
        <v>100</v>
      </c>
      <c r="B1254">
        <v>516</v>
      </c>
      <c r="C1254">
        <v>69</v>
      </c>
      <c r="D1254">
        <v>4</v>
      </c>
      <c r="E1254" t="s">
        <v>12</v>
      </c>
      <c r="F1254" t="s">
        <v>16</v>
      </c>
      <c r="G1254" t="s">
        <v>28</v>
      </c>
      <c r="H1254" s="1">
        <f>VLOOKUP(A1254,[1]Orders_cleaned!$A$1:$E$501,2,FALSE)</f>
        <v>43243</v>
      </c>
      <c r="I1254" t="str">
        <f>VLOOKUP(A1254,[1]Orders_cleaned!$A$1:$E$501,3,FALSE)</f>
        <v>Anjali</v>
      </c>
      <c r="J1254" t="str">
        <f>VLOOKUP(A1254,[1]Orders_cleaned!$A$1:$E$501,4,FALSE)</f>
        <v>Haryana</v>
      </c>
      <c r="K1254" t="str">
        <f>VLOOKUP(A1254,[1]Orders_cleaned!$A$1:$E$501,5,FALSE)</f>
        <v>Chandigarh</v>
      </c>
      <c r="L1254">
        <f t="shared" si="57"/>
        <v>23</v>
      </c>
      <c r="M1254" t="str">
        <f t="shared" si="58"/>
        <v>Wednesday</v>
      </c>
      <c r="N1254" t="str">
        <f t="shared" si="59"/>
        <v>May</v>
      </c>
    </row>
    <row r="1255" spans="1:14" x14ac:dyDescent="0.3">
      <c r="A1255" t="s">
        <v>163</v>
      </c>
      <c r="B1255">
        <v>559</v>
      </c>
      <c r="C1255">
        <v>-19</v>
      </c>
      <c r="D1255">
        <v>2</v>
      </c>
      <c r="E1255" t="s">
        <v>23</v>
      </c>
      <c r="F1255" t="s">
        <v>24</v>
      </c>
      <c r="G1255" t="s">
        <v>82</v>
      </c>
      <c r="H1255" s="1">
        <f>VLOOKUP(A1255,[1]Orders_cleaned!$A$1:$E$501,2,FALSE)</f>
        <v>43367</v>
      </c>
      <c r="I1255" t="str">
        <f>VLOOKUP(A1255,[1]Orders_cleaned!$A$1:$E$501,3,FALSE)</f>
        <v>Sukrith</v>
      </c>
      <c r="J1255" t="str">
        <f>VLOOKUP(A1255,[1]Orders_cleaned!$A$1:$E$501,4,FALSE)</f>
        <v>Maharashtra</v>
      </c>
      <c r="K1255" t="str">
        <f>VLOOKUP(A1255,[1]Orders_cleaned!$A$1:$E$501,5,FALSE)</f>
        <v>Mumbai</v>
      </c>
      <c r="L1255">
        <f t="shared" si="57"/>
        <v>24</v>
      </c>
      <c r="M1255" t="str">
        <f t="shared" si="58"/>
        <v>Monday</v>
      </c>
      <c r="N1255" t="str">
        <f t="shared" si="59"/>
        <v>September</v>
      </c>
    </row>
    <row r="1256" spans="1:14" x14ac:dyDescent="0.3">
      <c r="A1256" t="s">
        <v>499</v>
      </c>
      <c r="B1256">
        <v>29</v>
      </c>
      <c r="C1256">
        <v>-10</v>
      </c>
      <c r="D1256">
        <v>3</v>
      </c>
      <c r="E1256" t="s">
        <v>23</v>
      </c>
      <c r="F1256" t="s">
        <v>43</v>
      </c>
      <c r="G1256" t="s">
        <v>10</v>
      </c>
      <c r="H1256" s="1">
        <f>VLOOKUP(A1256,[1]Orders_cleaned!$A$1:$E$501,2,FALSE)</f>
        <v>43144</v>
      </c>
      <c r="I1256" t="str">
        <f>VLOOKUP(A1256,[1]Orders_cleaned!$A$1:$E$501,3,FALSE)</f>
        <v>Jahan</v>
      </c>
      <c r="J1256" t="str">
        <f>VLOOKUP(A1256,[1]Orders_cleaned!$A$1:$E$501,4,FALSE)</f>
        <v>Madhya Pradesh</v>
      </c>
      <c r="K1256" t="str">
        <f>VLOOKUP(A1256,[1]Orders_cleaned!$A$1:$E$501,5,FALSE)</f>
        <v>Bhopal</v>
      </c>
      <c r="L1256">
        <f t="shared" si="57"/>
        <v>13</v>
      </c>
      <c r="M1256" t="str">
        <f t="shared" si="58"/>
        <v>Tuesday</v>
      </c>
      <c r="N1256" t="str">
        <f t="shared" si="59"/>
        <v>February</v>
      </c>
    </row>
    <row r="1257" spans="1:14" x14ac:dyDescent="0.3">
      <c r="A1257" t="s">
        <v>400</v>
      </c>
      <c r="B1257">
        <v>148</v>
      </c>
      <c r="C1257">
        <v>52</v>
      </c>
      <c r="D1257">
        <v>5</v>
      </c>
      <c r="E1257" t="s">
        <v>23</v>
      </c>
      <c r="F1257" t="s">
        <v>57</v>
      </c>
      <c r="G1257" t="s">
        <v>28</v>
      </c>
      <c r="H1257" s="1">
        <f>VLOOKUP(A1257,[1]Orders_cleaned!$A$1:$E$501,2,FALSE)</f>
        <v>43259</v>
      </c>
      <c r="I1257" t="str">
        <f>VLOOKUP(A1257,[1]Orders_cleaned!$A$1:$E$501,3,FALSE)</f>
        <v>Shreya</v>
      </c>
      <c r="J1257" t="str">
        <f>VLOOKUP(A1257,[1]Orders_cleaned!$A$1:$E$501,4,FALSE)</f>
        <v xml:space="preserve">Kerala </v>
      </c>
      <c r="K1257" t="str">
        <f>VLOOKUP(A1257,[1]Orders_cleaned!$A$1:$E$501,5,FALSE)</f>
        <v>Thiruvananthapuram</v>
      </c>
      <c r="L1257">
        <f t="shared" si="57"/>
        <v>8</v>
      </c>
      <c r="M1257" t="str">
        <f t="shared" si="58"/>
        <v>Friday</v>
      </c>
      <c r="N1257" t="str">
        <f t="shared" si="59"/>
        <v>June</v>
      </c>
    </row>
    <row r="1258" spans="1:14" x14ac:dyDescent="0.3">
      <c r="A1258" t="s">
        <v>273</v>
      </c>
      <c r="B1258">
        <v>559</v>
      </c>
      <c r="C1258">
        <v>-174</v>
      </c>
      <c r="D1258">
        <v>2</v>
      </c>
      <c r="E1258" t="s">
        <v>8</v>
      </c>
      <c r="F1258" t="s">
        <v>9</v>
      </c>
      <c r="G1258" t="s">
        <v>82</v>
      </c>
      <c r="H1258" s="1">
        <f>VLOOKUP(A1258,[1]Orders_cleaned!$A$1:$E$501,2,FALSE)</f>
        <v>43169</v>
      </c>
      <c r="I1258" t="str">
        <f>VLOOKUP(A1258,[1]Orders_cleaned!$A$1:$E$501,3,FALSE)</f>
        <v>Mayank</v>
      </c>
      <c r="J1258" t="str">
        <f>VLOOKUP(A1258,[1]Orders_cleaned!$A$1:$E$501,4,FALSE)</f>
        <v>Maharashtra</v>
      </c>
      <c r="K1258" t="str">
        <f>VLOOKUP(A1258,[1]Orders_cleaned!$A$1:$E$501,5,FALSE)</f>
        <v>Mumbai</v>
      </c>
      <c r="L1258">
        <f t="shared" si="57"/>
        <v>10</v>
      </c>
      <c r="M1258" t="str">
        <f t="shared" si="58"/>
        <v>Saturday</v>
      </c>
      <c r="N1258" t="str">
        <f t="shared" si="59"/>
        <v>March</v>
      </c>
    </row>
    <row r="1259" spans="1:14" x14ac:dyDescent="0.3">
      <c r="A1259" t="s">
        <v>299</v>
      </c>
      <c r="B1259">
        <v>527</v>
      </c>
      <c r="C1259">
        <v>26</v>
      </c>
      <c r="D1259">
        <v>3</v>
      </c>
      <c r="E1259" t="s">
        <v>8</v>
      </c>
      <c r="F1259" t="s">
        <v>9</v>
      </c>
      <c r="G1259" t="s">
        <v>10</v>
      </c>
      <c r="H1259" s="1">
        <f>VLOOKUP(A1259,[1]Orders_cleaned!$A$1:$E$501,2,FALSE)</f>
        <v>43142</v>
      </c>
      <c r="I1259" t="str">
        <f>VLOOKUP(A1259,[1]Orders_cleaned!$A$1:$E$501,3,FALSE)</f>
        <v>Kartikay</v>
      </c>
      <c r="J1259" t="str">
        <f>VLOOKUP(A1259,[1]Orders_cleaned!$A$1:$E$501,4,FALSE)</f>
        <v>Bihar</v>
      </c>
      <c r="K1259" t="str">
        <f>VLOOKUP(A1259,[1]Orders_cleaned!$A$1:$E$501,5,FALSE)</f>
        <v>Patna</v>
      </c>
      <c r="L1259">
        <f t="shared" si="57"/>
        <v>11</v>
      </c>
      <c r="M1259" t="str">
        <f t="shared" si="58"/>
        <v>Sunday</v>
      </c>
      <c r="N1259" t="str">
        <f t="shared" si="59"/>
        <v>February</v>
      </c>
    </row>
    <row r="1260" spans="1:14" x14ac:dyDescent="0.3">
      <c r="A1260" t="s">
        <v>300</v>
      </c>
      <c r="B1260">
        <v>560</v>
      </c>
      <c r="C1260">
        <v>44</v>
      </c>
      <c r="D1260">
        <v>3</v>
      </c>
      <c r="E1260" t="s">
        <v>23</v>
      </c>
      <c r="F1260" t="s">
        <v>26</v>
      </c>
      <c r="G1260" t="s">
        <v>82</v>
      </c>
      <c r="H1260" s="1">
        <f>VLOOKUP(A1260,[1]Orders_cleaned!$A$1:$E$501,2,FALSE)</f>
        <v>43127</v>
      </c>
      <c r="I1260" t="str">
        <f>VLOOKUP(A1260,[1]Orders_cleaned!$A$1:$E$501,3,FALSE)</f>
        <v>Shivangi</v>
      </c>
      <c r="J1260" t="str">
        <f>VLOOKUP(A1260,[1]Orders_cleaned!$A$1:$E$501,4,FALSE)</f>
        <v>Madhya Pradesh</v>
      </c>
      <c r="K1260" t="str">
        <f>VLOOKUP(A1260,[1]Orders_cleaned!$A$1:$E$501,5,FALSE)</f>
        <v>Indore</v>
      </c>
      <c r="L1260">
        <f t="shared" si="57"/>
        <v>27</v>
      </c>
      <c r="M1260" t="str">
        <f t="shared" si="58"/>
        <v>Saturday</v>
      </c>
      <c r="N1260" t="str">
        <f t="shared" si="59"/>
        <v>January</v>
      </c>
    </row>
    <row r="1261" spans="1:14" x14ac:dyDescent="0.3">
      <c r="A1261" t="s">
        <v>225</v>
      </c>
      <c r="B1261">
        <v>571</v>
      </c>
      <c r="C1261">
        <v>108</v>
      </c>
      <c r="D1261">
        <v>12</v>
      </c>
      <c r="E1261" t="s">
        <v>23</v>
      </c>
      <c r="F1261" t="s">
        <v>57</v>
      </c>
      <c r="G1261" t="s">
        <v>82</v>
      </c>
      <c r="H1261" s="1">
        <f>VLOOKUP(A1261,[1]Orders_cleaned!$A$1:$E$501,2,FALSE)</f>
        <v>43124</v>
      </c>
      <c r="I1261" t="str">
        <f>VLOOKUP(A1261,[1]Orders_cleaned!$A$1:$E$501,3,FALSE)</f>
        <v>Madan Mohan</v>
      </c>
      <c r="J1261" t="str">
        <f>VLOOKUP(A1261,[1]Orders_cleaned!$A$1:$E$501,4,FALSE)</f>
        <v>Uttar Pradesh</v>
      </c>
      <c r="K1261" t="str">
        <f>VLOOKUP(A1261,[1]Orders_cleaned!$A$1:$E$501,5,FALSE)</f>
        <v>Mathura</v>
      </c>
      <c r="L1261">
        <f t="shared" si="57"/>
        <v>24</v>
      </c>
      <c r="M1261" t="str">
        <f t="shared" si="58"/>
        <v>Wednesday</v>
      </c>
      <c r="N1261" t="str">
        <f t="shared" si="59"/>
        <v>January</v>
      </c>
    </row>
    <row r="1262" spans="1:14" x14ac:dyDescent="0.3">
      <c r="A1262" t="s">
        <v>500</v>
      </c>
      <c r="B1262">
        <v>29</v>
      </c>
      <c r="C1262">
        <v>2</v>
      </c>
      <c r="D1262">
        <v>3</v>
      </c>
      <c r="E1262" t="s">
        <v>23</v>
      </c>
      <c r="F1262" t="s">
        <v>43</v>
      </c>
      <c r="G1262" t="s">
        <v>10</v>
      </c>
      <c r="H1262" s="1">
        <f>VLOOKUP(A1262,[1]Orders_cleaned!$A$1:$E$501,2,FALSE)</f>
        <v>43125</v>
      </c>
      <c r="I1262" t="str">
        <f>VLOOKUP(A1262,[1]Orders_cleaned!$A$1:$E$501,3,FALSE)</f>
        <v>Priyanka</v>
      </c>
      <c r="J1262" t="str">
        <f>VLOOKUP(A1262,[1]Orders_cleaned!$A$1:$E$501,4,FALSE)</f>
        <v>Uttar Pradesh</v>
      </c>
      <c r="K1262" t="str">
        <f>VLOOKUP(A1262,[1]Orders_cleaned!$A$1:$E$501,5,FALSE)</f>
        <v>Prayagraj</v>
      </c>
      <c r="L1262">
        <f t="shared" si="57"/>
        <v>25</v>
      </c>
      <c r="M1262" t="str">
        <f t="shared" si="58"/>
        <v>Thursday</v>
      </c>
      <c r="N1262" t="str">
        <f t="shared" si="59"/>
        <v>January</v>
      </c>
    </row>
    <row r="1263" spans="1:14" x14ac:dyDescent="0.3">
      <c r="A1263" t="s">
        <v>299</v>
      </c>
      <c r="B1263">
        <v>29</v>
      </c>
      <c r="C1263">
        <v>3</v>
      </c>
      <c r="D1263">
        <v>2</v>
      </c>
      <c r="E1263" t="s">
        <v>23</v>
      </c>
      <c r="F1263" t="s">
        <v>57</v>
      </c>
      <c r="G1263" t="s">
        <v>10</v>
      </c>
      <c r="H1263" s="1">
        <f>VLOOKUP(A1263,[1]Orders_cleaned!$A$1:$E$501,2,FALSE)</f>
        <v>43142</v>
      </c>
      <c r="I1263" t="str">
        <f>VLOOKUP(A1263,[1]Orders_cleaned!$A$1:$E$501,3,FALSE)</f>
        <v>Kartikay</v>
      </c>
      <c r="J1263" t="str">
        <f>VLOOKUP(A1263,[1]Orders_cleaned!$A$1:$E$501,4,FALSE)</f>
        <v>Bihar</v>
      </c>
      <c r="K1263" t="str">
        <f>VLOOKUP(A1263,[1]Orders_cleaned!$A$1:$E$501,5,FALSE)</f>
        <v>Patna</v>
      </c>
      <c r="L1263">
        <f t="shared" si="57"/>
        <v>11</v>
      </c>
      <c r="M1263" t="str">
        <f t="shared" si="58"/>
        <v>Sunday</v>
      </c>
      <c r="N1263" t="str">
        <f t="shared" si="59"/>
        <v>February</v>
      </c>
    </row>
    <row r="1264" spans="1:14" x14ac:dyDescent="0.3">
      <c r="A1264" t="s">
        <v>284</v>
      </c>
      <c r="B1264">
        <v>29</v>
      </c>
      <c r="C1264">
        <v>-3</v>
      </c>
      <c r="D1264">
        <v>3</v>
      </c>
      <c r="E1264" t="s">
        <v>23</v>
      </c>
      <c r="F1264" t="s">
        <v>26</v>
      </c>
      <c r="G1264" t="s">
        <v>10</v>
      </c>
      <c r="H1264" s="1">
        <f>VLOOKUP(A1264,[1]Orders_cleaned!$A$1:$E$501,2,FALSE)</f>
        <v>43343</v>
      </c>
      <c r="I1264" t="str">
        <f>VLOOKUP(A1264,[1]Orders_cleaned!$A$1:$E$501,3,FALSE)</f>
        <v>Ashmeet</v>
      </c>
      <c r="J1264" t="str">
        <f>VLOOKUP(A1264,[1]Orders_cleaned!$A$1:$E$501,4,FALSE)</f>
        <v>West Bengal</v>
      </c>
      <c r="K1264" t="str">
        <f>VLOOKUP(A1264,[1]Orders_cleaned!$A$1:$E$501,5,FALSE)</f>
        <v>Kolkata</v>
      </c>
      <c r="L1264">
        <f t="shared" si="57"/>
        <v>31</v>
      </c>
      <c r="M1264" t="str">
        <f t="shared" si="58"/>
        <v>Friday</v>
      </c>
      <c r="N1264" t="str">
        <f t="shared" si="59"/>
        <v>August</v>
      </c>
    </row>
    <row r="1265" spans="1:14" x14ac:dyDescent="0.3">
      <c r="A1265" t="s">
        <v>501</v>
      </c>
      <c r="B1265">
        <v>35</v>
      </c>
      <c r="C1265">
        <v>14</v>
      </c>
      <c r="D1265">
        <v>2</v>
      </c>
      <c r="E1265" t="s">
        <v>23</v>
      </c>
      <c r="F1265" t="s">
        <v>57</v>
      </c>
      <c r="G1265" t="s">
        <v>19</v>
      </c>
      <c r="H1265" s="1">
        <f>VLOOKUP(A1265,[1]Orders_cleaned!$A$1:$E$501,2,FALSE)</f>
        <v>43383</v>
      </c>
      <c r="I1265" t="str">
        <f>VLOOKUP(A1265,[1]Orders_cleaned!$A$1:$E$501,3,FALSE)</f>
        <v>Harsh</v>
      </c>
      <c r="J1265" t="str">
        <f>VLOOKUP(A1265,[1]Orders_cleaned!$A$1:$E$501,4,FALSE)</f>
        <v>Nagaland</v>
      </c>
      <c r="K1265" t="str">
        <f>VLOOKUP(A1265,[1]Orders_cleaned!$A$1:$E$501,5,FALSE)</f>
        <v>Kohima</v>
      </c>
      <c r="L1265">
        <f t="shared" si="57"/>
        <v>10</v>
      </c>
      <c r="M1265" t="str">
        <f t="shared" si="58"/>
        <v>Wednesday</v>
      </c>
      <c r="N1265" t="str">
        <f t="shared" si="59"/>
        <v>October</v>
      </c>
    </row>
    <row r="1266" spans="1:14" x14ac:dyDescent="0.3">
      <c r="A1266" t="s">
        <v>41</v>
      </c>
      <c r="B1266">
        <v>579</v>
      </c>
      <c r="C1266">
        <v>139</v>
      </c>
      <c r="D1266">
        <v>3</v>
      </c>
      <c r="E1266" t="s">
        <v>8</v>
      </c>
      <c r="F1266" t="s">
        <v>18</v>
      </c>
      <c r="G1266" t="s">
        <v>82</v>
      </c>
      <c r="H1266" s="1">
        <f>VLOOKUP(A1266,[1]Orders_cleaned!$A$1:$E$501,2,FALSE)</f>
        <v>43412</v>
      </c>
      <c r="I1266" t="str">
        <f>VLOOKUP(A1266,[1]Orders_cleaned!$A$1:$E$501,3,FALSE)</f>
        <v>Gaurav</v>
      </c>
      <c r="J1266" t="str">
        <f>VLOOKUP(A1266,[1]Orders_cleaned!$A$1:$E$501,4,FALSE)</f>
        <v>Gujarat</v>
      </c>
      <c r="K1266" t="str">
        <f>VLOOKUP(A1266,[1]Orders_cleaned!$A$1:$E$501,5,FALSE)</f>
        <v>Ahmedabad</v>
      </c>
      <c r="L1266">
        <f t="shared" si="57"/>
        <v>8</v>
      </c>
      <c r="M1266" t="str">
        <f t="shared" si="58"/>
        <v>Thursday</v>
      </c>
      <c r="N1266" t="str">
        <f t="shared" si="59"/>
        <v>November</v>
      </c>
    </row>
    <row r="1267" spans="1:14" x14ac:dyDescent="0.3">
      <c r="A1267" t="s">
        <v>36</v>
      </c>
      <c r="B1267">
        <v>29</v>
      </c>
      <c r="C1267">
        <v>-24</v>
      </c>
      <c r="D1267">
        <v>4</v>
      </c>
      <c r="E1267" t="s">
        <v>23</v>
      </c>
      <c r="F1267" t="s">
        <v>63</v>
      </c>
      <c r="G1267" t="s">
        <v>10</v>
      </c>
      <c r="H1267" s="1">
        <f>VLOOKUP(A1267,[1]Orders_cleaned!$A$1:$E$501,2,FALSE)</f>
        <v>43332</v>
      </c>
      <c r="I1267" t="str">
        <f>VLOOKUP(A1267,[1]Orders_cleaned!$A$1:$E$501,3,FALSE)</f>
        <v>Mohan</v>
      </c>
      <c r="J1267" t="str">
        <f>VLOOKUP(A1267,[1]Orders_cleaned!$A$1:$E$501,4,FALSE)</f>
        <v>Maharashtra</v>
      </c>
      <c r="K1267" t="str">
        <f>VLOOKUP(A1267,[1]Orders_cleaned!$A$1:$E$501,5,FALSE)</f>
        <v>Mumbai</v>
      </c>
      <c r="L1267">
        <f t="shared" si="57"/>
        <v>20</v>
      </c>
      <c r="M1267" t="str">
        <f t="shared" si="58"/>
        <v>Monday</v>
      </c>
      <c r="N1267" t="str">
        <f t="shared" si="59"/>
        <v>August</v>
      </c>
    </row>
    <row r="1268" spans="1:14" x14ac:dyDescent="0.3">
      <c r="A1268" t="s">
        <v>67</v>
      </c>
      <c r="B1268">
        <v>593</v>
      </c>
      <c r="C1268">
        <v>213</v>
      </c>
      <c r="D1268">
        <v>4</v>
      </c>
      <c r="E1268" t="s">
        <v>12</v>
      </c>
      <c r="F1268" t="s">
        <v>16</v>
      </c>
      <c r="G1268" t="s">
        <v>82</v>
      </c>
      <c r="H1268" s="1">
        <f>VLOOKUP(A1268,[1]Orders_cleaned!$A$1:$E$501,2,FALSE)</f>
        <v>43331</v>
      </c>
      <c r="I1268" t="str">
        <f>VLOOKUP(A1268,[1]Orders_cleaned!$A$1:$E$501,3,FALSE)</f>
        <v>Shourya</v>
      </c>
      <c r="J1268" t="str">
        <f>VLOOKUP(A1268,[1]Orders_cleaned!$A$1:$E$501,4,FALSE)</f>
        <v xml:space="preserve">Kerala </v>
      </c>
      <c r="K1268" t="str">
        <f>VLOOKUP(A1268,[1]Orders_cleaned!$A$1:$E$501,5,FALSE)</f>
        <v>Thiruvananthapuram</v>
      </c>
      <c r="L1268">
        <f t="shared" si="57"/>
        <v>19</v>
      </c>
      <c r="M1268" t="str">
        <f t="shared" si="58"/>
        <v>Sunday</v>
      </c>
      <c r="N1268" t="str">
        <f t="shared" si="59"/>
        <v>August</v>
      </c>
    </row>
    <row r="1269" spans="1:14" x14ac:dyDescent="0.3">
      <c r="A1269" t="s">
        <v>173</v>
      </c>
      <c r="B1269">
        <v>217</v>
      </c>
      <c r="C1269">
        <v>72</v>
      </c>
      <c r="D1269">
        <v>2</v>
      </c>
      <c r="E1269" t="s">
        <v>12</v>
      </c>
      <c r="F1269" t="s">
        <v>131</v>
      </c>
      <c r="G1269" t="s">
        <v>10</v>
      </c>
      <c r="H1269" s="1">
        <f>VLOOKUP(A1269,[1]Orders_cleaned!$A$1:$E$501,2,FALSE)</f>
        <v>43135</v>
      </c>
      <c r="I1269" t="str">
        <f>VLOOKUP(A1269,[1]Orders_cleaned!$A$1:$E$501,3,FALSE)</f>
        <v>Prashant</v>
      </c>
      <c r="J1269" t="str">
        <f>VLOOKUP(A1269,[1]Orders_cleaned!$A$1:$E$501,4,FALSE)</f>
        <v>Delhi</v>
      </c>
      <c r="K1269" t="str">
        <f>VLOOKUP(A1269,[1]Orders_cleaned!$A$1:$E$501,5,FALSE)</f>
        <v>Delhi</v>
      </c>
      <c r="L1269">
        <f t="shared" si="57"/>
        <v>4</v>
      </c>
      <c r="M1269" t="str">
        <f t="shared" si="58"/>
        <v>Sunday</v>
      </c>
      <c r="N1269" t="str">
        <f t="shared" si="59"/>
        <v>February</v>
      </c>
    </row>
    <row r="1270" spans="1:14" x14ac:dyDescent="0.3">
      <c r="A1270" t="s">
        <v>502</v>
      </c>
      <c r="B1270">
        <v>353</v>
      </c>
      <c r="C1270">
        <v>90</v>
      </c>
      <c r="D1270">
        <v>8</v>
      </c>
      <c r="E1270" t="s">
        <v>23</v>
      </c>
      <c r="F1270" t="s">
        <v>26</v>
      </c>
      <c r="G1270" t="s">
        <v>10</v>
      </c>
      <c r="H1270" s="1">
        <f>VLOOKUP(A1270,[1]Orders_cleaned!$A$1:$E$501,2,FALSE)</f>
        <v>43208</v>
      </c>
      <c r="I1270" t="str">
        <f>VLOOKUP(A1270,[1]Orders_cleaned!$A$1:$E$501,3,FALSE)</f>
        <v>Ramesh</v>
      </c>
      <c r="J1270" t="str">
        <f>VLOOKUP(A1270,[1]Orders_cleaned!$A$1:$E$501,4,FALSE)</f>
        <v>Gujarat</v>
      </c>
      <c r="K1270" t="str">
        <f>VLOOKUP(A1270,[1]Orders_cleaned!$A$1:$E$501,5,FALSE)</f>
        <v>Ahmedabad</v>
      </c>
      <c r="L1270">
        <f t="shared" si="57"/>
        <v>18</v>
      </c>
      <c r="M1270" t="str">
        <f t="shared" si="58"/>
        <v>Wednesday</v>
      </c>
      <c r="N1270" t="str">
        <f t="shared" si="59"/>
        <v>April</v>
      </c>
    </row>
    <row r="1271" spans="1:14" x14ac:dyDescent="0.3">
      <c r="A1271" t="s">
        <v>230</v>
      </c>
      <c r="B1271">
        <v>382</v>
      </c>
      <c r="C1271">
        <v>92</v>
      </c>
      <c r="D1271">
        <v>2</v>
      </c>
      <c r="E1271" t="s">
        <v>8</v>
      </c>
      <c r="F1271" t="s">
        <v>18</v>
      </c>
      <c r="G1271" t="s">
        <v>10</v>
      </c>
      <c r="H1271" s="1">
        <f>VLOOKUP(A1271,[1]Orders_cleaned!$A$1:$E$501,2,FALSE)</f>
        <v>43165</v>
      </c>
      <c r="I1271" t="str">
        <f>VLOOKUP(A1271,[1]Orders_cleaned!$A$1:$E$501,3,FALSE)</f>
        <v>Paridhi</v>
      </c>
      <c r="J1271" t="str">
        <f>VLOOKUP(A1271,[1]Orders_cleaned!$A$1:$E$501,4,FALSE)</f>
        <v>Rajasthan</v>
      </c>
      <c r="K1271" t="str">
        <f>VLOOKUP(A1271,[1]Orders_cleaned!$A$1:$E$501,5,FALSE)</f>
        <v>Jaipur</v>
      </c>
      <c r="L1271">
        <f t="shared" si="57"/>
        <v>6</v>
      </c>
      <c r="M1271" t="str">
        <f t="shared" si="58"/>
        <v>Tuesday</v>
      </c>
      <c r="N1271" t="str">
        <f t="shared" si="59"/>
        <v>March</v>
      </c>
    </row>
    <row r="1272" spans="1:14" x14ac:dyDescent="0.3">
      <c r="A1272" t="s">
        <v>192</v>
      </c>
      <c r="B1272">
        <v>597</v>
      </c>
      <c r="C1272">
        <v>93</v>
      </c>
      <c r="D1272">
        <v>4</v>
      </c>
      <c r="E1272" t="s">
        <v>12</v>
      </c>
      <c r="F1272" t="s">
        <v>13</v>
      </c>
      <c r="G1272" t="s">
        <v>82</v>
      </c>
      <c r="H1272" s="1">
        <f>VLOOKUP(A1272,[1]Orders_cleaned!$A$1:$E$501,2,FALSE)</f>
        <v>43137</v>
      </c>
      <c r="I1272" t="str">
        <f>VLOOKUP(A1272,[1]Orders_cleaned!$A$1:$E$501,3,FALSE)</f>
        <v>Shubham</v>
      </c>
      <c r="J1272" t="str">
        <f>VLOOKUP(A1272,[1]Orders_cleaned!$A$1:$E$501,4,FALSE)</f>
        <v>Delhi</v>
      </c>
      <c r="K1272" t="str">
        <f>VLOOKUP(A1272,[1]Orders_cleaned!$A$1:$E$501,5,FALSE)</f>
        <v>Delhi</v>
      </c>
      <c r="L1272">
        <f t="shared" si="57"/>
        <v>6</v>
      </c>
      <c r="M1272" t="str">
        <f t="shared" si="58"/>
        <v>Tuesday</v>
      </c>
      <c r="N1272" t="str">
        <f t="shared" si="59"/>
        <v>February</v>
      </c>
    </row>
    <row r="1273" spans="1:14" x14ac:dyDescent="0.3">
      <c r="A1273" t="s">
        <v>503</v>
      </c>
      <c r="B1273">
        <v>212</v>
      </c>
      <c r="C1273">
        <v>97</v>
      </c>
      <c r="D1273">
        <v>7</v>
      </c>
      <c r="E1273" t="s">
        <v>23</v>
      </c>
      <c r="F1273" t="s">
        <v>30</v>
      </c>
      <c r="G1273" t="s">
        <v>10</v>
      </c>
      <c r="H1273" s="1">
        <f>VLOOKUP(A1273,[1]Orders_cleaned!$A$1:$E$501,2,FALSE)</f>
        <v>43170</v>
      </c>
      <c r="I1273" t="str">
        <f>VLOOKUP(A1273,[1]Orders_cleaned!$A$1:$E$501,3,FALSE)</f>
        <v>Aditya</v>
      </c>
      <c r="J1273" t="str">
        <f>VLOOKUP(A1273,[1]Orders_cleaned!$A$1:$E$501,4,FALSE)</f>
        <v>Punjab</v>
      </c>
      <c r="K1273" t="str">
        <f>VLOOKUP(A1273,[1]Orders_cleaned!$A$1:$E$501,5,FALSE)</f>
        <v>Chandigarh</v>
      </c>
      <c r="L1273">
        <f t="shared" si="57"/>
        <v>11</v>
      </c>
      <c r="M1273" t="str">
        <f t="shared" si="58"/>
        <v>Sunday</v>
      </c>
      <c r="N1273" t="str">
        <f t="shared" si="59"/>
        <v>March</v>
      </c>
    </row>
    <row r="1274" spans="1:14" x14ac:dyDescent="0.3">
      <c r="A1274" t="s">
        <v>269</v>
      </c>
      <c r="B1274">
        <v>689</v>
      </c>
      <c r="C1274">
        <v>90</v>
      </c>
      <c r="D1274">
        <v>5</v>
      </c>
      <c r="E1274" t="s">
        <v>23</v>
      </c>
      <c r="F1274" t="s">
        <v>26</v>
      </c>
      <c r="G1274" t="s">
        <v>10</v>
      </c>
      <c r="H1274" s="1">
        <f>VLOOKUP(A1274,[1]Orders_cleaned!$A$1:$E$501,2,FALSE)</f>
        <v>43414</v>
      </c>
      <c r="I1274" t="str">
        <f>VLOOKUP(A1274,[1]Orders_cleaned!$A$1:$E$501,3,FALSE)</f>
        <v>Abhijeet</v>
      </c>
      <c r="J1274" t="str">
        <f>VLOOKUP(A1274,[1]Orders_cleaned!$A$1:$E$501,4,FALSE)</f>
        <v>Maharashtra</v>
      </c>
      <c r="K1274" t="str">
        <f>VLOOKUP(A1274,[1]Orders_cleaned!$A$1:$E$501,5,FALSE)</f>
        <v>Mumbai</v>
      </c>
      <c r="L1274">
        <f t="shared" si="57"/>
        <v>10</v>
      </c>
      <c r="M1274" t="str">
        <f t="shared" si="58"/>
        <v>Saturday</v>
      </c>
      <c r="N1274" t="str">
        <f t="shared" si="59"/>
        <v>November</v>
      </c>
    </row>
    <row r="1275" spans="1:14" x14ac:dyDescent="0.3">
      <c r="A1275" t="s">
        <v>504</v>
      </c>
      <c r="B1275">
        <v>28</v>
      </c>
      <c r="C1275">
        <v>-10</v>
      </c>
      <c r="D1275">
        <v>3</v>
      </c>
      <c r="E1275" t="s">
        <v>23</v>
      </c>
      <c r="F1275" t="s">
        <v>43</v>
      </c>
      <c r="G1275" t="s">
        <v>10</v>
      </c>
      <c r="H1275" s="1">
        <f>VLOOKUP(A1275,[1]Orders_cleaned!$A$1:$E$501,2,FALSE)</f>
        <v>43161</v>
      </c>
      <c r="I1275" t="str">
        <f>VLOOKUP(A1275,[1]Orders_cleaned!$A$1:$E$501,3,FALSE)</f>
        <v>Sanjay</v>
      </c>
      <c r="J1275" t="str">
        <f>VLOOKUP(A1275,[1]Orders_cleaned!$A$1:$E$501,4,FALSE)</f>
        <v>Goa</v>
      </c>
      <c r="K1275" t="str">
        <f>VLOOKUP(A1275,[1]Orders_cleaned!$A$1:$E$501,5,FALSE)</f>
        <v>Goa</v>
      </c>
      <c r="L1275">
        <f t="shared" si="57"/>
        <v>2</v>
      </c>
      <c r="M1275" t="str">
        <f t="shared" si="58"/>
        <v>Friday</v>
      </c>
      <c r="N1275" t="str">
        <f t="shared" si="59"/>
        <v>March</v>
      </c>
    </row>
    <row r="1276" spans="1:14" x14ac:dyDescent="0.3">
      <c r="A1276" t="s">
        <v>205</v>
      </c>
      <c r="B1276">
        <v>34</v>
      </c>
      <c r="C1276">
        <v>12</v>
      </c>
      <c r="D1276">
        <v>3</v>
      </c>
      <c r="E1276" t="s">
        <v>23</v>
      </c>
      <c r="F1276" t="s">
        <v>30</v>
      </c>
      <c r="G1276" t="s">
        <v>19</v>
      </c>
      <c r="H1276" s="1">
        <f>VLOOKUP(A1276,[1]Orders_cleaned!$A$1:$E$501,2,FALSE)</f>
        <v>43230</v>
      </c>
      <c r="I1276" t="str">
        <f>VLOOKUP(A1276,[1]Orders_cleaned!$A$1:$E$501,3,FALSE)</f>
        <v>Sabah</v>
      </c>
      <c r="J1276" t="str">
        <f>VLOOKUP(A1276,[1]Orders_cleaned!$A$1:$E$501,4,FALSE)</f>
        <v>Maharashtra</v>
      </c>
      <c r="K1276" t="str">
        <f>VLOOKUP(A1276,[1]Orders_cleaned!$A$1:$E$501,5,FALSE)</f>
        <v>Mumbai</v>
      </c>
      <c r="L1276">
        <f t="shared" si="57"/>
        <v>10</v>
      </c>
      <c r="M1276" t="str">
        <f t="shared" si="58"/>
        <v>Thursday</v>
      </c>
      <c r="N1276" t="str">
        <f t="shared" si="59"/>
        <v>May</v>
      </c>
    </row>
    <row r="1277" spans="1:14" x14ac:dyDescent="0.3">
      <c r="A1277" t="s">
        <v>88</v>
      </c>
      <c r="B1277">
        <v>600</v>
      </c>
      <c r="C1277">
        <v>-102</v>
      </c>
      <c r="D1277">
        <v>5</v>
      </c>
      <c r="E1277" t="s">
        <v>8</v>
      </c>
      <c r="F1277" t="s">
        <v>9</v>
      </c>
      <c r="G1277" t="s">
        <v>82</v>
      </c>
      <c r="H1277" s="1">
        <f>VLOOKUP(A1277,[1]Orders_cleaned!$A$1:$E$501,2,FALSE)</f>
        <v>43166</v>
      </c>
      <c r="I1277" t="str">
        <f>VLOOKUP(A1277,[1]Orders_cleaned!$A$1:$E$501,3,FALSE)</f>
        <v>Parishi</v>
      </c>
      <c r="J1277" t="str">
        <f>VLOOKUP(A1277,[1]Orders_cleaned!$A$1:$E$501,4,FALSE)</f>
        <v>West Bengal</v>
      </c>
      <c r="K1277" t="str">
        <f>VLOOKUP(A1277,[1]Orders_cleaned!$A$1:$E$501,5,FALSE)</f>
        <v>Kolkata</v>
      </c>
      <c r="L1277">
        <f t="shared" si="57"/>
        <v>7</v>
      </c>
      <c r="M1277" t="str">
        <f t="shared" si="58"/>
        <v>Wednesday</v>
      </c>
      <c r="N1277" t="str">
        <f t="shared" si="59"/>
        <v>March</v>
      </c>
    </row>
    <row r="1278" spans="1:14" x14ac:dyDescent="0.3">
      <c r="A1278" t="s">
        <v>505</v>
      </c>
      <c r="B1278">
        <v>637</v>
      </c>
      <c r="C1278">
        <v>113</v>
      </c>
      <c r="D1278">
        <v>5</v>
      </c>
      <c r="E1278" t="s">
        <v>23</v>
      </c>
      <c r="F1278" t="s">
        <v>26</v>
      </c>
      <c r="G1278" t="s">
        <v>28</v>
      </c>
      <c r="H1278" s="1">
        <f>VLOOKUP(A1278,[1]Orders_cleaned!$A$1:$E$501,2,FALSE)</f>
        <v>43216</v>
      </c>
      <c r="I1278" t="str">
        <f>VLOOKUP(A1278,[1]Orders_cleaned!$A$1:$E$501,3,FALSE)</f>
        <v>Nishi</v>
      </c>
      <c r="J1278" t="str">
        <f>VLOOKUP(A1278,[1]Orders_cleaned!$A$1:$E$501,4,FALSE)</f>
        <v>Maharashtra</v>
      </c>
      <c r="K1278" t="str">
        <f>VLOOKUP(A1278,[1]Orders_cleaned!$A$1:$E$501,5,FALSE)</f>
        <v>Mumbai</v>
      </c>
      <c r="L1278">
        <f t="shared" si="57"/>
        <v>26</v>
      </c>
      <c r="M1278" t="str">
        <f t="shared" si="58"/>
        <v>Thursday</v>
      </c>
      <c r="N1278" t="str">
        <f t="shared" si="59"/>
        <v>April</v>
      </c>
    </row>
    <row r="1279" spans="1:14" x14ac:dyDescent="0.3">
      <c r="A1279" t="s">
        <v>62</v>
      </c>
      <c r="B1279">
        <v>616</v>
      </c>
      <c r="C1279">
        <v>-69</v>
      </c>
      <c r="D1279">
        <v>7</v>
      </c>
      <c r="E1279" t="s">
        <v>12</v>
      </c>
      <c r="F1279" t="s">
        <v>131</v>
      </c>
      <c r="G1279" t="s">
        <v>82</v>
      </c>
      <c r="H1279" s="1">
        <f>VLOOKUP(A1279,[1]Orders_cleaned!$A$1:$E$501,2,FALSE)</f>
        <v>43286</v>
      </c>
      <c r="I1279" t="str">
        <f>VLOOKUP(A1279,[1]Orders_cleaned!$A$1:$E$501,3,FALSE)</f>
        <v>Megha</v>
      </c>
      <c r="J1279" t="str">
        <f>VLOOKUP(A1279,[1]Orders_cleaned!$A$1:$E$501,4,FALSE)</f>
        <v>Maharashtra</v>
      </c>
      <c r="K1279" t="str">
        <f>VLOOKUP(A1279,[1]Orders_cleaned!$A$1:$E$501,5,FALSE)</f>
        <v>Pune</v>
      </c>
      <c r="L1279">
        <f t="shared" si="57"/>
        <v>5</v>
      </c>
      <c r="M1279" t="str">
        <f t="shared" si="58"/>
        <v>Thursday</v>
      </c>
      <c r="N1279" t="str">
        <f t="shared" si="59"/>
        <v>July</v>
      </c>
    </row>
    <row r="1280" spans="1:14" x14ac:dyDescent="0.3">
      <c r="A1280" t="s">
        <v>123</v>
      </c>
      <c r="B1280">
        <v>624</v>
      </c>
      <c r="C1280">
        <v>37</v>
      </c>
      <c r="D1280">
        <v>2</v>
      </c>
      <c r="E1280" t="s">
        <v>8</v>
      </c>
      <c r="F1280" t="s">
        <v>9</v>
      </c>
      <c r="G1280" t="s">
        <v>82</v>
      </c>
      <c r="H1280" s="1">
        <f>VLOOKUP(A1280,[1]Orders_cleaned!$A$1:$E$501,2,FALSE)</f>
        <v>43231</v>
      </c>
      <c r="I1280" t="str">
        <f>VLOOKUP(A1280,[1]Orders_cleaned!$A$1:$E$501,3,FALSE)</f>
        <v>Priyanka</v>
      </c>
      <c r="J1280" t="str">
        <f>VLOOKUP(A1280,[1]Orders_cleaned!$A$1:$E$501,4,FALSE)</f>
        <v>Maharashtra</v>
      </c>
      <c r="K1280" t="str">
        <f>VLOOKUP(A1280,[1]Orders_cleaned!$A$1:$E$501,5,FALSE)</f>
        <v>Pune</v>
      </c>
      <c r="L1280">
        <f t="shared" si="57"/>
        <v>11</v>
      </c>
      <c r="M1280" t="str">
        <f t="shared" si="58"/>
        <v>Friday</v>
      </c>
      <c r="N1280" t="str">
        <f t="shared" si="59"/>
        <v>May</v>
      </c>
    </row>
    <row r="1281" spans="1:14" x14ac:dyDescent="0.3">
      <c r="A1281" t="s">
        <v>385</v>
      </c>
      <c r="B1281">
        <v>28</v>
      </c>
      <c r="C1281">
        <v>4</v>
      </c>
      <c r="D1281">
        <v>1</v>
      </c>
      <c r="E1281" t="s">
        <v>23</v>
      </c>
      <c r="F1281" t="s">
        <v>81</v>
      </c>
      <c r="G1281" t="s">
        <v>10</v>
      </c>
      <c r="H1281" s="1">
        <f>VLOOKUP(A1281,[1]Orders_cleaned!$A$1:$E$501,2,FALSE)</f>
        <v>43457</v>
      </c>
      <c r="I1281" t="str">
        <f>VLOOKUP(A1281,[1]Orders_cleaned!$A$1:$E$501,3,FALSE)</f>
        <v>Neha</v>
      </c>
      <c r="J1281" t="str">
        <f>VLOOKUP(A1281,[1]Orders_cleaned!$A$1:$E$501,4,FALSE)</f>
        <v>Rajasthan</v>
      </c>
      <c r="K1281" t="str">
        <f>VLOOKUP(A1281,[1]Orders_cleaned!$A$1:$E$501,5,FALSE)</f>
        <v>Udaipur</v>
      </c>
      <c r="L1281">
        <f t="shared" si="57"/>
        <v>23</v>
      </c>
      <c r="M1281" t="str">
        <f t="shared" si="58"/>
        <v>Sunday</v>
      </c>
      <c r="N1281" t="str">
        <f t="shared" si="59"/>
        <v>December</v>
      </c>
    </row>
    <row r="1282" spans="1:14" x14ac:dyDescent="0.3">
      <c r="A1282" t="s">
        <v>276</v>
      </c>
      <c r="B1282">
        <v>584</v>
      </c>
      <c r="C1282">
        <v>-444</v>
      </c>
      <c r="D1282">
        <v>7</v>
      </c>
      <c r="E1282" t="s">
        <v>8</v>
      </c>
      <c r="F1282" t="s">
        <v>18</v>
      </c>
      <c r="G1282" t="s">
        <v>28</v>
      </c>
      <c r="H1282" s="1">
        <f>VLOOKUP(A1282,[1]Orders_cleaned!$A$1:$E$501,2,FALSE)</f>
        <v>43357</v>
      </c>
      <c r="I1282" t="str">
        <f>VLOOKUP(A1282,[1]Orders_cleaned!$A$1:$E$501,3,FALSE)</f>
        <v>Rutuja</v>
      </c>
      <c r="J1282" t="str">
        <f>VLOOKUP(A1282,[1]Orders_cleaned!$A$1:$E$501,4,FALSE)</f>
        <v>Gujarat</v>
      </c>
      <c r="K1282" t="str">
        <f>VLOOKUP(A1282,[1]Orders_cleaned!$A$1:$E$501,5,FALSE)</f>
        <v>Ahmedabad</v>
      </c>
      <c r="L1282">
        <f t="shared" si="57"/>
        <v>14</v>
      </c>
      <c r="M1282" t="str">
        <f t="shared" si="58"/>
        <v>Friday</v>
      </c>
      <c r="N1282" t="str">
        <f t="shared" si="59"/>
        <v>September</v>
      </c>
    </row>
    <row r="1283" spans="1:14" x14ac:dyDescent="0.3">
      <c r="A1283" t="s">
        <v>178</v>
      </c>
      <c r="B1283">
        <v>28</v>
      </c>
      <c r="C1283">
        <v>6</v>
      </c>
      <c r="D1283">
        <v>4</v>
      </c>
      <c r="E1283" t="s">
        <v>23</v>
      </c>
      <c r="F1283" t="s">
        <v>43</v>
      </c>
      <c r="G1283" t="s">
        <v>10</v>
      </c>
      <c r="H1283" s="1">
        <f>VLOOKUP(A1283,[1]Orders_cleaned!$A$1:$E$501,2,FALSE)</f>
        <v>43442</v>
      </c>
      <c r="I1283" t="str">
        <f>VLOOKUP(A1283,[1]Orders_cleaned!$A$1:$E$501,3,FALSE)</f>
        <v>Aishwarya</v>
      </c>
      <c r="J1283" t="str">
        <f>VLOOKUP(A1283,[1]Orders_cleaned!$A$1:$E$501,4,FALSE)</f>
        <v>Uttar Pradesh</v>
      </c>
      <c r="K1283" t="str">
        <f>VLOOKUP(A1283,[1]Orders_cleaned!$A$1:$E$501,5,FALSE)</f>
        <v>Prayagraj</v>
      </c>
      <c r="L1283">
        <f t="shared" ref="L1283:L1346" si="60">DAY(H1283)</f>
        <v>8</v>
      </c>
      <c r="M1283" t="str">
        <f t="shared" ref="M1283:M1346" si="61">TEXT(H1283,"dddd")</f>
        <v>Saturday</v>
      </c>
      <c r="N1283" t="str">
        <f t="shared" ref="N1283:N1346" si="62">TEXT(H1283,"mmmm")</f>
        <v>December</v>
      </c>
    </row>
    <row r="1284" spans="1:14" x14ac:dyDescent="0.3">
      <c r="A1284" t="s">
        <v>17</v>
      </c>
      <c r="B1284">
        <v>33</v>
      </c>
      <c r="C1284">
        <v>-1</v>
      </c>
      <c r="D1284">
        <v>1</v>
      </c>
      <c r="E1284" t="s">
        <v>23</v>
      </c>
      <c r="F1284" t="s">
        <v>26</v>
      </c>
      <c r="G1284" t="s">
        <v>19</v>
      </c>
      <c r="H1284" s="1">
        <f>VLOOKUP(A1284,[1]Orders_cleaned!$A$1:$E$501,2,FALSE)</f>
        <v>43186</v>
      </c>
      <c r="I1284" t="str">
        <f>VLOOKUP(A1284,[1]Orders_cleaned!$A$1:$E$501,3,FALSE)</f>
        <v>Sarita</v>
      </c>
      <c r="J1284" t="str">
        <f>VLOOKUP(A1284,[1]Orders_cleaned!$A$1:$E$501,4,FALSE)</f>
        <v>Maharashtra</v>
      </c>
      <c r="K1284" t="str">
        <f>VLOOKUP(A1284,[1]Orders_cleaned!$A$1:$E$501,5,FALSE)</f>
        <v>Pune</v>
      </c>
      <c r="L1284">
        <f t="shared" si="60"/>
        <v>27</v>
      </c>
      <c r="M1284" t="str">
        <f t="shared" si="61"/>
        <v>Tuesday</v>
      </c>
      <c r="N1284" t="str">
        <f t="shared" si="62"/>
        <v>March</v>
      </c>
    </row>
    <row r="1285" spans="1:14" x14ac:dyDescent="0.3">
      <c r="A1285" t="s">
        <v>288</v>
      </c>
      <c r="B1285">
        <v>27</v>
      </c>
      <c r="C1285">
        <v>-20</v>
      </c>
      <c r="D1285">
        <v>2</v>
      </c>
      <c r="E1285" t="s">
        <v>23</v>
      </c>
      <c r="F1285" t="s">
        <v>30</v>
      </c>
      <c r="G1285" t="s">
        <v>10</v>
      </c>
      <c r="H1285" s="1">
        <f>VLOOKUP(A1285,[1]Orders_cleaned!$A$1:$E$501,2,FALSE)</f>
        <v>43329</v>
      </c>
      <c r="I1285" t="str">
        <f>VLOOKUP(A1285,[1]Orders_cleaned!$A$1:$E$501,3,FALSE)</f>
        <v>Shivam</v>
      </c>
      <c r="J1285" t="str">
        <f>VLOOKUP(A1285,[1]Orders_cleaned!$A$1:$E$501,4,FALSE)</f>
        <v>Uttar Pradesh</v>
      </c>
      <c r="K1285" t="str">
        <f>VLOOKUP(A1285,[1]Orders_cleaned!$A$1:$E$501,5,FALSE)</f>
        <v>Lucknow</v>
      </c>
      <c r="L1285">
        <f t="shared" si="60"/>
        <v>17</v>
      </c>
      <c r="M1285" t="str">
        <f t="shared" si="61"/>
        <v>Friday</v>
      </c>
      <c r="N1285" t="str">
        <f t="shared" si="62"/>
        <v>August</v>
      </c>
    </row>
    <row r="1286" spans="1:14" x14ac:dyDescent="0.3">
      <c r="A1286" t="s">
        <v>187</v>
      </c>
      <c r="B1286">
        <v>27</v>
      </c>
      <c r="C1286">
        <v>5</v>
      </c>
      <c r="D1286">
        <v>2</v>
      </c>
      <c r="E1286" t="s">
        <v>23</v>
      </c>
      <c r="F1286" t="s">
        <v>43</v>
      </c>
      <c r="G1286" t="s">
        <v>10</v>
      </c>
      <c r="H1286" s="1">
        <f>VLOOKUP(A1286,[1]Orders_cleaned!$A$1:$E$501,2,FALSE)</f>
        <v>43417</v>
      </c>
      <c r="I1286" t="str">
        <f>VLOOKUP(A1286,[1]Orders_cleaned!$A$1:$E$501,3,FALSE)</f>
        <v>Uudhav</v>
      </c>
      <c r="J1286" t="str">
        <f>VLOOKUP(A1286,[1]Orders_cleaned!$A$1:$E$501,4,FALSE)</f>
        <v>Maharashtra</v>
      </c>
      <c r="K1286" t="str">
        <f>VLOOKUP(A1286,[1]Orders_cleaned!$A$1:$E$501,5,FALSE)</f>
        <v>Mumbai</v>
      </c>
      <c r="L1286">
        <f t="shared" si="60"/>
        <v>13</v>
      </c>
      <c r="M1286" t="str">
        <f t="shared" si="61"/>
        <v>Tuesday</v>
      </c>
      <c r="N1286" t="str">
        <f t="shared" si="62"/>
        <v>November</v>
      </c>
    </row>
    <row r="1287" spans="1:14" x14ac:dyDescent="0.3">
      <c r="A1287" t="s">
        <v>91</v>
      </c>
      <c r="B1287">
        <v>27</v>
      </c>
      <c r="C1287">
        <v>4</v>
      </c>
      <c r="D1287">
        <v>3</v>
      </c>
      <c r="E1287" t="s">
        <v>23</v>
      </c>
      <c r="F1287" t="s">
        <v>43</v>
      </c>
      <c r="G1287" t="s">
        <v>10</v>
      </c>
      <c r="H1287" s="1">
        <f>VLOOKUP(A1287,[1]Orders_cleaned!$A$1:$E$501,2,FALSE)</f>
        <v>43338</v>
      </c>
      <c r="I1287" t="str">
        <f>VLOOKUP(A1287,[1]Orders_cleaned!$A$1:$E$501,3,FALSE)</f>
        <v>Anudeep</v>
      </c>
      <c r="J1287" t="str">
        <f>VLOOKUP(A1287,[1]Orders_cleaned!$A$1:$E$501,4,FALSE)</f>
        <v>Madhya Pradesh</v>
      </c>
      <c r="K1287" t="str">
        <f>VLOOKUP(A1287,[1]Orders_cleaned!$A$1:$E$501,5,FALSE)</f>
        <v>Indore</v>
      </c>
      <c r="L1287">
        <f t="shared" si="60"/>
        <v>26</v>
      </c>
      <c r="M1287" t="str">
        <f t="shared" si="61"/>
        <v>Sunday</v>
      </c>
      <c r="N1287" t="str">
        <f t="shared" si="62"/>
        <v>August</v>
      </c>
    </row>
    <row r="1288" spans="1:14" x14ac:dyDescent="0.3">
      <c r="A1288" t="s">
        <v>298</v>
      </c>
      <c r="B1288">
        <v>635</v>
      </c>
      <c r="C1288">
        <v>-349</v>
      </c>
      <c r="D1288">
        <v>5</v>
      </c>
      <c r="E1288" t="s">
        <v>23</v>
      </c>
      <c r="F1288" t="s">
        <v>26</v>
      </c>
      <c r="G1288" t="s">
        <v>82</v>
      </c>
      <c r="H1288" s="1">
        <f>VLOOKUP(A1288,[1]Orders_cleaned!$A$1:$E$501,2,FALSE)</f>
        <v>43213</v>
      </c>
      <c r="I1288" t="str">
        <f>VLOOKUP(A1288,[1]Orders_cleaned!$A$1:$E$501,3,FALSE)</f>
        <v>Pinky</v>
      </c>
      <c r="J1288" t="str">
        <f>VLOOKUP(A1288,[1]Orders_cleaned!$A$1:$E$501,4,FALSE)</f>
        <v>Jammu and Kashmir</v>
      </c>
      <c r="K1288" t="str">
        <f>VLOOKUP(A1288,[1]Orders_cleaned!$A$1:$E$501,5,FALSE)</f>
        <v>Kashmir</v>
      </c>
      <c r="L1288">
        <f t="shared" si="60"/>
        <v>23</v>
      </c>
      <c r="M1288" t="str">
        <f t="shared" si="61"/>
        <v>Monday</v>
      </c>
      <c r="N1288" t="str">
        <f t="shared" si="62"/>
        <v>April</v>
      </c>
    </row>
    <row r="1289" spans="1:14" x14ac:dyDescent="0.3">
      <c r="A1289" t="s">
        <v>291</v>
      </c>
      <c r="B1289">
        <v>598</v>
      </c>
      <c r="C1289">
        <v>166</v>
      </c>
      <c r="D1289">
        <v>4</v>
      </c>
      <c r="E1289" t="s">
        <v>12</v>
      </c>
      <c r="F1289" t="s">
        <v>16</v>
      </c>
      <c r="G1289" t="s">
        <v>28</v>
      </c>
      <c r="H1289" s="1">
        <f>VLOOKUP(A1289,[1]Orders_cleaned!$A$1:$E$501,2,FALSE)</f>
        <v>43414</v>
      </c>
      <c r="I1289" t="str">
        <f>VLOOKUP(A1289,[1]Orders_cleaned!$A$1:$E$501,3,FALSE)</f>
        <v>Anand</v>
      </c>
      <c r="J1289" t="str">
        <f>VLOOKUP(A1289,[1]Orders_cleaned!$A$1:$E$501,4,FALSE)</f>
        <v>Madhya Pradesh</v>
      </c>
      <c r="K1289" t="str">
        <f>VLOOKUP(A1289,[1]Orders_cleaned!$A$1:$E$501,5,FALSE)</f>
        <v>Indore</v>
      </c>
      <c r="L1289">
        <f t="shared" si="60"/>
        <v>10</v>
      </c>
      <c r="M1289" t="str">
        <f t="shared" si="61"/>
        <v>Saturday</v>
      </c>
      <c r="N1289" t="str">
        <f t="shared" si="62"/>
        <v>November</v>
      </c>
    </row>
    <row r="1290" spans="1:14" x14ac:dyDescent="0.3">
      <c r="A1290" t="s">
        <v>385</v>
      </c>
      <c r="B1290">
        <v>636</v>
      </c>
      <c r="C1290">
        <v>-204</v>
      </c>
      <c r="D1290">
        <v>2</v>
      </c>
      <c r="E1290" t="s">
        <v>8</v>
      </c>
      <c r="F1290" t="s">
        <v>18</v>
      </c>
      <c r="G1290" t="s">
        <v>82</v>
      </c>
      <c r="H1290" s="1">
        <f>VLOOKUP(A1290,[1]Orders_cleaned!$A$1:$E$501,2,FALSE)</f>
        <v>43457</v>
      </c>
      <c r="I1290" t="str">
        <f>VLOOKUP(A1290,[1]Orders_cleaned!$A$1:$E$501,3,FALSE)</f>
        <v>Neha</v>
      </c>
      <c r="J1290" t="str">
        <f>VLOOKUP(A1290,[1]Orders_cleaned!$A$1:$E$501,4,FALSE)</f>
        <v>Rajasthan</v>
      </c>
      <c r="K1290" t="str">
        <f>VLOOKUP(A1290,[1]Orders_cleaned!$A$1:$E$501,5,FALSE)</f>
        <v>Udaipur</v>
      </c>
      <c r="L1290">
        <f t="shared" si="60"/>
        <v>23</v>
      </c>
      <c r="M1290" t="str">
        <f t="shared" si="61"/>
        <v>Sunday</v>
      </c>
      <c r="N1290" t="str">
        <f t="shared" si="62"/>
        <v>December</v>
      </c>
    </row>
    <row r="1291" spans="1:14" x14ac:dyDescent="0.3">
      <c r="A1291" t="s">
        <v>382</v>
      </c>
      <c r="B1291">
        <v>27</v>
      </c>
      <c r="C1291">
        <v>9</v>
      </c>
      <c r="D1291">
        <v>2</v>
      </c>
      <c r="E1291" t="s">
        <v>23</v>
      </c>
      <c r="F1291" t="s">
        <v>30</v>
      </c>
      <c r="G1291" t="s">
        <v>10</v>
      </c>
      <c r="H1291" s="1">
        <f>VLOOKUP(A1291,[1]Orders_cleaned!$A$1:$E$501,2,FALSE)</f>
        <v>43419</v>
      </c>
      <c r="I1291" t="str">
        <f>VLOOKUP(A1291,[1]Orders_cleaned!$A$1:$E$501,3,FALSE)</f>
        <v>Aromal</v>
      </c>
      <c r="J1291" t="str">
        <f>VLOOKUP(A1291,[1]Orders_cleaned!$A$1:$E$501,4,FALSE)</f>
        <v>Maharashtra</v>
      </c>
      <c r="K1291" t="str">
        <f>VLOOKUP(A1291,[1]Orders_cleaned!$A$1:$E$501,5,FALSE)</f>
        <v>Mumbai</v>
      </c>
      <c r="L1291">
        <f t="shared" si="60"/>
        <v>15</v>
      </c>
      <c r="M1291" t="str">
        <f t="shared" si="61"/>
        <v>Thursday</v>
      </c>
      <c r="N1291" t="str">
        <f t="shared" si="62"/>
        <v>November</v>
      </c>
    </row>
    <row r="1292" spans="1:14" x14ac:dyDescent="0.3">
      <c r="A1292" t="s">
        <v>182</v>
      </c>
      <c r="B1292">
        <v>27</v>
      </c>
      <c r="C1292">
        <v>-6</v>
      </c>
      <c r="D1292">
        <v>4</v>
      </c>
      <c r="E1292" t="s">
        <v>23</v>
      </c>
      <c r="F1292" t="s">
        <v>30</v>
      </c>
      <c r="G1292" t="s">
        <v>10</v>
      </c>
      <c r="H1292" s="1">
        <f>VLOOKUP(A1292,[1]Orders_cleaned!$A$1:$E$501,2,FALSE)</f>
        <v>43274</v>
      </c>
      <c r="I1292" t="str">
        <f>VLOOKUP(A1292,[1]Orders_cleaned!$A$1:$E$501,3,FALSE)</f>
        <v>Amisha</v>
      </c>
      <c r="J1292" t="str">
        <f>VLOOKUP(A1292,[1]Orders_cleaned!$A$1:$E$501,4,FALSE)</f>
        <v>Tamil Nadu</v>
      </c>
      <c r="K1292" t="str">
        <f>VLOOKUP(A1292,[1]Orders_cleaned!$A$1:$E$501,5,FALSE)</f>
        <v>Chennai</v>
      </c>
      <c r="L1292">
        <f t="shared" si="60"/>
        <v>23</v>
      </c>
      <c r="M1292" t="str">
        <f t="shared" si="61"/>
        <v>Saturday</v>
      </c>
      <c r="N1292" t="str">
        <f t="shared" si="62"/>
        <v>June</v>
      </c>
    </row>
    <row r="1293" spans="1:14" x14ac:dyDescent="0.3">
      <c r="A1293" t="s">
        <v>157</v>
      </c>
      <c r="B1293">
        <v>637</v>
      </c>
      <c r="C1293">
        <v>212</v>
      </c>
      <c r="D1293">
        <v>8</v>
      </c>
      <c r="E1293" t="s">
        <v>8</v>
      </c>
      <c r="F1293" t="s">
        <v>21</v>
      </c>
      <c r="G1293" t="s">
        <v>82</v>
      </c>
      <c r="H1293" s="1">
        <f>VLOOKUP(A1293,[1]Orders_cleaned!$A$1:$E$501,2,FALSE)</f>
        <v>43118</v>
      </c>
      <c r="I1293" t="str">
        <f>VLOOKUP(A1293,[1]Orders_cleaned!$A$1:$E$501,3,FALSE)</f>
        <v>Muskan</v>
      </c>
      <c r="J1293" t="str">
        <f>VLOOKUP(A1293,[1]Orders_cleaned!$A$1:$E$501,4,FALSE)</f>
        <v>Madhya Pradesh</v>
      </c>
      <c r="K1293" t="str">
        <f>VLOOKUP(A1293,[1]Orders_cleaned!$A$1:$E$501,5,FALSE)</f>
        <v>Indore</v>
      </c>
      <c r="L1293">
        <f t="shared" si="60"/>
        <v>18</v>
      </c>
      <c r="M1293" t="str">
        <f t="shared" si="61"/>
        <v>Thursday</v>
      </c>
      <c r="N1293" t="str">
        <f t="shared" si="62"/>
        <v>January</v>
      </c>
    </row>
    <row r="1294" spans="1:14" x14ac:dyDescent="0.3">
      <c r="A1294" t="s">
        <v>253</v>
      </c>
      <c r="B1294">
        <v>290</v>
      </c>
      <c r="C1294">
        <v>110</v>
      </c>
      <c r="D1294">
        <v>9</v>
      </c>
      <c r="E1294" t="s">
        <v>23</v>
      </c>
      <c r="F1294" t="s">
        <v>57</v>
      </c>
      <c r="G1294" t="s">
        <v>28</v>
      </c>
      <c r="H1294" s="1">
        <f>VLOOKUP(A1294,[1]Orders_cleaned!$A$1:$E$501,2,FALSE)</f>
        <v>43180</v>
      </c>
      <c r="I1294" t="str">
        <f>VLOOKUP(A1294,[1]Orders_cleaned!$A$1:$E$501,3,FALSE)</f>
        <v>Pournamasi</v>
      </c>
      <c r="J1294" t="str">
        <f>VLOOKUP(A1294,[1]Orders_cleaned!$A$1:$E$501,4,FALSE)</f>
        <v>Madhya Pradesh</v>
      </c>
      <c r="K1294" t="str">
        <f>VLOOKUP(A1294,[1]Orders_cleaned!$A$1:$E$501,5,FALSE)</f>
        <v>Indore</v>
      </c>
      <c r="L1294">
        <f t="shared" si="60"/>
        <v>21</v>
      </c>
      <c r="M1294" t="str">
        <f t="shared" si="61"/>
        <v>Wednesday</v>
      </c>
      <c r="N1294" t="str">
        <f t="shared" si="62"/>
        <v>March</v>
      </c>
    </row>
    <row r="1295" spans="1:14" x14ac:dyDescent="0.3">
      <c r="A1295" t="s">
        <v>506</v>
      </c>
      <c r="B1295">
        <v>27</v>
      </c>
      <c r="C1295">
        <v>-25</v>
      </c>
      <c r="D1295">
        <v>2</v>
      </c>
      <c r="E1295" t="s">
        <v>23</v>
      </c>
      <c r="F1295" t="s">
        <v>57</v>
      </c>
      <c r="G1295" t="s">
        <v>10</v>
      </c>
      <c r="H1295" s="1">
        <f>VLOOKUP(A1295,[1]Orders_cleaned!$A$1:$E$501,2,FALSE)</f>
        <v>43225</v>
      </c>
      <c r="I1295" t="str">
        <f>VLOOKUP(A1295,[1]Orders_cleaned!$A$1:$E$501,3,FALSE)</f>
        <v>Rachna</v>
      </c>
      <c r="J1295" t="str">
        <f>VLOOKUP(A1295,[1]Orders_cleaned!$A$1:$E$501,4,FALSE)</f>
        <v>Haryana</v>
      </c>
      <c r="K1295" t="str">
        <f>VLOOKUP(A1295,[1]Orders_cleaned!$A$1:$E$501,5,FALSE)</f>
        <v>Chandigarh</v>
      </c>
      <c r="L1295">
        <f t="shared" si="60"/>
        <v>5</v>
      </c>
      <c r="M1295" t="str">
        <f t="shared" si="61"/>
        <v>Saturday</v>
      </c>
      <c r="N1295" t="str">
        <f t="shared" si="62"/>
        <v>May</v>
      </c>
    </row>
    <row r="1296" spans="1:14" x14ac:dyDescent="0.3">
      <c r="A1296" t="s">
        <v>507</v>
      </c>
      <c r="B1296">
        <v>632</v>
      </c>
      <c r="C1296">
        <v>-114</v>
      </c>
      <c r="D1296">
        <v>4</v>
      </c>
      <c r="E1296" t="s">
        <v>12</v>
      </c>
      <c r="F1296" t="s">
        <v>45</v>
      </c>
      <c r="G1296" t="s">
        <v>28</v>
      </c>
      <c r="H1296" s="1">
        <f>VLOOKUP(A1296,[1]Orders_cleaned!$A$1:$E$501,2,FALSE)</f>
        <v>43379</v>
      </c>
      <c r="I1296" t="str">
        <f>VLOOKUP(A1296,[1]Orders_cleaned!$A$1:$E$501,3,FALSE)</f>
        <v>Dhanraj</v>
      </c>
      <c r="J1296" t="str">
        <f>VLOOKUP(A1296,[1]Orders_cleaned!$A$1:$E$501,4,FALSE)</f>
        <v>Madhya Pradesh</v>
      </c>
      <c r="K1296" t="str">
        <f>VLOOKUP(A1296,[1]Orders_cleaned!$A$1:$E$501,5,FALSE)</f>
        <v>Indore</v>
      </c>
      <c r="L1296">
        <f t="shared" si="60"/>
        <v>6</v>
      </c>
      <c r="M1296" t="str">
        <f t="shared" si="61"/>
        <v>Saturday</v>
      </c>
      <c r="N1296" t="str">
        <f t="shared" si="62"/>
        <v>October</v>
      </c>
    </row>
    <row r="1297" spans="1:14" x14ac:dyDescent="0.3">
      <c r="A1297" t="s">
        <v>36</v>
      </c>
      <c r="B1297">
        <v>643</v>
      </c>
      <c r="C1297">
        <v>-45</v>
      </c>
      <c r="D1297">
        <v>2</v>
      </c>
      <c r="E1297" t="s">
        <v>8</v>
      </c>
      <c r="F1297" t="s">
        <v>18</v>
      </c>
      <c r="G1297" t="s">
        <v>82</v>
      </c>
      <c r="H1297" s="1">
        <f>VLOOKUP(A1297,[1]Orders_cleaned!$A$1:$E$501,2,FALSE)</f>
        <v>43332</v>
      </c>
      <c r="I1297" t="str">
        <f>VLOOKUP(A1297,[1]Orders_cleaned!$A$1:$E$501,3,FALSE)</f>
        <v>Mohan</v>
      </c>
      <c r="J1297" t="str">
        <f>VLOOKUP(A1297,[1]Orders_cleaned!$A$1:$E$501,4,FALSE)</f>
        <v>Maharashtra</v>
      </c>
      <c r="K1297" t="str">
        <f>VLOOKUP(A1297,[1]Orders_cleaned!$A$1:$E$501,5,FALSE)</f>
        <v>Mumbai</v>
      </c>
      <c r="L1297">
        <f t="shared" si="60"/>
        <v>20</v>
      </c>
      <c r="M1297" t="str">
        <f t="shared" si="61"/>
        <v>Monday</v>
      </c>
      <c r="N1297" t="str">
        <f t="shared" si="62"/>
        <v>August</v>
      </c>
    </row>
    <row r="1298" spans="1:14" x14ac:dyDescent="0.3">
      <c r="A1298" t="s">
        <v>60</v>
      </c>
      <c r="B1298">
        <v>652</v>
      </c>
      <c r="C1298">
        <v>13</v>
      </c>
      <c r="D1298">
        <v>6</v>
      </c>
      <c r="E1298" t="s">
        <v>12</v>
      </c>
      <c r="F1298" t="s">
        <v>131</v>
      </c>
      <c r="G1298" t="s">
        <v>82</v>
      </c>
      <c r="H1298" s="1">
        <f>VLOOKUP(A1298,[1]Orders_cleaned!$A$1:$E$501,2,FALSE)</f>
        <v>43139</v>
      </c>
      <c r="I1298" t="str">
        <f>VLOOKUP(A1298,[1]Orders_cleaned!$A$1:$E$501,3,FALSE)</f>
        <v>Hitesh</v>
      </c>
      <c r="J1298" t="str">
        <f>VLOOKUP(A1298,[1]Orders_cleaned!$A$1:$E$501,4,FALSE)</f>
        <v>Madhya Pradesh</v>
      </c>
      <c r="K1298" t="str">
        <f>VLOOKUP(A1298,[1]Orders_cleaned!$A$1:$E$501,5,FALSE)</f>
        <v>Bhopal</v>
      </c>
      <c r="L1298">
        <f t="shared" si="60"/>
        <v>8</v>
      </c>
      <c r="M1298" t="str">
        <f t="shared" si="61"/>
        <v>Thursday</v>
      </c>
      <c r="N1298" t="str">
        <f t="shared" si="62"/>
        <v>February</v>
      </c>
    </row>
    <row r="1299" spans="1:14" x14ac:dyDescent="0.3">
      <c r="A1299" t="s">
        <v>127</v>
      </c>
      <c r="B1299">
        <v>33</v>
      </c>
      <c r="C1299">
        <v>-27</v>
      </c>
      <c r="D1299">
        <v>1</v>
      </c>
      <c r="E1299" t="s">
        <v>12</v>
      </c>
      <c r="F1299" t="s">
        <v>13</v>
      </c>
      <c r="G1299" t="s">
        <v>19</v>
      </c>
      <c r="H1299" s="1">
        <f>VLOOKUP(A1299,[1]Orders_cleaned!$A$1:$E$501,2,FALSE)</f>
        <v>43326</v>
      </c>
      <c r="I1299" t="str">
        <f>VLOOKUP(A1299,[1]Orders_cleaned!$A$1:$E$501,3,FALSE)</f>
        <v>Vaibhav</v>
      </c>
      <c r="J1299" t="str">
        <f>VLOOKUP(A1299,[1]Orders_cleaned!$A$1:$E$501,4,FALSE)</f>
        <v>Madhya Pradesh</v>
      </c>
      <c r="K1299" t="str">
        <f>VLOOKUP(A1299,[1]Orders_cleaned!$A$1:$E$501,5,FALSE)</f>
        <v>Indore</v>
      </c>
      <c r="L1299">
        <f t="shared" si="60"/>
        <v>14</v>
      </c>
      <c r="M1299" t="str">
        <f t="shared" si="61"/>
        <v>Tuesday</v>
      </c>
      <c r="N1299" t="str">
        <f t="shared" si="62"/>
        <v>August</v>
      </c>
    </row>
    <row r="1300" spans="1:14" x14ac:dyDescent="0.3">
      <c r="A1300" t="s">
        <v>388</v>
      </c>
      <c r="B1300">
        <v>26</v>
      </c>
      <c r="C1300">
        <v>2</v>
      </c>
      <c r="D1300">
        <v>2</v>
      </c>
      <c r="E1300" t="s">
        <v>23</v>
      </c>
      <c r="F1300" t="s">
        <v>30</v>
      </c>
      <c r="G1300" t="s">
        <v>10</v>
      </c>
      <c r="H1300" s="1">
        <f>VLOOKUP(A1300,[1]Orders_cleaned!$A$1:$E$501,2,FALSE)</f>
        <v>43358</v>
      </c>
      <c r="I1300" t="str">
        <f>VLOOKUP(A1300,[1]Orders_cleaned!$A$1:$E$501,3,FALSE)</f>
        <v>Shivangi</v>
      </c>
      <c r="J1300" t="str">
        <f>VLOOKUP(A1300,[1]Orders_cleaned!$A$1:$E$501,4,FALSE)</f>
        <v>Madhya Pradesh</v>
      </c>
      <c r="K1300" t="str">
        <f>VLOOKUP(A1300,[1]Orders_cleaned!$A$1:$E$501,5,FALSE)</f>
        <v>Indore</v>
      </c>
      <c r="L1300">
        <f t="shared" si="60"/>
        <v>15</v>
      </c>
      <c r="M1300" t="str">
        <f t="shared" si="61"/>
        <v>Saturday</v>
      </c>
      <c r="N1300" t="str">
        <f t="shared" si="62"/>
        <v>September</v>
      </c>
    </row>
    <row r="1301" spans="1:14" x14ac:dyDescent="0.3">
      <c r="A1301" t="s">
        <v>371</v>
      </c>
      <c r="B1301">
        <v>633</v>
      </c>
      <c r="C1301">
        <v>-633</v>
      </c>
      <c r="D1301">
        <v>11</v>
      </c>
      <c r="E1301" t="s">
        <v>8</v>
      </c>
      <c r="F1301" t="s">
        <v>73</v>
      </c>
      <c r="G1301" t="s">
        <v>28</v>
      </c>
      <c r="H1301" s="1">
        <f>VLOOKUP(A1301,[1]Orders_cleaned!$A$1:$E$501,2,FALSE)</f>
        <v>43378</v>
      </c>
      <c r="I1301" t="str">
        <f>VLOOKUP(A1301,[1]Orders_cleaned!$A$1:$E$501,3,FALSE)</f>
        <v>Yash</v>
      </c>
      <c r="J1301" t="str">
        <f>VLOOKUP(A1301,[1]Orders_cleaned!$A$1:$E$501,4,FALSE)</f>
        <v>Maharashtra</v>
      </c>
      <c r="K1301" t="str">
        <f>VLOOKUP(A1301,[1]Orders_cleaned!$A$1:$E$501,5,FALSE)</f>
        <v>Mumbai</v>
      </c>
      <c r="L1301">
        <f t="shared" si="60"/>
        <v>5</v>
      </c>
      <c r="M1301" t="str">
        <f t="shared" si="61"/>
        <v>Friday</v>
      </c>
      <c r="N1301" t="str">
        <f t="shared" si="62"/>
        <v>October</v>
      </c>
    </row>
    <row r="1302" spans="1:14" x14ac:dyDescent="0.3">
      <c r="A1302" t="s">
        <v>22</v>
      </c>
      <c r="B1302">
        <v>26</v>
      </c>
      <c r="C1302">
        <v>9</v>
      </c>
      <c r="D1302">
        <v>2</v>
      </c>
      <c r="E1302" t="s">
        <v>23</v>
      </c>
      <c r="F1302" t="s">
        <v>63</v>
      </c>
      <c r="G1302" t="s">
        <v>10</v>
      </c>
      <c r="H1302" s="1">
        <f>VLOOKUP(A1302,[1]Orders_cleaned!$A$1:$E$501,2,FALSE)</f>
        <v>43429</v>
      </c>
      <c r="I1302" t="str">
        <f>VLOOKUP(A1302,[1]Orders_cleaned!$A$1:$E$501,3,FALSE)</f>
        <v>Lalita</v>
      </c>
      <c r="J1302" t="str">
        <f>VLOOKUP(A1302,[1]Orders_cleaned!$A$1:$E$501,4,FALSE)</f>
        <v>Uttar Pradesh</v>
      </c>
      <c r="K1302" t="str">
        <f>VLOOKUP(A1302,[1]Orders_cleaned!$A$1:$E$501,5,FALSE)</f>
        <v>Mathura</v>
      </c>
      <c r="L1302">
        <f t="shared" si="60"/>
        <v>25</v>
      </c>
      <c r="M1302" t="str">
        <f t="shared" si="61"/>
        <v>Sunday</v>
      </c>
      <c r="N1302" t="str">
        <f t="shared" si="62"/>
        <v>November</v>
      </c>
    </row>
    <row r="1303" spans="1:14" x14ac:dyDescent="0.3">
      <c r="A1303" t="s">
        <v>115</v>
      </c>
      <c r="B1303">
        <v>191</v>
      </c>
      <c r="C1303">
        <v>93</v>
      </c>
      <c r="D1303">
        <v>4</v>
      </c>
      <c r="E1303" t="s">
        <v>23</v>
      </c>
      <c r="F1303" t="s">
        <v>142</v>
      </c>
      <c r="G1303" t="s">
        <v>28</v>
      </c>
      <c r="H1303" s="1">
        <f>VLOOKUP(A1303,[1]Orders_cleaned!$A$1:$E$501,2,FALSE)</f>
        <v>43441</v>
      </c>
      <c r="I1303" t="str">
        <f>VLOOKUP(A1303,[1]Orders_cleaned!$A$1:$E$501,3,FALSE)</f>
        <v>Abhishek</v>
      </c>
      <c r="J1303" t="str">
        <f>VLOOKUP(A1303,[1]Orders_cleaned!$A$1:$E$501,4,FALSE)</f>
        <v>Rajasthan</v>
      </c>
      <c r="K1303" t="str">
        <f>VLOOKUP(A1303,[1]Orders_cleaned!$A$1:$E$501,5,FALSE)</f>
        <v>Udaipur</v>
      </c>
      <c r="L1303">
        <f t="shared" si="60"/>
        <v>7</v>
      </c>
      <c r="M1303" t="str">
        <f t="shared" si="61"/>
        <v>Friday</v>
      </c>
      <c r="N1303" t="str">
        <f t="shared" si="62"/>
        <v>December</v>
      </c>
    </row>
    <row r="1304" spans="1:14" x14ac:dyDescent="0.3">
      <c r="A1304" t="s">
        <v>25</v>
      </c>
      <c r="B1304">
        <v>887</v>
      </c>
      <c r="C1304">
        <v>80</v>
      </c>
      <c r="D1304">
        <v>3</v>
      </c>
      <c r="E1304" t="s">
        <v>8</v>
      </c>
      <c r="F1304" t="s">
        <v>18</v>
      </c>
      <c r="G1304" t="s">
        <v>28</v>
      </c>
      <c r="H1304" s="1">
        <f>VLOOKUP(A1304,[1]Orders_cleaned!$A$1:$E$501,2,FALSE)</f>
        <v>43272</v>
      </c>
      <c r="I1304" t="str">
        <f>VLOOKUP(A1304,[1]Orders_cleaned!$A$1:$E$501,3,FALSE)</f>
        <v>Noopur</v>
      </c>
      <c r="J1304" t="str">
        <f>VLOOKUP(A1304,[1]Orders_cleaned!$A$1:$E$501,4,FALSE)</f>
        <v>Karnataka</v>
      </c>
      <c r="K1304" t="str">
        <f>VLOOKUP(A1304,[1]Orders_cleaned!$A$1:$E$501,5,FALSE)</f>
        <v>Bangalore</v>
      </c>
      <c r="L1304">
        <f t="shared" si="60"/>
        <v>21</v>
      </c>
      <c r="M1304" t="str">
        <f t="shared" si="61"/>
        <v>Thursday</v>
      </c>
      <c r="N1304" t="str">
        <f t="shared" si="62"/>
        <v>June</v>
      </c>
    </row>
    <row r="1305" spans="1:14" x14ac:dyDescent="0.3">
      <c r="A1305" t="s">
        <v>508</v>
      </c>
      <c r="B1305">
        <v>637</v>
      </c>
      <c r="C1305">
        <v>261</v>
      </c>
      <c r="D1305">
        <v>2</v>
      </c>
      <c r="E1305" t="s">
        <v>8</v>
      </c>
      <c r="F1305" t="s">
        <v>18</v>
      </c>
      <c r="G1305" t="s">
        <v>10</v>
      </c>
      <c r="H1305" s="1">
        <f>VLOOKUP(A1305,[1]Orders_cleaned!$A$1:$E$501,2,FALSE)</f>
        <v>43395</v>
      </c>
      <c r="I1305" t="str">
        <f>VLOOKUP(A1305,[1]Orders_cleaned!$A$1:$E$501,3,FALSE)</f>
        <v>Tanushree</v>
      </c>
      <c r="J1305" t="str">
        <f>VLOOKUP(A1305,[1]Orders_cleaned!$A$1:$E$501,4,FALSE)</f>
        <v>Maharashtra</v>
      </c>
      <c r="K1305" t="str">
        <f>VLOOKUP(A1305,[1]Orders_cleaned!$A$1:$E$501,5,FALSE)</f>
        <v>Mumbai</v>
      </c>
      <c r="L1305">
        <f t="shared" si="60"/>
        <v>22</v>
      </c>
      <c r="M1305" t="str">
        <f t="shared" si="61"/>
        <v>Monday</v>
      </c>
      <c r="N1305" t="str">
        <f t="shared" si="62"/>
        <v>October</v>
      </c>
    </row>
    <row r="1306" spans="1:14" x14ac:dyDescent="0.3">
      <c r="A1306" t="s">
        <v>252</v>
      </c>
      <c r="B1306">
        <v>670</v>
      </c>
      <c r="C1306">
        <v>15</v>
      </c>
      <c r="D1306">
        <v>5</v>
      </c>
      <c r="E1306" t="s">
        <v>12</v>
      </c>
      <c r="F1306" t="s">
        <v>16</v>
      </c>
      <c r="G1306" t="s">
        <v>82</v>
      </c>
      <c r="H1306" s="1">
        <f>VLOOKUP(A1306,[1]Orders_cleaned!$A$1:$E$501,2,FALSE)</f>
        <v>43321</v>
      </c>
      <c r="I1306" t="str">
        <f>VLOOKUP(A1306,[1]Orders_cleaned!$A$1:$E$501,3,FALSE)</f>
        <v>Kartik</v>
      </c>
      <c r="J1306" t="str">
        <f>VLOOKUP(A1306,[1]Orders_cleaned!$A$1:$E$501,4,FALSE)</f>
        <v>Gujarat</v>
      </c>
      <c r="K1306" t="str">
        <f>VLOOKUP(A1306,[1]Orders_cleaned!$A$1:$E$501,5,FALSE)</f>
        <v>Ahmedabad</v>
      </c>
      <c r="L1306">
        <f t="shared" si="60"/>
        <v>9</v>
      </c>
      <c r="M1306" t="str">
        <f t="shared" si="61"/>
        <v>Thursday</v>
      </c>
      <c r="N1306" t="str">
        <f t="shared" si="62"/>
        <v>August</v>
      </c>
    </row>
    <row r="1307" spans="1:14" x14ac:dyDescent="0.3">
      <c r="A1307" t="s">
        <v>72</v>
      </c>
      <c r="B1307">
        <v>26</v>
      </c>
      <c r="C1307">
        <v>7</v>
      </c>
      <c r="D1307">
        <v>4</v>
      </c>
      <c r="E1307" t="s">
        <v>23</v>
      </c>
      <c r="F1307" t="s">
        <v>30</v>
      </c>
      <c r="G1307" t="s">
        <v>10</v>
      </c>
      <c r="H1307" s="1">
        <f>VLOOKUP(A1307,[1]Orders_cleaned!$A$1:$E$501,2,FALSE)</f>
        <v>43109</v>
      </c>
      <c r="I1307" t="str">
        <f>VLOOKUP(A1307,[1]Orders_cleaned!$A$1:$E$501,3,FALSE)</f>
        <v>Shardul</v>
      </c>
      <c r="J1307" t="str">
        <f>VLOOKUP(A1307,[1]Orders_cleaned!$A$1:$E$501,4,FALSE)</f>
        <v>Gujarat</v>
      </c>
      <c r="K1307" t="str">
        <f>VLOOKUP(A1307,[1]Orders_cleaned!$A$1:$E$501,5,FALSE)</f>
        <v>Ahmedabad</v>
      </c>
      <c r="L1307">
        <f t="shared" si="60"/>
        <v>9</v>
      </c>
      <c r="M1307" t="str">
        <f t="shared" si="61"/>
        <v>Tuesday</v>
      </c>
      <c r="N1307" t="str">
        <f t="shared" si="62"/>
        <v>January</v>
      </c>
    </row>
    <row r="1308" spans="1:14" x14ac:dyDescent="0.3">
      <c r="A1308" t="s">
        <v>88</v>
      </c>
      <c r="B1308">
        <v>676</v>
      </c>
      <c r="C1308">
        <v>195</v>
      </c>
      <c r="D1308">
        <v>5</v>
      </c>
      <c r="E1308" t="s">
        <v>12</v>
      </c>
      <c r="F1308" t="s">
        <v>16</v>
      </c>
      <c r="G1308" t="s">
        <v>82</v>
      </c>
      <c r="H1308" s="1">
        <f>VLOOKUP(A1308,[1]Orders_cleaned!$A$1:$E$501,2,FALSE)</f>
        <v>43166</v>
      </c>
      <c r="I1308" t="str">
        <f>VLOOKUP(A1308,[1]Orders_cleaned!$A$1:$E$501,3,FALSE)</f>
        <v>Parishi</v>
      </c>
      <c r="J1308" t="str">
        <f>VLOOKUP(A1308,[1]Orders_cleaned!$A$1:$E$501,4,FALSE)</f>
        <v>West Bengal</v>
      </c>
      <c r="K1308" t="str">
        <f>VLOOKUP(A1308,[1]Orders_cleaned!$A$1:$E$501,5,FALSE)</f>
        <v>Kolkata</v>
      </c>
      <c r="L1308">
        <f t="shared" si="60"/>
        <v>7</v>
      </c>
      <c r="M1308" t="str">
        <f t="shared" si="61"/>
        <v>Wednesday</v>
      </c>
      <c r="N1308" t="str">
        <f t="shared" si="62"/>
        <v>March</v>
      </c>
    </row>
    <row r="1309" spans="1:14" x14ac:dyDescent="0.3">
      <c r="A1309" t="s">
        <v>509</v>
      </c>
      <c r="B1309">
        <v>26</v>
      </c>
      <c r="C1309">
        <v>12</v>
      </c>
      <c r="D1309">
        <v>3</v>
      </c>
      <c r="E1309" t="s">
        <v>23</v>
      </c>
      <c r="F1309" t="s">
        <v>30</v>
      </c>
      <c r="G1309" t="s">
        <v>10</v>
      </c>
      <c r="H1309" s="1">
        <f>VLOOKUP(A1309,[1]Orders_cleaned!$A$1:$E$501,2,FALSE)</f>
        <v>43212</v>
      </c>
      <c r="I1309" t="str">
        <f>VLOOKUP(A1309,[1]Orders_cleaned!$A$1:$E$501,3,FALSE)</f>
        <v>Vini</v>
      </c>
      <c r="J1309" t="str">
        <f>VLOOKUP(A1309,[1]Orders_cleaned!$A$1:$E$501,4,FALSE)</f>
        <v>Karnataka</v>
      </c>
      <c r="K1309" t="str">
        <f>VLOOKUP(A1309,[1]Orders_cleaned!$A$1:$E$501,5,FALSE)</f>
        <v>Bangalore</v>
      </c>
      <c r="L1309">
        <f t="shared" si="60"/>
        <v>22</v>
      </c>
      <c r="M1309" t="str">
        <f t="shared" si="61"/>
        <v>Sunday</v>
      </c>
      <c r="N1309" t="str">
        <f t="shared" si="62"/>
        <v>April</v>
      </c>
    </row>
    <row r="1310" spans="1:14" x14ac:dyDescent="0.3">
      <c r="A1310" t="s">
        <v>66</v>
      </c>
      <c r="B1310">
        <v>26</v>
      </c>
      <c r="C1310">
        <v>-24</v>
      </c>
      <c r="D1310">
        <v>1</v>
      </c>
      <c r="E1310" t="s">
        <v>23</v>
      </c>
      <c r="F1310" t="s">
        <v>57</v>
      </c>
      <c r="G1310" t="s">
        <v>10</v>
      </c>
      <c r="H1310" s="1">
        <f>VLOOKUP(A1310,[1]Orders_cleaned!$A$1:$E$501,2,FALSE)</f>
        <v>43299</v>
      </c>
      <c r="I1310" t="str">
        <f>VLOOKUP(A1310,[1]Orders_cleaned!$A$1:$E$501,3,FALSE)</f>
        <v>Wale</v>
      </c>
      <c r="J1310" t="str">
        <f>VLOOKUP(A1310,[1]Orders_cleaned!$A$1:$E$501,4,FALSE)</f>
        <v>Maharashtra</v>
      </c>
      <c r="K1310" t="str">
        <f>VLOOKUP(A1310,[1]Orders_cleaned!$A$1:$E$501,5,FALSE)</f>
        <v>Mumbai</v>
      </c>
      <c r="L1310">
        <f t="shared" si="60"/>
        <v>18</v>
      </c>
      <c r="M1310" t="str">
        <f t="shared" si="61"/>
        <v>Wednesday</v>
      </c>
      <c r="N1310" t="str">
        <f t="shared" si="62"/>
        <v>July</v>
      </c>
    </row>
    <row r="1311" spans="1:14" x14ac:dyDescent="0.3">
      <c r="A1311" t="s">
        <v>122</v>
      </c>
      <c r="B1311">
        <v>25</v>
      </c>
      <c r="C1311">
        <v>7</v>
      </c>
      <c r="D1311">
        <v>2</v>
      </c>
      <c r="E1311" t="s">
        <v>23</v>
      </c>
      <c r="F1311" t="s">
        <v>57</v>
      </c>
      <c r="G1311" t="s">
        <v>10</v>
      </c>
      <c r="H1311" s="1">
        <f>VLOOKUP(A1311,[1]Orders_cleaned!$A$1:$E$501,2,FALSE)</f>
        <v>43167</v>
      </c>
      <c r="I1311" t="str">
        <f>VLOOKUP(A1311,[1]Orders_cleaned!$A$1:$E$501,3,FALSE)</f>
        <v>Ajay</v>
      </c>
      <c r="J1311" t="str">
        <f>VLOOKUP(A1311,[1]Orders_cleaned!$A$1:$E$501,4,FALSE)</f>
        <v>Karnataka</v>
      </c>
      <c r="K1311" t="str">
        <f>VLOOKUP(A1311,[1]Orders_cleaned!$A$1:$E$501,5,FALSE)</f>
        <v>Bangalore</v>
      </c>
      <c r="L1311">
        <f t="shared" si="60"/>
        <v>8</v>
      </c>
      <c r="M1311" t="str">
        <f t="shared" si="61"/>
        <v>Thursday</v>
      </c>
      <c r="N1311" t="str">
        <f t="shared" si="62"/>
        <v>March</v>
      </c>
    </row>
    <row r="1312" spans="1:14" x14ac:dyDescent="0.3">
      <c r="A1312" t="s">
        <v>149</v>
      </c>
      <c r="B1312">
        <v>24</v>
      </c>
      <c r="C1312">
        <v>-30</v>
      </c>
      <c r="D1312">
        <v>1</v>
      </c>
      <c r="E1312" t="s">
        <v>12</v>
      </c>
      <c r="F1312" t="s">
        <v>13</v>
      </c>
      <c r="G1312" t="s">
        <v>10</v>
      </c>
      <c r="H1312" s="1">
        <f>VLOOKUP(A1312,[1]Orders_cleaned!$A$1:$E$501,2,FALSE)</f>
        <v>43193</v>
      </c>
      <c r="I1312" t="str">
        <f>VLOOKUP(A1312,[1]Orders_cleaned!$A$1:$E$501,3,FALSE)</f>
        <v>Jahan</v>
      </c>
      <c r="J1312" t="str">
        <f>VLOOKUP(A1312,[1]Orders_cleaned!$A$1:$E$501,4,FALSE)</f>
        <v>Madhya Pradesh</v>
      </c>
      <c r="K1312" t="str">
        <f>VLOOKUP(A1312,[1]Orders_cleaned!$A$1:$E$501,5,FALSE)</f>
        <v>Bhopal</v>
      </c>
      <c r="L1312">
        <f t="shared" si="60"/>
        <v>3</v>
      </c>
      <c r="M1312" t="str">
        <f t="shared" si="61"/>
        <v>Tuesday</v>
      </c>
      <c r="N1312" t="str">
        <f t="shared" si="62"/>
        <v>April</v>
      </c>
    </row>
    <row r="1313" spans="1:14" x14ac:dyDescent="0.3">
      <c r="A1313" t="s">
        <v>223</v>
      </c>
      <c r="B1313">
        <v>32</v>
      </c>
      <c r="C1313">
        <v>-12</v>
      </c>
      <c r="D1313">
        <v>1</v>
      </c>
      <c r="E1313" t="s">
        <v>12</v>
      </c>
      <c r="F1313" t="s">
        <v>13</v>
      </c>
      <c r="G1313" t="s">
        <v>19</v>
      </c>
      <c r="H1313" s="1">
        <f>VLOOKUP(A1313,[1]Orders_cleaned!$A$1:$E$501,2,FALSE)</f>
        <v>43130</v>
      </c>
      <c r="I1313" t="str">
        <f>VLOOKUP(A1313,[1]Orders_cleaned!$A$1:$E$501,3,FALSE)</f>
        <v>Atul</v>
      </c>
      <c r="J1313" t="str">
        <f>VLOOKUP(A1313,[1]Orders_cleaned!$A$1:$E$501,4,FALSE)</f>
        <v>Delhi</v>
      </c>
      <c r="K1313" t="str">
        <f>VLOOKUP(A1313,[1]Orders_cleaned!$A$1:$E$501,5,FALSE)</f>
        <v>Delhi</v>
      </c>
      <c r="L1313">
        <f t="shared" si="60"/>
        <v>30</v>
      </c>
      <c r="M1313" t="str">
        <f t="shared" si="61"/>
        <v>Tuesday</v>
      </c>
      <c r="N1313" t="str">
        <f t="shared" si="62"/>
        <v>January</v>
      </c>
    </row>
    <row r="1314" spans="1:14" x14ac:dyDescent="0.3">
      <c r="A1314" t="s">
        <v>135</v>
      </c>
      <c r="B1314">
        <v>31</v>
      </c>
      <c r="C1314">
        <v>-2</v>
      </c>
      <c r="D1314">
        <v>2</v>
      </c>
      <c r="E1314" t="s">
        <v>23</v>
      </c>
      <c r="F1314" t="s">
        <v>26</v>
      </c>
      <c r="G1314" t="s">
        <v>19</v>
      </c>
      <c r="H1314" s="1">
        <f>VLOOKUP(A1314,[1]Orders_cleaned!$A$1:$E$501,2,FALSE)</f>
        <v>43226</v>
      </c>
      <c r="I1314" t="str">
        <f>VLOOKUP(A1314,[1]Orders_cleaned!$A$1:$E$501,3,FALSE)</f>
        <v>Chirag</v>
      </c>
      <c r="J1314" t="str">
        <f>VLOOKUP(A1314,[1]Orders_cleaned!$A$1:$E$501,4,FALSE)</f>
        <v>Maharashtra</v>
      </c>
      <c r="K1314" t="str">
        <f>VLOOKUP(A1314,[1]Orders_cleaned!$A$1:$E$501,5,FALSE)</f>
        <v>Mumbai</v>
      </c>
      <c r="L1314">
        <f t="shared" si="60"/>
        <v>6</v>
      </c>
      <c r="M1314" t="str">
        <f t="shared" si="61"/>
        <v>Sunday</v>
      </c>
      <c r="N1314" t="str">
        <f t="shared" si="62"/>
        <v>May</v>
      </c>
    </row>
    <row r="1315" spans="1:14" x14ac:dyDescent="0.3">
      <c r="A1315" t="s">
        <v>123</v>
      </c>
      <c r="B1315">
        <v>651</v>
      </c>
      <c r="C1315">
        <v>169</v>
      </c>
      <c r="D1315">
        <v>5</v>
      </c>
      <c r="E1315" t="s">
        <v>8</v>
      </c>
      <c r="F1315" t="s">
        <v>18</v>
      </c>
      <c r="G1315" t="s">
        <v>10</v>
      </c>
      <c r="H1315" s="1">
        <f>VLOOKUP(A1315,[1]Orders_cleaned!$A$1:$E$501,2,FALSE)</f>
        <v>43231</v>
      </c>
      <c r="I1315" t="str">
        <f>VLOOKUP(A1315,[1]Orders_cleaned!$A$1:$E$501,3,FALSE)</f>
        <v>Priyanka</v>
      </c>
      <c r="J1315" t="str">
        <f>VLOOKUP(A1315,[1]Orders_cleaned!$A$1:$E$501,4,FALSE)</f>
        <v>Maharashtra</v>
      </c>
      <c r="K1315" t="str">
        <f>VLOOKUP(A1315,[1]Orders_cleaned!$A$1:$E$501,5,FALSE)</f>
        <v>Pune</v>
      </c>
      <c r="L1315">
        <f t="shared" si="60"/>
        <v>11</v>
      </c>
      <c r="M1315" t="str">
        <f t="shared" si="61"/>
        <v>Friday</v>
      </c>
      <c r="N1315" t="str">
        <f t="shared" si="62"/>
        <v>May</v>
      </c>
    </row>
    <row r="1316" spans="1:14" x14ac:dyDescent="0.3">
      <c r="A1316" t="s">
        <v>309</v>
      </c>
      <c r="B1316">
        <v>326</v>
      </c>
      <c r="C1316">
        <v>107</v>
      </c>
      <c r="D1316">
        <v>3</v>
      </c>
      <c r="E1316" t="s">
        <v>12</v>
      </c>
      <c r="F1316" t="s">
        <v>131</v>
      </c>
      <c r="G1316" t="s">
        <v>28</v>
      </c>
      <c r="H1316" s="1">
        <f>VLOOKUP(A1316,[1]Orders_cleaned!$A$1:$E$501,2,FALSE)</f>
        <v>43145</v>
      </c>
      <c r="I1316" t="str">
        <f>VLOOKUP(A1316,[1]Orders_cleaned!$A$1:$E$501,3,FALSE)</f>
        <v>Aarushi</v>
      </c>
      <c r="J1316" t="str">
        <f>VLOOKUP(A1316,[1]Orders_cleaned!$A$1:$E$501,4,FALSE)</f>
        <v>Tamil Nadu</v>
      </c>
      <c r="K1316" t="str">
        <f>VLOOKUP(A1316,[1]Orders_cleaned!$A$1:$E$501,5,FALSE)</f>
        <v>Chennai</v>
      </c>
      <c r="L1316">
        <f t="shared" si="60"/>
        <v>14</v>
      </c>
      <c r="M1316" t="str">
        <f t="shared" si="61"/>
        <v>Wednesday</v>
      </c>
      <c r="N1316" t="str">
        <f t="shared" si="62"/>
        <v>February</v>
      </c>
    </row>
    <row r="1317" spans="1:14" x14ac:dyDescent="0.3">
      <c r="A1317" t="s">
        <v>388</v>
      </c>
      <c r="B1317">
        <v>30</v>
      </c>
      <c r="C1317">
        <v>-6</v>
      </c>
      <c r="D1317">
        <v>2</v>
      </c>
      <c r="E1317" t="s">
        <v>23</v>
      </c>
      <c r="F1317" t="s">
        <v>30</v>
      </c>
      <c r="G1317" t="s">
        <v>28</v>
      </c>
      <c r="H1317" s="1">
        <f>VLOOKUP(A1317,[1]Orders_cleaned!$A$1:$E$501,2,FALSE)</f>
        <v>43358</v>
      </c>
      <c r="I1317" t="str">
        <f>VLOOKUP(A1317,[1]Orders_cleaned!$A$1:$E$501,3,FALSE)</f>
        <v>Shivangi</v>
      </c>
      <c r="J1317" t="str">
        <f>VLOOKUP(A1317,[1]Orders_cleaned!$A$1:$E$501,4,FALSE)</f>
        <v>Madhya Pradesh</v>
      </c>
      <c r="K1317" t="str">
        <f>VLOOKUP(A1317,[1]Orders_cleaned!$A$1:$E$501,5,FALSE)</f>
        <v>Indore</v>
      </c>
      <c r="L1317">
        <f t="shared" si="60"/>
        <v>15</v>
      </c>
      <c r="M1317" t="str">
        <f t="shared" si="61"/>
        <v>Saturday</v>
      </c>
      <c r="N1317" t="str">
        <f t="shared" si="62"/>
        <v>September</v>
      </c>
    </row>
    <row r="1318" spans="1:14" x14ac:dyDescent="0.3">
      <c r="A1318" t="s">
        <v>179</v>
      </c>
      <c r="B1318">
        <v>30</v>
      </c>
      <c r="C1318">
        <v>5</v>
      </c>
      <c r="D1318">
        <v>2</v>
      </c>
      <c r="E1318" t="s">
        <v>23</v>
      </c>
      <c r="F1318" t="s">
        <v>32</v>
      </c>
      <c r="G1318" t="s">
        <v>28</v>
      </c>
      <c r="H1318" s="1">
        <f>VLOOKUP(A1318,[1]Orders_cleaned!$A$1:$E$501,2,FALSE)</f>
        <v>43113</v>
      </c>
      <c r="I1318" t="str">
        <f>VLOOKUP(A1318,[1]Orders_cleaned!$A$1:$E$501,3,FALSE)</f>
        <v>Jesal</v>
      </c>
      <c r="J1318" t="str">
        <f>VLOOKUP(A1318,[1]Orders_cleaned!$A$1:$E$501,4,FALSE)</f>
        <v>West Bengal</v>
      </c>
      <c r="K1318" t="str">
        <f>VLOOKUP(A1318,[1]Orders_cleaned!$A$1:$E$501,5,FALSE)</f>
        <v>Kolkata</v>
      </c>
      <c r="L1318">
        <f t="shared" si="60"/>
        <v>13</v>
      </c>
      <c r="M1318" t="str">
        <f t="shared" si="61"/>
        <v>Saturday</v>
      </c>
      <c r="N1318" t="str">
        <f t="shared" si="62"/>
        <v>January</v>
      </c>
    </row>
    <row r="1319" spans="1:14" x14ac:dyDescent="0.3">
      <c r="A1319" t="s">
        <v>510</v>
      </c>
      <c r="B1319">
        <v>662</v>
      </c>
      <c r="C1319">
        <v>240</v>
      </c>
      <c r="D1319">
        <v>2</v>
      </c>
      <c r="E1319" t="s">
        <v>12</v>
      </c>
      <c r="F1319" t="s">
        <v>16</v>
      </c>
      <c r="G1319" t="s">
        <v>10</v>
      </c>
      <c r="H1319" s="1">
        <f>VLOOKUP(A1319,[1]Orders_cleaned!$A$1:$E$501,2,FALSE)</f>
        <v>43125</v>
      </c>
      <c r="I1319" t="str">
        <f>VLOOKUP(A1319,[1]Orders_cleaned!$A$1:$E$501,3,FALSE)</f>
        <v>Manisha</v>
      </c>
      <c r="J1319" t="str">
        <f>VLOOKUP(A1319,[1]Orders_cleaned!$A$1:$E$501,4,FALSE)</f>
        <v>Rajasthan</v>
      </c>
      <c r="K1319" t="str">
        <f>VLOOKUP(A1319,[1]Orders_cleaned!$A$1:$E$501,5,FALSE)</f>
        <v>Udaipur</v>
      </c>
      <c r="L1319">
        <f t="shared" si="60"/>
        <v>25</v>
      </c>
      <c r="M1319" t="str">
        <f t="shared" si="61"/>
        <v>Thursday</v>
      </c>
      <c r="N1319" t="str">
        <f t="shared" si="62"/>
        <v>January</v>
      </c>
    </row>
    <row r="1320" spans="1:14" x14ac:dyDescent="0.3">
      <c r="A1320" t="s">
        <v>54</v>
      </c>
      <c r="B1320">
        <v>30</v>
      </c>
      <c r="C1320">
        <v>-23</v>
      </c>
      <c r="D1320">
        <v>2</v>
      </c>
      <c r="E1320" t="s">
        <v>23</v>
      </c>
      <c r="F1320" t="s">
        <v>26</v>
      </c>
      <c r="G1320" t="s">
        <v>28</v>
      </c>
      <c r="H1320" s="1">
        <f>VLOOKUP(A1320,[1]Orders_cleaned!$A$1:$E$501,2,FALSE)</f>
        <v>43330</v>
      </c>
      <c r="I1320" t="str">
        <f>VLOOKUP(A1320,[1]Orders_cleaned!$A$1:$E$501,3,FALSE)</f>
        <v>Akshay</v>
      </c>
      <c r="J1320" t="str">
        <f>VLOOKUP(A1320,[1]Orders_cleaned!$A$1:$E$501,4,FALSE)</f>
        <v>Bihar</v>
      </c>
      <c r="K1320" t="str">
        <f>VLOOKUP(A1320,[1]Orders_cleaned!$A$1:$E$501,5,FALSE)</f>
        <v>Patna</v>
      </c>
      <c r="L1320">
        <f t="shared" si="60"/>
        <v>18</v>
      </c>
      <c r="M1320" t="str">
        <f t="shared" si="61"/>
        <v>Saturday</v>
      </c>
      <c r="N1320" t="str">
        <f t="shared" si="62"/>
        <v>August</v>
      </c>
    </row>
    <row r="1321" spans="1:14" x14ac:dyDescent="0.3">
      <c r="A1321" t="s">
        <v>253</v>
      </c>
      <c r="B1321">
        <v>29</v>
      </c>
      <c r="C1321">
        <v>9</v>
      </c>
      <c r="D1321">
        <v>3</v>
      </c>
      <c r="E1321" t="s">
        <v>23</v>
      </c>
      <c r="F1321" t="s">
        <v>26</v>
      </c>
      <c r="G1321" t="s">
        <v>28</v>
      </c>
      <c r="H1321" s="1">
        <f>VLOOKUP(A1321,[1]Orders_cleaned!$A$1:$E$501,2,FALSE)</f>
        <v>43180</v>
      </c>
      <c r="I1321" t="str">
        <f>VLOOKUP(A1321,[1]Orders_cleaned!$A$1:$E$501,3,FALSE)</f>
        <v>Pournamasi</v>
      </c>
      <c r="J1321" t="str">
        <f>VLOOKUP(A1321,[1]Orders_cleaned!$A$1:$E$501,4,FALSE)</f>
        <v>Madhya Pradesh</v>
      </c>
      <c r="K1321" t="str">
        <f>VLOOKUP(A1321,[1]Orders_cleaned!$A$1:$E$501,5,FALSE)</f>
        <v>Indore</v>
      </c>
      <c r="L1321">
        <f t="shared" si="60"/>
        <v>21</v>
      </c>
      <c r="M1321" t="str">
        <f t="shared" si="61"/>
        <v>Wednesday</v>
      </c>
      <c r="N1321" t="str">
        <f t="shared" si="62"/>
        <v>March</v>
      </c>
    </row>
    <row r="1322" spans="1:14" x14ac:dyDescent="0.3">
      <c r="A1322" t="s">
        <v>163</v>
      </c>
      <c r="B1322">
        <v>28</v>
      </c>
      <c r="C1322">
        <v>1</v>
      </c>
      <c r="D1322">
        <v>1</v>
      </c>
      <c r="E1322" t="s">
        <v>8</v>
      </c>
      <c r="F1322" t="s">
        <v>73</v>
      </c>
      <c r="G1322" t="s">
        <v>28</v>
      </c>
      <c r="H1322" s="1">
        <f>VLOOKUP(A1322,[1]Orders_cleaned!$A$1:$E$501,2,FALSE)</f>
        <v>43367</v>
      </c>
      <c r="I1322" t="str">
        <f>VLOOKUP(A1322,[1]Orders_cleaned!$A$1:$E$501,3,FALSE)</f>
        <v>Sukrith</v>
      </c>
      <c r="J1322" t="str">
        <f>VLOOKUP(A1322,[1]Orders_cleaned!$A$1:$E$501,4,FALSE)</f>
        <v>Maharashtra</v>
      </c>
      <c r="K1322" t="str">
        <f>VLOOKUP(A1322,[1]Orders_cleaned!$A$1:$E$501,5,FALSE)</f>
        <v>Mumbai</v>
      </c>
      <c r="L1322">
        <f t="shared" si="60"/>
        <v>24</v>
      </c>
      <c r="M1322" t="str">
        <f t="shared" si="61"/>
        <v>Monday</v>
      </c>
      <c r="N1322" t="str">
        <f t="shared" si="62"/>
        <v>September</v>
      </c>
    </row>
    <row r="1323" spans="1:14" x14ac:dyDescent="0.3">
      <c r="A1323" t="s">
        <v>117</v>
      </c>
      <c r="B1323">
        <v>28</v>
      </c>
      <c r="C1323">
        <v>-3</v>
      </c>
      <c r="D1323">
        <v>2</v>
      </c>
      <c r="E1323" t="s">
        <v>23</v>
      </c>
      <c r="F1323" t="s">
        <v>26</v>
      </c>
      <c r="G1323" t="s">
        <v>28</v>
      </c>
      <c r="H1323" s="1">
        <f>VLOOKUP(A1323,[1]Orders_cleaned!$A$1:$E$501,2,FALSE)</f>
        <v>43228</v>
      </c>
      <c r="I1323" t="str">
        <f>VLOOKUP(A1323,[1]Orders_cleaned!$A$1:$E$501,3,FALSE)</f>
        <v>Farah</v>
      </c>
      <c r="J1323" t="str">
        <f>VLOOKUP(A1323,[1]Orders_cleaned!$A$1:$E$501,4,FALSE)</f>
        <v>Nagaland</v>
      </c>
      <c r="K1323" t="str">
        <f>VLOOKUP(A1323,[1]Orders_cleaned!$A$1:$E$501,5,FALSE)</f>
        <v>Kohima</v>
      </c>
      <c r="L1323">
        <f t="shared" si="60"/>
        <v>8</v>
      </c>
      <c r="M1323" t="str">
        <f t="shared" si="61"/>
        <v>Tuesday</v>
      </c>
      <c r="N1323" t="str">
        <f t="shared" si="62"/>
        <v>May</v>
      </c>
    </row>
    <row r="1324" spans="1:14" x14ac:dyDescent="0.3">
      <c r="A1324" t="s">
        <v>511</v>
      </c>
      <c r="B1324">
        <v>24</v>
      </c>
      <c r="C1324">
        <v>2</v>
      </c>
      <c r="D1324">
        <v>4</v>
      </c>
      <c r="E1324" t="s">
        <v>23</v>
      </c>
      <c r="F1324" t="s">
        <v>30</v>
      </c>
      <c r="G1324" t="s">
        <v>10</v>
      </c>
      <c r="H1324" s="1">
        <f>VLOOKUP(A1324,[1]Orders_cleaned!$A$1:$E$501,2,FALSE)</f>
        <v>43432</v>
      </c>
      <c r="I1324" t="str">
        <f>VLOOKUP(A1324,[1]Orders_cleaned!$A$1:$E$501,3,FALSE)</f>
        <v>Sumeet</v>
      </c>
      <c r="J1324" t="str">
        <f>VLOOKUP(A1324,[1]Orders_cleaned!$A$1:$E$501,4,FALSE)</f>
        <v>Maharashtra</v>
      </c>
      <c r="K1324" t="str">
        <f>VLOOKUP(A1324,[1]Orders_cleaned!$A$1:$E$501,5,FALSE)</f>
        <v>Mumbai</v>
      </c>
      <c r="L1324">
        <f t="shared" si="60"/>
        <v>28</v>
      </c>
      <c r="M1324" t="str">
        <f t="shared" si="61"/>
        <v>Wednesday</v>
      </c>
      <c r="N1324" t="str">
        <f t="shared" si="62"/>
        <v>November</v>
      </c>
    </row>
    <row r="1325" spans="1:14" x14ac:dyDescent="0.3">
      <c r="A1325" t="s">
        <v>135</v>
      </c>
      <c r="B1325">
        <v>28</v>
      </c>
      <c r="C1325">
        <v>-26</v>
      </c>
      <c r="D1325">
        <v>2</v>
      </c>
      <c r="E1325" t="s">
        <v>23</v>
      </c>
      <c r="F1325" t="s">
        <v>57</v>
      </c>
      <c r="G1325" t="s">
        <v>28</v>
      </c>
      <c r="H1325" s="1">
        <f>VLOOKUP(A1325,[1]Orders_cleaned!$A$1:$E$501,2,FALSE)</f>
        <v>43226</v>
      </c>
      <c r="I1325" t="str">
        <f>VLOOKUP(A1325,[1]Orders_cleaned!$A$1:$E$501,3,FALSE)</f>
        <v>Chirag</v>
      </c>
      <c r="J1325" t="str">
        <f>VLOOKUP(A1325,[1]Orders_cleaned!$A$1:$E$501,4,FALSE)</f>
        <v>Maharashtra</v>
      </c>
      <c r="K1325" t="str">
        <f>VLOOKUP(A1325,[1]Orders_cleaned!$A$1:$E$501,5,FALSE)</f>
        <v>Mumbai</v>
      </c>
      <c r="L1325">
        <f t="shared" si="60"/>
        <v>6</v>
      </c>
      <c r="M1325" t="str">
        <f t="shared" si="61"/>
        <v>Sunday</v>
      </c>
      <c r="N1325" t="str">
        <f t="shared" si="62"/>
        <v>May</v>
      </c>
    </row>
    <row r="1326" spans="1:14" x14ac:dyDescent="0.3">
      <c r="A1326" t="s">
        <v>275</v>
      </c>
      <c r="B1326">
        <v>27</v>
      </c>
      <c r="C1326">
        <v>5</v>
      </c>
      <c r="D1326">
        <v>1</v>
      </c>
      <c r="E1326" t="s">
        <v>23</v>
      </c>
      <c r="F1326" t="s">
        <v>57</v>
      </c>
      <c r="G1326" t="s">
        <v>28</v>
      </c>
      <c r="H1326" s="1">
        <f>VLOOKUP(A1326,[1]Orders_cleaned!$A$1:$E$501,2,FALSE)</f>
        <v>43162</v>
      </c>
      <c r="I1326" t="str">
        <f>VLOOKUP(A1326,[1]Orders_cleaned!$A$1:$E$501,3,FALSE)</f>
        <v>Nidhi</v>
      </c>
      <c r="J1326" t="str">
        <f>VLOOKUP(A1326,[1]Orders_cleaned!$A$1:$E$501,4,FALSE)</f>
        <v>Nagaland</v>
      </c>
      <c r="K1326" t="str">
        <f>VLOOKUP(A1326,[1]Orders_cleaned!$A$1:$E$501,5,FALSE)</f>
        <v>Kohima</v>
      </c>
      <c r="L1326">
        <f t="shared" si="60"/>
        <v>3</v>
      </c>
      <c r="M1326" t="str">
        <f t="shared" si="61"/>
        <v>Saturday</v>
      </c>
      <c r="N1326" t="str">
        <f t="shared" si="62"/>
        <v>March</v>
      </c>
    </row>
    <row r="1327" spans="1:14" x14ac:dyDescent="0.3">
      <c r="A1327" t="s">
        <v>512</v>
      </c>
      <c r="B1327">
        <v>27</v>
      </c>
      <c r="C1327">
        <v>-15</v>
      </c>
      <c r="D1327">
        <v>1</v>
      </c>
      <c r="E1327" t="s">
        <v>23</v>
      </c>
      <c r="F1327" t="s">
        <v>57</v>
      </c>
      <c r="G1327" t="s">
        <v>28</v>
      </c>
      <c r="H1327" s="1">
        <f>VLOOKUP(A1327,[1]Orders_cleaned!$A$1:$E$501,2,FALSE)</f>
        <v>43248</v>
      </c>
      <c r="I1327" t="str">
        <f>VLOOKUP(A1327,[1]Orders_cleaned!$A$1:$E$501,3,FALSE)</f>
        <v>Akanksha</v>
      </c>
      <c r="J1327" t="str">
        <f>VLOOKUP(A1327,[1]Orders_cleaned!$A$1:$E$501,4,FALSE)</f>
        <v>Andhra Pradesh</v>
      </c>
      <c r="K1327" t="str">
        <f>VLOOKUP(A1327,[1]Orders_cleaned!$A$1:$E$501,5,FALSE)</f>
        <v>Hyderabad</v>
      </c>
      <c r="L1327">
        <f t="shared" si="60"/>
        <v>28</v>
      </c>
      <c r="M1327" t="str">
        <f t="shared" si="61"/>
        <v>Monday</v>
      </c>
      <c r="N1327" t="str">
        <f t="shared" si="62"/>
        <v>May</v>
      </c>
    </row>
    <row r="1328" spans="1:14" x14ac:dyDescent="0.3">
      <c r="A1328" t="s">
        <v>383</v>
      </c>
      <c r="B1328">
        <v>24</v>
      </c>
      <c r="C1328">
        <v>11</v>
      </c>
      <c r="D1328">
        <v>3</v>
      </c>
      <c r="E1328" t="s">
        <v>23</v>
      </c>
      <c r="F1328" t="s">
        <v>30</v>
      </c>
      <c r="G1328" t="s">
        <v>10</v>
      </c>
      <c r="H1328" s="1">
        <f>VLOOKUP(A1328,[1]Orders_cleaned!$A$1:$E$501,2,FALSE)</f>
        <v>43113</v>
      </c>
      <c r="I1328" t="str">
        <f>VLOOKUP(A1328,[1]Orders_cleaned!$A$1:$E$501,3,FALSE)</f>
        <v>Shantanu</v>
      </c>
      <c r="J1328" t="str">
        <f>VLOOKUP(A1328,[1]Orders_cleaned!$A$1:$E$501,4,FALSE)</f>
        <v>Maharashtra</v>
      </c>
      <c r="K1328" t="str">
        <f>VLOOKUP(A1328,[1]Orders_cleaned!$A$1:$E$501,5,FALSE)</f>
        <v>Mumbai</v>
      </c>
      <c r="L1328">
        <f t="shared" si="60"/>
        <v>13</v>
      </c>
      <c r="M1328" t="str">
        <f t="shared" si="61"/>
        <v>Saturday</v>
      </c>
      <c r="N1328" t="str">
        <f t="shared" si="62"/>
        <v>January</v>
      </c>
    </row>
    <row r="1329" spans="1:14" x14ac:dyDescent="0.3">
      <c r="A1329" t="s">
        <v>266</v>
      </c>
      <c r="B1329">
        <v>23</v>
      </c>
      <c r="C1329">
        <v>-6</v>
      </c>
      <c r="D1329">
        <v>4</v>
      </c>
      <c r="E1329" t="s">
        <v>23</v>
      </c>
      <c r="F1329" t="s">
        <v>30</v>
      </c>
      <c r="G1329" t="s">
        <v>10</v>
      </c>
      <c r="H1329" s="1">
        <f>VLOOKUP(A1329,[1]Orders_cleaned!$A$1:$E$501,2,FALSE)</f>
        <v>43309</v>
      </c>
      <c r="I1329" t="str">
        <f>VLOOKUP(A1329,[1]Orders_cleaned!$A$1:$E$501,3,FALSE)</f>
        <v>Dhirajendu</v>
      </c>
      <c r="J1329" t="str">
        <f>VLOOKUP(A1329,[1]Orders_cleaned!$A$1:$E$501,4,FALSE)</f>
        <v>Maharashtra</v>
      </c>
      <c r="K1329" t="str">
        <f>VLOOKUP(A1329,[1]Orders_cleaned!$A$1:$E$501,5,FALSE)</f>
        <v>Mumbai</v>
      </c>
      <c r="L1329">
        <f t="shared" si="60"/>
        <v>28</v>
      </c>
      <c r="M1329" t="str">
        <f t="shared" si="61"/>
        <v>Saturday</v>
      </c>
      <c r="N1329" t="str">
        <f t="shared" si="62"/>
        <v>July</v>
      </c>
    </row>
    <row r="1330" spans="1:14" x14ac:dyDescent="0.3">
      <c r="A1330" t="s">
        <v>99</v>
      </c>
      <c r="B1330">
        <v>322</v>
      </c>
      <c r="C1330">
        <v>193</v>
      </c>
      <c r="D1330">
        <v>5</v>
      </c>
      <c r="E1330" t="s">
        <v>8</v>
      </c>
      <c r="F1330" t="s">
        <v>18</v>
      </c>
      <c r="G1330" t="s">
        <v>10</v>
      </c>
      <c r="H1330" s="1">
        <f>VLOOKUP(A1330,[1]Orders_cleaned!$A$1:$E$501,2,FALSE)</f>
        <v>43273</v>
      </c>
      <c r="I1330" t="str">
        <f>VLOOKUP(A1330,[1]Orders_cleaned!$A$1:$E$501,3,FALSE)</f>
        <v>Vijay</v>
      </c>
      <c r="J1330" t="str">
        <f>VLOOKUP(A1330,[1]Orders_cleaned!$A$1:$E$501,4,FALSE)</f>
        <v>Jammu and Kashmir</v>
      </c>
      <c r="K1330" t="str">
        <f>VLOOKUP(A1330,[1]Orders_cleaned!$A$1:$E$501,5,FALSE)</f>
        <v>Kashmir</v>
      </c>
      <c r="L1330">
        <f t="shared" si="60"/>
        <v>22</v>
      </c>
      <c r="M1330" t="str">
        <f t="shared" si="61"/>
        <v>Friday</v>
      </c>
      <c r="N1330" t="str">
        <f t="shared" si="62"/>
        <v>June</v>
      </c>
    </row>
    <row r="1331" spans="1:14" x14ac:dyDescent="0.3">
      <c r="A1331" t="s">
        <v>202</v>
      </c>
      <c r="B1331">
        <v>688</v>
      </c>
      <c r="C1331">
        <v>-103</v>
      </c>
      <c r="D1331">
        <v>6</v>
      </c>
      <c r="E1331" t="s">
        <v>8</v>
      </c>
      <c r="F1331" t="s">
        <v>73</v>
      </c>
      <c r="G1331" t="s">
        <v>82</v>
      </c>
      <c r="H1331" s="1">
        <f>VLOOKUP(A1331,[1]Orders_cleaned!$A$1:$E$501,2,FALSE)</f>
        <v>43438</v>
      </c>
      <c r="I1331" t="str">
        <f>VLOOKUP(A1331,[1]Orders_cleaned!$A$1:$E$501,3,FALSE)</f>
        <v>Vrinda</v>
      </c>
      <c r="J1331" t="str">
        <f>VLOOKUP(A1331,[1]Orders_cleaned!$A$1:$E$501,4,FALSE)</f>
        <v>Uttar Pradesh</v>
      </c>
      <c r="K1331" t="str">
        <f>VLOOKUP(A1331,[1]Orders_cleaned!$A$1:$E$501,5,FALSE)</f>
        <v>Mathura</v>
      </c>
      <c r="L1331">
        <f t="shared" si="60"/>
        <v>4</v>
      </c>
      <c r="M1331" t="str">
        <f t="shared" si="61"/>
        <v>Tuesday</v>
      </c>
      <c r="N1331" t="str">
        <f t="shared" si="62"/>
        <v>December</v>
      </c>
    </row>
    <row r="1332" spans="1:14" x14ac:dyDescent="0.3">
      <c r="A1332" t="s">
        <v>371</v>
      </c>
      <c r="B1332">
        <v>23</v>
      </c>
      <c r="C1332">
        <v>-3</v>
      </c>
      <c r="D1332">
        <v>1</v>
      </c>
      <c r="E1332" t="s">
        <v>23</v>
      </c>
      <c r="F1332" t="s">
        <v>142</v>
      </c>
      <c r="G1332" t="s">
        <v>10</v>
      </c>
      <c r="H1332" s="1">
        <f>VLOOKUP(A1332,[1]Orders_cleaned!$A$1:$E$501,2,FALSE)</f>
        <v>43378</v>
      </c>
      <c r="I1332" t="str">
        <f>VLOOKUP(A1332,[1]Orders_cleaned!$A$1:$E$501,3,FALSE)</f>
        <v>Yash</v>
      </c>
      <c r="J1332" t="str">
        <f>VLOOKUP(A1332,[1]Orders_cleaned!$A$1:$E$501,4,FALSE)</f>
        <v>Maharashtra</v>
      </c>
      <c r="K1332" t="str">
        <f>VLOOKUP(A1332,[1]Orders_cleaned!$A$1:$E$501,5,FALSE)</f>
        <v>Mumbai</v>
      </c>
      <c r="L1332">
        <f t="shared" si="60"/>
        <v>5</v>
      </c>
      <c r="M1332" t="str">
        <f t="shared" si="61"/>
        <v>Friday</v>
      </c>
      <c r="N1332" t="str">
        <f t="shared" si="62"/>
        <v>October</v>
      </c>
    </row>
    <row r="1333" spans="1:14" x14ac:dyDescent="0.3">
      <c r="A1333" t="s">
        <v>209</v>
      </c>
      <c r="B1333">
        <v>26</v>
      </c>
      <c r="C1333">
        <v>3</v>
      </c>
      <c r="D1333">
        <v>3</v>
      </c>
      <c r="E1333" t="s">
        <v>23</v>
      </c>
      <c r="F1333" t="s">
        <v>43</v>
      </c>
      <c r="G1333" t="s">
        <v>28</v>
      </c>
      <c r="H1333" s="1">
        <f>VLOOKUP(A1333,[1]Orders_cleaned!$A$1:$E$501,2,FALSE)</f>
        <v>43118</v>
      </c>
      <c r="I1333" t="str">
        <f>VLOOKUP(A1333,[1]Orders_cleaned!$A$1:$E$501,3,FALSE)</f>
        <v>Surbhi</v>
      </c>
      <c r="J1333" t="str">
        <f>VLOOKUP(A1333,[1]Orders_cleaned!$A$1:$E$501,4,FALSE)</f>
        <v>Gujarat</v>
      </c>
      <c r="K1333" t="str">
        <f>VLOOKUP(A1333,[1]Orders_cleaned!$A$1:$E$501,5,FALSE)</f>
        <v>Ahmedabad</v>
      </c>
      <c r="L1333">
        <f t="shared" si="60"/>
        <v>18</v>
      </c>
      <c r="M1333" t="str">
        <f t="shared" si="61"/>
        <v>Thursday</v>
      </c>
      <c r="N1333" t="str">
        <f t="shared" si="62"/>
        <v>January</v>
      </c>
    </row>
    <row r="1334" spans="1:14" x14ac:dyDescent="0.3">
      <c r="A1334" t="s">
        <v>262</v>
      </c>
      <c r="B1334">
        <v>68</v>
      </c>
      <c r="C1334">
        <v>-56</v>
      </c>
      <c r="D1334">
        <v>2</v>
      </c>
      <c r="E1334" t="s">
        <v>8</v>
      </c>
      <c r="F1334" t="s">
        <v>21</v>
      </c>
      <c r="G1334" t="s">
        <v>10</v>
      </c>
      <c r="H1334" s="1">
        <f>VLOOKUP(A1334,[1]Orders_cleaned!$A$1:$E$501,2,FALSE)</f>
        <v>43326</v>
      </c>
      <c r="I1334" t="str">
        <f>VLOOKUP(A1334,[1]Orders_cleaned!$A$1:$E$501,3,FALSE)</f>
        <v>Nishant</v>
      </c>
      <c r="J1334" t="str">
        <f>VLOOKUP(A1334,[1]Orders_cleaned!$A$1:$E$501,4,FALSE)</f>
        <v>Maharashtra</v>
      </c>
      <c r="K1334" t="str">
        <f>VLOOKUP(A1334,[1]Orders_cleaned!$A$1:$E$501,5,FALSE)</f>
        <v>Mumbai</v>
      </c>
      <c r="L1334">
        <f t="shared" si="60"/>
        <v>14</v>
      </c>
      <c r="M1334" t="str">
        <f t="shared" si="61"/>
        <v>Tuesday</v>
      </c>
      <c r="N1334" t="str">
        <f t="shared" si="62"/>
        <v>August</v>
      </c>
    </row>
    <row r="1335" spans="1:14" x14ac:dyDescent="0.3">
      <c r="A1335" t="s">
        <v>392</v>
      </c>
      <c r="B1335">
        <v>462</v>
      </c>
      <c r="C1335">
        <v>169</v>
      </c>
      <c r="D1335">
        <v>4</v>
      </c>
      <c r="E1335" t="s">
        <v>23</v>
      </c>
      <c r="F1335" t="s">
        <v>26</v>
      </c>
      <c r="G1335" t="s">
        <v>10</v>
      </c>
      <c r="H1335" s="1">
        <f>VLOOKUP(A1335,[1]Orders_cleaned!$A$1:$E$501,2,FALSE)</f>
        <v>43383</v>
      </c>
      <c r="I1335" t="str">
        <f>VLOOKUP(A1335,[1]Orders_cleaned!$A$1:$E$501,3,FALSE)</f>
        <v>Swapnil</v>
      </c>
      <c r="J1335" t="str">
        <f>VLOOKUP(A1335,[1]Orders_cleaned!$A$1:$E$501,4,FALSE)</f>
        <v>Madhya Pradesh</v>
      </c>
      <c r="K1335" t="str">
        <f>VLOOKUP(A1335,[1]Orders_cleaned!$A$1:$E$501,5,FALSE)</f>
        <v>Indore</v>
      </c>
      <c r="L1335">
        <f t="shared" si="60"/>
        <v>10</v>
      </c>
      <c r="M1335" t="str">
        <f t="shared" si="61"/>
        <v>Wednesday</v>
      </c>
      <c r="N1335" t="str">
        <f t="shared" si="62"/>
        <v>October</v>
      </c>
    </row>
    <row r="1336" spans="1:14" x14ac:dyDescent="0.3">
      <c r="A1336" t="s">
        <v>469</v>
      </c>
      <c r="B1336">
        <v>941</v>
      </c>
      <c r="C1336">
        <v>203</v>
      </c>
      <c r="D1336">
        <v>3</v>
      </c>
      <c r="E1336" t="s">
        <v>12</v>
      </c>
      <c r="F1336" t="s">
        <v>45</v>
      </c>
      <c r="G1336" t="s">
        <v>28</v>
      </c>
      <c r="H1336" s="1">
        <f>VLOOKUP(A1336,[1]Orders_cleaned!$A$1:$E$501,2,FALSE)</f>
        <v>43278</v>
      </c>
      <c r="I1336" t="str">
        <f>VLOOKUP(A1336,[1]Orders_cleaned!$A$1:$E$501,3,FALSE)</f>
        <v>Shaily</v>
      </c>
      <c r="J1336" t="str">
        <f>VLOOKUP(A1336,[1]Orders_cleaned!$A$1:$E$501,4,FALSE)</f>
        <v>Maharashtra</v>
      </c>
      <c r="K1336" t="str">
        <f>VLOOKUP(A1336,[1]Orders_cleaned!$A$1:$E$501,5,FALSE)</f>
        <v>Mumbai</v>
      </c>
      <c r="L1336">
        <f t="shared" si="60"/>
        <v>27</v>
      </c>
      <c r="M1336" t="str">
        <f t="shared" si="61"/>
        <v>Wednesday</v>
      </c>
      <c r="N1336" t="str">
        <f t="shared" si="62"/>
        <v>June</v>
      </c>
    </row>
    <row r="1337" spans="1:14" x14ac:dyDescent="0.3">
      <c r="A1337" t="s">
        <v>191</v>
      </c>
      <c r="B1337">
        <v>23</v>
      </c>
      <c r="C1337">
        <v>4</v>
      </c>
      <c r="D1337">
        <v>2</v>
      </c>
      <c r="E1337" t="s">
        <v>23</v>
      </c>
      <c r="F1337" t="s">
        <v>43</v>
      </c>
      <c r="G1337" t="s">
        <v>10</v>
      </c>
      <c r="H1337" s="1">
        <f>VLOOKUP(A1337,[1]Orders_cleaned!$A$1:$E$501,2,FALSE)</f>
        <v>43439</v>
      </c>
      <c r="I1337" t="str">
        <f>VLOOKUP(A1337,[1]Orders_cleaned!$A$1:$E$501,3,FALSE)</f>
        <v>Aman</v>
      </c>
      <c r="J1337" t="str">
        <f>VLOOKUP(A1337,[1]Orders_cleaned!$A$1:$E$501,4,FALSE)</f>
        <v>Maharashtra</v>
      </c>
      <c r="K1337" t="str">
        <f>VLOOKUP(A1337,[1]Orders_cleaned!$A$1:$E$501,5,FALSE)</f>
        <v>Mumbai</v>
      </c>
      <c r="L1337">
        <f t="shared" si="60"/>
        <v>5</v>
      </c>
      <c r="M1337" t="str">
        <f t="shared" si="61"/>
        <v>Wednesday</v>
      </c>
      <c r="N1337" t="str">
        <f t="shared" si="62"/>
        <v>December</v>
      </c>
    </row>
    <row r="1338" spans="1:14" x14ac:dyDescent="0.3">
      <c r="A1338" t="s">
        <v>436</v>
      </c>
      <c r="B1338">
        <v>720</v>
      </c>
      <c r="C1338">
        <v>43</v>
      </c>
      <c r="D1338">
        <v>2</v>
      </c>
      <c r="E1338" t="s">
        <v>8</v>
      </c>
      <c r="F1338" t="s">
        <v>18</v>
      </c>
      <c r="G1338" t="s">
        <v>28</v>
      </c>
      <c r="H1338" s="1">
        <f>VLOOKUP(A1338,[1]Orders_cleaned!$A$1:$E$501,2,FALSE)</f>
        <v>43121</v>
      </c>
      <c r="I1338" t="str">
        <f>VLOOKUP(A1338,[1]Orders_cleaned!$A$1:$E$501,3,FALSE)</f>
        <v>Shreyshi</v>
      </c>
      <c r="J1338" t="str">
        <f>VLOOKUP(A1338,[1]Orders_cleaned!$A$1:$E$501,4,FALSE)</f>
        <v>Gujarat</v>
      </c>
      <c r="K1338" t="str">
        <f>VLOOKUP(A1338,[1]Orders_cleaned!$A$1:$E$501,5,FALSE)</f>
        <v>Surat</v>
      </c>
      <c r="L1338">
        <f t="shared" si="60"/>
        <v>21</v>
      </c>
      <c r="M1338" t="str">
        <f t="shared" si="61"/>
        <v>Sunday</v>
      </c>
      <c r="N1338" t="str">
        <f t="shared" si="62"/>
        <v>January</v>
      </c>
    </row>
    <row r="1339" spans="1:14" x14ac:dyDescent="0.3">
      <c r="A1339" t="s">
        <v>52</v>
      </c>
      <c r="B1339">
        <v>724</v>
      </c>
      <c r="C1339">
        <v>-447</v>
      </c>
      <c r="D1339">
        <v>4</v>
      </c>
      <c r="E1339" t="s">
        <v>8</v>
      </c>
      <c r="F1339" t="s">
        <v>9</v>
      </c>
      <c r="G1339" t="s">
        <v>28</v>
      </c>
      <c r="H1339" s="1">
        <f>VLOOKUP(A1339,[1]Orders_cleaned!$A$1:$E$501,2,FALSE)</f>
        <v>43354</v>
      </c>
      <c r="I1339" t="str">
        <f>VLOOKUP(A1339,[1]Orders_cleaned!$A$1:$E$501,3,FALSE)</f>
        <v>Surabhi</v>
      </c>
      <c r="J1339" t="str">
        <f>VLOOKUP(A1339,[1]Orders_cleaned!$A$1:$E$501,4,FALSE)</f>
        <v>Maharashtra</v>
      </c>
      <c r="K1339" t="str">
        <f>VLOOKUP(A1339,[1]Orders_cleaned!$A$1:$E$501,5,FALSE)</f>
        <v>Mumbai</v>
      </c>
      <c r="L1339">
        <f t="shared" si="60"/>
        <v>11</v>
      </c>
      <c r="M1339" t="str">
        <f t="shared" si="61"/>
        <v>Tuesday</v>
      </c>
      <c r="N1339" t="str">
        <f t="shared" si="62"/>
        <v>September</v>
      </c>
    </row>
    <row r="1340" spans="1:14" x14ac:dyDescent="0.3">
      <c r="A1340" t="s">
        <v>513</v>
      </c>
      <c r="B1340">
        <v>724</v>
      </c>
      <c r="C1340">
        <v>253</v>
      </c>
      <c r="D1340">
        <v>2</v>
      </c>
      <c r="E1340" t="s">
        <v>12</v>
      </c>
      <c r="F1340" t="s">
        <v>16</v>
      </c>
      <c r="G1340" t="s">
        <v>28</v>
      </c>
      <c r="H1340" s="1">
        <f>VLOOKUP(A1340,[1]Orders_cleaned!$A$1:$E$501,2,FALSE)</f>
        <v>43418</v>
      </c>
      <c r="I1340" t="str">
        <f>VLOOKUP(A1340,[1]Orders_cleaned!$A$1:$E$501,3,FALSE)</f>
        <v>Chikku</v>
      </c>
      <c r="J1340" t="str">
        <f>VLOOKUP(A1340,[1]Orders_cleaned!$A$1:$E$501,4,FALSE)</f>
        <v>Madhya Pradesh</v>
      </c>
      <c r="K1340" t="str">
        <f>VLOOKUP(A1340,[1]Orders_cleaned!$A$1:$E$501,5,FALSE)</f>
        <v>Indore</v>
      </c>
      <c r="L1340">
        <f t="shared" si="60"/>
        <v>14</v>
      </c>
      <c r="M1340" t="str">
        <f t="shared" si="61"/>
        <v>Wednesday</v>
      </c>
      <c r="N1340" t="str">
        <f t="shared" si="62"/>
        <v>November</v>
      </c>
    </row>
    <row r="1341" spans="1:14" x14ac:dyDescent="0.3">
      <c r="A1341" t="s">
        <v>79</v>
      </c>
      <c r="B1341">
        <v>26</v>
      </c>
      <c r="C1341">
        <v>10</v>
      </c>
      <c r="D1341">
        <v>4</v>
      </c>
      <c r="E1341" t="s">
        <v>23</v>
      </c>
      <c r="F1341" t="s">
        <v>30</v>
      </c>
      <c r="G1341" t="s">
        <v>28</v>
      </c>
      <c r="H1341" s="1">
        <f>VLOOKUP(A1341,[1]Orders_cleaned!$A$1:$E$501,2,FALSE)</f>
        <v>43383</v>
      </c>
      <c r="I1341" t="str">
        <f>VLOOKUP(A1341,[1]Orders_cleaned!$A$1:$E$501,3,FALSE)</f>
        <v>Nripraj</v>
      </c>
      <c r="J1341" t="str">
        <f>VLOOKUP(A1341,[1]Orders_cleaned!$A$1:$E$501,4,FALSE)</f>
        <v>Punjab</v>
      </c>
      <c r="K1341" t="str">
        <f>VLOOKUP(A1341,[1]Orders_cleaned!$A$1:$E$501,5,FALSE)</f>
        <v>Chandigarh</v>
      </c>
      <c r="L1341">
        <f t="shared" si="60"/>
        <v>10</v>
      </c>
      <c r="M1341" t="str">
        <f t="shared" si="61"/>
        <v>Wednesday</v>
      </c>
      <c r="N1341" t="str">
        <f t="shared" si="62"/>
        <v>October</v>
      </c>
    </row>
    <row r="1342" spans="1:14" x14ac:dyDescent="0.3">
      <c r="A1342" t="s">
        <v>107</v>
      </c>
      <c r="B1342">
        <v>22</v>
      </c>
      <c r="C1342">
        <v>-2</v>
      </c>
      <c r="D1342">
        <v>3</v>
      </c>
      <c r="E1342" t="s">
        <v>23</v>
      </c>
      <c r="F1342" t="s">
        <v>30</v>
      </c>
      <c r="G1342" t="s">
        <v>10</v>
      </c>
      <c r="H1342" s="1">
        <f>VLOOKUP(A1342,[1]Orders_cleaned!$A$1:$E$501,2,FALSE)</f>
        <v>43205</v>
      </c>
      <c r="I1342" t="str">
        <f>VLOOKUP(A1342,[1]Orders_cleaned!$A$1:$E$501,3,FALSE)</f>
        <v>Kanak</v>
      </c>
      <c r="J1342" t="str">
        <f>VLOOKUP(A1342,[1]Orders_cleaned!$A$1:$E$501,4,FALSE)</f>
        <v>Goa</v>
      </c>
      <c r="K1342" t="str">
        <f>VLOOKUP(A1342,[1]Orders_cleaned!$A$1:$E$501,5,FALSE)</f>
        <v>Goa</v>
      </c>
      <c r="L1342">
        <f t="shared" si="60"/>
        <v>15</v>
      </c>
      <c r="M1342" t="str">
        <f t="shared" si="61"/>
        <v>Sunday</v>
      </c>
      <c r="N1342" t="str">
        <f t="shared" si="62"/>
        <v>April</v>
      </c>
    </row>
    <row r="1343" spans="1:14" x14ac:dyDescent="0.3">
      <c r="A1343" t="s">
        <v>189</v>
      </c>
      <c r="B1343">
        <v>711</v>
      </c>
      <c r="C1343">
        <v>-8</v>
      </c>
      <c r="D1343">
        <v>4</v>
      </c>
      <c r="E1343" t="s">
        <v>23</v>
      </c>
      <c r="F1343" t="s">
        <v>26</v>
      </c>
      <c r="G1343" t="s">
        <v>82</v>
      </c>
      <c r="H1343" s="1">
        <f>VLOOKUP(A1343,[1]Orders_cleaned!$A$1:$E$501,2,FALSE)</f>
        <v>43216</v>
      </c>
      <c r="I1343" t="str">
        <f>VLOOKUP(A1343,[1]Orders_cleaned!$A$1:$E$501,3,FALSE)</f>
        <v>Amit</v>
      </c>
      <c r="J1343" t="str">
        <f>VLOOKUP(A1343,[1]Orders_cleaned!$A$1:$E$501,4,FALSE)</f>
        <v>Sikkim</v>
      </c>
      <c r="K1343" t="str">
        <f>VLOOKUP(A1343,[1]Orders_cleaned!$A$1:$E$501,5,FALSE)</f>
        <v>Gangtok</v>
      </c>
      <c r="L1343">
        <f t="shared" si="60"/>
        <v>26</v>
      </c>
      <c r="M1343" t="str">
        <f t="shared" si="61"/>
        <v>Thursday</v>
      </c>
      <c r="N1343" t="str">
        <f t="shared" si="62"/>
        <v>April</v>
      </c>
    </row>
    <row r="1344" spans="1:14" x14ac:dyDescent="0.3">
      <c r="A1344" t="s">
        <v>288</v>
      </c>
      <c r="B1344">
        <v>107</v>
      </c>
      <c r="C1344">
        <v>31</v>
      </c>
      <c r="D1344">
        <v>5</v>
      </c>
      <c r="E1344" t="s">
        <v>23</v>
      </c>
      <c r="F1344" t="s">
        <v>81</v>
      </c>
      <c r="G1344" t="s">
        <v>10</v>
      </c>
      <c r="H1344" s="1">
        <f>VLOOKUP(A1344,[1]Orders_cleaned!$A$1:$E$501,2,FALSE)</f>
        <v>43329</v>
      </c>
      <c r="I1344" t="str">
        <f>VLOOKUP(A1344,[1]Orders_cleaned!$A$1:$E$501,3,FALSE)</f>
        <v>Shivam</v>
      </c>
      <c r="J1344" t="str">
        <f>VLOOKUP(A1344,[1]Orders_cleaned!$A$1:$E$501,4,FALSE)</f>
        <v>Uttar Pradesh</v>
      </c>
      <c r="K1344" t="str">
        <f>VLOOKUP(A1344,[1]Orders_cleaned!$A$1:$E$501,5,FALSE)</f>
        <v>Lucknow</v>
      </c>
      <c r="L1344">
        <f t="shared" si="60"/>
        <v>17</v>
      </c>
      <c r="M1344" t="str">
        <f t="shared" si="61"/>
        <v>Friday</v>
      </c>
      <c r="N1344" t="str">
        <f t="shared" si="62"/>
        <v>August</v>
      </c>
    </row>
    <row r="1345" spans="1:14" x14ac:dyDescent="0.3">
      <c r="A1345" t="s">
        <v>341</v>
      </c>
      <c r="B1345">
        <v>765</v>
      </c>
      <c r="C1345">
        <v>-153</v>
      </c>
      <c r="D1345">
        <v>2</v>
      </c>
      <c r="E1345" t="s">
        <v>8</v>
      </c>
      <c r="F1345" t="s">
        <v>21</v>
      </c>
      <c r="G1345" t="s">
        <v>82</v>
      </c>
      <c r="H1345" s="1">
        <f>VLOOKUP(A1345,[1]Orders_cleaned!$A$1:$E$501,2,FALSE)</f>
        <v>43340</v>
      </c>
      <c r="I1345" t="str">
        <f>VLOOKUP(A1345,[1]Orders_cleaned!$A$1:$E$501,3,FALSE)</f>
        <v>Sanjova</v>
      </c>
      <c r="J1345" t="str">
        <f>VLOOKUP(A1345,[1]Orders_cleaned!$A$1:$E$501,4,FALSE)</f>
        <v>Maharashtra</v>
      </c>
      <c r="K1345" t="str">
        <f>VLOOKUP(A1345,[1]Orders_cleaned!$A$1:$E$501,5,FALSE)</f>
        <v>Pune</v>
      </c>
      <c r="L1345">
        <f t="shared" si="60"/>
        <v>28</v>
      </c>
      <c r="M1345" t="str">
        <f t="shared" si="61"/>
        <v>Tuesday</v>
      </c>
      <c r="N1345" t="str">
        <f t="shared" si="62"/>
        <v>August</v>
      </c>
    </row>
    <row r="1346" spans="1:14" x14ac:dyDescent="0.3">
      <c r="A1346" t="s">
        <v>382</v>
      </c>
      <c r="B1346">
        <v>22</v>
      </c>
      <c r="C1346">
        <v>8</v>
      </c>
      <c r="D1346">
        <v>2</v>
      </c>
      <c r="E1346" t="s">
        <v>23</v>
      </c>
      <c r="F1346" t="s">
        <v>63</v>
      </c>
      <c r="G1346" t="s">
        <v>10</v>
      </c>
      <c r="H1346" s="1">
        <f>VLOOKUP(A1346,[1]Orders_cleaned!$A$1:$E$501,2,FALSE)</f>
        <v>43419</v>
      </c>
      <c r="I1346" t="str">
        <f>VLOOKUP(A1346,[1]Orders_cleaned!$A$1:$E$501,3,FALSE)</f>
        <v>Aromal</v>
      </c>
      <c r="J1346" t="str">
        <f>VLOOKUP(A1346,[1]Orders_cleaned!$A$1:$E$501,4,FALSE)</f>
        <v>Maharashtra</v>
      </c>
      <c r="K1346" t="str">
        <f>VLOOKUP(A1346,[1]Orders_cleaned!$A$1:$E$501,5,FALSE)</f>
        <v>Mumbai</v>
      </c>
      <c r="L1346">
        <f t="shared" si="60"/>
        <v>15</v>
      </c>
      <c r="M1346" t="str">
        <f t="shared" si="61"/>
        <v>Thursday</v>
      </c>
      <c r="N1346" t="str">
        <f t="shared" si="62"/>
        <v>November</v>
      </c>
    </row>
    <row r="1347" spans="1:14" x14ac:dyDescent="0.3">
      <c r="A1347" t="s">
        <v>418</v>
      </c>
      <c r="B1347">
        <v>26</v>
      </c>
      <c r="C1347">
        <v>-5</v>
      </c>
      <c r="D1347">
        <v>2</v>
      </c>
      <c r="E1347" t="s">
        <v>23</v>
      </c>
      <c r="F1347" t="s">
        <v>57</v>
      </c>
      <c r="G1347" t="s">
        <v>28</v>
      </c>
      <c r="H1347" s="1">
        <f>VLOOKUP(A1347,[1]Orders_cleaned!$A$1:$E$501,2,FALSE)</f>
        <v>43301</v>
      </c>
      <c r="I1347" t="str">
        <f>VLOOKUP(A1347,[1]Orders_cleaned!$A$1:$E$501,3,FALSE)</f>
        <v>Anisha</v>
      </c>
      <c r="J1347" t="str">
        <f>VLOOKUP(A1347,[1]Orders_cleaned!$A$1:$E$501,4,FALSE)</f>
        <v>Nagaland</v>
      </c>
      <c r="K1347" t="str">
        <f>VLOOKUP(A1347,[1]Orders_cleaned!$A$1:$E$501,5,FALSE)</f>
        <v>Kohima</v>
      </c>
      <c r="L1347">
        <f t="shared" ref="L1347:L1410" si="63">DAY(H1347)</f>
        <v>20</v>
      </c>
      <c r="M1347" t="str">
        <f t="shared" ref="M1347:M1410" si="64">TEXT(H1347,"dddd")</f>
        <v>Friday</v>
      </c>
      <c r="N1347" t="str">
        <f t="shared" ref="N1347:N1410" si="65">TEXT(H1347,"mmmm")</f>
        <v>July</v>
      </c>
    </row>
    <row r="1348" spans="1:14" x14ac:dyDescent="0.3">
      <c r="A1348" t="s">
        <v>187</v>
      </c>
      <c r="B1348">
        <v>22</v>
      </c>
      <c r="C1348">
        <v>8</v>
      </c>
      <c r="D1348">
        <v>3</v>
      </c>
      <c r="E1348" t="s">
        <v>23</v>
      </c>
      <c r="F1348" t="s">
        <v>30</v>
      </c>
      <c r="G1348" t="s">
        <v>10</v>
      </c>
      <c r="H1348" s="1">
        <f>VLOOKUP(A1348,[1]Orders_cleaned!$A$1:$E$501,2,FALSE)</f>
        <v>43417</v>
      </c>
      <c r="I1348" t="str">
        <f>VLOOKUP(A1348,[1]Orders_cleaned!$A$1:$E$501,3,FALSE)</f>
        <v>Uudhav</v>
      </c>
      <c r="J1348" t="str">
        <f>VLOOKUP(A1348,[1]Orders_cleaned!$A$1:$E$501,4,FALSE)</f>
        <v>Maharashtra</v>
      </c>
      <c r="K1348" t="str">
        <f>VLOOKUP(A1348,[1]Orders_cleaned!$A$1:$E$501,5,FALSE)</f>
        <v>Mumbai</v>
      </c>
      <c r="L1348">
        <f t="shared" si="63"/>
        <v>13</v>
      </c>
      <c r="M1348" t="str">
        <f t="shared" si="64"/>
        <v>Tuesday</v>
      </c>
      <c r="N1348" t="str">
        <f t="shared" si="65"/>
        <v>November</v>
      </c>
    </row>
    <row r="1349" spans="1:14" x14ac:dyDescent="0.3">
      <c r="A1349" t="s">
        <v>514</v>
      </c>
      <c r="B1349">
        <v>743</v>
      </c>
      <c r="C1349">
        <v>89</v>
      </c>
      <c r="D1349">
        <v>5</v>
      </c>
      <c r="E1349" t="s">
        <v>8</v>
      </c>
      <c r="F1349" t="s">
        <v>18</v>
      </c>
      <c r="G1349" t="s">
        <v>28</v>
      </c>
      <c r="H1349" s="1">
        <f>VLOOKUP(A1349,[1]Orders_cleaned!$A$1:$E$501,2,FALSE)</f>
        <v>43386</v>
      </c>
      <c r="I1349" t="str">
        <f>VLOOKUP(A1349,[1]Orders_cleaned!$A$1:$E$501,3,FALSE)</f>
        <v>Praneet</v>
      </c>
      <c r="J1349" t="str">
        <f>VLOOKUP(A1349,[1]Orders_cleaned!$A$1:$E$501,4,FALSE)</f>
        <v>Maharashtra</v>
      </c>
      <c r="K1349" t="str">
        <f>VLOOKUP(A1349,[1]Orders_cleaned!$A$1:$E$501,5,FALSE)</f>
        <v>Mumbai</v>
      </c>
      <c r="L1349">
        <f t="shared" si="63"/>
        <v>13</v>
      </c>
      <c r="M1349" t="str">
        <f t="shared" si="64"/>
        <v>Saturday</v>
      </c>
      <c r="N1349" t="str">
        <f t="shared" si="65"/>
        <v>October</v>
      </c>
    </row>
    <row r="1350" spans="1:14" x14ac:dyDescent="0.3">
      <c r="A1350" t="s">
        <v>33</v>
      </c>
      <c r="B1350">
        <v>22</v>
      </c>
      <c r="C1350">
        <v>-15</v>
      </c>
      <c r="D1350">
        <v>4</v>
      </c>
      <c r="E1350" t="s">
        <v>23</v>
      </c>
      <c r="F1350" t="s">
        <v>32</v>
      </c>
      <c r="G1350" t="s">
        <v>10</v>
      </c>
      <c r="H1350" s="1">
        <f>VLOOKUP(A1350,[1]Orders_cleaned!$A$1:$E$501,2,FALSE)</f>
        <v>43279</v>
      </c>
      <c r="I1350" t="str">
        <f>VLOOKUP(A1350,[1]Orders_cleaned!$A$1:$E$501,3,FALSE)</f>
        <v>Ekta</v>
      </c>
      <c r="J1350" t="str">
        <f>VLOOKUP(A1350,[1]Orders_cleaned!$A$1:$E$501,4,FALSE)</f>
        <v>Madhya Pradesh</v>
      </c>
      <c r="K1350" t="str">
        <f>VLOOKUP(A1350,[1]Orders_cleaned!$A$1:$E$501,5,FALSE)</f>
        <v>Indore</v>
      </c>
      <c r="L1350">
        <f t="shared" si="63"/>
        <v>28</v>
      </c>
      <c r="M1350" t="str">
        <f t="shared" si="64"/>
        <v>Thursday</v>
      </c>
      <c r="N1350" t="str">
        <f t="shared" si="65"/>
        <v>June</v>
      </c>
    </row>
    <row r="1351" spans="1:14" x14ac:dyDescent="0.3">
      <c r="A1351" t="s">
        <v>265</v>
      </c>
      <c r="B1351">
        <v>781</v>
      </c>
      <c r="C1351">
        <v>594</v>
      </c>
      <c r="D1351">
        <v>6</v>
      </c>
      <c r="E1351" t="s">
        <v>8</v>
      </c>
      <c r="F1351" t="s">
        <v>18</v>
      </c>
      <c r="G1351" t="s">
        <v>82</v>
      </c>
      <c r="H1351" s="1">
        <f>VLOOKUP(A1351,[1]Orders_cleaned!$A$1:$E$501,2,FALSE)</f>
        <v>43199</v>
      </c>
      <c r="I1351" t="str">
        <f>VLOOKUP(A1351,[1]Orders_cleaned!$A$1:$E$501,3,FALSE)</f>
        <v>Yogesh</v>
      </c>
      <c r="J1351" t="str">
        <f>VLOOKUP(A1351,[1]Orders_cleaned!$A$1:$E$501,4,FALSE)</f>
        <v>Bihar</v>
      </c>
      <c r="K1351" t="str">
        <f>VLOOKUP(A1351,[1]Orders_cleaned!$A$1:$E$501,5,FALSE)</f>
        <v>Patna</v>
      </c>
      <c r="L1351">
        <f t="shared" si="63"/>
        <v>9</v>
      </c>
      <c r="M1351" t="str">
        <f t="shared" si="64"/>
        <v>Monday</v>
      </c>
      <c r="N1351" t="str">
        <f t="shared" si="65"/>
        <v>April</v>
      </c>
    </row>
    <row r="1352" spans="1:14" x14ac:dyDescent="0.3">
      <c r="A1352" t="s">
        <v>308</v>
      </c>
      <c r="B1352">
        <v>25</v>
      </c>
      <c r="C1352">
        <v>-2</v>
      </c>
      <c r="D1352">
        <v>5</v>
      </c>
      <c r="E1352" t="s">
        <v>23</v>
      </c>
      <c r="F1352" t="s">
        <v>30</v>
      </c>
      <c r="G1352" t="s">
        <v>28</v>
      </c>
      <c r="H1352" s="1">
        <f>VLOOKUP(A1352,[1]Orders_cleaned!$A$1:$E$501,2,FALSE)</f>
        <v>43228</v>
      </c>
      <c r="I1352" t="str">
        <f>VLOOKUP(A1352,[1]Orders_cleaned!$A$1:$E$501,3,FALSE)</f>
        <v>Tushina</v>
      </c>
      <c r="J1352" t="str">
        <f>VLOOKUP(A1352,[1]Orders_cleaned!$A$1:$E$501,4,FALSE)</f>
        <v>Goa</v>
      </c>
      <c r="K1352" t="str">
        <f>VLOOKUP(A1352,[1]Orders_cleaned!$A$1:$E$501,5,FALSE)</f>
        <v>Goa</v>
      </c>
      <c r="L1352">
        <f t="shared" si="63"/>
        <v>8</v>
      </c>
      <c r="M1352" t="str">
        <f t="shared" si="64"/>
        <v>Tuesday</v>
      </c>
      <c r="N1352" t="str">
        <f t="shared" si="65"/>
        <v>May</v>
      </c>
    </row>
    <row r="1353" spans="1:14" x14ac:dyDescent="0.3">
      <c r="A1353" t="s">
        <v>237</v>
      </c>
      <c r="B1353">
        <v>25</v>
      </c>
      <c r="C1353">
        <v>2</v>
      </c>
      <c r="D1353">
        <v>2</v>
      </c>
      <c r="E1353" t="s">
        <v>23</v>
      </c>
      <c r="F1353" t="s">
        <v>30</v>
      </c>
      <c r="G1353" t="s">
        <v>28</v>
      </c>
      <c r="H1353" s="1">
        <f>VLOOKUP(A1353,[1]Orders_cleaned!$A$1:$E$501,2,FALSE)</f>
        <v>43438</v>
      </c>
      <c r="I1353" t="str">
        <f>VLOOKUP(A1353,[1]Orders_cleaned!$A$1:$E$501,3,FALSE)</f>
        <v>Shivani</v>
      </c>
      <c r="J1353" t="str">
        <f>VLOOKUP(A1353,[1]Orders_cleaned!$A$1:$E$501,4,FALSE)</f>
        <v>Madhya Pradesh</v>
      </c>
      <c r="K1353" t="str">
        <f>VLOOKUP(A1353,[1]Orders_cleaned!$A$1:$E$501,5,FALSE)</f>
        <v>Indore</v>
      </c>
      <c r="L1353">
        <f t="shared" si="63"/>
        <v>4</v>
      </c>
      <c r="M1353" t="str">
        <f t="shared" si="64"/>
        <v>Tuesday</v>
      </c>
      <c r="N1353" t="str">
        <f t="shared" si="65"/>
        <v>December</v>
      </c>
    </row>
    <row r="1354" spans="1:14" x14ac:dyDescent="0.3">
      <c r="A1354" t="s">
        <v>341</v>
      </c>
      <c r="B1354">
        <v>119</v>
      </c>
      <c r="C1354">
        <v>43</v>
      </c>
      <c r="D1354">
        <v>5</v>
      </c>
      <c r="E1354" t="s">
        <v>23</v>
      </c>
      <c r="F1354" t="s">
        <v>81</v>
      </c>
      <c r="G1354" t="s">
        <v>10</v>
      </c>
      <c r="H1354" s="1">
        <f>VLOOKUP(A1354,[1]Orders_cleaned!$A$1:$E$501,2,FALSE)</f>
        <v>43340</v>
      </c>
      <c r="I1354" t="str">
        <f>VLOOKUP(A1354,[1]Orders_cleaned!$A$1:$E$501,3,FALSE)</f>
        <v>Sanjova</v>
      </c>
      <c r="J1354" t="str">
        <f>VLOOKUP(A1354,[1]Orders_cleaned!$A$1:$E$501,4,FALSE)</f>
        <v>Maharashtra</v>
      </c>
      <c r="K1354" t="str">
        <f>VLOOKUP(A1354,[1]Orders_cleaned!$A$1:$E$501,5,FALSE)</f>
        <v>Pune</v>
      </c>
      <c r="L1354">
        <f t="shared" si="63"/>
        <v>28</v>
      </c>
      <c r="M1354" t="str">
        <f t="shared" si="64"/>
        <v>Tuesday</v>
      </c>
      <c r="N1354" t="str">
        <f t="shared" si="65"/>
        <v>August</v>
      </c>
    </row>
    <row r="1355" spans="1:14" x14ac:dyDescent="0.3">
      <c r="A1355" t="s">
        <v>246</v>
      </c>
      <c r="B1355">
        <v>785</v>
      </c>
      <c r="C1355">
        <v>52</v>
      </c>
      <c r="D1355">
        <v>2</v>
      </c>
      <c r="E1355" t="s">
        <v>8</v>
      </c>
      <c r="F1355" t="s">
        <v>21</v>
      </c>
      <c r="G1355" t="s">
        <v>82</v>
      </c>
      <c r="H1355" s="1">
        <f>VLOOKUP(A1355,[1]Orders_cleaned!$A$1:$E$501,2,FALSE)</f>
        <v>43240</v>
      </c>
      <c r="I1355" t="str">
        <f>VLOOKUP(A1355,[1]Orders_cleaned!$A$1:$E$501,3,FALSE)</f>
        <v>Pratyusmita</v>
      </c>
      <c r="J1355" t="str">
        <f>VLOOKUP(A1355,[1]Orders_cleaned!$A$1:$E$501,4,FALSE)</f>
        <v>Bihar</v>
      </c>
      <c r="K1355" t="str">
        <f>VLOOKUP(A1355,[1]Orders_cleaned!$A$1:$E$501,5,FALSE)</f>
        <v>Patna</v>
      </c>
      <c r="L1355">
        <f t="shared" si="63"/>
        <v>20</v>
      </c>
      <c r="M1355" t="str">
        <f t="shared" si="64"/>
        <v>Sunday</v>
      </c>
      <c r="N1355" t="str">
        <f t="shared" si="65"/>
        <v>May</v>
      </c>
    </row>
    <row r="1356" spans="1:14" x14ac:dyDescent="0.3">
      <c r="A1356" t="s">
        <v>258</v>
      </c>
      <c r="B1356">
        <v>183</v>
      </c>
      <c r="C1356">
        <v>-66</v>
      </c>
      <c r="D1356">
        <v>5</v>
      </c>
      <c r="E1356" t="s">
        <v>8</v>
      </c>
      <c r="F1356" t="s">
        <v>21</v>
      </c>
      <c r="G1356" t="s">
        <v>28</v>
      </c>
      <c r="H1356" s="1">
        <f>VLOOKUP(A1356,[1]Orders_cleaned!$A$1:$E$501,2,FALSE)</f>
        <v>43221</v>
      </c>
      <c r="I1356" t="str">
        <f>VLOOKUP(A1356,[1]Orders_cleaned!$A$1:$E$501,3,FALSE)</f>
        <v>Yaanvi</v>
      </c>
      <c r="J1356" t="str">
        <f>VLOOKUP(A1356,[1]Orders_cleaned!$A$1:$E$501,4,FALSE)</f>
        <v>Madhya Pradesh</v>
      </c>
      <c r="K1356" t="str">
        <f>VLOOKUP(A1356,[1]Orders_cleaned!$A$1:$E$501,5,FALSE)</f>
        <v>Indore</v>
      </c>
      <c r="L1356">
        <f t="shared" si="63"/>
        <v>1</v>
      </c>
      <c r="M1356" t="str">
        <f t="shared" si="64"/>
        <v>Tuesday</v>
      </c>
      <c r="N1356" t="str">
        <f t="shared" si="65"/>
        <v>May</v>
      </c>
    </row>
    <row r="1357" spans="1:14" x14ac:dyDescent="0.3">
      <c r="A1357" t="s">
        <v>332</v>
      </c>
      <c r="B1357">
        <v>22</v>
      </c>
      <c r="C1357">
        <v>4</v>
      </c>
      <c r="D1357">
        <v>1</v>
      </c>
      <c r="E1357" t="s">
        <v>23</v>
      </c>
      <c r="F1357" t="s">
        <v>57</v>
      </c>
      <c r="G1357" t="s">
        <v>10</v>
      </c>
      <c r="H1357" s="1">
        <f>VLOOKUP(A1357,[1]Orders_cleaned!$A$1:$E$501,2,FALSE)</f>
        <v>43140</v>
      </c>
      <c r="I1357" t="str">
        <f>VLOOKUP(A1357,[1]Orders_cleaned!$A$1:$E$501,3,FALSE)</f>
        <v>Kalyani</v>
      </c>
      <c r="J1357" t="str">
        <f>VLOOKUP(A1357,[1]Orders_cleaned!$A$1:$E$501,4,FALSE)</f>
        <v>Tamil Nadu</v>
      </c>
      <c r="K1357" t="str">
        <f>VLOOKUP(A1357,[1]Orders_cleaned!$A$1:$E$501,5,FALSE)</f>
        <v>Chennai</v>
      </c>
      <c r="L1357">
        <f t="shared" si="63"/>
        <v>9</v>
      </c>
      <c r="M1357" t="str">
        <f t="shared" si="64"/>
        <v>Friday</v>
      </c>
      <c r="N1357" t="str">
        <f t="shared" si="65"/>
        <v>February</v>
      </c>
    </row>
    <row r="1358" spans="1:14" x14ac:dyDescent="0.3">
      <c r="A1358" t="s">
        <v>106</v>
      </c>
      <c r="B1358">
        <v>642</v>
      </c>
      <c r="C1358">
        <v>180</v>
      </c>
      <c r="D1358">
        <v>5</v>
      </c>
      <c r="E1358" t="s">
        <v>23</v>
      </c>
      <c r="F1358" t="s">
        <v>26</v>
      </c>
      <c r="G1358" t="s">
        <v>10</v>
      </c>
      <c r="H1358" s="1">
        <f>VLOOKUP(A1358,[1]Orders_cleaned!$A$1:$E$501,2,FALSE)</f>
        <v>43173</v>
      </c>
      <c r="I1358" t="str">
        <f>VLOOKUP(A1358,[1]Orders_cleaned!$A$1:$E$501,3,FALSE)</f>
        <v>Anurag</v>
      </c>
      <c r="J1358" t="str">
        <f>VLOOKUP(A1358,[1]Orders_cleaned!$A$1:$E$501,4,FALSE)</f>
        <v>Madhya Pradesh</v>
      </c>
      <c r="K1358" t="str">
        <f>VLOOKUP(A1358,[1]Orders_cleaned!$A$1:$E$501,5,FALSE)</f>
        <v>Indore</v>
      </c>
      <c r="L1358">
        <f t="shared" si="63"/>
        <v>14</v>
      </c>
      <c r="M1358" t="str">
        <f t="shared" si="64"/>
        <v>Wednesday</v>
      </c>
      <c r="N1358" t="str">
        <f t="shared" si="65"/>
        <v>March</v>
      </c>
    </row>
    <row r="1359" spans="1:14" x14ac:dyDescent="0.3">
      <c r="A1359" t="s">
        <v>276</v>
      </c>
      <c r="B1359">
        <v>767</v>
      </c>
      <c r="C1359">
        <v>-353</v>
      </c>
      <c r="D1359">
        <v>5</v>
      </c>
      <c r="E1359" t="s">
        <v>23</v>
      </c>
      <c r="F1359" t="s">
        <v>24</v>
      </c>
      <c r="G1359" t="s">
        <v>10</v>
      </c>
      <c r="H1359" s="1">
        <f>VLOOKUP(A1359,[1]Orders_cleaned!$A$1:$E$501,2,FALSE)</f>
        <v>43357</v>
      </c>
      <c r="I1359" t="str">
        <f>VLOOKUP(A1359,[1]Orders_cleaned!$A$1:$E$501,3,FALSE)</f>
        <v>Rutuja</v>
      </c>
      <c r="J1359" t="str">
        <f>VLOOKUP(A1359,[1]Orders_cleaned!$A$1:$E$501,4,FALSE)</f>
        <v>Gujarat</v>
      </c>
      <c r="K1359" t="str">
        <f>VLOOKUP(A1359,[1]Orders_cleaned!$A$1:$E$501,5,FALSE)</f>
        <v>Ahmedabad</v>
      </c>
      <c r="L1359">
        <f t="shared" si="63"/>
        <v>14</v>
      </c>
      <c r="M1359" t="str">
        <f t="shared" si="64"/>
        <v>Friday</v>
      </c>
      <c r="N1359" t="str">
        <f t="shared" si="65"/>
        <v>September</v>
      </c>
    </row>
    <row r="1360" spans="1:14" x14ac:dyDescent="0.3">
      <c r="A1360" t="s">
        <v>292</v>
      </c>
      <c r="B1360">
        <v>770</v>
      </c>
      <c r="C1360">
        <v>323</v>
      </c>
      <c r="D1360">
        <v>3</v>
      </c>
      <c r="E1360" t="s">
        <v>8</v>
      </c>
      <c r="F1360" t="s">
        <v>73</v>
      </c>
      <c r="G1360" t="s">
        <v>10</v>
      </c>
      <c r="H1360" s="1">
        <f>VLOOKUP(A1360,[1]Orders_cleaned!$A$1:$E$501,2,FALSE)</f>
        <v>43136</v>
      </c>
      <c r="I1360" t="str">
        <f>VLOOKUP(A1360,[1]Orders_cleaned!$A$1:$E$501,3,FALSE)</f>
        <v>Diwakar</v>
      </c>
      <c r="J1360" t="str">
        <f>VLOOKUP(A1360,[1]Orders_cleaned!$A$1:$E$501,4,FALSE)</f>
        <v>Delhi</v>
      </c>
      <c r="K1360" t="str">
        <f>VLOOKUP(A1360,[1]Orders_cleaned!$A$1:$E$501,5,FALSE)</f>
        <v>Delhi</v>
      </c>
      <c r="L1360">
        <f t="shared" si="63"/>
        <v>5</v>
      </c>
      <c r="M1360" t="str">
        <f t="shared" si="64"/>
        <v>Monday</v>
      </c>
      <c r="N1360" t="str">
        <f t="shared" si="65"/>
        <v>February</v>
      </c>
    </row>
    <row r="1361" spans="1:14" x14ac:dyDescent="0.3">
      <c r="A1361" t="s">
        <v>388</v>
      </c>
      <c r="B1361">
        <v>21</v>
      </c>
      <c r="C1361">
        <v>-17</v>
      </c>
      <c r="D1361">
        <v>3</v>
      </c>
      <c r="E1361" t="s">
        <v>23</v>
      </c>
      <c r="F1361" t="s">
        <v>142</v>
      </c>
      <c r="G1361" t="s">
        <v>10</v>
      </c>
      <c r="H1361" s="1">
        <f>VLOOKUP(A1361,[1]Orders_cleaned!$A$1:$E$501,2,FALSE)</f>
        <v>43358</v>
      </c>
      <c r="I1361" t="str">
        <f>VLOOKUP(A1361,[1]Orders_cleaned!$A$1:$E$501,3,FALSE)</f>
        <v>Shivangi</v>
      </c>
      <c r="J1361" t="str">
        <f>VLOOKUP(A1361,[1]Orders_cleaned!$A$1:$E$501,4,FALSE)</f>
        <v>Madhya Pradesh</v>
      </c>
      <c r="K1361" t="str">
        <f>VLOOKUP(A1361,[1]Orders_cleaned!$A$1:$E$501,5,FALSE)</f>
        <v>Indore</v>
      </c>
      <c r="L1361">
        <f t="shared" si="63"/>
        <v>15</v>
      </c>
      <c r="M1361" t="str">
        <f t="shared" si="64"/>
        <v>Saturday</v>
      </c>
      <c r="N1361" t="str">
        <f t="shared" si="65"/>
        <v>September</v>
      </c>
    </row>
    <row r="1362" spans="1:14" x14ac:dyDescent="0.3">
      <c r="A1362" t="s">
        <v>337</v>
      </c>
      <c r="B1362">
        <v>21</v>
      </c>
      <c r="C1362">
        <v>-6</v>
      </c>
      <c r="D1362">
        <v>3</v>
      </c>
      <c r="E1362" t="s">
        <v>23</v>
      </c>
      <c r="F1362" t="s">
        <v>63</v>
      </c>
      <c r="G1362" t="s">
        <v>10</v>
      </c>
      <c r="H1362" s="1">
        <f>VLOOKUP(A1362,[1]Orders_cleaned!$A$1:$E$501,2,FALSE)</f>
        <v>43374</v>
      </c>
      <c r="I1362" t="str">
        <f>VLOOKUP(A1362,[1]Orders_cleaned!$A$1:$E$501,3,FALSE)</f>
        <v>Ishit</v>
      </c>
      <c r="J1362" t="str">
        <f>VLOOKUP(A1362,[1]Orders_cleaned!$A$1:$E$501,4,FALSE)</f>
        <v>Maharashtra</v>
      </c>
      <c r="K1362" t="str">
        <f>VLOOKUP(A1362,[1]Orders_cleaned!$A$1:$E$501,5,FALSE)</f>
        <v>Pune</v>
      </c>
      <c r="L1362">
        <f t="shared" si="63"/>
        <v>1</v>
      </c>
      <c r="M1362" t="str">
        <f t="shared" si="64"/>
        <v>Monday</v>
      </c>
      <c r="N1362" t="str">
        <f t="shared" si="65"/>
        <v>October</v>
      </c>
    </row>
    <row r="1363" spans="1:14" x14ac:dyDescent="0.3">
      <c r="A1363" t="s">
        <v>17</v>
      </c>
      <c r="B1363">
        <v>492</v>
      </c>
      <c r="C1363">
        <v>187</v>
      </c>
      <c r="D1363">
        <v>2</v>
      </c>
      <c r="E1363" t="s">
        <v>8</v>
      </c>
      <c r="F1363" t="s">
        <v>73</v>
      </c>
      <c r="G1363" t="s">
        <v>28</v>
      </c>
      <c r="H1363" s="1">
        <f>VLOOKUP(A1363,[1]Orders_cleaned!$A$1:$E$501,2,FALSE)</f>
        <v>43186</v>
      </c>
      <c r="I1363" t="str">
        <f>VLOOKUP(A1363,[1]Orders_cleaned!$A$1:$E$501,3,FALSE)</f>
        <v>Sarita</v>
      </c>
      <c r="J1363" t="str">
        <f>VLOOKUP(A1363,[1]Orders_cleaned!$A$1:$E$501,4,FALSE)</f>
        <v>Maharashtra</v>
      </c>
      <c r="K1363" t="str">
        <f>VLOOKUP(A1363,[1]Orders_cleaned!$A$1:$E$501,5,FALSE)</f>
        <v>Pune</v>
      </c>
      <c r="L1363">
        <f t="shared" si="63"/>
        <v>27</v>
      </c>
      <c r="M1363" t="str">
        <f t="shared" si="64"/>
        <v>Tuesday</v>
      </c>
      <c r="N1363" t="str">
        <f t="shared" si="65"/>
        <v>March</v>
      </c>
    </row>
    <row r="1364" spans="1:14" x14ac:dyDescent="0.3">
      <c r="A1364" t="s">
        <v>359</v>
      </c>
      <c r="B1364">
        <v>816</v>
      </c>
      <c r="C1364">
        <v>-96</v>
      </c>
      <c r="D1364">
        <v>3</v>
      </c>
      <c r="E1364" t="s">
        <v>8</v>
      </c>
      <c r="F1364" t="s">
        <v>18</v>
      </c>
      <c r="G1364" t="s">
        <v>82</v>
      </c>
      <c r="H1364" s="1">
        <f>VLOOKUP(A1364,[1]Orders_cleaned!$A$1:$E$501,2,FALSE)</f>
        <v>43216</v>
      </c>
      <c r="I1364" t="str">
        <f>VLOOKUP(A1364,[1]Orders_cleaned!$A$1:$E$501,3,FALSE)</f>
        <v>Parth</v>
      </c>
      <c r="J1364" t="str">
        <f>VLOOKUP(A1364,[1]Orders_cleaned!$A$1:$E$501,4,FALSE)</f>
        <v>Maharashtra</v>
      </c>
      <c r="K1364" t="str">
        <f>VLOOKUP(A1364,[1]Orders_cleaned!$A$1:$E$501,5,FALSE)</f>
        <v>Pune</v>
      </c>
      <c r="L1364">
        <f t="shared" si="63"/>
        <v>26</v>
      </c>
      <c r="M1364" t="str">
        <f t="shared" si="64"/>
        <v>Thursday</v>
      </c>
      <c r="N1364" t="str">
        <f t="shared" si="65"/>
        <v>April</v>
      </c>
    </row>
    <row r="1365" spans="1:14" x14ac:dyDescent="0.3">
      <c r="A1365" t="s">
        <v>270</v>
      </c>
      <c r="B1365">
        <v>25</v>
      </c>
      <c r="C1365">
        <v>2</v>
      </c>
      <c r="D1365">
        <v>3</v>
      </c>
      <c r="E1365" t="s">
        <v>23</v>
      </c>
      <c r="F1365" t="s">
        <v>32</v>
      </c>
      <c r="G1365" t="s">
        <v>19</v>
      </c>
      <c r="H1365" s="1">
        <f>VLOOKUP(A1365,[1]Orders_cleaned!$A$1:$E$501,2,FALSE)</f>
        <v>43150</v>
      </c>
      <c r="I1365" t="str">
        <f>VLOOKUP(A1365,[1]Orders_cleaned!$A$1:$E$501,3,FALSE)</f>
        <v>Kanak</v>
      </c>
      <c r="J1365" t="str">
        <f>VLOOKUP(A1365,[1]Orders_cleaned!$A$1:$E$501,4,FALSE)</f>
        <v>Goa</v>
      </c>
      <c r="K1365" t="str">
        <f>VLOOKUP(A1365,[1]Orders_cleaned!$A$1:$E$501,5,FALSE)</f>
        <v>Goa</v>
      </c>
      <c r="L1365">
        <f t="shared" si="63"/>
        <v>19</v>
      </c>
      <c r="M1365" t="str">
        <f t="shared" si="64"/>
        <v>Monday</v>
      </c>
      <c r="N1365" t="str">
        <f t="shared" si="65"/>
        <v>February</v>
      </c>
    </row>
    <row r="1366" spans="1:14" x14ac:dyDescent="0.3">
      <c r="A1366" t="s">
        <v>306</v>
      </c>
      <c r="B1366">
        <v>802</v>
      </c>
      <c r="C1366">
        <v>120</v>
      </c>
      <c r="D1366">
        <v>7</v>
      </c>
      <c r="E1366" t="s">
        <v>8</v>
      </c>
      <c r="F1366" t="s">
        <v>73</v>
      </c>
      <c r="G1366" t="s">
        <v>10</v>
      </c>
      <c r="H1366" s="1">
        <f>VLOOKUP(A1366,[1]Orders_cleaned!$A$1:$E$501,2,FALSE)</f>
        <v>43444</v>
      </c>
      <c r="I1366" t="str">
        <f>VLOOKUP(A1366,[1]Orders_cleaned!$A$1:$E$501,3,FALSE)</f>
        <v>Ishpreet</v>
      </c>
      <c r="J1366" t="str">
        <f>VLOOKUP(A1366,[1]Orders_cleaned!$A$1:$E$501,4,FALSE)</f>
        <v>Maharashtra</v>
      </c>
      <c r="K1366" t="str">
        <f>VLOOKUP(A1366,[1]Orders_cleaned!$A$1:$E$501,5,FALSE)</f>
        <v>Mumbai</v>
      </c>
      <c r="L1366">
        <f t="shared" si="63"/>
        <v>10</v>
      </c>
      <c r="M1366" t="str">
        <f t="shared" si="64"/>
        <v>Monday</v>
      </c>
      <c r="N1366" t="str">
        <f t="shared" si="65"/>
        <v>December</v>
      </c>
    </row>
    <row r="1367" spans="1:14" x14ac:dyDescent="0.3">
      <c r="A1367" t="s">
        <v>515</v>
      </c>
      <c r="B1367">
        <v>811</v>
      </c>
      <c r="C1367">
        <v>154</v>
      </c>
      <c r="D1367">
        <v>7</v>
      </c>
      <c r="E1367" t="s">
        <v>8</v>
      </c>
      <c r="F1367" t="s">
        <v>73</v>
      </c>
      <c r="G1367" t="s">
        <v>28</v>
      </c>
      <c r="H1367" s="1">
        <f>VLOOKUP(A1367,[1]Orders_cleaned!$A$1:$E$501,2,FALSE)</f>
        <v>43121</v>
      </c>
      <c r="I1367" t="str">
        <f>VLOOKUP(A1367,[1]Orders_cleaned!$A$1:$E$501,3,FALSE)</f>
        <v>Paromita</v>
      </c>
      <c r="J1367" t="str">
        <f>VLOOKUP(A1367,[1]Orders_cleaned!$A$1:$E$501,4,FALSE)</f>
        <v>Punjab</v>
      </c>
      <c r="K1367" t="str">
        <f>VLOOKUP(A1367,[1]Orders_cleaned!$A$1:$E$501,5,FALSE)</f>
        <v>Amritsar</v>
      </c>
      <c r="L1367">
        <f t="shared" si="63"/>
        <v>21</v>
      </c>
      <c r="M1367" t="str">
        <f t="shared" si="64"/>
        <v>Sunday</v>
      </c>
      <c r="N1367" t="str">
        <f t="shared" si="65"/>
        <v>January</v>
      </c>
    </row>
    <row r="1368" spans="1:14" x14ac:dyDescent="0.3">
      <c r="A1368" t="s">
        <v>458</v>
      </c>
      <c r="B1368">
        <v>835</v>
      </c>
      <c r="C1368">
        <v>267</v>
      </c>
      <c r="D1368">
        <v>5</v>
      </c>
      <c r="E1368" t="s">
        <v>8</v>
      </c>
      <c r="F1368" t="s">
        <v>21</v>
      </c>
      <c r="G1368" t="s">
        <v>82</v>
      </c>
      <c r="H1368" s="1">
        <f>VLOOKUP(A1368,[1]Orders_cleaned!$A$1:$E$501,2,FALSE)</f>
        <v>43189</v>
      </c>
      <c r="I1368" t="str">
        <f>VLOOKUP(A1368,[1]Orders_cleaned!$A$1:$E$501,3,FALSE)</f>
        <v>Bhishm</v>
      </c>
      <c r="J1368" t="str">
        <f>VLOOKUP(A1368,[1]Orders_cleaned!$A$1:$E$501,4,FALSE)</f>
        <v>Maharashtra</v>
      </c>
      <c r="K1368" t="str">
        <f>VLOOKUP(A1368,[1]Orders_cleaned!$A$1:$E$501,5,FALSE)</f>
        <v>Mumbai</v>
      </c>
      <c r="L1368">
        <f t="shared" si="63"/>
        <v>30</v>
      </c>
      <c r="M1368" t="str">
        <f t="shared" si="64"/>
        <v>Friday</v>
      </c>
      <c r="N1368" t="str">
        <f t="shared" si="65"/>
        <v>March</v>
      </c>
    </row>
    <row r="1369" spans="1:14" x14ac:dyDescent="0.3">
      <c r="A1369" t="s">
        <v>279</v>
      </c>
      <c r="B1369">
        <v>21</v>
      </c>
      <c r="C1369">
        <v>-5</v>
      </c>
      <c r="D1369">
        <v>1</v>
      </c>
      <c r="E1369" t="s">
        <v>8</v>
      </c>
      <c r="F1369" t="s">
        <v>73</v>
      </c>
      <c r="G1369" t="s">
        <v>10</v>
      </c>
      <c r="H1369" s="1">
        <f>VLOOKUP(A1369,[1]Orders_cleaned!$A$1:$E$501,2,FALSE)</f>
        <v>43275</v>
      </c>
      <c r="I1369" t="str">
        <f>VLOOKUP(A1369,[1]Orders_cleaned!$A$1:$E$501,3,FALSE)</f>
        <v>Kritika</v>
      </c>
      <c r="J1369" t="str">
        <f>VLOOKUP(A1369,[1]Orders_cleaned!$A$1:$E$501,4,FALSE)</f>
        <v>Uttar Pradesh</v>
      </c>
      <c r="K1369" t="str">
        <f>VLOOKUP(A1369,[1]Orders_cleaned!$A$1:$E$501,5,FALSE)</f>
        <v>Lucknow</v>
      </c>
      <c r="L1369">
        <f t="shared" si="63"/>
        <v>24</v>
      </c>
      <c r="M1369" t="str">
        <f t="shared" si="64"/>
        <v>Sunday</v>
      </c>
      <c r="N1369" t="str">
        <f t="shared" si="65"/>
        <v>June</v>
      </c>
    </row>
    <row r="1370" spans="1:14" x14ac:dyDescent="0.3">
      <c r="A1370" t="s">
        <v>294</v>
      </c>
      <c r="B1370">
        <v>450</v>
      </c>
      <c r="C1370">
        <v>-190</v>
      </c>
      <c r="D1370">
        <v>4</v>
      </c>
      <c r="E1370" t="s">
        <v>12</v>
      </c>
      <c r="F1370" t="s">
        <v>16</v>
      </c>
      <c r="G1370" t="s">
        <v>10</v>
      </c>
      <c r="H1370" s="1">
        <f>VLOOKUP(A1370,[1]Orders_cleaned!$A$1:$E$501,2,FALSE)</f>
        <v>43180</v>
      </c>
      <c r="I1370" t="str">
        <f>VLOOKUP(A1370,[1]Orders_cleaned!$A$1:$E$501,3,FALSE)</f>
        <v>Jahan</v>
      </c>
      <c r="J1370" t="str">
        <f>VLOOKUP(A1370,[1]Orders_cleaned!$A$1:$E$501,4,FALSE)</f>
        <v>Madhya Pradesh</v>
      </c>
      <c r="K1370" t="str">
        <f>VLOOKUP(A1370,[1]Orders_cleaned!$A$1:$E$501,5,FALSE)</f>
        <v>Bhopal</v>
      </c>
      <c r="L1370">
        <f t="shared" si="63"/>
        <v>21</v>
      </c>
      <c r="M1370" t="str">
        <f t="shared" si="64"/>
        <v>Wednesday</v>
      </c>
      <c r="N1370" t="str">
        <f t="shared" si="65"/>
        <v>March</v>
      </c>
    </row>
    <row r="1371" spans="1:14" x14ac:dyDescent="0.3">
      <c r="A1371" t="s">
        <v>307</v>
      </c>
      <c r="B1371">
        <v>24</v>
      </c>
      <c r="C1371">
        <v>-1</v>
      </c>
      <c r="D1371">
        <v>4</v>
      </c>
      <c r="E1371" t="s">
        <v>23</v>
      </c>
      <c r="F1371" t="s">
        <v>43</v>
      </c>
      <c r="G1371" t="s">
        <v>19</v>
      </c>
      <c r="H1371" s="1">
        <f>VLOOKUP(A1371,[1]Orders_cleaned!$A$1:$E$501,2,FALSE)</f>
        <v>43367</v>
      </c>
      <c r="I1371" t="str">
        <f>VLOOKUP(A1371,[1]Orders_cleaned!$A$1:$E$501,3,FALSE)</f>
        <v>Siddharth</v>
      </c>
      <c r="J1371" t="str">
        <f>VLOOKUP(A1371,[1]Orders_cleaned!$A$1:$E$501,4,FALSE)</f>
        <v>Madhya Pradesh</v>
      </c>
      <c r="K1371" t="str">
        <f>VLOOKUP(A1371,[1]Orders_cleaned!$A$1:$E$501,5,FALSE)</f>
        <v>Indore</v>
      </c>
      <c r="L1371">
        <f t="shared" si="63"/>
        <v>24</v>
      </c>
      <c r="M1371" t="str">
        <f t="shared" si="64"/>
        <v>Monday</v>
      </c>
      <c r="N1371" t="str">
        <f t="shared" si="65"/>
        <v>September</v>
      </c>
    </row>
    <row r="1372" spans="1:14" x14ac:dyDescent="0.3">
      <c r="A1372" t="s">
        <v>516</v>
      </c>
      <c r="B1372">
        <v>832</v>
      </c>
      <c r="C1372">
        <v>0</v>
      </c>
      <c r="D1372">
        <v>3</v>
      </c>
      <c r="E1372" t="s">
        <v>23</v>
      </c>
      <c r="F1372" t="s">
        <v>24</v>
      </c>
      <c r="G1372" t="s">
        <v>28</v>
      </c>
      <c r="H1372" s="1">
        <f>VLOOKUP(A1372,[1]Orders_cleaned!$A$1:$E$501,2,FALSE)</f>
        <v>43247</v>
      </c>
      <c r="I1372" t="str">
        <f>VLOOKUP(A1372,[1]Orders_cleaned!$A$1:$E$501,3,FALSE)</f>
        <v>Mitali</v>
      </c>
      <c r="J1372" t="str">
        <f>VLOOKUP(A1372,[1]Orders_cleaned!$A$1:$E$501,4,FALSE)</f>
        <v>Nagaland</v>
      </c>
      <c r="K1372" t="str">
        <f>VLOOKUP(A1372,[1]Orders_cleaned!$A$1:$E$501,5,FALSE)</f>
        <v>Kohima</v>
      </c>
      <c r="L1372">
        <f t="shared" si="63"/>
        <v>27</v>
      </c>
      <c r="M1372" t="str">
        <f t="shared" si="64"/>
        <v>Sunday</v>
      </c>
      <c r="N1372" t="str">
        <f t="shared" si="65"/>
        <v>May</v>
      </c>
    </row>
    <row r="1373" spans="1:14" x14ac:dyDescent="0.3">
      <c r="A1373" t="s">
        <v>361</v>
      </c>
      <c r="B1373">
        <v>833</v>
      </c>
      <c r="C1373">
        <v>93</v>
      </c>
      <c r="D1373">
        <v>3</v>
      </c>
      <c r="E1373" t="s">
        <v>23</v>
      </c>
      <c r="F1373" t="s">
        <v>24</v>
      </c>
      <c r="G1373" t="s">
        <v>28</v>
      </c>
      <c r="H1373" s="1">
        <f>VLOOKUP(A1373,[1]Orders_cleaned!$A$1:$E$501,2,FALSE)</f>
        <v>43157</v>
      </c>
      <c r="I1373" t="str">
        <f>VLOOKUP(A1373,[1]Orders_cleaned!$A$1:$E$501,3,FALSE)</f>
        <v>Sahil</v>
      </c>
      <c r="J1373" t="str">
        <f>VLOOKUP(A1373,[1]Orders_cleaned!$A$1:$E$501,4,FALSE)</f>
        <v>Punjab</v>
      </c>
      <c r="K1373" t="str">
        <f>VLOOKUP(A1373,[1]Orders_cleaned!$A$1:$E$501,5,FALSE)</f>
        <v>Chandigarh</v>
      </c>
      <c r="L1373">
        <f t="shared" si="63"/>
        <v>26</v>
      </c>
      <c r="M1373" t="str">
        <f t="shared" si="64"/>
        <v>Monday</v>
      </c>
      <c r="N1373" t="str">
        <f t="shared" si="65"/>
        <v>February</v>
      </c>
    </row>
    <row r="1374" spans="1:14" x14ac:dyDescent="0.3">
      <c r="A1374" t="s">
        <v>517</v>
      </c>
      <c r="B1374">
        <v>20</v>
      </c>
      <c r="C1374">
        <v>6</v>
      </c>
      <c r="D1374">
        <v>1</v>
      </c>
      <c r="E1374" t="s">
        <v>23</v>
      </c>
      <c r="F1374" t="s">
        <v>81</v>
      </c>
      <c r="G1374" t="s">
        <v>10</v>
      </c>
      <c r="H1374" s="1">
        <f>VLOOKUP(A1374,[1]Orders_cleaned!$A$1:$E$501,2,FALSE)</f>
        <v>43171</v>
      </c>
      <c r="I1374" t="str">
        <f>VLOOKUP(A1374,[1]Orders_cleaned!$A$1:$E$501,3,FALSE)</f>
        <v>Rachna</v>
      </c>
      <c r="J1374" t="str">
        <f>VLOOKUP(A1374,[1]Orders_cleaned!$A$1:$E$501,4,FALSE)</f>
        <v>Haryana</v>
      </c>
      <c r="K1374" t="str">
        <f>VLOOKUP(A1374,[1]Orders_cleaned!$A$1:$E$501,5,FALSE)</f>
        <v>Chandigarh</v>
      </c>
      <c r="L1374">
        <f t="shared" si="63"/>
        <v>12</v>
      </c>
      <c r="M1374" t="str">
        <f t="shared" si="64"/>
        <v>Monday</v>
      </c>
      <c r="N1374" t="str">
        <f t="shared" si="65"/>
        <v>March</v>
      </c>
    </row>
    <row r="1375" spans="1:14" x14ac:dyDescent="0.3">
      <c r="A1375" t="s">
        <v>418</v>
      </c>
      <c r="B1375">
        <v>23</v>
      </c>
      <c r="C1375">
        <v>-5</v>
      </c>
      <c r="D1375">
        <v>7</v>
      </c>
      <c r="E1375" t="s">
        <v>23</v>
      </c>
      <c r="F1375" t="s">
        <v>30</v>
      </c>
      <c r="G1375" t="s">
        <v>19</v>
      </c>
      <c r="H1375" s="1">
        <f>VLOOKUP(A1375,[1]Orders_cleaned!$A$1:$E$501,2,FALSE)</f>
        <v>43301</v>
      </c>
      <c r="I1375" t="str">
        <f>VLOOKUP(A1375,[1]Orders_cleaned!$A$1:$E$501,3,FALSE)</f>
        <v>Anisha</v>
      </c>
      <c r="J1375" t="str">
        <f>VLOOKUP(A1375,[1]Orders_cleaned!$A$1:$E$501,4,FALSE)</f>
        <v>Nagaland</v>
      </c>
      <c r="K1375" t="str">
        <f>VLOOKUP(A1375,[1]Orders_cleaned!$A$1:$E$501,5,FALSE)</f>
        <v>Kohima</v>
      </c>
      <c r="L1375">
        <f t="shared" si="63"/>
        <v>20</v>
      </c>
      <c r="M1375" t="str">
        <f t="shared" si="64"/>
        <v>Friday</v>
      </c>
      <c r="N1375" t="str">
        <f t="shared" si="65"/>
        <v>July</v>
      </c>
    </row>
    <row r="1376" spans="1:14" x14ac:dyDescent="0.3">
      <c r="A1376" t="s">
        <v>171</v>
      </c>
      <c r="B1376">
        <v>550</v>
      </c>
      <c r="C1376">
        <v>-242</v>
      </c>
      <c r="D1376">
        <v>5</v>
      </c>
      <c r="E1376" t="s">
        <v>12</v>
      </c>
      <c r="F1376" t="s">
        <v>131</v>
      </c>
      <c r="G1376" t="s">
        <v>28</v>
      </c>
      <c r="H1376" s="1">
        <f>VLOOKUP(A1376,[1]Orders_cleaned!$A$1:$E$501,2,FALSE)</f>
        <v>43412</v>
      </c>
      <c r="I1376" t="str">
        <f>VLOOKUP(A1376,[1]Orders_cleaned!$A$1:$E$501,3,FALSE)</f>
        <v>Abhijeet</v>
      </c>
      <c r="J1376" t="str">
        <f>VLOOKUP(A1376,[1]Orders_cleaned!$A$1:$E$501,4,FALSE)</f>
        <v>Madhya Pradesh</v>
      </c>
      <c r="K1376" t="str">
        <f>VLOOKUP(A1376,[1]Orders_cleaned!$A$1:$E$501,5,FALSE)</f>
        <v>Bhopal</v>
      </c>
      <c r="L1376">
        <f t="shared" si="63"/>
        <v>8</v>
      </c>
      <c r="M1376" t="str">
        <f t="shared" si="64"/>
        <v>Thursday</v>
      </c>
      <c r="N1376" t="str">
        <f t="shared" si="65"/>
        <v>November</v>
      </c>
    </row>
    <row r="1377" spans="1:14" x14ac:dyDescent="0.3">
      <c r="A1377" t="s">
        <v>344</v>
      </c>
      <c r="B1377">
        <v>148</v>
      </c>
      <c r="C1377">
        <v>-91</v>
      </c>
      <c r="D1377">
        <v>2</v>
      </c>
      <c r="E1377" t="s">
        <v>8</v>
      </c>
      <c r="F1377" t="s">
        <v>21</v>
      </c>
      <c r="G1377" t="s">
        <v>10</v>
      </c>
      <c r="H1377" s="1">
        <f>VLOOKUP(A1377,[1]Orders_cleaned!$A$1:$E$501,2,FALSE)</f>
        <v>43314</v>
      </c>
      <c r="I1377" t="str">
        <f>VLOOKUP(A1377,[1]Orders_cleaned!$A$1:$E$501,3,FALSE)</f>
        <v>Ayush</v>
      </c>
      <c r="J1377" t="str">
        <f>VLOOKUP(A1377,[1]Orders_cleaned!$A$1:$E$501,4,FALSE)</f>
        <v>Punjab</v>
      </c>
      <c r="K1377" t="str">
        <f>VLOOKUP(A1377,[1]Orders_cleaned!$A$1:$E$501,5,FALSE)</f>
        <v>Chandigarh</v>
      </c>
      <c r="L1377">
        <f t="shared" si="63"/>
        <v>2</v>
      </c>
      <c r="M1377" t="str">
        <f t="shared" si="64"/>
        <v>Thursday</v>
      </c>
      <c r="N1377" t="str">
        <f t="shared" si="65"/>
        <v>August</v>
      </c>
    </row>
    <row r="1378" spans="1:14" x14ac:dyDescent="0.3">
      <c r="A1378" t="s">
        <v>178</v>
      </c>
      <c r="B1378">
        <v>846</v>
      </c>
      <c r="C1378">
        <v>9</v>
      </c>
      <c r="D1378">
        <v>2</v>
      </c>
      <c r="E1378" t="s">
        <v>12</v>
      </c>
      <c r="F1378" t="s">
        <v>13</v>
      </c>
      <c r="G1378" t="s">
        <v>82</v>
      </c>
      <c r="H1378" s="1">
        <f>VLOOKUP(A1378,[1]Orders_cleaned!$A$1:$E$501,2,FALSE)</f>
        <v>43442</v>
      </c>
      <c r="I1378" t="str">
        <f>VLOOKUP(A1378,[1]Orders_cleaned!$A$1:$E$501,3,FALSE)</f>
        <v>Aishwarya</v>
      </c>
      <c r="J1378" t="str">
        <f>VLOOKUP(A1378,[1]Orders_cleaned!$A$1:$E$501,4,FALSE)</f>
        <v>Uttar Pradesh</v>
      </c>
      <c r="K1378" t="str">
        <f>VLOOKUP(A1378,[1]Orders_cleaned!$A$1:$E$501,5,FALSE)</f>
        <v>Prayagraj</v>
      </c>
      <c r="L1378">
        <f t="shared" si="63"/>
        <v>8</v>
      </c>
      <c r="M1378" t="str">
        <f t="shared" si="64"/>
        <v>Saturday</v>
      </c>
      <c r="N1378" t="str">
        <f t="shared" si="65"/>
        <v>December</v>
      </c>
    </row>
    <row r="1379" spans="1:14" x14ac:dyDescent="0.3">
      <c r="A1379" t="s">
        <v>87</v>
      </c>
      <c r="B1379">
        <v>856</v>
      </c>
      <c r="C1379">
        <v>385</v>
      </c>
      <c r="D1379">
        <v>6</v>
      </c>
      <c r="E1379" t="s">
        <v>8</v>
      </c>
      <c r="F1379" t="s">
        <v>18</v>
      </c>
      <c r="G1379" t="s">
        <v>10</v>
      </c>
      <c r="H1379" s="1">
        <f>VLOOKUP(A1379,[1]Orders_cleaned!$A$1:$E$501,2,FALSE)</f>
        <v>43198</v>
      </c>
      <c r="I1379" t="str">
        <f>VLOOKUP(A1379,[1]Orders_cleaned!$A$1:$E$501,3,FALSE)</f>
        <v>Aarushi</v>
      </c>
      <c r="J1379" t="str">
        <f>VLOOKUP(A1379,[1]Orders_cleaned!$A$1:$E$501,4,FALSE)</f>
        <v>Tamil Nadu</v>
      </c>
      <c r="K1379" t="str">
        <f>VLOOKUP(A1379,[1]Orders_cleaned!$A$1:$E$501,5,FALSE)</f>
        <v>Chennai</v>
      </c>
      <c r="L1379">
        <f t="shared" si="63"/>
        <v>8</v>
      </c>
      <c r="M1379" t="str">
        <f t="shared" si="64"/>
        <v>Sunday</v>
      </c>
      <c r="N1379" t="str">
        <f t="shared" si="65"/>
        <v>April</v>
      </c>
    </row>
    <row r="1380" spans="1:14" x14ac:dyDescent="0.3">
      <c r="A1380" t="s">
        <v>374</v>
      </c>
      <c r="B1380">
        <v>871</v>
      </c>
      <c r="C1380">
        <v>131</v>
      </c>
      <c r="D1380">
        <v>2</v>
      </c>
      <c r="E1380" t="s">
        <v>12</v>
      </c>
      <c r="F1380" t="s">
        <v>16</v>
      </c>
      <c r="G1380" t="s">
        <v>28</v>
      </c>
      <c r="H1380" s="1">
        <f>VLOOKUP(A1380,[1]Orders_cleaned!$A$1:$E$501,2,FALSE)</f>
        <v>43444</v>
      </c>
      <c r="I1380" t="str">
        <f>VLOOKUP(A1380,[1]Orders_cleaned!$A$1:$E$501,3,FALSE)</f>
        <v>Swapnil</v>
      </c>
      <c r="J1380" t="str">
        <f>VLOOKUP(A1380,[1]Orders_cleaned!$A$1:$E$501,4,FALSE)</f>
        <v>Delhi</v>
      </c>
      <c r="K1380" t="str">
        <f>VLOOKUP(A1380,[1]Orders_cleaned!$A$1:$E$501,5,FALSE)</f>
        <v>Delhi</v>
      </c>
      <c r="L1380">
        <f t="shared" si="63"/>
        <v>10</v>
      </c>
      <c r="M1380" t="str">
        <f t="shared" si="64"/>
        <v>Monday</v>
      </c>
      <c r="N1380" t="str">
        <f t="shared" si="65"/>
        <v>December</v>
      </c>
    </row>
    <row r="1381" spans="1:14" x14ac:dyDescent="0.3">
      <c r="A1381" t="s">
        <v>211</v>
      </c>
      <c r="B1381">
        <v>19</v>
      </c>
      <c r="C1381">
        <v>-18</v>
      </c>
      <c r="D1381">
        <v>4</v>
      </c>
      <c r="E1381" t="s">
        <v>23</v>
      </c>
      <c r="F1381" t="s">
        <v>32</v>
      </c>
      <c r="G1381" t="s">
        <v>10</v>
      </c>
      <c r="H1381" s="1">
        <f>VLOOKUP(A1381,[1]Orders_cleaned!$A$1:$E$501,2,FALSE)</f>
        <v>43169</v>
      </c>
      <c r="I1381" t="str">
        <f>VLOOKUP(A1381,[1]Orders_cleaned!$A$1:$E$501,3,FALSE)</f>
        <v>Sonal</v>
      </c>
      <c r="J1381" t="str">
        <f>VLOOKUP(A1381,[1]Orders_cleaned!$A$1:$E$501,4,FALSE)</f>
        <v>Bihar</v>
      </c>
      <c r="K1381" t="str">
        <f>VLOOKUP(A1381,[1]Orders_cleaned!$A$1:$E$501,5,FALSE)</f>
        <v>Patna</v>
      </c>
      <c r="L1381">
        <f t="shared" si="63"/>
        <v>10</v>
      </c>
      <c r="M1381" t="str">
        <f t="shared" si="64"/>
        <v>Saturday</v>
      </c>
      <c r="N1381" t="str">
        <f t="shared" si="65"/>
        <v>March</v>
      </c>
    </row>
    <row r="1382" spans="1:14" x14ac:dyDescent="0.3">
      <c r="A1382" t="s">
        <v>518</v>
      </c>
      <c r="B1382">
        <v>610</v>
      </c>
      <c r="C1382">
        <v>-66</v>
      </c>
      <c r="D1382">
        <v>2</v>
      </c>
      <c r="E1382" t="s">
        <v>12</v>
      </c>
      <c r="F1382" t="s">
        <v>45</v>
      </c>
      <c r="G1382" t="s">
        <v>10</v>
      </c>
      <c r="H1382" s="1">
        <f>VLOOKUP(A1382,[1]Orders_cleaned!$A$1:$E$501,2,FALSE)</f>
        <v>43245</v>
      </c>
      <c r="I1382" t="str">
        <f>VLOOKUP(A1382,[1]Orders_cleaned!$A$1:$E$501,3,FALSE)</f>
        <v>Piyali</v>
      </c>
      <c r="J1382" t="str">
        <f>VLOOKUP(A1382,[1]Orders_cleaned!$A$1:$E$501,4,FALSE)</f>
        <v>Sikkim</v>
      </c>
      <c r="K1382" t="str">
        <f>VLOOKUP(A1382,[1]Orders_cleaned!$A$1:$E$501,5,FALSE)</f>
        <v>Gangtok</v>
      </c>
      <c r="L1382">
        <f t="shared" si="63"/>
        <v>25</v>
      </c>
      <c r="M1382" t="str">
        <f t="shared" si="64"/>
        <v>Friday</v>
      </c>
      <c r="N1382" t="str">
        <f t="shared" si="65"/>
        <v>May</v>
      </c>
    </row>
    <row r="1383" spans="1:14" x14ac:dyDescent="0.3">
      <c r="A1383" t="s">
        <v>359</v>
      </c>
      <c r="B1383">
        <v>880</v>
      </c>
      <c r="C1383">
        <v>97</v>
      </c>
      <c r="D1383">
        <v>8</v>
      </c>
      <c r="E1383" t="s">
        <v>12</v>
      </c>
      <c r="F1383" t="s">
        <v>131</v>
      </c>
      <c r="G1383" t="s">
        <v>82</v>
      </c>
      <c r="H1383" s="1">
        <f>VLOOKUP(A1383,[1]Orders_cleaned!$A$1:$E$501,2,FALSE)</f>
        <v>43216</v>
      </c>
      <c r="I1383" t="str">
        <f>VLOOKUP(A1383,[1]Orders_cleaned!$A$1:$E$501,3,FALSE)</f>
        <v>Parth</v>
      </c>
      <c r="J1383" t="str">
        <f>VLOOKUP(A1383,[1]Orders_cleaned!$A$1:$E$501,4,FALSE)</f>
        <v>Maharashtra</v>
      </c>
      <c r="K1383" t="str">
        <f>VLOOKUP(A1383,[1]Orders_cleaned!$A$1:$E$501,5,FALSE)</f>
        <v>Pune</v>
      </c>
      <c r="L1383">
        <f t="shared" si="63"/>
        <v>26</v>
      </c>
      <c r="M1383" t="str">
        <f t="shared" si="64"/>
        <v>Thursday</v>
      </c>
      <c r="N1383" t="str">
        <f t="shared" si="65"/>
        <v>April</v>
      </c>
    </row>
    <row r="1384" spans="1:14" x14ac:dyDescent="0.3">
      <c r="A1384" t="s">
        <v>132</v>
      </c>
      <c r="B1384">
        <v>22</v>
      </c>
      <c r="C1384">
        <v>-8</v>
      </c>
      <c r="D1384">
        <v>4</v>
      </c>
      <c r="E1384" t="s">
        <v>23</v>
      </c>
      <c r="F1384" t="s">
        <v>30</v>
      </c>
      <c r="G1384" t="s">
        <v>19</v>
      </c>
      <c r="H1384" s="1">
        <f>VLOOKUP(A1384,[1]Orders_cleaned!$A$1:$E$501,2,FALSE)</f>
        <v>43114</v>
      </c>
      <c r="I1384" t="str">
        <f>VLOOKUP(A1384,[1]Orders_cleaned!$A$1:$E$501,3,FALSE)</f>
        <v>Krutika</v>
      </c>
      <c r="J1384" t="str">
        <f>VLOOKUP(A1384,[1]Orders_cleaned!$A$1:$E$501,4,FALSE)</f>
        <v>Andhra Pradesh</v>
      </c>
      <c r="K1384" t="str">
        <f>VLOOKUP(A1384,[1]Orders_cleaned!$A$1:$E$501,5,FALSE)</f>
        <v>Hyderabad</v>
      </c>
      <c r="L1384">
        <f t="shared" si="63"/>
        <v>14</v>
      </c>
      <c r="M1384" t="str">
        <f t="shared" si="64"/>
        <v>Sunday</v>
      </c>
      <c r="N1384" t="str">
        <f t="shared" si="65"/>
        <v>January</v>
      </c>
    </row>
    <row r="1385" spans="1:14" x14ac:dyDescent="0.3">
      <c r="A1385" t="s">
        <v>519</v>
      </c>
      <c r="B1385">
        <v>22</v>
      </c>
      <c r="C1385">
        <v>11</v>
      </c>
      <c r="D1385">
        <v>2</v>
      </c>
      <c r="E1385" t="s">
        <v>23</v>
      </c>
      <c r="F1385" t="s">
        <v>43</v>
      </c>
      <c r="G1385" t="s">
        <v>19</v>
      </c>
      <c r="H1385" s="1">
        <f>VLOOKUP(A1385,[1]Orders_cleaned!$A$1:$E$501,2,FALSE)</f>
        <v>43405</v>
      </c>
      <c r="I1385" t="str">
        <f>VLOOKUP(A1385,[1]Orders_cleaned!$A$1:$E$501,3,FALSE)</f>
        <v>Ashvini</v>
      </c>
      <c r="J1385" t="str">
        <f>VLOOKUP(A1385,[1]Orders_cleaned!$A$1:$E$501,4,FALSE)</f>
        <v>Maharashtra</v>
      </c>
      <c r="K1385" t="str">
        <f>VLOOKUP(A1385,[1]Orders_cleaned!$A$1:$E$501,5,FALSE)</f>
        <v>Mumbai</v>
      </c>
      <c r="L1385">
        <f t="shared" si="63"/>
        <v>1</v>
      </c>
      <c r="M1385" t="str">
        <f t="shared" si="64"/>
        <v>Thursday</v>
      </c>
      <c r="N1385" t="str">
        <f t="shared" si="65"/>
        <v>November</v>
      </c>
    </row>
    <row r="1386" spans="1:14" x14ac:dyDescent="0.3">
      <c r="A1386" t="s">
        <v>520</v>
      </c>
      <c r="B1386">
        <v>21</v>
      </c>
      <c r="C1386">
        <v>4</v>
      </c>
      <c r="D1386">
        <v>3</v>
      </c>
      <c r="E1386" t="s">
        <v>23</v>
      </c>
      <c r="F1386" t="s">
        <v>30</v>
      </c>
      <c r="G1386" t="s">
        <v>19</v>
      </c>
      <c r="H1386" s="1">
        <f>VLOOKUP(A1386,[1]Orders_cleaned!$A$1:$E$501,2,FALSE)</f>
        <v>43178</v>
      </c>
      <c r="I1386" t="str">
        <f>VLOOKUP(A1386,[1]Orders_cleaned!$A$1:$E$501,3,FALSE)</f>
        <v>Subhashree</v>
      </c>
      <c r="J1386" t="str">
        <f>VLOOKUP(A1386,[1]Orders_cleaned!$A$1:$E$501,4,FALSE)</f>
        <v>Jammu and Kashmir</v>
      </c>
      <c r="K1386" t="str">
        <f>VLOOKUP(A1386,[1]Orders_cleaned!$A$1:$E$501,5,FALSE)</f>
        <v>Kashmir</v>
      </c>
      <c r="L1386">
        <f t="shared" si="63"/>
        <v>19</v>
      </c>
      <c r="M1386" t="str">
        <f t="shared" si="64"/>
        <v>Monday</v>
      </c>
      <c r="N1386" t="str">
        <f t="shared" si="65"/>
        <v>March</v>
      </c>
    </row>
    <row r="1387" spans="1:14" x14ac:dyDescent="0.3">
      <c r="A1387" t="s">
        <v>307</v>
      </c>
      <c r="B1387">
        <v>18</v>
      </c>
      <c r="C1387">
        <v>1</v>
      </c>
      <c r="D1387">
        <v>3</v>
      </c>
      <c r="E1387" t="s">
        <v>23</v>
      </c>
      <c r="F1387" t="s">
        <v>30</v>
      </c>
      <c r="G1387" t="s">
        <v>10</v>
      </c>
      <c r="H1387" s="1">
        <f>VLOOKUP(A1387,[1]Orders_cleaned!$A$1:$E$501,2,FALSE)</f>
        <v>43367</v>
      </c>
      <c r="I1387" t="str">
        <f>VLOOKUP(A1387,[1]Orders_cleaned!$A$1:$E$501,3,FALSE)</f>
        <v>Siddharth</v>
      </c>
      <c r="J1387" t="str">
        <f>VLOOKUP(A1387,[1]Orders_cleaned!$A$1:$E$501,4,FALSE)</f>
        <v>Madhya Pradesh</v>
      </c>
      <c r="K1387" t="str">
        <f>VLOOKUP(A1387,[1]Orders_cleaned!$A$1:$E$501,5,FALSE)</f>
        <v>Indore</v>
      </c>
      <c r="L1387">
        <f t="shared" si="63"/>
        <v>24</v>
      </c>
      <c r="M1387" t="str">
        <f t="shared" si="64"/>
        <v>Monday</v>
      </c>
      <c r="N1387" t="str">
        <f t="shared" si="65"/>
        <v>September</v>
      </c>
    </row>
    <row r="1388" spans="1:14" x14ac:dyDescent="0.3">
      <c r="A1388" t="s">
        <v>521</v>
      </c>
      <c r="B1388">
        <v>911</v>
      </c>
      <c r="C1388">
        <v>202</v>
      </c>
      <c r="D1388">
        <v>7</v>
      </c>
      <c r="E1388" t="s">
        <v>12</v>
      </c>
      <c r="F1388" t="s">
        <v>13</v>
      </c>
      <c r="G1388" t="s">
        <v>10</v>
      </c>
      <c r="H1388" s="1">
        <f>VLOOKUP(A1388,[1]Orders_cleaned!$A$1:$E$501,2,FALSE)</f>
        <v>43383</v>
      </c>
      <c r="I1388" t="str">
        <f>VLOOKUP(A1388,[1]Orders_cleaned!$A$1:$E$501,3,FALSE)</f>
        <v>Hrisheekesh</v>
      </c>
      <c r="J1388" t="str">
        <f>VLOOKUP(A1388,[1]Orders_cleaned!$A$1:$E$501,4,FALSE)</f>
        <v>Maharashtra</v>
      </c>
      <c r="K1388" t="str">
        <f>VLOOKUP(A1388,[1]Orders_cleaned!$A$1:$E$501,5,FALSE)</f>
        <v>Mumbai</v>
      </c>
      <c r="L1388">
        <f t="shared" si="63"/>
        <v>10</v>
      </c>
      <c r="M1388" t="str">
        <f t="shared" si="64"/>
        <v>Wednesday</v>
      </c>
      <c r="N1388" t="str">
        <f t="shared" si="65"/>
        <v>October</v>
      </c>
    </row>
    <row r="1389" spans="1:14" x14ac:dyDescent="0.3">
      <c r="A1389" t="s">
        <v>299</v>
      </c>
      <c r="B1389">
        <v>18</v>
      </c>
      <c r="C1389">
        <v>2</v>
      </c>
      <c r="D1389">
        <v>3</v>
      </c>
      <c r="E1389" t="s">
        <v>23</v>
      </c>
      <c r="F1389" t="s">
        <v>30</v>
      </c>
      <c r="G1389" t="s">
        <v>10</v>
      </c>
      <c r="H1389" s="1">
        <f>VLOOKUP(A1389,[1]Orders_cleaned!$A$1:$E$501,2,FALSE)</f>
        <v>43142</v>
      </c>
      <c r="I1389" t="str">
        <f>VLOOKUP(A1389,[1]Orders_cleaned!$A$1:$E$501,3,FALSE)</f>
        <v>Kartikay</v>
      </c>
      <c r="J1389" t="str">
        <f>VLOOKUP(A1389,[1]Orders_cleaned!$A$1:$E$501,4,FALSE)</f>
        <v>Bihar</v>
      </c>
      <c r="K1389" t="str">
        <f>VLOOKUP(A1389,[1]Orders_cleaned!$A$1:$E$501,5,FALSE)</f>
        <v>Patna</v>
      </c>
      <c r="L1389">
        <f t="shared" si="63"/>
        <v>11</v>
      </c>
      <c r="M1389" t="str">
        <f t="shared" si="64"/>
        <v>Sunday</v>
      </c>
      <c r="N1389" t="str">
        <f t="shared" si="65"/>
        <v>February</v>
      </c>
    </row>
    <row r="1390" spans="1:14" x14ac:dyDescent="0.3">
      <c r="A1390" t="s">
        <v>349</v>
      </c>
      <c r="B1390">
        <v>911</v>
      </c>
      <c r="C1390">
        <v>355</v>
      </c>
      <c r="D1390">
        <v>5</v>
      </c>
      <c r="E1390" t="s">
        <v>8</v>
      </c>
      <c r="F1390" t="s">
        <v>21</v>
      </c>
      <c r="G1390" t="s">
        <v>82</v>
      </c>
      <c r="H1390" s="1">
        <f>VLOOKUP(A1390,[1]Orders_cleaned!$A$1:$E$501,2,FALSE)</f>
        <v>43394</v>
      </c>
      <c r="I1390" t="str">
        <f>VLOOKUP(A1390,[1]Orders_cleaned!$A$1:$E$501,3,FALSE)</f>
        <v>Kartik</v>
      </c>
      <c r="J1390" t="str">
        <f>VLOOKUP(A1390,[1]Orders_cleaned!$A$1:$E$501,4,FALSE)</f>
        <v>Madhya Pradesh</v>
      </c>
      <c r="K1390" t="str">
        <f>VLOOKUP(A1390,[1]Orders_cleaned!$A$1:$E$501,5,FALSE)</f>
        <v>Indore</v>
      </c>
      <c r="L1390">
        <f t="shared" si="63"/>
        <v>21</v>
      </c>
      <c r="M1390" t="str">
        <f t="shared" si="64"/>
        <v>Sunday</v>
      </c>
      <c r="N1390" t="str">
        <f t="shared" si="65"/>
        <v>October</v>
      </c>
    </row>
    <row r="1391" spans="1:14" x14ac:dyDescent="0.3">
      <c r="A1391" t="s">
        <v>229</v>
      </c>
      <c r="B1391">
        <v>143</v>
      </c>
      <c r="C1391">
        <v>-129</v>
      </c>
      <c r="D1391">
        <v>2</v>
      </c>
      <c r="E1391" t="s">
        <v>8</v>
      </c>
      <c r="F1391" t="s">
        <v>21</v>
      </c>
      <c r="G1391" t="s">
        <v>10</v>
      </c>
      <c r="H1391" s="1">
        <f>VLOOKUP(A1391,[1]Orders_cleaned!$A$1:$E$501,2,FALSE)</f>
        <v>43214</v>
      </c>
      <c r="I1391" t="str">
        <f>VLOOKUP(A1391,[1]Orders_cleaned!$A$1:$E$501,3,FALSE)</f>
        <v>Sahil</v>
      </c>
      <c r="J1391" t="str">
        <f>VLOOKUP(A1391,[1]Orders_cleaned!$A$1:$E$501,4,FALSE)</f>
        <v>Punjab</v>
      </c>
      <c r="K1391" t="str">
        <f>VLOOKUP(A1391,[1]Orders_cleaned!$A$1:$E$501,5,FALSE)</f>
        <v>Chandigarh</v>
      </c>
      <c r="L1391">
        <f t="shared" si="63"/>
        <v>24</v>
      </c>
      <c r="M1391" t="str">
        <f t="shared" si="64"/>
        <v>Tuesday</v>
      </c>
      <c r="N1391" t="str">
        <f t="shared" si="65"/>
        <v>April</v>
      </c>
    </row>
    <row r="1392" spans="1:14" x14ac:dyDescent="0.3">
      <c r="A1392" t="s">
        <v>130</v>
      </c>
      <c r="B1392">
        <v>918</v>
      </c>
      <c r="C1392">
        <v>22</v>
      </c>
      <c r="D1392">
        <v>9</v>
      </c>
      <c r="E1392" t="s">
        <v>8</v>
      </c>
      <c r="F1392" t="s">
        <v>9</v>
      </c>
      <c r="G1392" t="s">
        <v>10</v>
      </c>
      <c r="H1392" s="1">
        <f>VLOOKUP(A1392,[1]Orders_cleaned!$A$1:$E$501,2,FALSE)</f>
        <v>43131</v>
      </c>
      <c r="I1392" t="str">
        <f>VLOOKUP(A1392,[1]Orders_cleaned!$A$1:$E$501,3,FALSE)</f>
        <v>Shweta</v>
      </c>
      <c r="J1392" t="str">
        <f>VLOOKUP(A1392,[1]Orders_cleaned!$A$1:$E$501,4,FALSE)</f>
        <v>Rajasthan</v>
      </c>
      <c r="K1392" t="str">
        <f>VLOOKUP(A1392,[1]Orders_cleaned!$A$1:$E$501,5,FALSE)</f>
        <v>Udaipur</v>
      </c>
      <c r="L1392">
        <f t="shared" si="63"/>
        <v>31</v>
      </c>
      <c r="M1392" t="str">
        <f t="shared" si="64"/>
        <v>Wednesday</v>
      </c>
      <c r="N1392" t="str">
        <f t="shared" si="65"/>
        <v>January</v>
      </c>
    </row>
    <row r="1393" spans="1:14" x14ac:dyDescent="0.3">
      <c r="A1393" t="s">
        <v>135</v>
      </c>
      <c r="B1393">
        <v>925</v>
      </c>
      <c r="C1393">
        <v>-447</v>
      </c>
      <c r="D1393">
        <v>5</v>
      </c>
      <c r="E1393" t="s">
        <v>8</v>
      </c>
      <c r="F1393" t="s">
        <v>9</v>
      </c>
      <c r="G1393" t="s">
        <v>10</v>
      </c>
      <c r="H1393" s="1">
        <f>VLOOKUP(A1393,[1]Orders_cleaned!$A$1:$E$501,2,FALSE)</f>
        <v>43226</v>
      </c>
      <c r="I1393" t="str">
        <f>VLOOKUP(A1393,[1]Orders_cleaned!$A$1:$E$501,3,FALSE)</f>
        <v>Chirag</v>
      </c>
      <c r="J1393" t="str">
        <f>VLOOKUP(A1393,[1]Orders_cleaned!$A$1:$E$501,4,FALSE)</f>
        <v>Maharashtra</v>
      </c>
      <c r="K1393" t="str">
        <f>VLOOKUP(A1393,[1]Orders_cleaned!$A$1:$E$501,5,FALSE)</f>
        <v>Mumbai</v>
      </c>
      <c r="L1393">
        <f t="shared" si="63"/>
        <v>6</v>
      </c>
      <c r="M1393" t="str">
        <f t="shared" si="64"/>
        <v>Sunday</v>
      </c>
      <c r="N1393" t="str">
        <f t="shared" si="65"/>
        <v>May</v>
      </c>
    </row>
    <row r="1394" spans="1:14" x14ac:dyDescent="0.3">
      <c r="A1394" t="s">
        <v>174</v>
      </c>
      <c r="B1394">
        <v>17</v>
      </c>
      <c r="C1394">
        <v>8</v>
      </c>
      <c r="D1394">
        <v>2</v>
      </c>
      <c r="E1394" t="s">
        <v>23</v>
      </c>
      <c r="F1394" t="s">
        <v>43</v>
      </c>
      <c r="G1394" t="s">
        <v>10</v>
      </c>
      <c r="H1394" s="1">
        <f>VLOOKUP(A1394,[1]Orders_cleaned!$A$1:$E$501,2,FALSE)</f>
        <v>43181</v>
      </c>
      <c r="I1394" t="str">
        <f>VLOOKUP(A1394,[1]Orders_cleaned!$A$1:$E$501,3,FALSE)</f>
        <v>Kasheen</v>
      </c>
      <c r="J1394" t="str">
        <f>VLOOKUP(A1394,[1]Orders_cleaned!$A$1:$E$501,4,FALSE)</f>
        <v>West Bengal</v>
      </c>
      <c r="K1394" t="str">
        <f>VLOOKUP(A1394,[1]Orders_cleaned!$A$1:$E$501,5,FALSE)</f>
        <v>Kolkata</v>
      </c>
      <c r="L1394">
        <f t="shared" si="63"/>
        <v>22</v>
      </c>
      <c r="M1394" t="str">
        <f t="shared" si="64"/>
        <v>Thursday</v>
      </c>
      <c r="N1394" t="str">
        <f t="shared" si="65"/>
        <v>March</v>
      </c>
    </row>
    <row r="1395" spans="1:14" x14ac:dyDescent="0.3">
      <c r="A1395" t="s">
        <v>522</v>
      </c>
      <c r="B1395">
        <v>465</v>
      </c>
      <c r="C1395">
        <v>207</v>
      </c>
      <c r="D1395">
        <v>9</v>
      </c>
      <c r="E1395" t="s">
        <v>23</v>
      </c>
      <c r="F1395" t="s">
        <v>26</v>
      </c>
      <c r="G1395" t="s">
        <v>10</v>
      </c>
      <c r="H1395" s="1">
        <f>VLOOKUP(A1395,[1]Orders_cleaned!$A$1:$E$501,2,FALSE)</f>
        <v>43438</v>
      </c>
      <c r="I1395" t="str">
        <f>VLOOKUP(A1395,[1]Orders_cleaned!$A$1:$E$501,3,FALSE)</f>
        <v>Divyansha</v>
      </c>
      <c r="J1395" t="str">
        <f>VLOOKUP(A1395,[1]Orders_cleaned!$A$1:$E$501,4,FALSE)</f>
        <v>Maharashtra</v>
      </c>
      <c r="K1395" t="str">
        <f>VLOOKUP(A1395,[1]Orders_cleaned!$A$1:$E$501,5,FALSE)</f>
        <v>Mumbai</v>
      </c>
      <c r="L1395">
        <f t="shared" si="63"/>
        <v>4</v>
      </c>
      <c r="M1395" t="str">
        <f t="shared" si="64"/>
        <v>Tuesday</v>
      </c>
      <c r="N1395" t="str">
        <f t="shared" si="65"/>
        <v>December</v>
      </c>
    </row>
    <row r="1396" spans="1:14" x14ac:dyDescent="0.3">
      <c r="A1396" t="s">
        <v>150</v>
      </c>
      <c r="B1396">
        <v>17</v>
      </c>
      <c r="C1396">
        <v>-9</v>
      </c>
      <c r="D1396">
        <v>3</v>
      </c>
      <c r="E1396" t="s">
        <v>23</v>
      </c>
      <c r="F1396" t="s">
        <v>57</v>
      </c>
      <c r="G1396" t="s">
        <v>10</v>
      </c>
      <c r="H1396" s="1">
        <f>VLOOKUP(A1396,[1]Orders_cleaned!$A$1:$E$501,2,FALSE)</f>
        <v>43267</v>
      </c>
      <c r="I1396" t="str">
        <f>VLOOKUP(A1396,[1]Orders_cleaned!$A$1:$E$501,3,FALSE)</f>
        <v>Akancha</v>
      </c>
      <c r="J1396" t="str">
        <f>VLOOKUP(A1396,[1]Orders_cleaned!$A$1:$E$501,4,FALSE)</f>
        <v>Maharashtra</v>
      </c>
      <c r="K1396" t="str">
        <f>VLOOKUP(A1396,[1]Orders_cleaned!$A$1:$E$501,5,FALSE)</f>
        <v>Mumbai</v>
      </c>
      <c r="L1396">
        <f t="shared" si="63"/>
        <v>16</v>
      </c>
      <c r="M1396" t="str">
        <f t="shared" si="64"/>
        <v>Saturday</v>
      </c>
      <c r="N1396" t="str">
        <f t="shared" si="65"/>
        <v>June</v>
      </c>
    </row>
    <row r="1397" spans="1:14" x14ac:dyDescent="0.3">
      <c r="A1397" t="s">
        <v>133</v>
      </c>
      <c r="B1397">
        <v>935</v>
      </c>
      <c r="C1397">
        <v>114</v>
      </c>
      <c r="D1397">
        <v>4</v>
      </c>
      <c r="E1397" t="s">
        <v>8</v>
      </c>
      <c r="F1397" t="s">
        <v>9</v>
      </c>
      <c r="G1397" t="s">
        <v>28</v>
      </c>
      <c r="H1397" s="1">
        <f>VLOOKUP(A1397,[1]Orders_cleaned!$A$1:$E$501,2,FALSE)</f>
        <v>43113</v>
      </c>
      <c r="I1397" t="str">
        <f>VLOOKUP(A1397,[1]Orders_cleaned!$A$1:$E$501,3,FALSE)</f>
        <v>Priyanka</v>
      </c>
      <c r="J1397" t="str">
        <f>VLOOKUP(A1397,[1]Orders_cleaned!$A$1:$E$501,4,FALSE)</f>
        <v>Madhya Pradesh</v>
      </c>
      <c r="K1397" t="str">
        <f>VLOOKUP(A1397,[1]Orders_cleaned!$A$1:$E$501,5,FALSE)</f>
        <v>Indore</v>
      </c>
      <c r="L1397">
        <f t="shared" si="63"/>
        <v>13</v>
      </c>
      <c r="M1397" t="str">
        <f t="shared" si="64"/>
        <v>Saturday</v>
      </c>
      <c r="N1397" t="str">
        <f t="shared" si="65"/>
        <v>January</v>
      </c>
    </row>
    <row r="1398" spans="1:14" x14ac:dyDescent="0.3">
      <c r="A1398" t="s">
        <v>119</v>
      </c>
      <c r="B1398">
        <v>16</v>
      </c>
      <c r="C1398">
        <v>-10</v>
      </c>
      <c r="D1398">
        <v>2</v>
      </c>
      <c r="E1398" t="s">
        <v>23</v>
      </c>
      <c r="F1398" t="s">
        <v>81</v>
      </c>
      <c r="G1398" t="s">
        <v>10</v>
      </c>
      <c r="H1398" s="1">
        <f>VLOOKUP(A1398,[1]Orders_cleaned!$A$1:$E$501,2,FALSE)</f>
        <v>43227</v>
      </c>
      <c r="I1398" t="str">
        <f>VLOOKUP(A1398,[1]Orders_cleaned!$A$1:$E$501,3,FALSE)</f>
        <v>Anurag</v>
      </c>
      <c r="J1398" t="str">
        <f>VLOOKUP(A1398,[1]Orders_cleaned!$A$1:$E$501,4,FALSE)</f>
        <v>Madhya Pradesh</v>
      </c>
      <c r="K1398" t="str">
        <f>VLOOKUP(A1398,[1]Orders_cleaned!$A$1:$E$501,5,FALSE)</f>
        <v>Indore</v>
      </c>
      <c r="L1398">
        <f t="shared" si="63"/>
        <v>7</v>
      </c>
      <c r="M1398" t="str">
        <f t="shared" si="64"/>
        <v>Monday</v>
      </c>
      <c r="N1398" t="str">
        <f t="shared" si="65"/>
        <v>May</v>
      </c>
    </row>
    <row r="1399" spans="1:14" x14ac:dyDescent="0.3">
      <c r="A1399" t="s">
        <v>15</v>
      </c>
      <c r="B1399">
        <v>954</v>
      </c>
      <c r="C1399">
        <v>95</v>
      </c>
      <c r="D1399">
        <v>3</v>
      </c>
      <c r="E1399" t="s">
        <v>8</v>
      </c>
      <c r="F1399" t="s">
        <v>18</v>
      </c>
      <c r="G1399" t="s">
        <v>28</v>
      </c>
      <c r="H1399" s="1">
        <f>VLOOKUP(A1399,[1]Orders_cleaned!$A$1:$E$501,2,FALSE)</f>
        <v>43116</v>
      </c>
      <c r="I1399" t="str">
        <f>VLOOKUP(A1399,[1]Orders_cleaned!$A$1:$E$501,3,FALSE)</f>
        <v>Shiva</v>
      </c>
      <c r="J1399" t="str">
        <f>VLOOKUP(A1399,[1]Orders_cleaned!$A$1:$E$501,4,FALSE)</f>
        <v>Maharashtra</v>
      </c>
      <c r="K1399" t="str">
        <f>VLOOKUP(A1399,[1]Orders_cleaned!$A$1:$E$501,5,FALSE)</f>
        <v>Pune</v>
      </c>
      <c r="L1399">
        <f t="shared" si="63"/>
        <v>16</v>
      </c>
      <c r="M1399" t="str">
        <f t="shared" si="64"/>
        <v>Tuesday</v>
      </c>
      <c r="N1399" t="str">
        <f t="shared" si="65"/>
        <v>January</v>
      </c>
    </row>
    <row r="1400" spans="1:14" x14ac:dyDescent="0.3">
      <c r="A1400" t="s">
        <v>115</v>
      </c>
      <c r="B1400">
        <v>915</v>
      </c>
      <c r="C1400">
        <v>-99</v>
      </c>
      <c r="D1400">
        <v>3</v>
      </c>
      <c r="E1400" t="s">
        <v>12</v>
      </c>
      <c r="F1400" t="s">
        <v>45</v>
      </c>
      <c r="G1400" t="s">
        <v>82</v>
      </c>
      <c r="H1400" s="1">
        <f>VLOOKUP(A1400,[1]Orders_cleaned!$A$1:$E$501,2,FALSE)</f>
        <v>43441</v>
      </c>
      <c r="I1400" t="str">
        <f>VLOOKUP(A1400,[1]Orders_cleaned!$A$1:$E$501,3,FALSE)</f>
        <v>Abhishek</v>
      </c>
      <c r="J1400" t="str">
        <f>VLOOKUP(A1400,[1]Orders_cleaned!$A$1:$E$501,4,FALSE)</f>
        <v>Rajasthan</v>
      </c>
      <c r="K1400" t="str">
        <f>VLOOKUP(A1400,[1]Orders_cleaned!$A$1:$E$501,5,FALSE)</f>
        <v>Udaipur</v>
      </c>
      <c r="L1400">
        <f t="shared" si="63"/>
        <v>7</v>
      </c>
      <c r="M1400" t="str">
        <f t="shared" si="64"/>
        <v>Friday</v>
      </c>
      <c r="N1400" t="str">
        <f t="shared" si="65"/>
        <v>December</v>
      </c>
    </row>
    <row r="1401" spans="1:14" x14ac:dyDescent="0.3">
      <c r="A1401" t="s">
        <v>330</v>
      </c>
      <c r="B1401">
        <v>955</v>
      </c>
      <c r="C1401">
        <v>305</v>
      </c>
      <c r="D1401">
        <v>3</v>
      </c>
      <c r="E1401" t="s">
        <v>8</v>
      </c>
      <c r="F1401" t="s">
        <v>18</v>
      </c>
      <c r="G1401" t="s">
        <v>82</v>
      </c>
      <c r="H1401" s="1">
        <f>VLOOKUP(A1401,[1]Orders_cleaned!$A$1:$E$501,2,FALSE)</f>
        <v>43402</v>
      </c>
      <c r="I1401" t="str">
        <f>VLOOKUP(A1401,[1]Orders_cleaned!$A$1:$E$501,3,FALSE)</f>
        <v>Sanjana</v>
      </c>
      <c r="J1401" t="str">
        <f>VLOOKUP(A1401,[1]Orders_cleaned!$A$1:$E$501,4,FALSE)</f>
        <v>Madhya Pradesh</v>
      </c>
      <c r="K1401" t="str">
        <f>VLOOKUP(A1401,[1]Orders_cleaned!$A$1:$E$501,5,FALSE)</f>
        <v>Indore</v>
      </c>
      <c r="L1401">
        <f t="shared" si="63"/>
        <v>29</v>
      </c>
      <c r="M1401" t="str">
        <f t="shared" si="64"/>
        <v>Monday</v>
      </c>
      <c r="N1401" t="str">
        <f t="shared" si="65"/>
        <v>October</v>
      </c>
    </row>
    <row r="1402" spans="1:14" x14ac:dyDescent="0.3">
      <c r="A1402" t="s">
        <v>64</v>
      </c>
      <c r="B1402">
        <v>976</v>
      </c>
      <c r="C1402">
        <v>293</v>
      </c>
      <c r="D1402">
        <v>4</v>
      </c>
      <c r="E1402" t="s">
        <v>8</v>
      </c>
      <c r="F1402" t="s">
        <v>73</v>
      </c>
      <c r="G1402" t="s">
        <v>10</v>
      </c>
      <c r="H1402" s="1">
        <f>VLOOKUP(A1402,[1]Orders_cleaned!$A$1:$E$501,2,FALSE)</f>
        <v>43373</v>
      </c>
      <c r="I1402" t="str">
        <f>VLOOKUP(A1402,[1]Orders_cleaned!$A$1:$E$501,3,FALSE)</f>
        <v>Sauptik</v>
      </c>
      <c r="J1402" t="str">
        <f>VLOOKUP(A1402,[1]Orders_cleaned!$A$1:$E$501,4,FALSE)</f>
        <v>Madhya Pradesh</v>
      </c>
      <c r="K1402" t="str">
        <f>VLOOKUP(A1402,[1]Orders_cleaned!$A$1:$E$501,5,FALSE)</f>
        <v>Indore</v>
      </c>
      <c r="L1402">
        <f t="shared" si="63"/>
        <v>30</v>
      </c>
      <c r="M1402" t="str">
        <f t="shared" si="64"/>
        <v>Sunday</v>
      </c>
      <c r="N1402" t="str">
        <f t="shared" si="65"/>
        <v>September</v>
      </c>
    </row>
    <row r="1403" spans="1:14" x14ac:dyDescent="0.3">
      <c r="A1403" t="s">
        <v>344</v>
      </c>
      <c r="B1403">
        <v>1069</v>
      </c>
      <c r="C1403">
        <v>0</v>
      </c>
      <c r="D1403">
        <v>6</v>
      </c>
      <c r="E1403" t="s">
        <v>23</v>
      </c>
      <c r="F1403" t="s">
        <v>26</v>
      </c>
      <c r="G1403" t="s">
        <v>14</v>
      </c>
      <c r="H1403" s="1">
        <f>VLOOKUP(A1403,[1]Orders_cleaned!$A$1:$E$501,2,FALSE)</f>
        <v>43314</v>
      </c>
      <c r="I1403" t="str">
        <f>VLOOKUP(A1403,[1]Orders_cleaned!$A$1:$E$501,3,FALSE)</f>
        <v>Ayush</v>
      </c>
      <c r="J1403" t="str">
        <f>VLOOKUP(A1403,[1]Orders_cleaned!$A$1:$E$501,4,FALSE)</f>
        <v>Punjab</v>
      </c>
      <c r="K1403" t="str">
        <f>VLOOKUP(A1403,[1]Orders_cleaned!$A$1:$E$501,5,FALSE)</f>
        <v>Chandigarh</v>
      </c>
      <c r="L1403">
        <f t="shared" si="63"/>
        <v>2</v>
      </c>
      <c r="M1403" t="str">
        <f t="shared" si="64"/>
        <v>Thursday</v>
      </c>
      <c r="N1403" t="str">
        <f t="shared" si="65"/>
        <v>August</v>
      </c>
    </row>
    <row r="1404" spans="1:14" x14ac:dyDescent="0.3">
      <c r="A1404" t="s">
        <v>290</v>
      </c>
      <c r="B1404">
        <v>19</v>
      </c>
      <c r="C1404">
        <v>-15</v>
      </c>
      <c r="D1404">
        <v>3</v>
      </c>
      <c r="E1404" t="s">
        <v>23</v>
      </c>
      <c r="F1404" t="s">
        <v>30</v>
      </c>
      <c r="G1404" t="s">
        <v>19</v>
      </c>
      <c r="H1404" s="1">
        <f>VLOOKUP(A1404,[1]Orders_cleaned!$A$1:$E$501,2,FALSE)</f>
        <v>43237</v>
      </c>
      <c r="I1404" t="str">
        <f>VLOOKUP(A1404,[1]Orders_cleaned!$A$1:$E$501,3,FALSE)</f>
        <v>Subhashree</v>
      </c>
      <c r="J1404" t="str">
        <f>VLOOKUP(A1404,[1]Orders_cleaned!$A$1:$E$501,4,FALSE)</f>
        <v>Jammu and Kashmir</v>
      </c>
      <c r="K1404" t="str">
        <f>VLOOKUP(A1404,[1]Orders_cleaned!$A$1:$E$501,5,FALSE)</f>
        <v>Kashmir</v>
      </c>
      <c r="L1404">
        <f t="shared" si="63"/>
        <v>17</v>
      </c>
      <c r="M1404" t="str">
        <f t="shared" si="64"/>
        <v>Thursday</v>
      </c>
      <c r="N1404" t="str">
        <f t="shared" si="65"/>
        <v>May</v>
      </c>
    </row>
    <row r="1405" spans="1:14" x14ac:dyDescent="0.3">
      <c r="A1405" t="s">
        <v>321</v>
      </c>
      <c r="B1405">
        <v>16</v>
      </c>
      <c r="C1405">
        <v>6</v>
      </c>
      <c r="D1405">
        <v>3</v>
      </c>
      <c r="E1405" t="s">
        <v>23</v>
      </c>
      <c r="F1405" t="s">
        <v>30</v>
      </c>
      <c r="G1405" t="s">
        <v>10</v>
      </c>
      <c r="H1405" s="1">
        <f>VLOOKUP(A1405,[1]Orders_cleaned!$A$1:$E$501,2,FALSE)</f>
        <v>43135</v>
      </c>
      <c r="I1405" t="str">
        <f>VLOOKUP(A1405,[1]Orders_cleaned!$A$1:$E$501,3,FALSE)</f>
        <v>Yogesh</v>
      </c>
      <c r="J1405" t="str">
        <f>VLOOKUP(A1405,[1]Orders_cleaned!$A$1:$E$501,4,FALSE)</f>
        <v>Maharashtra</v>
      </c>
      <c r="K1405" t="str">
        <f>VLOOKUP(A1405,[1]Orders_cleaned!$A$1:$E$501,5,FALSE)</f>
        <v>Pune</v>
      </c>
      <c r="L1405">
        <f t="shared" si="63"/>
        <v>4</v>
      </c>
      <c r="M1405" t="str">
        <f t="shared" si="64"/>
        <v>Sunday</v>
      </c>
      <c r="N1405" t="str">
        <f t="shared" si="65"/>
        <v>February</v>
      </c>
    </row>
    <row r="1406" spans="1:14" x14ac:dyDescent="0.3">
      <c r="A1406" t="s">
        <v>100</v>
      </c>
      <c r="B1406">
        <v>1030</v>
      </c>
      <c r="C1406">
        <v>206</v>
      </c>
      <c r="D1406">
        <v>8</v>
      </c>
      <c r="E1406" t="s">
        <v>8</v>
      </c>
      <c r="F1406" t="s">
        <v>18</v>
      </c>
      <c r="G1406" t="s">
        <v>28</v>
      </c>
      <c r="H1406" s="1">
        <f>VLOOKUP(A1406,[1]Orders_cleaned!$A$1:$E$501,2,FALSE)</f>
        <v>43243</v>
      </c>
      <c r="I1406" t="str">
        <f>VLOOKUP(A1406,[1]Orders_cleaned!$A$1:$E$501,3,FALSE)</f>
        <v>Anjali</v>
      </c>
      <c r="J1406" t="str">
        <f>VLOOKUP(A1406,[1]Orders_cleaned!$A$1:$E$501,4,FALSE)</f>
        <v>Haryana</v>
      </c>
      <c r="K1406" t="str">
        <f>VLOOKUP(A1406,[1]Orders_cleaned!$A$1:$E$501,5,FALSE)</f>
        <v>Chandigarh</v>
      </c>
      <c r="L1406">
        <f t="shared" si="63"/>
        <v>23</v>
      </c>
      <c r="M1406" t="str">
        <f t="shared" si="64"/>
        <v>Wednesday</v>
      </c>
      <c r="N1406" t="str">
        <f t="shared" si="65"/>
        <v>May</v>
      </c>
    </row>
    <row r="1407" spans="1:14" x14ac:dyDescent="0.3">
      <c r="A1407" t="s">
        <v>288</v>
      </c>
      <c r="B1407">
        <v>620</v>
      </c>
      <c r="C1407">
        <v>82</v>
      </c>
      <c r="D1407">
        <v>6</v>
      </c>
      <c r="E1407" t="s">
        <v>8</v>
      </c>
      <c r="F1407" t="s">
        <v>73</v>
      </c>
      <c r="G1407" t="s">
        <v>10</v>
      </c>
      <c r="H1407" s="1">
        <f>VLOOKUP(A1407,[1]Orders_cleaned!$A$1:$E$501,2,FALSE)</f>
        <v>43329</v>
      </c>
      <c r="I1407" t="str">
        <f>VLOOKUP(A1407,[1]Orders_cleaned!$A$1:$E$501,3,FALSE)</f>
        <v>Shivam</v>
      </c>
      <c r="J1407" t="str">
        <f>VLOOKUP(A1407,[1]Orders_cleaned!$A$1:$E$501,4,FALSE)</f>
        <v>Uttar Pradesh</v>
      </c>
      <c r="K1407" t="str">
        <f>VLOOKUP(A1407,[1]Orders_cleaned!$A$1:$E$501,5,FALSE)</f>
        <v>Lucknow</v>
      </c>
      <c r="L1407">
        <f t="shared" si="63"/>
        <v>17</v>
      </c>
      <c r="M1407" t="str">
        <f t="shared" si="64"/>
        <v>Friday</v>
      </c>
      <c r="N1407" t="str">
        <f t="shared" si="65"/>
        <v>August</v>
      </c>
    </row>
    <row r="1408" spans="1:14" x14ac:dyDescent="0.3">
      <c r="A1408" t="s">
        <v>214</v>
      </c>
      <c r="B1408">
        <v>16</v>
      </c>
      <c r="C1408">
        <v>8</v>
      </c>
      <c r="D1408">
        <v>2</v>
      </c>
      <c r="E1408" t="s">
        <v>23</v>
      </c>
      <c r="F1408" t="s">
        <v>30</v>
      </c>
      <c r="G1408" t="s">
        <v>10</v>
      </c>
      <c r="H1408" s="1">
        <f>VLOOKUP(A1408,[1]Orders_cleaned!$A$1:$E$501,2,FALSE)</f>
        <v>43407</v>
      </c>
      <c r="I1408" t="str">
        <f>VLOOKUP(A1408,[1]Orders_cleaned!$A$1:$E$501,3,FALSE)</f>
        <v>Rohan</v>
      </c>
      <c r="J1408" t="str">
        <f>VLOOKUP(A1408,[1]Orders_cleaned!$A$1:$E$501,4,FALSE)</f>
        <v>Himachal Pradesh</v>
      </c>
      <c r="K1408" t="str">
        <f>VLOOKUP(A1408,[1]Orders_cleaned!$A$1:$E$501,5,FALSE)</f>
        <v>Simla</v>
      </c>
      <c r="L1408">
        <f t="shared" si="63"/>
        <v>3</v>
      </c>
      <c r="M1408" t="str">
        <f t="shared" si="64"/>
        <v>Saturday</v>
      </c>
      <c r="N1408" t="str">
        <f t="shared" si="65"/>
        <v>November</v>
      </c>
    </row>
    <row r="1409" spans="1:14" x14ac:dyDescent="0.3">
      <c r="A1409" t="s">
        <v>61</v>
      </c>
      <c r="B1409">
        <v>19</v>
      </c>
      <c r="C1409">
        <v>8</v>
      </c>
      <c r="D1409">
        <v>2</v>
      </c>
      <c r="E1409" t="s">
        <v>23</v>
      </c>
      <c r="F1409" t="s">
        <v>30</v>
      </c>
      <c r="G1409" t="s">
        <v>19</v>
      </c>
      <c r="H1409" s="1">
        <f>VLOOKUP(A1409,[1]Orders_cleaned!$A$1:$E$501,2,FALSE)</f>
        <v>43187</v>
      </c>
      <c r="I1409" t="str">
        <f>VLOOKUP(A1409,[1]Orders_cleaned!$A$1:$E$501,3,FALSE)</f>
        <v>Vini</v>
      </c>
      <c r="J1409" t="str">
        <f>VLOOKUP(A1409,[1]Orders_cleaned!$A$1:$E$501,4,FALSE)</f>
        <v>Karnataka</v>
      </c>
      <c r="K1409" t="str">
        <f>VLOOKUP(A1409,[1]Orders_cleaned!$A$1:$E$501,5,FALSE)</f>
        <v>Bangalore</v>
      </c>
      <c r="L1409">
        <f t="shared" si="63"/>
        <v>28</v>
      </c>
      <c r="M1409" t="str">
        <f t="shared" si="64"/>
        <v>Wednesday</v>
      </c>
      <c r="N1409" t="str">
        <f t="shared" si="65"/>
        <v>March</v>
      </c>
    </row>
    <row r="1410" spans="1:14" x14ac:dyDescent="0.3">
      <c r="A1410" t="s">
        <v>189</v>
      </c>
      <c r="B1410">
        <v>249</v>
      </c>
      <c r="C1410">
        <v>-130</v>
      </c>
      <c r="D1410">
        <v>4</v>
      </c>
      <c r="E1410" t="s">
        <v>8</v>
      </c>
      <c r="F1410" t="s">
        <v>21</v>
      </c>
      <c r="G1410" t="s">
        <v>28</v>
      </c>
      <c r="H1410" s="1">
        <f>VLOOKUP(A1410,[1]Orders_cleaned!$A$1:$E$501,2,FALSE)</f>
        <v>43216</v>
      </c>
      <c r="I1410" t="str">
        <f>VLOOKUP(A1410,[1]Orders_cleaned!$A$1:$E$501,3,FALSE)</f>
        <v>Amit</v>
      </c>
      <c r="J1410" t="str">
        <f>VLOOKUP(A1410,[1]Orders_cleaned!$A$1:$E$501,4,FALSE)</f>
        <v>Sikkim</v>
      </c>
      <c r="K1410" t="str">
        <f>VLOOKUP(A1410,[1]Orders_cleaned!$A$1:$E$501,5,FALSE)</f>
        <v>Gangtok</v>
      </c>
      <c r="L1410">
        <f t="shared" si="63"/>
        <v>26</v>
      </c>
      <c r="M1410" t="str">
        <f t="shared" si="64"/>
        <v>Thursday</v>
      </c>
      <c r="N1410" t="str">
        <f t="shared" si="65"/>
        <v>April</v>
      </c>
    </row>
    <row r="1411" spans="1:14" x14ac:dyDescent="0.3">
      <c r="A1411" t="s">
        <v>523</v>
      </c>
      <c r="B1411">
        <v>16</v>
      </c>
      <c r="C1411">
        <v>6</v>
      </c>
      <c r="D1411">
        <v>1</v>
      </c>
      <c r="E1411" t="s">
        <v>23</v>
      </c>
      <c r="F1411" t="s">
        <v>57</v>
      </c>
      <c r="G1411" t="s">
        <v>10</v>
      </c>
      <c r="H1411" s="1">
        <f>VLOOKUP(A1411,[1]Orders_cleaned!$A$1:$E$501,2,FALSE)</f>
        <v>43380</v>
      </c>
      <c r="I1411" t="str">
        <f>VLOOKUP(A1411,[1]Orders_cleaned!$A$1:$E$501,3,FALSE)</f>
        <v>Vipul</v>
      </c>
      <c r="J1411" t="str">
        <f>VLOOKUP(A1411,[1]Orders_cleaned!$A$1:$E$501,4,FALSE)</f>
        <v>Uttar Pradesh</v>
      </c>
      <c r="K1411" t="str">
        <f>VLOOKUP(A1411,[1]Orders_cleaned!$A$1:$E$501,5,FALSE)</f>
        <v>Lucknow</v>
      </c>
      <c r="L1411">
        <f t="shared" ref="L1411:L1474" si="66">DAY(H1411)</f>
        <v>7</v>
      </c>
      <c r="M1411" t="str">
        <f t="shared" ref="M1411:M1474" si="67">TEXT(H1411,"dddd")</f>
        <v>Sunday</v>
      </c>
      <c r="N1411" t="str">
        <f t="shared" ref="N1411:N1474" si="68">TEXT(H1411,"mmmm")</f>
        <v>October</v>
      </c>
    </row>
    <row r="1412" spans="1:14" x14ac:dyDescent="0.3">
      <c r="A1412" t="s">
        <v>127</v>
      </c>
      <c r="B1412">
        <v>1361</v>
      </c>
      <c r="C1412">
        <v>197</v>
      </c>
      <c r="D1412">
        <v>9</v>
      </c>
      <c r="E1412" t="s">
        <v>12</v>
      </c>
      <c r="F1412" t="s">
        <v>16</v>
      </c>
      <c r="G1412" t="s">
        <v>10</v>
      </c>
      <c r="H1412" s="1">
        <f>VLOOKUP(A1412,[1]Orders_cleaned!$A$1:$E$501,2,FALSE)</f>
        <v>43326</v>
      </c>
      <c r="I1412" t="str">
        <f>VLOOKUP(A1412,[1]Orders_cleaned!$A$1:$E$501,3,FALSE)</f>
        <v>Vaibhav</v>
      </c>
      <c r="J1412" t="str">
        <f>VLOOKUP(A1412,[1]Orders_cleaned!$A$1:$E$501,4,FALSE)</f>
        <v>Madhya Pradesh</v>
      </c>
      <c r="K1412" t="str">
        <f>VLOOKUP(A1412,[1]Orders_cleaned!$A$1:$E$501,5,FALSE)</f>
        <v>Indore</v>
      </c>
      <c r="L1412">
        <f t="shared" si="66"/>
        <v>14</v>
      </c>
      <c r="M1412" t="str">
        <f t="shared" si="67"/>
        <v>Tuesday</v>
      </c>
      <c r="N1412" t="str">
        <f t="shared" si="68"/>
        <v>August</v>
      </c>
    </row>
    <row r="1413" spans="1:14" x14ac:dyDescent="0.3">
      <c r="A1413" t="s">
        <v>122</v>
      </c>
      <c r="B1413">
        <v>15</v>
      </c>
      <c r="C1413">
        <v>1</v>
      </c>
      <c r="D1413">
        <v>1</v>
      </c>
      <c r="E1413" t="s">
        <v>23</v>
      </c>
      <c r="F1413" t="s">
        <v>142</v>
      </c>
      <c r="G1413" t="s">
        <v>10</v>
      </c>
      <c r="H1413" s="1">
        <f>VLOOKUP(A1413,[1]Orders_cleaned!$A$1:$E$501,2,FALSE)</f>
        <v>43167</v>
      </c>
      <c r="I1413" t="str">
        <f>VLOOKUP(A1413,[1]Orders_cleaned!$A$1:$E$501,3,FALSE)</f>
        <v>Ajay</v>
      </c>
      <c r="J1413" t="str">
        <f>VLOOKUP(A1413,[1]Orders_cleaned!$A$1:$E$501,4,FALSE)</f>
        <v>Karnataka</v>
      </c>
      <c r="K1413" t="str">
        <f>VLOOKUP(A1413,[1]Orders_cleaned!$A$1:$E$501,5,FALSE)</f>
        <v>Bangalore</v>
      </c>
      <c r="L1413">
        <f t="shared" si="66"/>
        <v>8</v>
      </c>
      <c r="M1413" t="str">
        <f t="shared" si="67"/>
        <v>Thursday</v>
      </c>
      <c r="N1413" t="str">
        <f t="shared" si="68"/>
        <v>March</v>
      </c>
    </row>
    <row r="1414" spans="1:14" x14ac:dyDescent="0.3">
      <c r="A1414" t="s">
        <v>265</v>
      </c>
      <c r="B1414">
        <v>1076</v>
      </c>
      <c r="C1414">
        <v>-38</v>
      </c>
      <c r="D1414">
        <v>4</v>
      </c>
      <c r="E1414" t="s">
        <v>8</v>
      </c>
      <c r="F1414" t="s">
        <v>18</v>
      </c>
      <c r="G1414" t="s">
        <v>10</v>
      </c>
      <c r="H1414" s="1">
        <f>VLOOKUP(A1414,[1]Orders_cleaned!$A$1:$E$501,2,FALSE)</f>
        <v>43199</v>
      </c>
      <c r="I1414" t="str">
        <f>VLOOKUP(A1414,[1]Orders_cleaned!$A$1:$E$501,3,FALSE)</f>
        <v>Yogesh</v>
      </c>
      <c r="J1414" t="str">
        <f>VLOOKUP(A1414,[1]Orders_cleaned!$A$1:$E$501,4,FALSE)</f>
        <v>Bihar</v>
      </c>
      <c r="K1414" t="str">
        <f>VLOOKUP(A1414,[1]Orders_cleaned!$A$1:$E$501,5,FALSE)</f>
        <v>Patna</v>
      </c>
      <c r="L1414">
        <f t="shared" si="66"/>
        <v>9</v>
      </c>
      <c r="M1414" t="str">
        <f t="shared" si="67"/>
        <v>Monday</v>
      </c>
      <c r="N1414" t="str">
        <f t="shared" si="68"/>
        <v>April</v>
      </c>
    </row>
    <row r="1415" spans="1:14" x14ac:dyDescent="0.3">
      <c r="A1415" t="s">
        <v>159</v>
      </c>
      <c r="B1415">
        <v>18</v>
      </c>
      <c r="C1415">
        <v>2</v>
      </c>
      <c r="D1415">
        <v>3</v>
      </c>
      <c r="E1415" t="s">
        <v>23</v>
      </c>
      <c r="F1415" t="s">
        <v>30</v>
      </c>
      <c r="G1415" t="s">
        <v>19</v>
      </c>
      <c r="H1415" s="1">
        <f>VLOOKUP(A1415,[1]Orders_cleaned!$A$1:$E$501,2,FALSE)</f>
        <v>43436</v>
      </c>
      <c r="I1415" t="str">
        <f>VLOOKUP(A1415,[1]Orders_cleaned!$A$1:$E$501,3,FALSE)</f>
        <v>Rohan</v>
      </c>
      <c r="J1415" t="str">
        <f>VLOOKUP(A1415,[1]Orders_cleaned!$A$1:$E$501,4,FALSE)</f>
        <v>Punjab</v>
      </c>
      <c r="K1415" t="str">
        <f>VLOOKUP(A1415,[1]Orders_cleaned!$A$1:$E$501,5,FALSE)</f>
        <v>Amritsar</v>
      </c>
      <c r="L1415">
        <f t="shared" si="66"/>
        <v>2</v>
      </c>
      <c r="M1415" t="str">
        <f t="shared" si="67"/>
        <v>Sunday</v>
      </c>
      <c r="N1415" t="str">
        <f t="shared" si="68"/>
        <v>December</v>
      </c>
    </row>
    <row r="1416" spans="1:14" x14ac:dyDescent="0.3">
      <c r="A1416" t="s">
        <v>524</v>
      </c>
      <c r="B1416">
        <v>1101</v>
      </c>
      <c r="C1416">
        <v>352</v>
      </c>
      <c r="D1416">
        <v>3</v>
      </c>
      <c r="E1416" t="s">
        <v>12</v>
      </c>
      <c r="F1416" t="s">
        <v>16</v>
      </c>
      <c r="G1416" t="s">
        <v>28</v>
      </c>
      <c r="H1416" s="1">
        <f>VLOOKUP(A1416,[1]Orders_cleaned!$A$1:$E$501,2,FALSE)</f>
        <v>43105</v>
      </c>
      <c r="I1416" t="str">
        <f>VLOOKUP(A1416,[1]Orders_cleaned!$A$1:$E$501,3,FALSE)</f>
        <v>Ankit</v>
      </c>
      <c r="J1416" t="str">
        <f>VLOOKUP(A1416,[1]Orders_cleaned!$A$1:$E$501,4,FALSE)</f>
        <v>Haryana</v>
      </c>
      <c r="K1416" t="str">
        <f>VLOOKUP(A1416,[1]Orders_cleaned!$A$1:$E$501,5,FALSE)</f>
        <v>Chandigarh</v>
      </c>
      <c r="L1416">
        <f t="shared" si="66"/>
        <v>5</v>
      </c>
      <c r="M1416" t="str">
        <f t="shared" si="67"/>
        <v>Friday</v>
      </c>
      <c r="N1416" t="str">
        <f t="shared" si="68"/>
        <v>January</v>
      </c>
    </row>
    <row r="1417" spans="1:14" x14ac:dyDescent="0.3">
      <c r="A1417" t="s">
        <v>180</v>
      </c>
      <c r="B1417">
        <v>15</v>
      </c>
      <c r="C1417">
        <v>2</v>
      </c>
      <c r="D1417">
        <v>1</v>
      </c>
      <c r="E1417" t="s">
        <v>23</v>
      </c>
      <c r="F1417" t="s">
        <v>63</v>
      </c>
      <c r="G1417" t="s">
        <v>10</v>
      </c>
      <c r="H1417" s="1">
        <f>VLOOKUP(A1417,[1]Orders_cleaned!$A$1:$E$501,2,FALSE)</f>
        <v>43397</v>
      </c>
      <c r="I1417" t="str">
        <f>VLOOKUP(A1417,[1]Orders_cleaned!$A$1:$E$501,3,FALSE)</f>
        <v>Nikita</v>
      </c>
      <c r="J1417" t="str">
        <f>VLOOKUP(A1417,[1]Orders_cleaned!$A$1:$E$501,4,FALSE)</f>
        <v>Punjab</v>
      </c>
      <c r="K1417" t="str">
        <f>VLOOKUP(A1417,[1]Orders_cleaned!$A$1:$E$501,5,FALSE)</f>
        <v>Chandigarh</v>
      </c>
      <c r="L1417">
        <f t="shared" si="66"/>
        <v>24</v>
      </c>
      <c r="M1417" t="str">
        <f t="shared" si="67"/>
        <v>Wednesday</v>
      </c>
      <c r="N1417" t="str">
        <f t="shared" si="68"/>
        <v>October</v>
      </c>
    </row>
    <row r="1418" spans="1:14" x14ac:dyDescent="0.3">
      <c r="A1418" t="s">
        <v>55</v>
      </c>
      <c r="B1418">
        <v>1104</v>
      </c>
      <c r="C1418">
        <v>209</v>
      </c>
      <c r="D1418">
        <v>4</v>
      </c>
      <c r="E1418" t="s">
        <v>23</v>
      </c>
      <c r="F1418" t="s">
        <v>24</v>
      </c>
      <c r="G1418" t="s">
        <v>28</v>
      </c>
      <c r="H1418" s="1">
        <f>VLOOKUP(A1418,[1]Orders_cleaned!$A$1:$E$501,2,FALSE)</f>
        <v>43163</v>
      </c>
      <c r="I1418" t="str">
        <f>VLOOKUP(A1418,[1]Orders_cleaned!$A$1:$E$501,3,FALSE)</f>
        <v>Parth</v>
      </c>
      <c r="J1418" t="str">
        <f>VLOOKUP(A1418,[1]Orders_cleaned!$A$1:$E$501,4,FALSE)</f>
        <v>Maharashtra</v>
      </c>
      <c r="K1418" t="str">
        <f>VLOOKUP(A1418,[1]Orders_cleaned!$A$1:$E$501,5,FALSE)</f>
        <v>Pune</v>
      </c>
      <c r="L1418">
        <f t="shared" si="66"/>
        <v>4</v>
      </c>
      <c r="M1418" t="str">
        <f t="shared" si="67"/>
        <v>Sunday</v>
      </c>
      <c r="N1418" t="str">
        <f t="shared" si="68"/>
        <v>March</v>
      </c>
    </row>
    <row r="1419" spans="1:14" x14ac:dyDescent="0.3">
      <c r="A1419" t="s">
        <v>155</v>
      </c>
      <c r="B1419">
        <v>14</v>
      </c>
      <c r="C1419">
        <v>2</v>
      </c>
      <c r="D1419">
        <v>1</v>
      </c>
      <c r="E1419" t="s">
        <v>23</v>
      </c>
      <c r="F1419" t="s">
        <v>30</v>
      </c>
      <c r="G1419" t="s">
        <v>10</v>
      </c>
      <c r="H1419" s="1">
        <f>VLOOKUP(A1419,[1]Orders_cleaned!$A$1:$E$501,2,FALSE)</f>
        <v>43245</v>
      </c>
      <c r="I1419" t="str">
        <f>VLOOKUP(A1419,[1]Orders_cleaned!$A$1:$E$501,3,FALSE)</f>
        <v>Charika</v>
      </c>
      <c r="J1419" t="str">
        <f>VLOOKUP(A1419,[1]Orders_cleaned!$A$1:$E$501,4,FALSE)</f>
        <v>Goa</v>
      </c>
      <c r="K1419" t="str">
        <f>VLOOKUP(A1419,[1]Orders_cleaned!$A$1:$E$501,5,FALSE)</f>
        <v>Goa</v>
      </c>
      <c r="L1419">
        <f t="shared" si="66"/>
        <v>25</v>
      </c>
      <c r="M1419" t="str">
        <f t="shared" si="67"/>
        <v>Friday</v>
      </c>
      <c r="N1419" t="str">
        <f t="shared" si="68"/>
        <v>May</v>
      </c>
    </row>
    <row r="1420" spans="1:14" x14ac:dyDescent="0.3">
      <c r="A1420" t="s">
        <v>104</v>
      </c>
      <c r="B1420">
        <v>14</v>
      </c>
      <c r="C1420">
        <v>5</v>
      </c>
      <c r="D1420">
        <v>1</v>
      </c>
      <c r="E1420" t="s">
        <v>23</v>
      </c>
      <c r="F1420" t="s">
        <v>30</v>
      </c>
      <c r="G1420" t="s">
        <v>10</v>
      </c>
      <c r="H1420" s="1">
        <f>VLOOKUP(A1420,[1]Orders_cleaned!$A$1:$E$501,2,FALSE)</f>
        <v>43333</v>
      </c>
      <c r="I1420" t="str">
        <f>VLOOKUP(A1420,[1]Orders_cleaned!$A$1:$E$501,3,FALSE)</f>
        <v>Vishakha</v>
      </c>
      <c r="J1420" t="str">
        <f>VLOOKUP(A1420,[1]Orders_cleaned!$A$1:$E$501,4,FALSE)</f>
        <v>Madhya Pradesh</v>
      </c>
      <c r="K1420" t="str">
        <f>VLOOKUP(A1420,[1]Orders_cleaned!$A$1:$E$501,5,FALSE)</f>
        <v>Indore</v>
      </c>
      <c r="L1420">
        <f t="shared" si="66"/>
        <v>21</v>
      </c>
      <c r="M1420" t="str">
        <f t="shared" si="67"/>
        <v>Tuesday</v>
      </c>
      <c r="N1420" t="str">
        <f t="shared" si="68"/>
        <v>August</v>
      </c>
    </row>
    <row r="1421" spans="1:14" x14ac:dyDescent="0.3">
      <c r="A1421" t="s">
        <v>262</v>
      </c>
      <c r="B1421">
        <v>14</v>
      </c>
      <c r="C1421">
        <v>-3</v>
      </c>
      <c r="D1421">
        <v>2</v>
      </c>
      <c r="E1421" t="s">
        <v>23</v>
      </c>
      <c r="F1421" t="s">
        <v>63</v>
      </c>
      <c r="G1421" t="s">
        <v>10</v>
      </c>
      <c r="H1421" s="1">
        <f>VLOOKUP(A1421,[1]Orders_cleaned!$A$1:$E$501,2,FALSE)</f>
        <v>43326</v>
      </c>
      <c r="I1421" t="str">
        <f>VLOOKUP(A1421,[1]Orders_cleaned!$A$1:$E$501,3,FALSE)</f>
        <v>Nishant</v>
      </c>
      <c r="J1421" t="str">
        <f>VLOOKUP(A1421,[1]Orders_cleaned!$A$1:$E$501,4,FALSE)</f>
        <v>Maharashtra</v>
      </c>
      <c r="K1421" t="str">
        <f>VLOOKUP(A1421,[1]Orders_cleaned!$A$1:$E$501,5,FALSE)</f>
        <v>Mumbai</v>
      </c>
      <c r="L1421">
        <f t="shared" si="66"/>
        <v>14</v>
      </c>
      <c r="M1421" t="str">
        <f t="shared" si="67"/>
        <v>Tuesday</v>
      </c>
      <c r="N1421" t="str">
        <f t="shared" si="68"/>
        <v>August</v>
      </c>
    </row>
    <row r="1422" spans="1:14" x14ac:dyDescent="0.3">
      <c r="A1422" t="s">
        <v>27</v>
      </c>
      <c r="B1422">
        <v>14</v>
      </c>
      <c r="C1422">
        <v>-1</v>
      </c>
      <c r="D1422">
        <v>4</v>
      </c>
      <c r="E1422" t="s">
        <v>23</v>
      </c>
      <c r="F1422" t="s">
        <v>32</v>
      </c>
      <c r="G1422" t="s">
        <v>10</v>
      </c>
      <c r="H1422" s="1">
        <f>VLOOKUP(A1422,[1]Orders_cleaned!$A$1:$E$501,2,FALSE)</f>
        <v>43262</v>
      </c>
      <c r="I1422" t="str">
        <f>VLOOKUP(A1422,[1]Orders_cleaned!$A$1:$E$501,3,FALSE)</f>
        <v>Sanjna</v>
      </c>
      <c r="J1422" t="str">
        <f>VLOOKUP(A1422,[1]Orders_cleaned!$A$1:$E$501,4,FALSE)</f>
        <v>Maharashtra</v>
      </c>
      <c r="K1422" t="str">
        <f>VLOOKUP(A1422,[1]Orders_cleaned!$A$1:$E$501,5,FALSE)</f>
        <v>Mumbai</v>
      </c>
      <c r="L1422">
        <f t="shared" si="66"/>
        <v>11</v>
      </c>
      <c r="M1422" t="str">
        <f t="shared" si="67"/>
        <v>Monday</v>
      </c>
      <c r="N1422" t="str">
        <f t="shared" si="68"/>
        <v>June</v>
      </c>
    </row>
    <row r="1423" spans="1:14" x14ac:dyDescent="0.3">
      <c r="A1423" t="s">
        <v>62</v>
      </c>
      <c r="B1423">
        <v>13</v>
      </c>
      <c r="C1423">
        <v>-8</v>
      </c>
      <c r="D1423">
        <v>1</v>
      </c>
      <c r="E1423" t="s">
        <v>23</v>
      </c>
      <c r="F1423" t="s">
        <v>81</v>
      </c>
      <c r="G1423" t="s">
        <v>10</v>
      </c>
      <c r="H1423" s="1">
        <f>VLOOKUP(A1423,[1]Orders_cleaned!$A$1:$E$501,2,FALSE)</f>
        <v>43286</v>
      </c>
      <c r="I1423" t="str">
        <f>VLOOKUP(A1423,[1]Orders_cleaned!$A$1:$E$501,3,FALSE)</f>
        <v>Megha</v>
      </c>
      <c r="J1423" t="str">
        <f>VLOOKUP(A1423,[1]Orders_cleaned!$A$1:$E$501,4,FALSE)</f>
        <v>Maharashtra</v>
      </c>
      <c r="K1423" t="str">
        <f>VLOOKUP(A1423,[1]Orders_cleaned!$A$1:$E$501,5,FALSE)</f>
        <v>Pune</v>
      </c>
      <c r="L1423">
        <f t="shared" si="66"/>
        <v>5</v>
      </c>
      <c r="M1423" t="str">
        <f t="shared" si="67"/>
        <v>Thursday</v>
      </c>
      <c r="N1423" t="str">
        <f t="shared" si="68"/>
        <v>July</v>
      </c>
    </row>
    <row r="1424" spans="1:14" x14ac:dyDescent="0.3">
      <c r="A1424" t="s">
        <v>123</v>
      </c>
      <c r="B1424">
        <v>13</v>
      </c>
      <c r="C1424">
        <v>-1</v>
      </c>
      <c r="D1424">
        <v>3</v>
      </c>
      <c r="E1424" t="s">
        <v>23</v>
      </c>
      <c r="F1424" t="s">
        <v>30</v>
      </c>
      <c r="G1424" t="s">
        <v>10</v>
      </c>
      <c r="H1424" s="1">
        <f>VLOOKUP(A1424,[1]Orders_cleaned!$A$1:$E$501,2,FALSE)</f>
        <v>43231</v>
      </c>
      <c r="I1424" t="str">
        <f>VLOOKUP(A1424,[1]Orders_cleaned!$A$1:$E$501,3,FALSE)</f>
        <v>Priyanka</v>
      </c>
      <c r="J1424" t="str">
        <f>VLOOKUP(A1424,[1]Orders_cleaned!$A$1:$E$501,4,FALSE)</f>
        <v>Maharashtra</v>
      </c>
      <c r="K1424" t="str">
        <f>VLOOKUP(A1424,[1]Orders_cleaned!$A$1:$E$501,5,FALSE)</f>
        <v>Pune</v>
      </c>
      <c r="L1424">
        <f t="shared" si="66"/>
        <v>11</v>
      </c>
      <c r="M1424" t="str">
        <f t="shared" si="67"/>
        <v>Friday</v>
      </c>
      <c r="N1424" t="str">
        <f t="shared" si="68"/>
        <v>May</v>
      </c>
    </row>
    <row r="1425" spans="1:14" x14ac:dyDescent="0.3">
      <c r="A1425" t="s">
        <v>346</v>
      </c>
      <c r="B1425">
        <v>1275</v>
      </c>
      <c r="C1425">
        <v>1148</v>
      </c>
      <c r="D1425">
        <v>7</v>
      </c>
      <c r="E1425" t="s">
        <v>12</v>
      </c>
      <c r="F1425" t="s">
        <v>16</v>
      </c>
      <c r="G1425" t="s">
        <v>14</v>
      </c>
      <c r="H1425" s="1">
        <f>VLOOKUP(A1425,[1]Orders_cleaned!$A$1:$E$501,2,FALSE)</f>
        <v>43191</v>
      </c>
      <c r="I1425" t="str">
        <f>VLOOKUP(A1425,[1]Orders_cleaned!$A$1:$E$501,3,FALSE)</f>
        <v>Bharat</v>
      </c>
      <c r="J1425" t="str">
        <f>VLOOKUP(A1425,[1]Orders_cleaned!$A$1:$E$501,4,FALSE)</f>
        <v>Gujarat</v>
      </c>
      <c r="K1425" t="str">
        <f>VLOOKUP(A1425,[1]Orders_cleaned!$A$1:$E$501,5,FALSE)</f>
        <v>Ahmedabad</v>
      </c>
      <c r="L1425">
        <f t="shared" si="66"/>
        <v>1</v>
      </c>
      <c r="M1425" t="str">
        <f t="shared" si="67"/>
        <v>Sunday</v>
      </c>
      <c r="N1425" t="str">
        <f t="shared" si="68"/>
        <v>April</v>
      </c>
    </row>
    <row r="1426" spans="1:14" x14ac:dyDescent="0.3">
      <c r="A1426" t="s">
        <v>167</v>
      </c>
      <c r="B1426">
        <v>17</v>
      </c>
      <c r="C1426">
        <v>1</v>
      </c>
      <c r="D1426">
        <v>2</v>
      </c>
      <c r="E1426" t="s">
        <v>23</v>
      </c>
      <c r="F1426" t="s">
        <v>43</v>
      </c>
      <c r="G1426" t="s">
        <v>19</v>
      </c>
      <c r="H1426" s="1">
        <f>VLOOKUP(A1426,[1]Orders_cleaned!$A$1:$E$501,2,FALSE)</f>
        <v>43168</v>
      </c>
      <c r="I1426" t="str">
        <f>VLOOKUP(A1426,[1]Orders_cleaned!$A$1:$E$501,3,FALSE)</f>
        <v>Kirti</v>
      </c>
      <c r="J1426" t="str">
        <f>VLOOKUP(A1426,[1]Orders_cleaned!$A$1:$E$501,4,FALSE)</f>
        <v>Jammu and Kashmir</v>
      </c>
      <c r="K1426" t="str">
        <f>VLOOKUP(A1426,[1]Orders_cleaned!$A$1:$E$501,5,FALSE)</f>
        <v>Kashmir</v>
      </c>
      <c r="L1426">
        <f t="shared" si="66"/>
        <v>9</v>
      </c>
      <c r="M1426" t="str">
        <f t="shared" si="67"/>
        <v>Friday</v>
      </c>
      <c r="N1426" t="str">
        <f t="shared" si="68"/>
        <v>March</v>
      </c>
    </row>
    <row r="1427" spans="1:14" x14ac:dyDescent="0.3">
      <c r="A1427" t="s">
        <v>49</v>
      </c>
      <c r="B1427">
        <v>13</v>
      </c>
      <c r="C1427">
        <v>0</v>
      </c>
      <c r="D1427">
        <v>2</v>
      </c>
      <c r="E1427" t="s">
        <v>23</v>
      </c>
      <c r="F1427" t="s">
        <v>30</v>
      </c>
      <c r="G1427" t="s">
        <v>10</v>
      </c>
      <c r="H1427" s="1">
        <f>VLOOKUP(A1427,[1]Orders_cleaned!$A$1:$E$501,2,FALSE)</f>
        <v>43138</v>
      </c>
      <c r="I1427" t="str">
        <f>VLOOKUP(A1427,[1]Orders_cleaned!$A$1:$E$501,3,FALSE)</f>
        <v>Patil</v>
      </c>
      <c r="J1427" t="str">
        <f>VLOOKUP(A1427,[1]Orders_cleaned!$A$1:$E$501,4,FALSE)</f>
        <v>Delhi</v>
      </c>
      <c r="K1427" t="str">
        <f>VLOOKUP(A1427,[1]Orders_cleaned!$A$1:$E$501,5,FALSE)</f>
        <v>Delhi</v>
      </c>
      <c r="L1427">
        <f t="shared" si="66"/>
        <v>7</v>
      </c>
      <c r="M1427" t="str">
        <f t="shared" si="67"/>
        <v>Wednesday</v>
      </c>
      <c r="N1427" t="str">
        <f t="shared" si="68"/>
        <v>February</v>
      </c>
    </row>
    <row r="1428" spans="1:14" x14ac:dyDescent="0.3">
      <c r="A1428" t="s">
        <v>235</v>
      </c>
      <c r="B1428">
        <v>1270</v>
      </c>
      <c r="C1428">
        <v>546</v>
      </c>
      <c r="D1428">
        <v>11</v>
      </c>
      <c r="E1428" t="s">
        <v>8</v>
      </c>
      <c r="F1428" t="s">
        <v>9</v>
      </c>
      <c r="G1428" t="s">
        <v>14</v>
      </c>
      <c r="H1428" s="1">
        <f>VLOOKUP(A1428,[1]Orders_cleaned!$A$1:$E$501,2,FALSE)</f>
        <v>43120</v>
      </c>
      <c r="I1428" t="str">
        <f>VLOOKUP(A1428,[1]Orders_cleaned!$A$1:$E$501,3,FALSE)</f>
        <v>Oshin</v>
      </c>
      <c r="J1428" t="str">
        <f>VLOOKUP(A1428,[1]Orders_cleaned!$A$1:$E$501,4,FALSE)</f>
        <v>Maharashtra</v>
      </c>
      <c r="K1428" t="str">
        <f>VLOOKUP(A1428,[1]Orders_cleaned!$A$1:$E$501,5,FALSE)</f>
        <v>Pune</v>
      </c>
      <c r="L1428">
        <f t="shared" si="66"/>
        <v>20</v>
      </c>
      <c r="M1428" t="str">
        <f t="shared" si="67"/>
        <v>Saturday</v>
      </c>
      <c r="N1428" t="str">
        <f t="shared" si="68"/>
        <v>January</v>
      </c>
    </row>
    <row r="1429" spans="1:14" x14ac:dyDescent="0.3">
      <c r="A1429" t="s">
        <v>137</v>
      </c>
      <c r="B1429">
        <v>13</v>
      </c>
      <c r="C1429">
        <v>-2</v>
      </c>
      <c r="D1429">
        <v>1</v>
      </c>
      <c r="E1429" t="s">
        <v>23</v>
      </c>
      <c r="F1429" t="s">
        <v>57</v>
      </c>
      <c r="G1429" t="s">
        <v>10</v>
      </c>
      <c r="H1429" s="1">
        <f>VLOOKUP(A1429,[1]Orders_cleaned!$A$1:$E$501,2,FALSE)</f>
        <v>43174</v>
      </c>
      <c r="I1429" t="str">
        <f>VLOOKUP(A1429,[1]Orders_cleaned!$A$1:$E$501,3,FALSE)</f>
        <v>Tushina</v>
      </c>
      <c r="J1429" t="str">
        <f>VLOOKUP(A1429,[1]Orders_cleaned!$A$1:$E$501,4,FALSE)</f>
        <v>Goa</v>
      </c>
      <c r="K1429" t="str">
        <f>VLOOKUP(A1429,[1]Orders_cleaned!$A$1:$E$501,5,FALSE)</f>
        <v>Goa</v>
      </c>
      <c r="L1429">
        <f t="shared" si="66"/>
        <v>15</v>
      </c>
      <c r="M1429" t="str">
        <f t="shared" si="67"/>
        <v>Thursday</v>
      </c>
      <c r="N1429" t="str">
        <f t="shared" si="68"/>
        <v>March</v>
      </c>
    </row>
    <row r="1430" spans="1:14" x14ac:dyDescent="0.3">
      <c r="A1430" t="s">
        <v>525</v>
      </c>
      <c r="B1430">
        <v>13</v>
      </c>
      <c r="C1430">
        <v>3</v>
      </c>
      <c r="D1430">
        <v>1</v>
      </c>
      <c r="E1430" t="s">
        <v>23</v>
      </c>
      <c r="F1430" t="s">
        <v>63</v>
      </c>
      <c r="G1430" t="s">
        <v>10</v>
      </c>
      <c r="H1430" s="1">
        <f>VLOOKUP(A1430,[1]Orders_cleaned!$A$1:$E$501,2,FALSE)</f>
        <v>43129</v>
      </c>
      <c r="I1430" t="str">
        <f>VLOOKUP(A1430,[1]Orders_cleaned!$A$1:$E$501,3,FALSE)</f>
        <v>Hemangi</v>
      </c>
      <c r="J1430" t="str">
        <f>VLOOKUP(A1430,[1]Orders_cleaned!$A$1:$E$501,4,FALSE)</f>
        <v>Delhi</v>
      </c>
      <c r="K1430" t="str">
        <f>VLOOKUP(A1430,[1]Orders_cleaned!$A$1:$E$501,5,FALSE)</f>
        <v>Delhi</v>
      </c>
      <c r="L1430">
        <f t="shared" si="66"/>
        <v>29</v>
      </c>
      <c r="M1430" t="str">
        <f t="shared" si="67"/>
        <v>Monday</v>
      </c>
      <c r="N1430" t="str">
        <f t="shared" si="68"/>
        <v>January</v>
      </c>
    </row>
    <row r="1431" spans="1:14" x14ac:dyDescent="0.3">
      <c r="A1431" t="s">
        <v>382</v>
      </c>
      <c r="B1431">
        <v>17</v>
      </c>
      <c r="C1431">
        <v>5</v>
      </c>
      <c r="D1431">
        <v>1</v>
      </c>
      <c r="E1431" t="s">
        <v>23</v>
      </c>
      <c r="F1431" t="s">
        <v>30</v>
      </c>
      <c r="G1431" t="s">
        <v>28</v>
      </c>
      <c r="H1431" s="1">
        <f>VLOOKUP(A1431,[1]Orders_cleaned!$A$1:$E$501,2,FALSE)</f>
        <v>43419</v>
      </c>
      <c r="I1431" t="str">
        <f>VLOOKUP(A1431,[1]Orders_cleaned!$A$1:$E$501,3,FALSE)</f>
        <v>Aromal</v>
      </c>
      <c r="J1431" t="str">
        <f>VLOOKUP(A1431,[1]Orders_cleaned!$A$1:$E$501,4,FALSE)</f>
        <v>Maharashtra</v>
      </c>
      <c r="K1431" t="str">
        <f>VLOOKUP(A1431,[1]Orders_cleaned!$A$1:$E$501,5,FALSE)</f>
        <v>Mumbai</v>
      </c>
      <c r="L1431">
        <f t="shared" si="66"/>
        <v>15</v>
      </c>
      <c r="M1431" t="str">
        <f t="shared" si="67"/>
        <v>Thursday</v>
      </c>
      <c r="N1431" t="str">
        <f t="shared" si="68"/>
        <v>November</v>
      </c>
    </row>
    <row r="1432" spans="1:14" x14ac:dyDescent="0.3">
      <c r="A1432" t="s">
        <v>112</v>
      </c>
      <c r="B1432">
        <v>13</v>
      </c>
      <c r="C1432">
        <v>-13</v>
      </c>
      <c r="D1432">
        <v>2</v>
      </c>
      <c r="E1432" t="s">
        <v>23</v>
      </c>
      <c r="F1432" t="s">
        <v>43</v>
      </c>
      <c r="G1432" t="s">
        <v>10</v>
      </c>
      <c r="H1432" s="1">
        <f>VLOOKUP(A1432,[1]Orders_cleaned!$A$1:$E$501,2,FALSE)</f>
        <v>43269</v>
      </c>
      <c r="I1432" t="str">
        <f>VLOOKUP(A1432,[1]Orders_cleaned!$A$1:$E$501,3,FALSE)</f>
        <v>Parna</v>
      </c>
      <c r="J1432" t="str">
        <f>VLOOKUP(A1432,[1]Orders_cleaned!$A$1:$E$501,4,FALSE)</f>
        <v>Madhya Pradesh</v>
      </c>
      <c r="K1432" t="str">
        <f>VLOOKUP(A1432,[1]Orders_cleaned!$A$1:$E$501,5,FALSE)</f>
        <v>Bhopal</v>
      </c>
      <c r="L1432">
        <f t="shared" si="66"/>
        <v>18</v>
      </c>
      <c r="M1432" t="str">
        <f t="shared" si="67"/>
        <v>Monday</v>
      </c>
      <c r="N1432" t="str">
        <f t="shared" si="68"/>
        <v>June</v>
      </c>
    </row>
    <row r="1433" spans="1:14" x14ac:dyDescent="0.3">
      <c r="A1433" t="s">
        <v>371</v>
      </c>
      <c r="B1433">
        <v>13</v>
      </c>
      <c r="C1433">
        <v>-9</v>
      </c>
      <c r="D1433">
        <v>2</v>
      </c>
      <c r="E1433" t="s">
        <v>23</v>
      </c>
      <c r="F1433" t="s">
        <v>43</v>
      </c>
      <c r="G1433" t="s">
        <v>10</v>
      </c>
      <c r="H1433" s="1">
        <f>VLOOKUP(A1433,[1]Orders_cleaned!$A$1:$E$501,2,FALSE)</f>
        <v>43378</v>
      </c>
      <c r="I1433" t="str">
        <f>VLOOKUP(A1433,[1]Orders_cleaned!$A$1:$E$501,3,FALSE)</f>
        <v>Yash</v>
      </c>
      <c r="J1433" t="str">
        <f>VLOOKUP(A1433,[1]Orders_cleaned!$A$1:$E$501,4,FALSE)</f>
        <v>Maharashtra</v>
      </c>
      <c r="K1433" t="str">
        <f>VLOOKUP(A1433,[1]Orders_cleaned!$A$1:$E$501,5,FALSE)</f>
        <v>Mumbai</v>
      </c>
      <c r="L1433">
        <f t="shared" si="66"/>
        <v>5</v>
      </c>
      <c r="M1433" t="str">
        <f t="shared" si="67"/>
        <v>Friday</v>
      </c>
      <c r="N1433" t="str">
        <f t="shared" si="68"/>
        <v>October</v>
      </c>
    </row>
    <row r="1434" spans="1:14" x14ac:dyDescent="0.3">
      <c r="A1434" t="s">
        <v>158</v>
      </c>
      <c r="B1434">
        <v>1263</v>
      </c>
      <c r="C1434">
        <v>-56</v>
      </c>
      <c r="D1434">
        <v>5</v>
      </c>
      <c r="E1434" t="s">
        <v>23</v>
      </c>
      <c r="F1434" t="s">
        <v>24</v>
      </c>
      <c r="G1434" t="s">
        <v>14</v>
      </c>
      <c r="H1434" s="1">
        <f>VLOOKUP(A1434,[1]Orders_cleaned!$A$1:$E$501,2,FALSE)</f>
        <v>43252</v>
      </c>
      <c r="I1434" t="str">
        <f>VLOOKUP(A1434,[1]Orders_cleaned!$A$1:$E$501,3,FALSE)</f>
        <v>Chandni</v>
      </c>
      <c r="J1434" t="str">
        <f>VLOOKUP(A1434,[1]Orders_cleaned!$A$1:$E$501,4,FALSE)</f>
        <v>Rajasthan</v>
      </c>
      <c r="K1434" t="str">
        <f>VLOOKUP(A1434,[1]Orders_cleaned!$A$1:$E$501,5,FALSE)</f>
        <v>Jaipur</v>
      </c>
      <c r="L1434">
        <f t="shared" si="66"/>
        <v>1</v>
      </c>
      <c r="M1434" t="str">
        <f t="shared" si="67"/>
        <v>Friday</v>
      </c>
      <c r="N1434" t="str">
        <f t="shared" si="68"/>
        <v>June</v>
      </c>
    </row>
    <row r="1435" spans="1:14" x14ac:dyDescent="0.3">
      <c r="A1435" t="s">
        <v>526</v>
      </c>
      <c r="B1435">
        <v>1629</v>
      </c>
      <c r="C1435">
        <v>-153</v>
      </c>
      <c r="D1435">
        <v>3</v>
      </c>
      <c r="E1435" t="s">
        <v>8</v>
      </c>
      <c r="F1435" t="s">
        <v>21</v>
      </c>
      <c r="G1435" t="s">
        <v>10</v>
      </c>
      <c r="H1435" s="1">
        <f>VLOOKUP(A1435,[1]Orders_cleaned!$A$1:$E$501,2,FALSE)</f>
        <v>43217</v>
      </c>
      <c r="I1435" t="str">
        <f>VLOOKUP(A1435,[1]Orders_cleaned!$A$1:$E$501,3,FALSE)</f>
        <v>Lisha</v>
      </c>
      <c r="J1435" t="str">
        <f>VLOOKUP(A1435,[1]Orders_cleaned!$A$1:$E$501,4,FALSE)</f>
        <v>Madhya Pradesh</v>
      </c>
      <c r="K1435" t="str">
        <f>VLOOKUP(A1435,[1]Orders_cleaned!$A$1:$E$501,5,FALSE)</f>
        <v>Bhopal</v>
      </c>
      <c r="L1435">
        <f t="shared" si="66"/>
        <v>27</v>
      </c>
      <c r="M1435" t="str">
        <f t="shared" si="67"/>
        <v>Friday</v>
      </c>
      <c r="N1435" t="str">
        <f t="shared" si="68"/>
        <v>April</v>
      </c>
    </row>
    <row r="1436" spans="1:14" x14ac:dyDescent="0.3">
      <c r="A1436" t="s">
        <v>104</v>
      </c>
      <c r="B1436">
        <v>17</v>
      </c>
      <c r="C1436">
        <v>7</v>
      </c>
      <c r="D1436">
        <v>3</v>
      </c>
      <c r="E1436" t="s">
        <v>23</v>
      </c>
      <c r="F1436" t="s">
        <v>30</v>
      </c>
      <c r="G1436" t="s">
        <v>28</v>
      </c>
      <c r="H1436" s="1">
        <f>VLOOKUP(A1436,[1]Orders_cleaned!$A$1:$E$501,2,FALSE)</f>
        <v>43333</v>
      </c>
      <c r="I1436" t="str">
        <f>VLOOKUP(A1436,[1]Orders_cleaned!$A$1:$E$501,3,FALSE)</f>
        <v>Vishakha</v>
      </c>
      <c r="J1436" t="str">
        <f>VLOOKUP(A1436,[1]Orders_cleaned!$A$1:$E$501,4,FALSE)</f>
        <v>Madhya Pradesh</v>
      </c>
      <c r="K1436" t="str">
        <f>VLOOKUP(A1436,[1]Orders_cleaned!$A$1:$E$501,5,FALSE)</f>
        <v>Indore</v>
      </c>
      <c r="L1436">
        <f t="shared" si="66"/>
        <v>21</v>
      </c>
      <c r="M1436" t="str">
        <f t="shared" si="67"/>
        <v>Tuesday</v>
      </c>
      <c r="N1436" t="str">
        <f t="shared" si="68"/>
        <v>August</v>
      </c>
    </row>
    <row r="1437" spans="1:14" x14ac:dyDescent="0.3">
      <c r="A1437" t="s">
        <v>60</v>
      </c>
      <c r="B1437">
        <v>17</v>
      </c>
      <c r="C1437">
        <v>2</v>
      </c>
      <c r="D1437">
        <v>2</v>
      </c>
      <c r="E1437" t="s">
        <v>23</v>
      </c>
      <c r="F1437" t="s">
        <v>43</v>
      </c>
      <c r="G1437" t="s">
        <v>28</v>
      </c>
      <c r="H1437" s="1">
        <f>VLOOKUP(A1437,[1]Orders_cleaned!$A$1:$E$501,2,FALSE)</f>
        <v>43139</v>
      </c>
      <c r="I1437" t="str">
        <f>VLOOKUP(A1437,[1]Orders_cleaned!$A$1:$E$501,3,FALSE)</f>
        <v>Hitesh</v>
      </c>
      <c r="J1437" t="str">
        <f>VLOOKUP(A1437,[1]Orders_cleaned!$A$1:$E$501,4,FALSE)</f>
        <v>Madhya Pradesh</v>
      </c>
      <c r="K1437" t="str">
        <f>VLOOKUP(A1437,[1]Orders_cleaned!$A$1:$E$501,5,FALSE)</f>
        <v>Bhopal</v>
      </c>
      <c r="L1437">
        <f t="shared" si="66"/>
        <v>8</v>
      </c>
      <c r="M1437" t="str">
        <f t="shared" si="67"/>
        <v>Thursday</v>
      </c>
      <c r="N1437" t="str">
        <f t="shared" si="68"/>
        <v>February</v>
      </c>
    </row>
    <row r="1438" spans="1:14" x14ac:dyDescent="0.3">
      <c r="A1438" t="s">
        <v>11</v>
      </c>
      <c r="B1438">
        <v>1250</v>
      </c>
      <c r="C1438">
        <v>-12</v>
      </c>
      <c r="D1438">
        <v>2</v>
      </c>
      <c r="E1438" t="s">
        <v>8</v>
      </c>
      <c r="F1438" t="s">
        <v>18</v>
      </c>
      <c r="G1438" t="s">
        <v>14</v>
      </c>
      <c r="H1438" s="1">
        <f>VLOOKUP(A1438,[1]Orders_cleaned!$A$1:$E$501,2,FALSE)</f>
        <v>43169</v>
      </c>
      <c r="I1438" t="str">
        <f>VLOOKUP(A1438,[1]Orders_cleaned!$A$1:$E$501,3,FALSE)</f>
        <v>Harivansh</v>
      </c>
      <c r="J1438" t="str">
        <f>VLOOKUP(A1438,[1]Orders_cleaned!$A$1:$E$501,4,FALSE)</f>
        <v>Uttar Pradesh</v>
      </c>
      <c r="K1438" t="str">
        <f>VLOOKUP(A1438,[1]Orders_cleaned!$A$1:$E$501,5,FALSE)</f>
        <v>Mathura</v>
      </c>
      <c r="L1438">
        <f t="shared" si="66"/>
        <v>10</v>
      </c>
      <c r="M1438" t="str">
        <f t="shared" si="67"/>
        <v>Saturday</v>
      </c>
      <c r="N1438" t="str">
        <f t="shared" si="68"/>
        <v>March</v>
      </c>
    </row>
    <row r="1439" spans="1:14" x14ac:dyDescent="0.3">
      <c r="A1439" t="s">
        <v>39</v>
      </c>
      <c r="B1439">
        <v>17</v>
      </c>
      <c r="C1439">
        <v>-11</v>
      </c>
      <c r="D1439">
        <v>3</v>
      </c>
      <c r="E1439" t="s">
        <v>23</v>
      </c>
      <c r="F1439" t="s">
        <v>43</v>
      </c>
      <c r="G1439" t="s">
        <v>28</v>
      </c>
      <c r="H1439" s="1">
        <f>VLOOKUP(A1439,[1]Orders_cleaned!$A$1:$E$501,2,FALSE)</f>
        <v>43362</v>
      </c>
      <c r="I1439" t="str">
        <f>VLOOKUP(A1439,[1]Orders_cleaned!$A$1:$E$501,3,FALSE)</f>
        <v>Madan Mohan</v>
      </c>
      <c r="J1439" t="str">
        <f>VLOOKUP(A1439,[1]Orders_cleaned!$A$1:$E$501,4,FALSE)</f>
        <v>Uttar Pradesh</v>
      </c>
      <c r="K1439" t="str">
        <f>VLOOKUP(A1439,[1]Orders_cleaned!$A$1:$E$501,5,FALSE)</f>
        <v>Mathura</v>
      </c>
      <c r="L1439">
        <f t="shared" si="66"/>
        <v>19</v>
      </c>
      <c r="M1439" t="str">
        <f t="shared" si="67"/>
        <v>Wednesday</v>
      </c>
      <c r="N1439" t="str">
        <f t="shared" si="68"/>
        <v>September</v>
      </c>
    </row>
    <row r="1440" spans="1:14" x14ac:dyDescent="0.3">
      <c r="A1440" t="s">
        <v>385</v>
      </c>
      <c r="B1440">
        <v>977</v>
      </c>
      <c r="C1440">
        <v>-244</v>
      </c>
      <c r="D1440">
        <v>7</v>
      </c>
      <c r="E1440" t="s">
        <v>8</v>
      </c>
      <c r="F1440" t="s">
        <v>21</v>
      </c>
      <c r="G1440" t="s">
        <v>10</v>
      </c>
      <c r="H1440" s="1">
        <f>VLOOKUP(A1440,[1]Orders_cleaned!$A$1:$E$501,2,FALSE)</f>
        <v>43457</v>
      </c>
      <c r="I1440" t="str">
        <f>VLOOKUP(A1440,[1]Orders_cleaned!$A$1:$E$501,3,FALSE)</f>
        <v>Neha</v>
      </c>
      <c r="J1440" t="str">
        <f>VLOOKUP(A1440,[1]Orders_cleaned!$A$1:$E$501,4,FALSE)</f>
        <v>Rajasthan</v>
      </c>
      <c r="K1440" t="str">
        <f>VLOOKUP(A1440,[1]Orders_cleaned!$A$1:$E$501,5,FALSE)</f>
        <v>Udaipur</v>
      </c>
      <c r="L1440">
        <f t="shared" si="66"/>
        <v>23</v>
      </c>
      <c r="M1440" t="str">
        <f t="shared" si="67"/>
        <v>Sunday</v>
      </c>
      <c r="N1440" t="str">
        <f t="shared" si="68"/>
        <v>December</v>
      </c>
    </row>
    <row r="1441" spans="1:14" x14ac:dyDescent="0.3">
      <c r="A1441" t="s">
        <v>527</v>
      </c>
      <c r="B1441">
        <v>1246</v>
      </c>
      <c r="C1441">
        <v>62</v>
      </c>
      <c r="D1441">
        <v>3</v>
      </c>
      <c r="E1441" t="s">
        <v>12</v>
      </c>
      <c r="F1441" t="s">
        <v>16</v>
      </c>
      <c r="G1441" t="s">
        <v>14</v>
      </c>
      <c r="H1441" s="1">
        <f>VLOOKUP(A1441,[1]Orders_cleaned!$A$1:$E$501,2,FALSE)</f>
        <v>43438</v>
      </c>
      <c r="I1441" t="str">
        <f>VLOOKUP(A1441,[1]Orders_cleaned!$A$1:$E$501,3,FALSE)</f>
        <v>Monu</v>
      </c>
      <c r="J1441" t="str">
        <f>VLOOKUP(A1441,[1]Orders_cleaned!$A$1:$E$501,4,FALSE)</f>
        <v>Punjab</v>
      </c>
      <c r="K1441" t="str">
        <f>VLOOKUP(A1441,[1]Orders_cleaned!$A$1:$E$501,5,FALSE)</f>
        <v>Amritsar</v>
      </c>
      <c r="L1441">
        <f t="shared" si="66"/>
        <v>4</v>
      </c>
      <c r="M1441" t="str">
        <f t="shared" si="67"/>
        <v>Tuesday</v>
      </c>
      <c r="N1441" t="str">
        <f t="shared" si="68"/>
        <v>December</v>
      </c>
    </row>
    <row r="1442" spans="1:14" x14ac:dyDescent="0.3">
      <c r="A1442" t="s">
        <v>300</v>
      </c>
      <c r="B1442">
        <v>12</v>
      </c>
      <c r="C1442">
        <v>1</v>
      </c>
      <c r="D1442">
        <v>2</v>
      </c>
      <c r="E1442" t="s">
        <v>23</v>
      </c>
      <c r="F1442" t="s">
        <v>30</v>
      </c>
      <c r="G1442" t="s">
        <v>10</v>
      </c>
      <c r="H1442" s="1">
        <f>VLOOKUP(A1442,[1]Orders_cleaned!$A$1:$E$501,2,FALSE)</f>
        <v>43127</v>
      </c>
      <c r="I1442" t="str">
        <f>VLOOKUP(A1442,[1]Orders_cleaned!$A$1:$E$501,3,FALSE)</f>
        <v>Shivangi</v>
      </c>
      <c r="J1442" t="str">
        <f>VLOOKUP(A1442,[1]Orders_cleaned!$A$1:$E$501,4,FALSE)</f>
        <v>Madhya Pradesh</v>
      </c>
      <c r="K1442" t="str">
        <f>VLOOKUP(A1442,[1]Orders_cleaned!$A$1:$E$501,5,FALSE)</f>
        <v>Indore</v>
      </c>
      <c r="L1442">
        <f t="shared" si="66"/>
        <v>27</v>
      </c>
      <c r="M1442" t="str">
        <f t="shared" si="67"/>
        <v>Saturday</v>
      </c>
      <c r="N1442" t="str">
        <f t="shared" si="68"/>
        <v>January</v>
      </c>
    </row>
    <row r="1443" spans="1:14" x14ac:dyDescent="0.3">
      <c r="A1443" t="s">
        <v>119</v>
      </c>
      <c r="B1443">
        <v>11</v>
      </c>
      <c r="C1443">
        <v>-4</v>
      </c>
      <c r="D1443">
        <v>2</v>
      </c>
      <c r="E1443" t="s">
        <v>23</v>
      </c>
      <c r="F1443" t="s">
        <v>43</v>
      </c>
      <c r="G1443" t="s">
        <v>10</v>
      </c>
      <c r="H1443" s="1">
        <f>VLOOKUP(A1443,[1]Orders_cleaned!$A$1:$E$501,2,FALSE)</f>
        <v>43227</v>
      </c>
      <c r="I1443" t="str">
        <f>VLOOKUP(A1443,[1]Orders_cleaned!$A$1:$E$501,3,FALSE)</f>
        <v>Anurag</v>
      </c>
      <c r="J1443" t="str">
        <f>VLOOKUP(A1443,[1]Orders_cleaned!$A$1:$E$501,4,FALSE)</f>
        <v>Madhya Pradesh</v>
      </c>
      <c r="K1443" t="str">
        <f>VLOOKUP(A1443,[1]Orders_cleaned!$A$1:$E$501,5,FALSE)</f>
        <v>Indore</v>
      </c>
      <c r="L1443">
        <f t="shared" si="66"/>
        <v>7</v>
      </c>
      <c r="M1443" t="str">
        <f t="shared" si="67"/>
        <v>Monday</v>
      </c>
      <c r="N1443" t="str">
        <f t="shared" si="68"/>
        <v>May</v>
      </c>
    </row>
    <row r="1444" spans="1:14" x14ac:dyDescent="0.3">
      <c r="A1444" t="s">
        <v>117</v>
      </c>
      <c r="B1444">
        <v>1327</v>
      </c>
      <c r="C1444">
        <v>318</v>
      </c>
      <c r="D1444">
        <v>8</v>
      </c>
      <c r="E1444" t="s">
        <v>12</v>
      </c>
      <c r="F1444" t="s">
        <v>13</v>
      </c>
      <c r="G1444" t="s">
        <v>14</v>
      </c>
      <c r="H1444" s="1">
        <f>VLOOKUP(A1444,[1]Orders_cleaned!$A$1:$E$501,2,FALSE)</f>
        <v>43228</v>
      </c>
      <c r="I1444" t="str">
        <f>VLOOKUP(A1444,[1]Orders_cleaned!$A$1:$E$501,3,FALSE)</f>
        <v>Farah</v>
      </c>
      <c r="J1444" t="str">
        <f>VLOOKUP(A1444,[1]Orders_cleaned!$A$1:$E$501,4,FALSE)</f>
        <v>Nagaland</v>
      </c>
      <c r="K1444" t="str">
        <f>VLOOKUP(A1444,[1]Orders_cleaned!$A$1:$E$501,5,FALSE)</f>
        <v>Kohima</v>
      </c>
      <c r="L1444">
        <f t="shared" si="66"/>
        <v>8</v>
      </c>
      <c r="M1444" t="str">
        <f t="shared" si="67"/>
        <v>Tuesday</v>
      </c>
      <c r="N1444" t="str">
        <f t="shared" si="68"/>
        <v>May</v>
      </c>
    </row>
    <row r="1445" spans="1:14" x14ac:dyDescent="0.3">
      <c r="A1445" t="s">
        <v>171</v>
      </c>
      <c r="B1445">
        <v>1319</v>
      </c>
      <c r="C1445">
        <v>567</v>
      </c>
      <c r="D1445">
        <v>5</v>
      </c>
      <c r="E1445" t="s">
        <v>8</v>
      </c>
      <c r="F1445" t="s">
        <v>18</v>
      </c>
      <c r="G1445" t="s">
        <v>10</v>
      </c>
      <c r="H1445" s="1">
        <f>VLOOKUP(A1445,[1]Orders_cleaned!$A$1:$E$501,2,FALSE)</f>
        <v>43412</v>
      </c>
      <c r="I1445" t="str">
        <f>VLOOKUP(A1445,[1]Orders_cleaned!$A$1:$E$501,3,FALSE)</f>
        <v>Abhijeet</v>
      </c>
      <c r="J1445" t="str">
        <f>VLOOKUP(A1445,[1]Orders_cleaned!$A$1:$E$501,4,FALSE)</f>
        <v>Madhya Pradesh</v>
      </c>
      <c r="K1445" t="str">
        <f>VLOOKUP(A1445,[1]Orders_cleaned!$A$1:$E$501,5,FALSE)</f>
        <v>Bhopal</v>
      </c>
      <c r="L1445">
        <f t="shared" si="66"/>
        <v>8</v>
      </c>
      <c r="M1445" t="str">
        <f t="shared" si="67"/>
        <v>Thursday</v>
      </c>
      <c r="N1445" t="str">
        <f t="shared" si="68"/>
        <v>November</v>
      </c>
    </row>
    <row r="1446" spans="1:14" x14ac:dyDescent="0.3">
      <c r="A1446" t="s">
        <v>307</v>
      </c>
      <c r="B1446">
        <v>1402</v>
      </c>
      <c r="C1446">
        <v>109</v>
      </c>
      <c r="D1446">
        <v>11</v>
      </c>
      <c r="E1446" t="s">
        <v>23</v>
      </c>
      <c r="F1446" t="s">
        <v>26</v>
      </c>
      <c r="G1446" t="s">
        <v>14</v>
      </c>
      <c r="H1446" s="1">
        <f>VLOOKUP(A1446,[1]Orders_cleaned!$A$1:$E$501,2,FALSE)</f>
        <v>43367</v>
      </c>
      <c r="I1446" t="str">
        <f>VLOOKUP(A1446,[1]Orders_cleaned!$A$1:$E$501,3,FALSE)</f>
        <v>Siddharth</v>
      </c>
      <c r="J1446" t="str">
        <f>VLOOKUP(A1446,[1]Orders_cleaned!$A$1:$E$501,4,FALSE)</f>
        <v>Madhya Pradesh</v>
      </c>
      <c r="K1446" t="str">
        <f>VLOOKUP(A1446,[1]Orders_cleaned!$A$1:$E$501,5,FALSE)</f>
        <v>Indore</v>
      </c>
      <c r="L1446">
        <f t="shared" si="66"/>
        <v>24</v>
      </c>
      <c r="M1446" t="str">
        <f t="shared" si="67"/>
        <v>Monday</v>
      </c>
      <c r="N1446" t="str">
        <f t="shared" si="68"/>
        <v>September</v>
      </c>
    </row>
    <row r="1447" spans="1:14" x14ac:dyDescent="0.3">
      <c r="A1447" t="s">
        <v>253</v>
      </c>
      <c r="B1447">
        <v>1514</v>
      </c>
      <c r="C1447">
        <v>742</v>
      </c>
      <c r="D1447">
        <v>4</v>
      </c>
      <c r="E1447" t="s">
        <v>8</v>
      </c>
      <c r="F1447" t="s">
        <v>18</v>
      </c>
      <c r="G1447" t="s">
        <v>14</v>
      </c>
      <c r="H1447" s="1">
        <f>VLOOKUP(A1447,[1]Orders_cleaned!$A$1:$E$501,2,FALSE)</f>
        <v>43180</v>
      </c>
      <c r="I1447" t="str">
        <f>VLOOKUP(A1447,[1]Orders_cleaned!$A$1:$E$501,3,FALSE)</f>
        <v>Pournamasi</v>
      </c>
      <c r="J1447" t="str">
        <f>VLOOKUP(A1447,[1]Orders_cleaned!$A$1:$E$501,4,FALSE)</f>
        <v>Madhya Pradesh</v>
      </c>
      <c r="K1447" t="str">
        <f>VLOOKUP(A1447,[1]Orders_cleaned!$A$1:$E$501,5,FALSE)</f>
        <v>Indore</v>
      </c>
      <c r="L1447">
        <f t="shared" si="66"/>
        <v>21</v>
      </c>
      <c r="M1447" t="str">
        <f t="shared" si="67"/>
        <v>Wednesday</v>
      </c>
      <c r="N1447" t="str">
        <f t="shared" si="68"/>
        <v>March</v>
      </c>
    </row>
    <row r="1448" spans="1:14" x14ac:dyDescent="0.3">
      <c r="A1448" t="s">
        <v>22</v>
      </c>
      <c r="B1448">
        <v>1351</v>
      </c>
      <c r="C1448">
        <v>111</v>
      </c>
      <c r="D1448">
        <v>6</v>
      </c>
      <c r="E1448" t="s">
        <v>8</v>
      </c>
      <c r="F1448" t="s">
        <v>9</v>
      </c>
      <c r="G1448" t="s">
        <v>10</v>
      </c>
      <c r="H1448" s="1">
        <f>VLOOKUP(A1448,[1]Orders_cleaned!$A$1:$E$501,2,FALSE)</f>
        <v>43429</v>
      </c>
      <c r="I1448" t="str">
        <f>VLOOKUP(A1448,[1]Orders_cleaned!$A$1:$E$501,3,FALSE)</f>
        <v>Lalita</v>
      </c>
      <c r="J1448" t="str">
        <f>VLOOKUP(A1448,[1]Orders_cleaned!$A$1:$E$501,4,FALSE)</f>
        <v>Uttar Pradesh</v>
      </c>
      <c r="K1448" t="str">
        <f>VLOOKUP(A1448,[1]Orders_cleaned!$A$1:$E$501,5,FALSE)</f>
        <v>Mathura</v>
      </c>
      <c r="L1448">
        <f t="shared" si="66"/>
        <v>25</v>
      </c>
      <c r="M1448" t="str">
        <f t="shared" si="67"/>
        <v>Sunday</v>
      </c>
      <c r="N1448" t="str">
        <f t="shared" si="68"/>
        <v>November</v>
      </c>
    </row>
    <row r="1449" spans="1:14" x14ac:dyDescent="0.3">
      <c r="A1449" t="s">
        <v>149</v>
      </c>
      <c r="B1449">
        <v>1355</v>
      </c>
      <c r="C1449">
        <v>-60</v>
      </c>
      <c r="D1449">
        <v>5</v>
      </c>
      <c r="E1449" t="s">
        <v>23</v>
      </c>
      <c r="F1449" t="s">
        <v>24</v>
      </c>
      <c r="G1449" t="s">
        <v>10</v>
      </c>
      <c r="H1449" s="1">
        <f>VLOOKUP(A1449,[1]Orders_cleaned!$A$1:$E$501,2,FALSE)</f>
        <v>43193</v>
      </c>
      <c r="I1449" t="str">
        <f>VLOOKUP(A1449,[1]Orders_cleaned!$A$1:$E$501,3,FALSE)</f>
        <v>Jahan</v>
      </c>
      <c r="J1449" t="str">
        <f>VLOOKUP(A1449,[1]Orders_cleaned!$A$1:$E$501,4,FALSE)</f>
        <v>Madhya Pradesh</v>
      </c>
      <c r="K1449" t="str">
        <f>VLOOKUP(A1449,[1]Orders_cleaned!$A$1:$E$501,5,FALSE)</f>
        <v>Bhopal</v>
      </c>
      <c r="L1449">
        <f t="shared" si="66"/>
        <v>3</v>
      </c>
      <c r="M1449" t="str">
        <f t="shared" si="67"/>
        <v>Tuesday</v>
      </c>
      <c r="N1449" t="str">
        <f t="shared" si="68"/>
        <v>April</v>
      </c>
    </row>
    <row r="1450" spans="1:14" x14ac:dyDescent="0.3">
      <c r="A1450" t="s">
        <v>31</v>
      </c>
      <c r="B1450">
        <v>10</v>
      </c>
      <c r="C1450">
        <v>2</v>
      </c>
      <c r="D1450">
        <v>2</v>
      </c>
      <c r="E1450" t="s">
        <v>23</v>
      </c>
      <c r="F1450" t="s">
        <v>30</v>
      </c>
      <c r="G1450" t="s">
        <v>10</v>
      </c>
      <c r="H1450" s="1">
        <f>VLOOKUP(A1450,[1]Orders_cleaned!$A$1:$E$501,2,FALSE)</f>
        <v>43410</v>
      </c>
      <c r="I1450" t="str">
        <f>VLOOKUP(A1450,[1]Orders_cleaned!$A$1:$E$501,3,FALSE)</f>
        <v>Kushal</v>
      </c>
      <c r="J1450" t="str">
        <f>VLOOKUP(A1450,[1]Orders_cleaned!$A$1:$E$501,4,FALSE)</f>
        <v>Nagaland</v>
      </c>
      <c r="K1450" t="str">
        <f>VLOOKUP(A1450,[1]Orders_cleaned!$A$1:$E$501,5,FALSE)</f>
        <v>Kohima</v>
      </c>
      <c r="L1450">
        <f t="shared" si="66"/>
        <v>6</v>
      </c>
      <c r="M1450" t="str">
        <f t="shared" si="67"/>
        <v>Tuesday</v>
      </c>
      <c r="N1450" t="str">
        <f t="shared" si="68"/>
        <v>November</v>
      </c>
    </row>
    <row r="1451" spans="1:14" x14ac:dyDescent="0.3">
      <c r="A1451" t="s">
        <v>59</v>
      </c>
      <c r="B1451">
        <v>10</v>
      </c>
      <c r="C1451">
        <v>-2</v>
      </c>
      <c r="D1451">
        <v>2</v>
      </c>
      <c r="E1451" t="s">
        <v>23</v>
      </c>
      <c r="F1451" t="s">
        <v>63</v>
      </c>
      <c r="G1451" t="s">
        <v>10</v>
      </c>
      <c r="H1451" s="1">
        <f>VLOOKUP(A1451,[1]Orders_cleaned!$A$1:$E$501,2,FALSE)</f>
        <v>43431</v>
      </c>
      <c r="I1451" t="str">
        <f>VLOOKUP(A1451,[1]Orders_cleaned!$A$1:$E$501,3,FALSE)</f>
        <v>Saptadeep</v>
      </c>
      <c r="J1451" t="str">
        <f>VLOOKUP(A1451,[1]Orders_cleaned!$A$1:$E$501,4,FALSE)</f>
        <v>Gujarat</v>
      </c>
      <c r="K1451" t="str">
        <f>VLOOKUP(A1451,[1]Orders_cleaned!$A$1:$E$501,5,FALSE)</f>
        <v>Surat</v>
      </c>
      <c r="L1451">
        <f t="shared" si="66"/>
        <v>27</v>
      </c>
      <c r="M1451" t="str">
        <f t="shared" si="67"/>
        <v>Tuesday</v>
      </c>
      <c r="N1451" t="str">
        <f t="shared" si="68"/>
        <v>November</v>
      </c>
    </row>
    <row r="1452" spans="1:14" x14ac:dyDescent="0.3">
      <c r="A1452" t="s">
        <v>528</v>
      </c>
      <c r="B1452">
        <v>1582</v>
      </c>
      <c r="C1452">
        <v>-443</v>
      </c>
      <c r="D1452">
        <v>6</v>
      </c>
      <c r="E1452" t="s">
        <v>23</v>
      </c>
      <c r="F1452" t="s">
        <v>24</v>
      </c>
      <c r="G1452" t="s">
        <v>14</v>
      </c>
      <c r="H1452" s="1">
        <f>VLOOKUP(A1452,[1]Orders_cleaned!$A$1:$E$501,2,FALSE)</f>
        <v>43344</v>
      </c>
      <c r="I1452" t="str">
        <f>VLOOKUP(A1452,[1]Orders_cleaned!$A$1:$E$501,3,FALSE)</f>
        <v>Shreyoshe</v>
      </c>
      <c r="J1452" t="str">
        <f>VLOOKUP(A1452,[1]Orders_cleaned!$A$1:$E$501,4,FALSE)</f>
        <v>Karnataka</v>
      </c>
      <c r="K1452" t="str">
        <f>VLOOKUP(A1452,[1]Orders_cleaned!$A$1:$E$501,5,FALSE)</f>
        <v>Bangalore</v>
      </c>
      <c r="L1452">
        <f t="shared" si="66"/>
        <v>1</v>
      </c>
      <c r="M1452" t="str">
        <f t="shared" si="67"/>
        <v>Saturday</v>
      </c>
      <c r="N1452" t="str">
        <f t="shared" si="68"/>
        <v>September</v>
      </c>
    </row>
    <row r="1453" spans="1:14" x14ac:dyDescent="0.3">
      <c r="A1453" t="s">
        <v>132</v>
      </c>
      <c r="B1453">
        <v>1218</v>
      </c>
      <c r="C1453">
        <v>352</v>
      </c>
      <c r="D1453">
        <v>9</v>
      </c>
      <c r="E1453" t="s">
        <v>12</v>
      </c>
      <c r="F1453" t="s">
        <v>16</v>
      </c>
      <c r="G1453" t="s">
        <v>14</v>
      </c>
      <c r="H1453" s="1">
        <f>VLOOKUP(A1453,[1]Orders_cleaned!$A$1:$E$501,2,FALSE)</f>
        <v>43114</v>
      </c>
      <c r="I1453" t="str">
        <f>VLOOKUP(A1453,[1]Orders_cleaned!$A$1:$E$501,3,FALSE)</f>
        <v>Krutika</v>
      </c>
      <c r="J1453" t="str">
        <f>VLOOKUP(A1453,[1]Orders_cleaned!$A$1:$E$501,4,FALSE)</f>
        <v>Andhra Pradesh</v>
      </c>
      <c r="K1453" t="str">
        <f>VLOOKUP(A1453,[1]Orders_cleaned!$A$1:$E$501,5,FALSE)</f>
        <v>Hyderabad</v>
      </c>
      <c r="L1453">
        <f t="shared" si="66"/>
        <v>14</v>
      </c>
      <c r="M1453" t="str">
        <f t="shared" si="67"/>
        <v>Sunday</v>
      </c>
      <c r="N1453" t="str">
        <f t="shared" si="68"/>
        <v>January</v>
      </c>
    </row>
    <row r="1454" spans="1:14" x14ac:dyDescent="0.3">
      <c r="A1454" t="s">
        <v>67</v>
      </c>
      <c r="B1454">
        <v>321</v>
      </c>
      <c r="C1454">
        <v>315</v>
      </c>
      <c r="D1454">
        <v>5</v>
      </c>
      <c r="E1454" t="s">
        <v>23</v>
      </c>
      <c r="F1454" t="s">
        <v>26</v>
      </c>
      <c r="G1454" t="s">
        <v>28</v>
      </c>
      <c r="H1454" s="1">
        <f>VLOOKUP(A1454,[1]Orders_cleaned!$A$1:$E$501,2,FALSE)</f>
        <v>43331</v>
      </c>
      <c r="I1454" t="str">
        <f>VLOOKUP(A1454,[1]Orders_cleaned!$A$1:$E$501,3,FALSE)</f>
        <v>Shourya</v>
      </c>
      <c r="J1454" t="str">
        <f>VLOOKUP(A1454,[1]Orders_cleaned!$A$1:$E$501,4,FALSE)</f>
        <v xml:space="preserve">Kerala </v>
      </c>
      <c r="K1454" t="str">
        <f>VLOOKUP(A1454,[1]Orders_cleaned!$A$1:$E$501,5,FALSE)</f>
        <v>Thiruvananthapuram</v>
      </c>
      <c r="L1454">
        <f t="shared" si="66"/>
        <v>19</v>
      </c>
      <c r="M1454" t="str">
        <f t="shared" si="67"/>
        <v>Sunday</v>
      </c>
      <c r="N1454" t="str">
        <f t="shared" si="68"/>
        <v>August</v>
      </c>
    </row>
    <row r="1455" spans="1:14" x14ac:dyDescent="0.3">
      <c r="A1455" t="s">
        <v>207</v>
      </c>
      <c r="B1455">
        <v>736</v>
      </c>
      <c r="C1455">
        <v>346</v>
      </c>
      <c r="D1455">
        <v>5</v>
      </c>
      <c r="E1455" t="s">
        <v>8</v>
      </c>
      <c r="F1455" t="s">
        <v>18</v>
      </c>
      <c r="G1455" t="s">
        <v>10</v>
      </c>
      <c r="H1455" s="1">
        <f>VLOOKUP(A1455,[1]Orders_cleaned!$A$1:$E$501,2,FALSE)</f>
        <v>43169</v>
      </c>
      <c r="I1455" t="str">
        <f>VLOOKUP(A1455,[1]Orders_cleaned!$A$1:$E$501,3,FALSE)</f>
        <v>Sharda</v>
      </c>
      <c r="J1455" t="str">
        <f>VLOOKUP(A1455,[1]Orders_cleaned!$A$1:$E$501,4,FALSE)</f>
        <v xml:space="preserve">Kerala </v>
      </c>
      <c r="K1455" t="str">
        <f>VLOOKUP(A1455,[1]Orders_cleaned!$A$1:$E$501,5,FALSE)</f>
        <v>Thiruvananthapuram</v>
      </c>
      <c r="L1455">
        <f t="shared" si="66"/>
        <v>10</v>
      </c>
      <c r="M1455" t="str">
        <f t="shared" si="67"/>
        <v>Saturday</v>
      </c>
      <c r="N1455" t="str">
        <f t="shared" si="68"/>
        <v>March</v>
      </c>
    </row>
    <row r="1456" spans="1:14" x14ac:dyDescent="0.3">
      <c r="A1456" t="s">
        <v>11</v>
      </c>
      <c r="B1456">
        <v>1218</v>
      </c>
      <c r="C1456">
        <v>-420</v>
      </c>
      <c r="D1456">
        <v>8</v>
      </c>
      <c r="E1456" t="s">
        <v>12</v>
      </c>
      <c r="F1456" t="s">
        <v>16</v>
      </c>
      <c r="G1456" t="s">
        <v>10</v>
      </c>
      <c r="H1456" s="1">
        <f>VLOOKUP(A1456,[1]Orders_cleaned!$A$1:$E$501,2,FALSE)</f>
        <v>43169</v>
      </c>
      <c r="I1456" t="str">
        <f>VLOOKUP(A1456,[1]Orders_cleaned!$A$1:$E$501,3,FALSE)</f>
        <v>Harivansh</v>
      </c>
      <c r="J1456" t="str">
        <f>VLOOKUP(A1456,[1]Orders_cleaned!$A$1:$E$501,4,FALSE)</f>
        <v>Uttar Pradesh</v>
      </c>
      <c r="K1456" t="str">
        <f>VLOOKUP(A1456,[1]Orders_cleaned!$A$1:$E$501,5,FALSE)</f>
        <v>Mathura</v>
      </c>
      <c r="L1456">
        <f t="shared" si="66"/>
        <v>10</v>
      </c>
      <c r="M1456" t="str">
        <f t="shared" si="67"/>
        <v>Saturday</v>
      </c>
      <c r="N1456" t="str">
        <f t="shared" si="68"/>
        <v>March</v>
      </c>
    </row>
    <row r="1457" spans="1:14" x14ac:dyDescent="0.3">
      <c r="A1457" t="s">
        <v>171</v>
      </c>
      <c r="B1457">
        <v>1027</v>
      </c>
      <c r="C1457">
        <v>441</v>
      </c>
      <c r="D1457">
        <v>8</v>
      </c>
      <c r="E1457" t="s">
        <v>23</v>
      </c>
      <c r="F1457" t="s">
        <v>26</v>
      </c>
      <c r="G1457" t="s">
        <v>10</v>
      </c>
      <c r="H1457" s="1">
        <f>VLOOKUP(A1457,[1]Orders_cleaned!$A$1:$E$501,2,FALSE)</f>
        <v>43412</v>
      </c>
      <c r="I1457" t="str">
        <f>VLOOKUP(A1457,[1]Orders_cleaned!$A$1:$E$501,3,FALSE)</f>
        <v>Abhijeet</v>
      </c>
      <c r="J1457" t="str">
        <f>VLOOKUP(A1457,[1]Orders_cleaned!$A$1:$E$501,4,FALSE)</f>
        <v>Madhya Pradesh</v>
      </c>
      <c r="K1457" t="str">
        <f>VLOOKUP(A1457,[1]Orders_cleaned!$A$1:$E$501,5,FALSE)</f>
        <v>Bhopal</v>
      </c>
      <c r="L1457">
        <f t="shared" si="66"/>
        <v>8</v>
      </c>
      <c r="M1457" t="str">
        <f t="shared" si="67"/>
        <v>Thursday</v>
      </c>
      <c r="N1457" t="str">
        <f t="shared" si="68"/>
        <v>November</v>
      </c>
    </row>
    <row r="1458" spans="1:14" x14ac:dyDescent="0.3">
      <c r="A1458" t="s">
        <v>255</v>
      </c>
      <c r="B1458">
        <v>10</v>
      </c>
      <c r="C1458">
        <v>5</v>
      </c>
      <c r="D1458">
        <v>1</v>
      </c>
      <c r="E1458" t="s">
        <v>23</v>
      </c>
      <c r="F1458" t="s">
        <v>57</v>
      </c>
      <c r="G1458" t="s">
        <v>10</v>
      </c>
      <c r="H1458" s="1">
        <f>VLOOKUP(A1458,[1]Orders_cleaned!$A$1:$E$501,2,FALSE)</f>
        <v>43132</v>
      </c>
      <c r="I1458" t="str">
        <f>VLOOKUP(A1458,[1]Orders_cleaned!$A$1:$E$501,3,FALSE)</f>
        <v>Anjali</v>
      </c>
      <c r="J1458" t="str">
        <f>VLOOKUP(A1458,[1]Orders_cleaned!$A$1:$E$501,4,FALSE)</f>
        <v>Delhi</v>
      </c>
      <c r="K1458" t="str">
        <f>VLOOKUP(A1458,[1]Orders_cleaned!$A$1:$E$501,5,FALSE)</f>
        <v>Delhi</v>
      </c>
      <c r="L1458">
        <f t="shared" si="66"/>
        <v>1</v>
      </c>
      <c r="M1458" t="str">
        <f t="shared" si="67"/>
        <v>Thursday</v>
      </c>
      <c r="N1458" t="str">
        <f t="shared" si="68"/>
        <v>February</v>
      </c>
    </row>
    <row r="1459" spans="1:14" x14ac:dyDescent="0.3">
      <c r="A1459" t="s">
        <v>458</v>
      </c>
      <c r="B1459">
        <v>2366</v>
      </c>
      <c r="C1459">
        <v>552</v>
      </c>
      <c r="D1459">
        <v>5</v>
      </c>
      <c r="E1459" t="s">
        <v>23</v>
      </c>
      <c r="F1459" t="s">
        <v>24</v>
      </c>
      <c r="G1459" t="s">
        <v>28</v>
      </c>
      <c r="H1459" s="1">
        <f>VLOOKUP(A1459,[1]Orders_cleaned!$A$1:$E$501,2,FALSE)</f>
        <v>43189</v>
      </c>
      <c r="I1459" t="str">
        <f>VLOOKUP(A1459,[1]Orders_cleaned!$A$1:$E$501,3,FALSE)</f>
        <v>Bhishm</v>
      </c>
      <c r="J1459" t="str">
        <f>VLOOKUP(A1459,[1]Orders_cleaned!$A$1:$E$501,4,FALSE)</f>
        <v>Maharashtra</v>
      </c>
      <c r="K1459" t="str">
        <f>VLOOKUP(A1459,[1]Orders_cleaned!$A$1:$E$501,5,FALSE)</f>
        <v>Mumbai</v>
      </c>
      <c r="L1459">
        <f t="shared" si="66"/>
        <v>30</v>
      </c>
      <c r="M1459" t="str">
        <f t="shared" si="67"/>
        <v>Friday</v>
      </c>
      <c r="N1459" t="str">
        <f t="shared" si="68"/>
        <v>March</v>
      </c>
    </row>
    <row r="1460" spans="1:14" x14ac:dyDescent="0.3">
      <c r="A1460" t="s">
        <v>308</v>
      </c>
      <c r="B1460">
        <v>9</v>
      </c>
      <c r="C1460">
        <v>-6</v>
      </c>
      <c r="D1460">
        <v>2</v>
      </c>
      <c r="E1460" t="s">
        <v>23</v>
      </c>
      <c r="F1460" t="s">
        <v>30</v>
      </c>
      <c r="G1460" t="s">
        <v>10</v>
      </c>
      <c r="H1460" s="1">
        <f>VLOOKUP(A1460,[1]Orders_cleaned!$A$1:$E$501,2,FALSE)</f>
        <v>43228</v>
      </c>
      <c r="I1460" t="str">
        <f>VLOOKUP(A1460,[1]Orders_cleaned!$A$1:$E$501,3,FALSE)</f>
        <v>Tushina</v>
      </c>
      <c r="J1460" t="str">
        <f>VLOOKUP(A1460,[1]Orders_cleaned!$A$1:$E$501,4,FALSE)</f>
        <v>Goa</v>
      </c>
      <c r="K1460" t="str">
        <f>VLOOKUP(A1460,[1]Orders_cleaned!$A$1:$E$501,5,FALSE)</f>
        <v>Goa</v>
      </c>
      <c r="L1460">
        <f t="shared" si="66"/>
        <v>8</v>
      </c>
      <c r="M1460" t="str">
        <f t="shared" si="67"/>
        <v>Tuesday</v>
      </c>
      <c r="N1460" t="str">
        <f t="shared" si="68"/>
        <v>May</v>
      </c>
    </row>
    <row r="1461" spans="1:14" x14ac:dyDescent="0.3">
      <c r="A1461" t="s">
        <v>66</v>
      </c>
      <c r="B1461">
        <v>16</v>
      </c>
      <c r="C1461">
        <v>-12</v>
      </c>
      <c r="D1461">
        <v>2</v>
      </c>
      <c r="E1461" t="s">
        <v>23</v>
      </c>
      <c r="F1461" t="s">
        <v>57</v>
      </c>
      <c r="G1461" t="s">
        <v>28</v>
      </c>
      <c r="H1461" s="1">
        <f>VLOOKUP(A1461,[1]Orders_cleaned!$A$1:$E$501,2,FALSE)</f>
        <v>43299</v>
      </c>
      <c r="I1461" t="str">
        <f>VLOOKUP(A1461,[1]Orders_cleaned!$A$1:$E$501,3,FALSE)</f>
        <v>Wale</v>
      </c>
      <c r="J1461" t="str">
        <f>VLOOKUP(A1461,[1]Orders_cleaned!$A$1:$E$501,4,FALSE)</f>
        <v>Maharashtra</v>
      </c>
      <c r="K1461" t="str">
        <f>VLOOKUP(A1461,[1]Orders_cleaned!$A$1:$E$501,5,FALSE)</f>
        <v>Mumbai</v>
      </c>
      <c r="L1461">
        <f t="shared" si="66"/>
        <v>18</v>
      </c>
      <c r="M1461" t="str">
        <f t="shared" si="67"/>
        <v>Wednesday</v>
      </c>
      <c r="N1461" t="str">
        <f t="shared" si="68"/>
        <v>July</v>
      </c>
    </row>
    <row r="1462" spans="1:14" x14ac:dyDescent="0.3">
      <c r="A1462" t="s">
        <v>458</v>
      </c>
      <c r="B1462">
        <v>9</v>
      </c>
      <c r="C1462">
        <v>3</v>
      </c>
      <c r="D1462">
        <v>1</v>
      </c>
      <c r="E1462" t="s">
        <v>23</v>
      </c>
      <c r="F1462" t="s">
        <v>43</v>
      </c>
      <c r="G1462" t="s">
        <v>10</v>
      </c>
      <c r="H1462" s="1">
        <f>VLOOKUP(A1462,[1]Orders_cleaned!$A$1:$E$501,2,FALSE)</f>
        <v>43189</v>
      </c>
      <c r="I1462" t="str">
        <f>VLOOKUP(A1462,[1]Orders_cleaned!$A$1:$E$501,3,FALSE)</f>
        <v>Bhishm</v>
      </c>
      <c r="J1462" t="str">
        <f>VLOOKUP(A1462,[1]Orders_cleaned!$A$1:$E$501,4,FALSE)</f>
        <v>Maharashtra</v>
      </c>
      <c r="K1462" t="str">
        <f>VLOOKUP(A1462,[1]Orders_cleaned!$A$1:$E$501,5,FALSE)</f>
        <v>Mumbai</v>
      </c>
      <c r="L1462">
        <f t="shared" si="66"/>
        <v>30</v>
      </c>
      <c r="M1462" t="str">
        <f t="shared" si="67"/>
        <v>Friday</v>
      </c>
      <c r="N1462" t="str">
        <f t="shared" si="68"/>
        <v>March</v>
      </c>
    </row>
    <row r="1463" spans="1:14" x14ac:dyDescent="0.3">
      <c r="A1463" t="s">
        <v>529</v>
      </c>
      <c r="B1463">
        <v>1560</v>
      </c>
      <c r="C1463">
        <v>421</v>
      </c>
      <c r="D1463">
        <v>3</v>
      </c>
      <c r="E1463" t="s">
        <v>23</v>
      </c>
      <c r="F1463" t="s">
        <v>24</v>
      </c>
      <c r="G1463" t="s">
        <v>10</v>
      </c>
      <c r="H1463" s="1">
        <f>VLOOKUP(A1463,[1]Orders_cleaned!$A$1:$E$501,2,FALSE)</f>
        <v>43214</v>
      </c>
      <c r="I1463" t="str">
        <f>VLOOKUP(A1463,[1]Orders_cleaned!$A$1:$E$501,3,FALSE)</f>
        <v>Hemant</v>
      </c>
      <c r="J1463" t="str">
        <f>VLOOKUP(A1463,[1]Orders_cleaned!$A$1:$E$501,4,FALSE)</f>
        <v xml:space="preserve">Kerala </v>
      </c>
      <c r="K1463" t="str">
        <f>VLOOKUP(A1463,[1]Orders_cleaned!$A$1:$E$501,5,FALSE)</f>
        <v>Thiruvananthapuram</v>
      </c>
      <c r="L1463">
        <f t="shared" si="66"/>
        <v>24</v>
      </c>
      <c r="M1463" t="str">
        <f t="shared" si="67"/>
        <v>Tuesday</v>
      </c>
      <c r="N1463" t="str">
        <f t="shared" si="68"/>
        <v>April</v>
      </c>
    </row>
    <row r="1464" spans="1:14" x14ac:dyDescent="0.3">
      <c r="A1464" t="s">
        <v>196</v>
      </c>
      <c r="B1464">
        <v>1137</v>
      </c>
      <c r="C1464">
        <v>568</v>
      </c>
      <c r="D1464">
        <v>2</v>
      </c>
      <c r="E1464" t="s">
        <v>23</v>
      </c>
      <c r="F1464" t="s">
        <v>24</v>
      </c>
      <c r="G1464" t="s">
        <v>14</v>
      </c>
      <c r="H1464" s="1">
        <f>VLOOKUP(A1464,[1]Orders_cleaned!$A$1:$E$501,2,FALSE)</f>
        <v>43428</v>
      </c>
      <c r="I1464" t="str">
        <f>VLOOKUP(A1464,[1]Orders_cleaned!$A$1:$E$501,3,FALSE)</f>
        <v>Dashyam</v>
      </c>
      <c r="J1464" t="str">
        <f>VLOOKUP(A1464,[1]Orders_cleaned!$A$1:$E$501,4,FALSE)</f>
        <v>Gujarat</v>
      </c>
      <c r="K1464" t="str">
        <f>VLOOKUP(A1464,[1]Orders_cleaned!$A$1:$E$501,5,FALSE)</f>
        <v>Surat</v>
      </c>
      <c r="L1464">
        <f t="shared" si="66"/>
        <v>24</v>
      </c>
      <c r="M1464" t="str">
        <f t="shared" si="67"/>
        <v>Saturday</v>
      </c>
      <c r="N1464" t="str">
        <f t="shared" si="68"/>
        <v>November</v>
      </c>
    </row>
    <row r="1465" spans="1:14" x14ac:dyDescent="0.3">
      <c r="A1465" t="s">
        <v>284</v>
      </c>
      <c r="B1465">
        <v>9</v>
      </c>
      <c r="C1465">
        <v>-9</v>
      </c>
      <c r="D1465">
        <v>2</v>
      </c>
      <c r="E1465" t="s">
        <v>23</v>
      </c>
      <c r="F1465" t="s">
        <v>32</v>
      </c>
      <c r="G1465" t="s">
        <v>10</v>
      </c>
      <c r="H1465" s="1">
        <f>VLOOKUP(A1465,[1]Orders_cleaned!$A$1:$E$501,2,FALSE)</f>
        <v>43343</v>
      </c>
      <c r="I1465" t="str">
        <f>VLOOKUP(A1465,[1]Orders_cleaned!$A$1:$E$501,3,FALSE)</f>
        <v>Ashmeet</v>
      </c>
      <c r="J1465" t="str">
        <f>VLOOKUP(A1465,[1]Orders_cleaned!$A$1:$E$501,4,FALSE)</f>
        <v>West Bengal</v>
      </c>
      <c r="K1465" t="str">
        <f>VLOOKUP(A1465,[1]Orders_cleaned!$A$1:$E$501,5,FALSE)</f>
        <v>Kolkata</v>
      </c>
      <c r="L1465">
        <f t="shared" si="66"/>
        <v>31</v>
      </c>
      <c r="M1465" t="str">
        <f t="shared" si="67"/>
        <v>Friday</v>
      </c>
      <c r="N1465" t="str">
        <f t="shared" si="68"/>
        <v>August</v>
      </c>
    </row>
    <row r="1466" spans="1:14" x14ac:dyDescent="0.3">
      <c r="A1466" t="s">
        <v>42</v>
      </c>
      <c r="B1466">
        <v>15</v>
      </c>
      <c r="C1466">
        <v>-7</v>
      </c>
      <c r="D1466">
        <v>1</v>
      </c>
      <c r="E1466" t="s">
        <v>23</v>
      </c>
      <c r="F1466" t="s">
        <v>30</v>
      </c>
      <c r="G1466" t="s">
        <v>28</v>
      </c>
      <c r="H1466" s="1">
        <f>VLOOKUP(A1466,[1]Orders_cleaned!$A$1:$E$501,2,FALSE)</f>
        <v>43311</v>
      </c>
      <c r="I1466" t="str">
        <f>VLOOKUP(A1466,[1]Orders_cleaned!$A$1:$E$501,3,FALSE)</f>
        <v>Arindam</v>
      </c>
      <c r="J1466" t="str">
        <f>VLOOKUP(A1466,[1]Orders_cleaned!$A$1:$E$501,4,FALSE)</f>
        <v>Uttar Pradesh</v>
      </c>
      <c r="K1466" t="str">
        <f>VLOOKUP(A1466,[1]Orders_cleaned!$A$1:$E$501,5,FALSE)</f>
        <v>Lucknow</v>
      </c>
      <c r="L1466">
        <f t="shared" si="66"/>
        <v>30</v>
      </c>
      <c r="M1466" t="str">
        <f t="shared" si="67"/>
        <v>Monday</v>
      </c>
      <c r="N1466" t="str">
        <f t="shared" si="68"/>
        <v>July</v>
      </c>
    </row>
    <row r="1467" spans="1:14" x14ac:dyDescent="0.3">
      <c r="A1467" t="s">
        <v>61</v>
      </c>
      <c r="B1467">
        <v>14</v>
      </c>
      <c r="C1467">
        <v>5</v>
      </c>
      <c r="D1467">
        <v>1</v>
      </c>
      <c r="E1467" t="s">
        <v>23</v>
      </c>
      <c r="F1467" t="s">
        <v>30</v>
      </c>
      <c r="G1467" t="s">
        <v>28</v>
      </c>
      <c r="H1467" s="1">
        <f>VLOOKUP(A1467,[1]Orders_cleaned!$A$1:$E$501,2,FALSE)</f>
        <v>43187</v>
      </c>
      <c r="I1467" t="str">
        <f>VLOOKUP(A1467,[1]Orders_cleaned!$A$1:$E$501,3,FALSE)</f>
        <v>Vini</v>
      </c>
      <c r="J1467" t="str">
        <f>VLOOKUP(A1467,[1]Orders_cleaned!$A$1:$E$501,4,FALSE)</f>
        <v>Karnataka</v>
      </c>
      <c r="K1467" t="str">
        <f>VLOOKUP(A1467,[1]Orders_cleaned!$A$1:$E$501,5,FALSE)</f>
        <v>Bangalore</v>
      </c>
      <c r="L1467">
        <f t="shared" si="66"/>
        <v>28</v>
      </c>
      <c r="M1467" t="str">
        <f t="shared" si="67"/>
        <v>Wednesday</v>
      </c>
      <c r="N1467" t="str">
        <f t="shared" si="68"/>
        <v>March</v>
      </c>
    </row>
    <row r="1468" spans="1:14" x14ac:dyDescent="0.3">
      <c r="A1468" t="s">
        <v>169</v>
      </c>
      <c r="B1468">
        <v>14</v>
      </c>
      <c r="C1468">
        <v>7</v>
      </c>
      <c r="D1468">
        <v>2</v>
      </c>
      <c r="E1468" t="s">
        <v>23</v>
      </c>
      <c r="F1468" t="s">
        <v>30</v>
      </c>
      <c r="G1468" t="s">
        <v>28</v>
      </c>
      <c r="H1468" s="1">
        <f>VLOOKUP(A1468,[1]Orders_cleaned!$A$1:$E$501,2,FALSE)</f>
        <v>43177</v>
      </c>
      <c r="I1468" t="str">
        <f>VLOOKUP(A1468,[1]Orders_cleaned!$A$1:$E$501,3,FALSE)</f>
        <v>Shruti</v>
      </c>
      <c r="J1468" t="str">
        <f>VLOOKUP(A1468,[1]Orders_cleaned!$A$1:$E$501,4,FALSE)</f>
        <v>Karnataka</v>
      </c>
      <c r="K1468" t="str">
        <f>VLOOKUP(A1468,[1]Orders_cleaned!$A$1:$E$501,5,FALSE)</f>
        <v>Bangalore</v>
      </c>
      <c r="L1468">
        <f t="shared" si="66"/>
        <v>18</v>
      </c>
      <c r="M1468" t="str">
        <f t="shared" si="67"/>
        <v>Sunday</v>
      </c>
      <c r="N1468" t="str">
        <f t="shared" si="68"/>
        <v>March</v>
      </c>
    </row>
    <row r="1469" spans="1:14" x14ac:dyDescent="0.3">
      <c r="A1469" t="s">
        <v>127</v>
      </c>
      <c r="B1469">
        <v>8</v>
      </c>
      <c r="C1469">
        <v>-2</v>
      </c>
      <c r="D1469">
        <v>2</v>
      </c>
      <c r="E1469" t="s">
        <v>23</v>
      </c>
      <c r="F1469" t="s">
        <v>30</v>
      </c>
      <c r="G1469" t="s">
        <v>10</v>
      </c>
      <c r="H1469" s="1">
        <f>VLOOKUP(A1469,[1]Orders_cleaned!$A$1:$E$501,2,FALSE)</f>
        <v>43326</v>
      </c>
      <c r="I1469" t="str">
        <f>VLOOKUP(A1469,[1]Orders_cleaned!$A$1:$E$501,3,FALSE)</f>
        <v>Vaibhav</v>
      </c>
      <c r="J1469" t="str">
        <f>VLOOKUP(A1469,[1]Orders_cleaned!$A$1:$E$501,4,FALSE)</f>
        <v>Madhya Pradesh</v>
      </c>
      <c r="K1469" t="str">
        <f>VLOOKUP(A1469,[1]Orders_cleaned!$A$1:$E$501,5,FALSE)</f>
        <v>Indore</v>
      </c>
      <c r="L1469">
        <f t="shared" si="66"/>
        <v>14</v>
      </c>
      <c r="M1469" t="str">
        <f t="shared" si="67"/>
        <v>Tuesday</v>
      </c>
      <c r="N1469" t="str">
        <f t="shared" si="68"/>
        <v>August</v>
      </c>
    </row>
    <row r="1470" spans="1:14" x14ac:dyDescent="0.3">
      <c r="A1470" t="s">
        <v>123</v>
      </c>
      <c r="B1470">
        <v>1389</v>
      </c>
      <c r="C1470">
        <v>680</v>
      </c>
      <c r="D1470">
        <v>7</v>
      </c>
      <c r="E1470" t="s">
        <v>23</v>
      </c>
      <c r="F1470" t="s">
        <v>26</v>
      </c>
      <c r="G1470" t="s">
        <v>10</v>
      </c>
      <c r="H1470" s="1">
        <f>VLOOKUP(A1470,[1]Orders_cleaned!$A$1:$E$501,2,FALSE)</f>
        <v>43231</v>
      </c>
      <c r="I1470" t="str">
        <f>VLOOKUP(A1470,[1]Orders_cleaned!$A$1:$E$501,3,FALSE)</f>
        <v>Priyanka</v>
      </c>
      <c r="J1470" t="str">
        <f>VLOOKUP(A1470,[1]Orders_cleaned!$A$1:$E$501,4,FALSE)</f>
        <v>Maharashtra</v>
      </c>
      <c r="K1470" t="str">
        <f>VLOOKUP(A1470,[1]Orders_cleaned!$A$1:$E$501,5,FALSE)</f>
        <v>Pune</v>
      </c>
      <c r="L1470">
        <f t="shared" si="66"/>
        <v>11</v>
      </c>
      <c r="M1470" t="str">
        <f t="shared" si="67"/>
        <v>Friday</v>
      </c>
      <c r="N1470" t="str">
        <f t="shared" si="68"/>
        <v>May</v>
      </c>
    </row>
    <row r="1471" spans="1:14" x14ac:dyDescent="0.3">
      <c r="A1471" t="s">
        <v>326</v>
      </c>
      <c r="B1471">
        <v>8</v>
      </c>
      <c r="C1471">
        <v>-1</v>
      </c>
      <c r="D1471">
        <v>2</v>
      </c>
      <c r="E1471" t="s">
        <v>23</v>
      </c>
      <c r="F1471" t="s">
        <v>63</v>
      </c>
      <c r="G1471" t="s">
        <v>10</v>
      </c>
      <c r="H1471" s="1">
        <f>VLOOKUP(A1471,[1]Orders_cleaned!$A$1:$E$501,2,FALSE)</f>
        <v>43324</v>
      </c>
      <c r="I1471" t="str">
        <f>VLOOKUP(A1471,[1]Orders_cleaned!$A$1:$E$501,3,FALSE)</f>
        <v>Nitant</v>
      </c>
      <c r="J1471" t="str">
        <f>VLOOKUP(A1471,[1]Orders_cleaned!$A$1:$E$501,4,FALSE)</f>
        <v>Rajasthan</v>
      </c>
      <c r="K1471" t="str">
        <f>VLOOKUP(A1471,[1]Orders_cleaned!$A$1:$E$501,5,FALSE)</f>
        <v>Jaipur</v>
      </c>
      <c r="L1471">
        <f t="shared" si="66"/>
        <v>12</v>
      </c>
      <c r="M1471" t="str">
        <f t="shared" si="67"/>
        <v>Sunday</v>
      </c>
      <c r="N1471" t="str">
        <f t="shared" si="68"/>
        <v>August</v>
      </c>
    </row>
    <row r="1472" spans="1:14" x14ac:dyDescent="0.3">
      <c r="A1472" t="s">
        <v>530</v>
      </c>
      <c r="B1472">
        <v>8</v>
      </c>
      <c r="C1472">
        <v>-2</v>
      </c>
      <c r="D1472">
        <v>1</v>
      </c>
      <c r="E1472" t="s">
        <v>23</v>
      </c>
      <c r="F1472" t="s">
        <v>57</v>
      </c>
      <c r="G1472" t="s">
        <v>10</v>
      </c>
      <c r="H1472" s="1">
        <f>VLOOKUP(A1472,[1]Orders_cleaned!$A$1:$E$501,2,FALSE)</f>
        <v>43334</v>
      </c>
      <c r="I1472" t="str">
        <f>VLOOKUP(A1472,[1]Orders_cleaned!$A$1:$E$501,3,FALSE)</f>
        <v>Shubham</v>
      </c>
      <c r="J1472" t="str">
        <f>VLOOKUP(A1472,[1]Orders_cleaned!$A$1:$E$501,4,FALSE)</f>
        <v>Himachal Pradesh</v>
      </c>
      <c r="K1472" t="str">
        <f>VLOOKUP(A1472,[1]Orders_cleaned!$A$1:$E$501,5,FALSE)</f>
        <v>Simla</v>
      </c>
      <c r="L1472">
        <f t="shared" si="66"/>
        <v>22</v>
      </c>
      <c r="M1472" t="str">
        <f t="shared" si="67"/>
        <v>Wednesday</v>
      </c>
      <c r="N1472" t="str">
        <f t="shared" si="68"/>
        <v>August</v>
      </c>
    </row>
    <row r="1473" spans="1:14" x14ac:dyDescent="0.3">
      <c r="A1473" t="s">
        <v>46</v>
      </c>
      <c r="B1473">
        <v>13</v>
      </c>
      <c r="C1473">
        <v>4</v>
      </c>
      <c r="D1473">
        <v>1</v>
      </c>
      <c r="E1473" t="s">
        <v>23</v>
      </c>
      <c r="F1473" t="s">
        <v>63</v>
      </c>
      <c r="G1473" t="s">
        <v>28</v>
      </c>
      <c r="H1473" s="1">
        <f>VLOOKUP(A1473,[1]Orders_cleaned!$A$1:$E$501,2,FALSE)</f>
        <v>43113</v>
      </c>
      <c r="I1473" t="str">
        <f>VLOOKUP(A1473,[1]Orders_cleaned!$A$1:$E$501,3,FALSE)</f>
        <v>Shruti</v>
      </c>
      <c r="J1473" t="str">
        <f>VLOOKUP(A1473,[1]Orders_cleaned!$A$1:$E$501,4,FALSE)</f>
        <v>Madhya Pradesh</v>
      </c>
      <c r="K1473" t="str">
        <f>VLOOKUP(A1473,[1]Orders_cleaned!$A$1:$E$501,5,FALSE)</f>
        <v>Indore</v>
      </c>
      <c r="L1473">
        <f t="shared" si="66"/>
        <v>13</v>
      </c>
      <c r="M1473" t="str">
        <f t="shared" si="67"/>
        <v>Saturday</v>
      </c>
      <c r="N1473" t="str">
        <f t="shared" si="68"/>
        <v>January</v>
      </c>
    </row>
    <row r="1474" spans="1:14" x14ac:dyDescent="0.3">
      <c r="A1474" t="s">
        <v>531</v>
      </c>
      <c r="B1474">
        <v>8</v>
      </c>
      <c r="C1474">
        <v>-6</v>
      </c>
      <c r="D1474">
        <v>1</v>
      </c>
      <c r="E1474" t="s">
        <v>23</v>
      </c>
      <c r="F1474" t="s">
        <v>57</v>
      </c>
      <c r="G1474" t="s">
        <v>10</v>
      </c>
      <c r="H1474" s="1">
        <f>VLOOKUP(A1474,[1]Orders_cleaned!$A$1:$E$501,2,FALSE)</f>
        <v>43282</v>
      </c>
      <c r="I1474" t="str">
        <f>VLOOKUP(A1474,[1]Orders_cleaned!$A$1:$E$501,3,FALSE)</f>
        <v>Shivani</v>
      </c>
      <c r="J1474" t="str">
        <f>VLOOKUP(A1474,[1]Orders_cleaned!$A$1:$E$501,4,FALSE)</f>
        <v>Maharashtra</v>
      </c>
      <c r="K1474" t="str">
        <f>VLOOKUP(A1474,[1]Orders_cleaned!$A$1:$E$501,5,FALSE)</f>
        <v>Mumbai</v>
      </c>
      <c r="L1474">
        <f t="shared" si="66"/>
        <v>1</v>
      </c>
      <c r="M1474" t="str">
        <f t="shared" si="67"/>
        <v>Sunday</v>
      </c>
      <c r="N1474" t="str">
        <f t="shared" si="68"/>
        <v>July</v>
      </c>
    </row>
    <row r="1475" spans="1:14" x14ac:dyDescent="0.3">
      <c r="A1475" t="s">
        <v>71</v>
      </c>
      <c r="B1475">
        <v>12</v>
      </c>
      <c r="C1475">
        <v>2</v>
      </c>
      <c r="D1475">
        <v>2</v>
      </c>
      <c r="E1475" t="s">
        <v>23</v>
      </c>
      <c r="F1475" t="s">
        <v>43</v>
      </c>
      <c r="G1475" t="s">
        <v>19</v>
      </c>
      <c r="H1475" s="1">
        <f>VLOOKUP(A1475,[1]Orders_cleaned!$A$1:$E$501,2,FALSE)</f>
        <v>43447</v>
      </c>
      <c r="I1475" t="str">
        <f>VLOOKUP(A1475,[1]Orders_cleaned!$A$1:$E$501,3,FALSE)</f>
        <v>Sujay</v>
      </c>
      <c r="J1475" t="str">
        <f>VLOOKUP(A1475,[1]Orders_cleaned!$A$1:$E$501,4,FALSE)</f>
        <v>Maharashtra</v>
      </c>
      <c r="K1475" t="str">
        <f>VLOOKUP(A1475,[1]Orders_cleaned!$A$1:$E$501,5,FALSE)</f>
        <v>Pune</v>
      </c>
      <c r="L1475">
        <f t="shared" ref="L1475:L1501" si="69">DAY(H1475)</f>
        <v>13</v>
      </c>
      <c r="M1475" t="str">
        <f t="shared" ref="M1475:M1501" si="70">TEXT(H1475,"dddd")</f>
        <v>Thursday</v>
      </c>
      <c r="N1475" t="str">
        <f t="shared" ref="N1475:N1501" si="71">TEXT(H1475,"mmmm")</f>
        <v>December</v>
      </c>
    </row>
    <row r="1476" spans="1:14" x14ac:dyDescent="0.3">
      <c r="A1476" t="s">
        <v>15</v>
      </c>
      <c r="B1476">
        <v>1716</v>
      </c>
      <c r="C1476">
        <v>309</v>
      </c>
      <c r="D1476">
        <v>7</v>
      </c>
      <c r="E1476" t="s">
        <v>8</v>
      </c>
      <c r="F1476" t="s">
        <v>73</v>
      </c>
      <c r="G1476" t="s">
        <v>10</v>
      </c>
      <c r="H1476" s="1">
        <f>VLOOKUP(A1476,[1]Orders_cleaned!$A$1:$E$501,2,FALSE)</f>
        <v>43116</v>
      </c>
      <c r="I1476" t="str">
        <f>VLOOKUP(A1476,[1]Orders_cleaned!$A$1:$E$501,3,FALSE)</f>
        <v>Shiva</v>
      </c>
      <c r="J1476" t="str">
        <f>VLOOKUP(A1476,[1]Orders_cleaned!$A$1:$E$501,4,FALSE)</f>
        <v>Maharashtra</v>
      </c>
      <c r="K1476" t="str">
        <f>VLOOKUP(A1476,[1]Orders_cleaned!$A$1:$E$501,5,FALSE)</f>
        <v>Pune</v>
      </c>
      <c r="L1476">
        <f t="shared" si="69"/>
        <v>16</v>
      </c>
      <c r="M1476" t="str">
        <f t="shared" si="70"/>
        <v>Tuesday</v>
      </c>
      <c r="N1476" t="str">
        <f t="shared" si="71"/>
        <v>January</v>
      </c>
    </row>
    <row r="1477" spans="1:14" x14ac:dyDescent="0.3">
      <c r="A1477" t="s">
        <v>285</v>
      </c>
      <c r="B1477">
        <v>1117</v>
      </c>
      <c r="C1477">
        <v>447</v>
      </c>
      <c r="D1477">
        <v>10</v>
      </c>
      <c r="E1477" t="s">
        <v>12</v>
      </c>
      <c r="F1477" t="s">
        <v>16</v>
      </c>
      <c r="G1477" t="s">
        <v>14</v>
      </c>
      <c r="H1477" s="1">
        <f>VLOOKUP(A1477,[1]Orders_cleaned!$A$1:$E$501,2,FALSE)</f>
        <v>43150</v>
      </c>
      <c r="I1477" t="str">
        <f>VLOOKUP(A1477,[1]Orders_cleaned!$A$1:$E$501,3,FALSE)</f>
        <v>Mukesh</v>
      </c>
      <c r="J1477" t="str">
        <f>VLOOKUP(A1477,[1]Orders_cleaned!$A$1:$E$501,4,FALSE)</f>
        <v>Haryana</v>
      </c>
      <c r="K1477" t="str">
        <f>VLOOKUP(A1477,[1]Orders_cleaned!$A$1:$E$501,5,FALSE)</f>
        <v>Chandigarh</v>
      </c>
      <c r="L1477">
        <f t="shared" si="69"/>
        <v>19</v>
      </c>
      <c r="M1477" t="str">
        <f t="shared" si="70"/>
        <v>Monday</v>
      </c>
      <c r="N1477" t="str">
        <f t="shared" si="71"/>
        <v>February</v>
      </c>
    </row>
    <row r="1478" spans="1:14" x14ac:dyDescent="0.3">
      <c r="A1478" t="s">
        <v>38</v>
      </c>
      <c r="B1478">
        <v>9</v>
      </c>
      <c r="C1478">
        <v>-6</v>
      </c>
      <c r="D1478">
        <v>2</v>
      </c>
      <c r="E1478" t="s">
        <v>23</v>
      </c>
      <c r="F1478" t="s">
        <v>43</v>
      </c>
      <c r="G1478" t="s">
        <v>19</v>
      </c>
      <c r="H1478" s="1">
        <f>VLOOKUP(A1478,[1]Orders_cleaned!$A$1:$E$501,2,FALSE)</f>
        <v>43231</v>
      </c>
      <c r="I1478" t="str">
        <f>VLOOKUP(A1478,[1]Orders_cleaned!$A$1:$E$501,3,FALSE)</f>
        <v>Nida</v>
      </c>
      <c r="J1478" t="str">
        <f>VLOOKUP(A1478,[1]Orders_cleaned!$A$1:$E$501,4,FALSE)</f>
        <v>Madhya Pradesh</v>
      </c>
      <c r="K1478" t="str">
        <f>VLOOKUP(A1478,[1]Orders_cleaned!$A$1:$E$501,5,FALSE)</f>
        <v>Indore</v>
      </c>
      <c r="L1478">
        <f t="shared" si="69"/>
        <v>11</v>
      </c>
      <c r="M1478" t="str">
        <f t="shared" si="70"/>
        <v>Friday</v>
      </c>
      <c r="N1478" t="str">
        <f t="shared" si="71"/>
        <v>May</v>
      </c>
    </row>
    <row r="1479" spans="1:14" x14ac:dyDescent="0.3">
      <c r="A1479" t="s">
        <v>53</v>
      </c>
      <c r="B1479">
        <v>332</v>
      </c>
      <c r="C1479">
        <v>503</v>
      </c>
      <c r="D1479">
        <v>3</v>
      </c>
      <c r="E1479" t="s">
        <v>8</v>
      </c>
      <c r="F1479" t="s">
        <v>18</v>
      </c>
      <c r="G1479" t="s">
        <v>10</v>
      </c>
      <c r="H1479" s="1">
        <f>VLOOKUP(A1479,[1]Orders_cleaned!$A$1:$E$501,2,FALSE)</f>
        <v>43262</v>
      </c>
      <c r="I1479" t="str">
        <f>VLOOKUP(A1479,[1]Orders_cleaned!$A$1:$E$501,3,FALSE)</f>
        <v>Pooja</v>
      </c>
      <c r="J1479" t="str">
        <f>VLOOKUP(A1479,[1]Orders_cleaned!$A$1:$E$501,4,FALSE)</f>
        <v>Himachal Pradesh</v>
      </c>
      <c r="K1479" t="str">
        <f>VLOOKUP(A1479,[1]Orders_cleaned!$A$1:$E$501,5,FALSE)</f>
        <v>Simla</v>
      </c>
      <c r="L1479">
        <f t="shared" si="69"/>
        <v>11</v>
      </c>
      <c r="M1479" t="str">
        <f t="shared" si="70"/>
        <v>Monday</v>
      </c>
      <c r="N1479" t="str">
        <f t="shared" si="71"/>
        <v>June</v>
      </c>
    </row>
    <row r="1480" spans="1:14" x14ac:dyDescent="0.3">
      <c r="A1480" t="s">
        <v>38</v>
      </c>
      <c r="B1480">
        <v>7</v>
      </c>
      <c r="C1480">
        <v>-4</v>
      </c>
      <c r="D1480">
        <v>3</v>
      </c>
      <c r="E1480" t="s">
        <v>23</v>
      </c>
      <c r="F1480" t="s">
        <v>30</v>
      </c>
      <c r="G1480" t="s">
        <v>10</v>
      </c>
      <c r="H1480" s="1">
        <f>VLOOKUP(A1480,[1]Orders_cleaned!$A$1:$E$501,2,FALSE)</f>
        <v>43231</v>
      </c>
      <c r="I1480" t="str">
        <f>VLOOKUP(A1480,[1]Orders_cleaned!$A$1:$E$501,3,FALSE)</f>
        <v>Nida</v>
      </c>
      <c r="J1480" t="str">
        <f>VLOOKUP(A1480,[1]Orders_cleaned!$A$1:$E$501,4,FALSE)</f>
        <v>Madhya Pradesh</v>
      </c>
      <c r="K1480" t="str">
        <f>VLOOKUP(A1480,[1]Orders_cleaned!$A$1:$E$501,5,FALSE)</f>
        <v>Indore</v>
      </c>
      <c r="L1480">
        <f t="shared" si="69"/>
        <v>11</v>
      </c>
      <c r="M1480" t="str">
        <f t="shared" si="70"/>
        <v>Friday</v>
      </c>
      <c r="N1480" t="str">
        <f t="shared" si="71"/>
        <v>May</v>
      </c>
    </row>
    <row r="1481" spans="1:14" x14ac:dyDescent="0.3">
      <c r="A1481" t="s">
        <v>346</v>
      </c>
      <c r="B1481">
        <v>8</v>
      </c>
      <c r="C1481">
        <v>-2</v>
      </c>
      <c r="D1481">
        <v>3</v>
      </c>
      <c r="E1481" t="s">
        <v>23</v>
      </c>
      <c r="F1481" t="s">
        <v>30</v>
      </c>
      <c r="G1481" t="s">
        <v>19</v>
      </c>
      <c r="H1481" s="1">
        <f>VLOOKUP(A1481,[1]Orders_cleaned!$A$1:$E$501,2,FALSE)</f>
        <v>43191</v>
      </c>
      <c r="I1481" t="str">
        <f>VLOOKUP(A1481,[1]Orders_cleaned!$A$1:$E$501,3,FALSE)</f>
        <v>Bharat</v>
      </c>
      <c r="J1481" t="str">
        <f>VLOOKUP(A1481,[1]Orders_cleaned!$A$1:$E$501,4,FALSE)</f>
        <v>Gujarat</v>
      </c>
      <c r="K1481" t="str">
        <f>VLOOKUP(A1481,[1]Orders_cleaned!$A$1:$E$501,5,FALSE)</f>
        <v>Ahmedabad</v>
      </c>
      <c r="L1481">
        <f t="shared" si="69"/>
        <v>1</v>
      </c>
      <c r="M1481" t="str">
        <f t="shared" si="70"/>
        <v>Sunday</v>
      </c>
      <c r="N1481" t="str">
        <f t="shared" si="71"/>
        <v>April</v>
      </c>
    </row>
    <row r="1482" spans="1:14" x14ac:dyDescent="0.3">
      <c r="A1482" t="s">
        <v>395</v>
      </c>
      <c r="B1482">
        <v>2061</v>
      </c>
      <c r="C1482">
        <v>701</v>
      </c>
      <c r="D1482">
        <v>5</v>
      </c>
      <c r="E1482" t="s">
        <v>12</v>
      </c>
      <c r="F1482" t="s">
        <v>16</v>
      </c>
      <c r="G1482" t="s">
        <v>28</v>
      </c>
      <c r="H1482" s="1">
        <f>VLOOKUP(A1482,[1]Orders_cleaned!$A$1:$E$501,2,FALSE)</f>
        <v>43419</v>
      </c>
      <c r="I1482" t="str">
        <f>VLOOKUP(A1482,[1]Orders_cleaned!$A$1:$E$501,3,FALSE)</f>
        <v>Amol</v>
      </c>
      <c r="J1482" t="str">
        <f>VLOOKUP(A1482,[1]Orders_cleaned!$A$1:$E$501,4,FALSE)</f>
        <v>Bihar</v>
      </c>
      <c r="K1482" t="str">
        <f>VLOOKUP(A1482,[1]Orders_cleaned!$A$1:$E$501,5,FALSE)</f>
        <v>Patna</v>
      </c>
      <c r="L1482">
        <f t="shared" si="69"/>
        <v>15</v>
      </c>
      <c r="M1482" t="str">
        <f t="shared" si="70"/>
        <v>Thursday</v>
      </c>
      <c r="N1482" t="str">
        <f t="shared" si="71"/>
        <v>November</v>
      </c>
    </row>
    <row r="1483" spans="1:14" x14ac:dyDescent="0.3">
      <c r="A1483" t="s">
        <v>470</v>
      </c>
      <c r="B1483">
        <v>1103</v>
      </c>
      <c r="C1483">
        <v>276</v>
      </c>
      <c r="D1483">
        <v>3</v>
      </c>
      <c r="E1483" t="s">
        <v>12</v>
      </c>
      <c r="F1483" t="s">
        <v>13</v>
      </c>
      <c r="G1483" t="s">
        <v>14</v>
      </c>
      <c r="H1483" s="1">
        <f>VLOOKUP(A1483,[1]Orders_cleaned!$A$1:$E$501,2,FALSE)</f>
        <v>43213</v>
      </c>
      <c r="I1483" t="str">
        <f>VLOOKUP(A1483,[1]Orders_cleaned!$A$1:$E$501,3,FALSE)</f>
        <v>Bhishm</v>
      </c>
      <c r="J1483" t="str">
        <f>VLOOKUP(A1483,[1]Orders_cleaned!$A$1:$E$501,4,FALSE)</f>
        <v>Maharashtra</v>
      </c>
      <c r="K1483" t="str">
        <f>VLOOKUP(A1483,[1]Orders_cleaned!$A$1:$E$501,5,FALSE)</f>
        <v>Mumbai</v>
      </c>
      <c r="L1483">
        <f t="shared" si="69"/>
        <v>23</v>
      </c>
      <c r="M1483" t="str">
        <f t="shared" si="70"/>
        <v>Monday</v>
      </c>
      <c r="N1483" t="str">
        <f t="shared" si="71"/>
        <v>April</v>
      </c>
    </row>
    <row r="1484" spans="1:14" x14ac:dyDescent="0.3">
      <c r="A1484" t="s">
        <v>310</v>
      </c>
      <c r="B1484">
        <v>2103</v>
      </c>
      <c r="C1484">
        <v>322</v>
      </c>
      <c r="D1484">
        <v>8</v>
      </c>
      <c r="E1484" t="s">
        <v>8</v>
      </c>
      <c r="F1484" t="s">
        <v>9</v>
      </c>
      <c r="G1484" t="s">
        <v>28</v>
      </c>
      <c r="H1484" s="1">
        <f>VLOOKUP(A1484,[1]Orders_cleaned!$A$1:$E$501,2,FALSE)</f>
        <v>43391</v>
      </c>
      <c r="I1484" t="str">
        <f>VLOOKUP(A1484,[1]Orders_cleaned!$A$1:$E$501,3,FALSE)</f>
        <v>Rohan</v>
      </c>
      <c r="J1484" t="str">
        <f>VLOOKUP(A1484,[1]Orders_cleaned!$A$1:$E$501,4,FALSE)</f>
        <v>Maharashtra</v>
      </c>
      <c r="K1484" t="str">
        <f>VLOOKUP(A1484,[1]Orders_cleaned!$A$1:$E$501,5,FALSE)</f>
        <v>Mumbai</v>
      </c>
      <c r="L1484">
        <f t="shared" si="69"/>
        <v>18</v>
      </c>
      <c r="M1484" t="str">
        <f t="shared" si="70"/>
        <v>Thursday</v>
      </c>
      <c r="N1484" t="str">
        <f t="shared" si="71"/>
        <v>October</v>
      </c>
    </row>
    <row r="1485" spans="1:14" x14ac:dyDescent="0.3">
      <c r="A1485" t="s">
        <v>22</v>
      </c>
      <c r="B1485">
        <v>2115</v>
      </c>
      <c r="C1485">
        <v>23</v>
      </c>
      <c r="D1485">
        <v>5</v>
      </c>
      <c r="E1485" t="s">
        <v>12</v>
      </c>
      <c r="F1485" t="s">
        <v>13</v>
      </c>
      <c r="G1485" t="s">
        <v>10</v>
      </c>
      <c r="H1485" s="1">
        <f>VLOOKUP(A1485,[1]Orders_cleaned!$A$1:$E$501,2,FALSE)</f>
        <v>43429</v>
      </c>
      <c r="I1485" t="str">
        <f>VLOOKUP(A1485,[1]Orders_cleaned!$A$1:$E$501,3,FALSE)</f>
        <v>Lalita</v>
      </c>
      <c r="J1485" t="str">
        <f>VLOOKUP(A1485,[1]Orders_cleaned!$A$1:$E$501,4,FALSE)</f>
        <v>Uttar Pradesh</v>
      </c>
      <c r="K1485" t="str">
        <f>VLOOKUP(A1485,[1]Orders_cleaned!$A$1:$E$501,5,FALSE)</f>
        <v>Mathura</v>
      </c>
      <c r="L1485">
        <f t="shared" si="69"/>
        <v>25</v>
      </c>
      <c r="M1485" t="str">
        <f t="shared" si="70"/>
        <v>Sunday</v>
      </c>
      <c r="N1485" t="str">
        <f t="shared" si="71"/>
        <v>November</v>
      </c>
    </row>
    <row r="1486" spans="1:14" x14ac:dyDescent="0.3">
      <c r="A1486" t="s">
        <v>44</v>
      </c>
      <c r="B1486">
        <v>850</v>
      </c>
      <c r="C1486">
        <v>-289</v>
      </c>
      <c r="D1486">
        <v>5</v>
      </c>
      <c r="E1486" t="s">
        <v>8</v>
      </c>
      <c r="F1486" t="s">
        <v>9</v>
      </c>
      <c r="G1486" t="s">
        <v>10</v>
      </c>
      <c r="H1486" s="1">
        <f>VLOOKUP(A1486,[1]Orders_cleaned!$A$1:$E$501,2,FALSE)</f>
        <v>43448</v>
      </c>
      <c r="I1486" t="str">
        <f>VLOOKUP(A1486,[1]Orders_cleaned!$A$1:$E$501,3,FALSE)</f>
        <v>Jay</v>
      </c>
      <c r="J1486" t="str">
        <f>VLOOKUP(A1486,[1]Orders_cleaned!$A$1:$E$501,4,FALSE)</f>
        <v>Delhi</v>
      </c>
      <c r="K1486" t="str">
        <f>VLOOKUP(A1486,[1]Orders_cleaned!$A$1:$E$501,5,FALSE)</f>
        <v>Delhi</v>
      </c>
      <c r="L1486">
        <f t="shared" si="69"/>
        <v>14</v>
      </c>
      <c r="M1486" t="str">
        <f t="shared" si="70"/>
        <v>Friday</v>
      </c>
      <c r="N1486" t="str">
        <f t="shared" si="71"/>
        <v>December</v>
      </c>
    </row>
    <row r="1487" spans="1:14" x14ac:dyDescent="0.3">
      <c r="A1487" t="s">
        <v>50</v>
      </c>
      <c r="B1487">
        <v>1063</v>
      </c>
      <c r="C1487">
        <v>64</v>
      </c>
      <c r="D1487">
        <v>7</v>
      </c>
      <c r="E1487" t="s">
        <v>8</v>
      </c>
      <c r="F1487" t="s">
        <v>21</v>
      </c>
      <c r="G1487" t="s">
        <v>14</v>
      </c>
      <c r="H1487" s="1">
        <f>VLOOKUP(A1487,[1]Orders_cleaned!$A$1:$E$501,2,FALSE)</f>
        <v>43399</v>
      </c>
      <c r="I1487" t="str">
        <f>VLOOKUP(A1487,[1]Orders_cleaned!$A$1:$E$501,3,FALSE)</f>
        <v>Aastha</v>
      </c>
      <c r="J1487" t="str">
        <f>VLOOKUP(A1487,[1]Orders_cleaned!$A$1:$E$501,4,FALSE)</f>
        <v>Himachal Pradesh</v>
      </c>
      <c r="K1487" t="str">
        <f>VLOOKUP(A1487,[1]Orders_cleaned!$A$1:$E$501,5,FALSE)</f>
        <v>Simla</v>
      </c>
      <c r="L1487">
        <f t="shared" si="69"/>
        <v>26</v>
      </c>
      <c r="M1487" t="str">
        <f t="shared" si="70"/>
        <v>Friday</v>
      </c>
      <c r="N1487" t="str">
        <f t="shared" si="71"/>
        <v>October</v>
      </c>
    </row>
    <row r="1488" spans="1:14" x14ac:dyDescent="0.3">
      <c r="A1488" t="s">
        <v>478</v>
      </c>
      <c r="B1488">
        <v>1063</v>
      </c>
      <c r="C1488">
        <v>-175</v>
      </c>
      <c r="D1488">
        <v>4</v>
      </c>
      <c r="E1488" t="s">
        <v>8</v>
      </c>
      <c r="F1488" t="s">
        <v>9</v>
      </c>
      <c r="G1488" t="s">
        <v>14</v>
      </c>
      <c r="H1488" s="1">
        <f>VLOOKUP(A1488,[1]Orders_cleaned!$A$1:$E$501,2,FALSE)</f>
        <v>43127</v>
      </c>
      <c r="I1488" t="str">
        <f>VLOOKUP(A1488,[1]Orders_cleaned!$A$1:$E$501,3,FALSE)</f>
        <v>Parin</v>
      </c>
      <c r="J1488" t="str">
        <f>VLOOKUP(A1488,[1]Orders_cleaned!$A$1:$E$501,4,FALSE)</f>
        <v>Maharashtra</v>
      </c>
      <c r="K1488" t="str">
        <f>VLOOKUP(A1488,[1]Orders_cleaned!$A$1:$E$501,5,FALSE)</f>
        <v>Mumbai</v>
      </c>
      <c r="L1488">
        <f t="shared" si="69"/>
        <v>27</v>
      </c>
      <c r="M1488" t="str">
        <f t="shared" si="70"/>
        <v>Saturday</v>
      </c>
      <c r="N1488" t="str">
        <f t="shared" si="71"/>
        <v>January</v>
      </c>
    </row>
    <row r="1489" spans="1:14" x14ac:dyDescent="0.3">
      <c r="A1489" t="s">
        <v>321</v>
      </c>
      <c r="B1489">
        <v>2292</v>
      </c>
      <c r="C1489">
        <v>127</v>
      </c>
      <c r="D1489">
        <v>7</v>
      </c>
      <c r="E1489" t="s">
        <v>12</v>
      </c>
      <c r="F1489" t="s">
        <v>16</v>
      </c>
      <c r="G1489" t="s">
        <v>10</v>
      </c>
      <c r="H1489" s="1">
        <f>VLOOKUP(A1489,[1]Orders_cleaned!$A$1:$E$501,2,FALSE)</f>
        <v>43135</v>
      </c>
      <c r="I1489" t="str">
        <f>VLOOKUP(A1489,[1]Orders_cleaned!$A$1:$E$501,3,FALSE)</f>
        <v>Yogesh</v>
      </c>
      <c r="J1489" t="str">
        <f>VLOOKUP(A1489,[1]Orders_cleaned!$A$1:$E$501,4,FALSE)</f>
        <v>Maharashtra</v>
      </c>
      <c r="K1489" t="str">
        <f>VLOOKUP(A1489,[1]Orders_cleaned!$A$1:$E$501,5,FALSE)</f>
        <v>Pune</v>
      </c>
      <c r="L1489">
        <f t="shared" si="69"/>
        <v>4</v>
      </c>
      <c r="M1489" t="str">
        <f t="shared" si="70"/>
        <v>Sunday</v>
      </c>
      <c r="N1489" t="str">
        <f t="shared" si="71"/>
        <v>February</v>
      </c>
    </row>
    <row r="1490" spans="1:14" x14ac:dyDescent="0.3">
      <c r="A1490" t="s">
        <v>290</v>
      </c>
      <c r="B1490">
        <v>7</v>
      </c>
      <c r="C1490">
        <v>-1</v>
      </c>
      <c r="D1490">
        <v>2</v>
      </c>
      <c r="E1490" t="s">
        <v>23</v>
      </c>
      <c r="F1490" t="s">
        <v>30</v>
      </c>
      <c r="G1490" t="s">
        <v>19</v>
      </c>
      <c r="H1490" s="1">
        <f>VLOOKUP(A1490,[1]Orders_cleaned!$A$1:$E$501,2,FALSE)</f>
        <v>43237</v>
      </c>
      <c r="I1490" t="str">
        <f>VLOOKUP(A1490,[1]Orders_cleaned!$A$1:$E$501,3,FALSE)</f>
        <v>Subhashree</v>
      </c>
      <c r="J1490" t="str">
        <f>VLOOKUP(A1490,[1]Orders_cleaned!$A$1:$E$501,4,FALSE)</f>
        <v>Jammu and Kashmir</v>
      </c>
      <c r="K1490" t="str">
        <f>VLOOKUP(A1490,[1]Orders_cleaned!$A$1:$E$501,5,FALSE)</f>
        <v>Kashmir</v>
      </c>
      <c r="L1490">
        <f t="shared" si="69"/>
        <v>17</v>
      </c>
      <c r="M1490" t="str">
        <f t="shared" si="70"/>
        <v>Thursday</v>
      </c>
      <c r="N1490" t="str">
        <f t="shared" si="71"/>
        <v>May</v>
      </c>
    </row>
    <row r="1491" spans="1:14" x14ac:dyDescent="0.3">
      <c r="A1491" t="s">
        <v>436</v>
      </c>
      <c r="B1491">
        <v>2452</v>
      </c>
      <c r="C1491">
        <v>191</v>
      </c>
      <c r="D1491">
        <v>7</v>
      </c>
      <c r="E1491" t="s">
        <v>12</v>
      </c>
      <c r="F1491" t="s">
        <v>16</v>
      </c>
      <c r="G1491" t="s">
        <v>28</v>
      </c>
      <c r="H1491" s="1">
        <f>VLOOKUP(A1491,[1]Orders_cleaned!$A$1:$E$501,2,FALSE)</f>
        <v>43121</v>
      </c>
      <c r="I1491" t="str">
        <f>VLOOKUP(A1491,[1]Orders_cleaned!$A$1:$E$501,3,FALSE)</f>
        <v>Shreyshi</v>
      </c>
      <c r="J1491" t="str">
        <f>VLOOKUP(A1491,[1]Orders_cleaned!$A$1:$E$501,4,FALSE)</f>
        <v>Gujarat</v>
      </c>
      <c r="K1491" t="str">
        <f>VLOOKUP(A1491,[1]Orders_cleaned!$A$1:$E$501,5,FALSE)</f>
        <v>Surat</v>
      </c>
      <c r="L1491">
        <f t="shared" si="69"/>
        <v>21</v>
      </c>
      <c r="M1491" t="str">
        <f t="shared" si="70"/>
        <v>Sunday</v>
      </c>
      <c r="N1491" t="str">
        <f t="shared" si="71"/>
        <v>January</v>
      </c>
    </row>
    <row r="1492" spans="1:14" x14ac:dyDescent="0.3">
      <c r="A1492" t="s">
        <v>187</v>
      </c>
      <c r="B1492">
        <v>2457</v>
      </c>
      <c r="C1492">
        <v>665</v>
      </c>
      <c r="D1492">
        <v>11</v>
      </c>
      <c r="E1492" t="s">
        <v>8</v>
      </c>
      <c r="F1492" t="s">
        <v>9</v>
      </c>
      <c r="G1492" t="s">
        <v>14</v>
      </c>
      <c r="H1492" s="1">
        <f>VLOOKUP(A1492,[1]Orders_cleaned!$A$1:$E$501,2,FALSE)</f>
        <v>43417</v>
      </c>
      <c r="I1492" t="str">
        <f>VLOOKUP(A1492,[1]Orders_cleaned!$A$1:$E$501,3,FALSE)</f>
        <v>Uudhav</v>
      </c>
      <c r="J1492" t="str">
        <f>VLOOKUP(A1492,[1]Orders_cleaned!$A$1:$E$501,4,FALSE)</f>
        <v>Maharashtra</v>
      </c>
      <c r="K1492" t="str">
        <f>VLOOKUP(A1492,[1]Orders_cleaned!$A$1:$E$501,5,FALSE)</f>
        <v>Mumbai</v>
      </c>
      <c r="L1492">
        <f t="shared" si="69"/>
        <v>13</v>
      </c>
      <c r="M1492" t="str">
        <f t="shared" si="70"/>
        <v>Tuesday</v>
      </c>
      <c r="N1492" t="str">
        <f t="shared" si="71"/>
        <v>November</v>
      </c>
    </row>
    <row r="1493" spans="1:14" x14ac:dyDescent="0.3">
      <c r="A1493" t="s">
        <v>99</v>
      </c>
      <c r="B1493">
        <v>4</v>
      </c>
      <c r="C1493">
        <v>-3</v>
      </c>
      <c r="D1493">
        <v>1</v>
      </c>
      <c r="E1493" t="s">
        <v>23</v>
      </c>
      <c r="F1493" t="s">
        <v>43</v>
      </c>
      <c r="G1493" t="s">
        <v>19</v>
      </c>
      <c r="H1493" s="1">
        <f>VLOOKUP(A1493,[1]Orders_cleaned!$A$1:$E$501,2,FALSE)</f>
        <v>43273</v>
      </c>
      <c r="I1493" t="str">
        <f>VLOOKUP(A1493,[1]Orders_cleaned!$A$1:$E$501,3,FALSE)</f>
        <v>Vijay</v>
      </c>
      <c r="J1493" t="str">
        <f>VLOOKUP(A1493,[1]Orders_cleaned!$A$1:$E$501,4,FALSE)</f>
        <v>Jammu and Kashmir</v>
      </c>
      <c r="K1493" t="str">
        <f>VLOOKUP(A1493,[1]Orders_cleaned!$A$1:$E$501,5,FALSE)</f>
        <v>Kashmir</v>
      </c>
      <c r="L1493">
        <f t="shared" si="69"/>
        <v>22</v>
      </c>
      <c r="M1493" t="str">
        <f t="shared" si="70"/>
        <v>Friday</v>
      </c>
      <c r="N1493" t="str">
        <f t="shared" si="71"/>
        <v>June</v>
      </c>
    </row>
    <row r="1494" spans="1:14" x14ac:dyDescent="0.3">
      <c r="A1494" t="s">
        <v>208</v>
      </c>
      <c r="B1494">
        <v>2830</v>
      </c>
      <c r="C1494">
        <v>-1981</v>
      </c>
      <c r="D1494">
        <v>13</v>
      </c>
      <c r="E1494" t="s">
        <v>12</v>
      </c>
      <c r="F1494" t="s">
        <v>16</v>
      </c>
      <c r="G1494" t="s">
        <v>14</v>
      </c>
      <c r="H1494" s="1">
        <f>VLOOKUP(A1494,[1]Orders_cleaned!$A$1:$E$501,2,FALSE)</f>
        <v>43374</v>
      </c>
      <c r="I1494" t="str">
        <f>VLOOKUP(A1494,[1]Orders_cleaned!$A$1:$E$501,3,FALSE)</f>
        <v>Shishu</v>
      </c>
      <c r="J1494" t="str">
        <f>VLOOKUP(A1494,[1]Orders_cleaned!$A$1:$E$501,4,FALSE)</f>
        <v>Andhra Pradesh</v>
      </c>
      <c r="K1494" t="str">
        <f>VLOOKUP(A1494,[1]Orders_cleaned!$A$1:$E$501,5,FALSE)</f>
        <v>Hyderabad</v>
      </c>
      <c r="L1494">
        <f t="shared" si="69"/>
        <v>1</v>
      </c>
      <c r="M1494" t="str">
        <f t="shared" si="70"/>
        <v>Monday</v>
      </c>
      <c r="N1494" t="str">
        <f t="shared" si="71"/>
        <v>October</v>
      </c>
    </row>
    <row r="1495" spans="1:14" x14ac:dyDescent="0.3">
      <c r="A1495" t="s">
        <v>186</v>
      </c>
      <c r="B1495">
        <v>7</v>
      </c>
      <c r="C1495">
        <v>1</v>
      </c>
      <c r="D1495">
        <v>1</v>
      </c>
      <c r="E1495" t="s">
        <v>23</v>
      </c>
      <c r="F1495" t="s">
        <v>30</v>
      </c>
      <c r="G1495" t="s">
        <v>10</v>
      </c>
      <c r="H1495" s="1">
        <f>VLOOKUP(A1495,[1]Orders_cleaned!$A$1:$E$501,2,FALSE)</f>
        <v>43427</v>
      </c>
      <c r="I1495" t="str">
        <f>VLOOKUP(A1495,[1]Orders_cleaned!$A$1:$E$501,3,FALSE)</f>
        <v>Divyeta</v>
      </c>
      <c r="J1495" t="str">
        <f>VLOOKUP(A1495,[1]Orders_cleaned!$A$1:$E$501,4,FALSE)</f>
        <v>Madhya Pradesh</v>
      </c>
      <c r="K1495" t="str">
        <f>VLOOKUP(A1495,[1]Orders_cleaned!$A$1:$E$501,5,FALSE)</f>
        <v>Indore</v>
      </c>
      <c r="L1495">
        <f t="shared" si="69"/>
        <v>23</v>
      </c>
      <c r="M1495" t="str">
        <f t="shared" si="70"/>
        <v>Friday</v>
      </c>
      <c r="N1495" t="str">
        <f t="shared" si="71"/>
        <v>November</v>
      </c>
    </row>
    <row r="1496" spans="1:14" x14ac:dyDescent="0.3">
      <c r="A1496" t="s">
        <v>438</v>
      </c>
      <c r="B1496">
        <v>7</v>
      </c>
      <c r="C1496">
        <v>0</v>
      </c>
      <c r="D1496">
        <v>2</v>
      </c>
      <c r="E1496" t="s">
        <v>23</v>
      </c>
      <c r="F1496" t="s">
        <v>43</v>
      </c>
      <c r="G1496" t="s">
        <v>10</v>
      </c>
      <c r="H1496" s="1">
        <f>VLOOKUP(A1496,[1]Orders_cleaned!$A$1:$E$501,2,FALSE)</f>
        <v>43315</v>
      </c>
      <c r="I1496" t="str">
        <f>VLOOKUP(A1496,[1]Orders_cleaned!$A$1:$E$501,3,FALSE)</f>
        <v>Rane</v>
      </c>
      <c r="J1496" t="str">
        <f>VLOOKUP(A1496,[1]Orders_cleaned!$A$1:$E$501,4,FALSE)</f>
        <v>Maharashtra</v>
      </c>
      <c r="K1496" t="str">
        <f>VLOOKUP(A1496,[1]Orders_cleaned!$A$1:$E$501,5,FALSE)</f>
        <v>Mumbai</v>
      </c>
      <c r="L1496">
        <f t="shared" si="69"/>
        <v>3</v>
      </c>
      <c r="M1496" t="str">
        <f t="shared" si="70"/>
        <v>Friday</v>
      </c>
      <c r="N1496" t="str">
        <f t="shared" si="71"/>
        <v>August</v>
      </c>
    </row>
    <row r="1497" spans="1:14" x14ac:dyDescent="0.3">
      <c r="A1497" t="s">
        <v>268</v>
      </c>
      <c r="B1497">
        <v>7</v>
      </c>
      <c r="C1497">
        <v>-3</v>
      </c>
      <c r="D1497">
        <v>2</v>
      </c>
      <c r="E1497" t="s">
        <v>23</v>
      </c>
      <c r="F1497" t="s">
        <v>30</v>
      </c>
      <c r="G1497" t="s">
        <v>10</v>
      </c>
      <c r="H1497" s="1">
        <f>VLOOKUP(A1497,[1]Orders_cleaned!$A$1:$E$501,2,FALSE)</f>
        <v>43276</v>
      </c>
      <c r="I1497" t="str">
        <f>VLOOKUP(A1497,[1]Orders_cleaned!$A$1:$E$501,3,FALSE)</f>
        <v>Shubhi</v>
      </c>
      <c r="J1497" t="str">
        <f>VLOOKUP(A1497,[1]Orders_cleaned!$A$1:$E$501,4,FALSE)</f>
        <v>Maharashtra</v>
      </c>
      <c r="K1497" t="str">
        <f>VLOOKUP(A1497,[1]Orders_cleaned!$A$1:$E$501,5,FALSE)</f>
        <v>Mumbai</v>
      </c>
      <c r="L1497">
        <f t="shared" si="69"/>
        <v>25</v>
      </c>
      <c r="M1497" t="str">
        <f t="shared" si="70"/>
        <v>Monday</v>
      </c>
      <c r="N1497" t="str">
        <f t="shared" si="71"/>
        <v>June</v>
      </c>
    </row>
    <row r="1498" spans="1:14" x14ac:dyDescent="0.3">
      <c r="A1498" t="s">
        <v>104</v>
      </c>
      <c r="B1498">
        <v>3151</v>
      </c>
      <c r="C1498">
        <v>-35</v>
      </c>
      <c r="D1498">
        <v>7</v>
      </c>
      <c r="E1498" t="s">
        <v>23</v>
      </c>
      <c r="F1498" t="s">
        <v>24</v>
      </c>
      <c r="G1498" t="s">
        <v>14</v>
      </c>
      <c r="H1498" s="1">
        <f>VLOOKUP(A1498,[1]Orders_cleaned!$A$1:$E$501,2,FALSE)</f>
        <v>43333</v>
      </c>
      <c r="I1498" t="str">
        <f>VLOOKUP(A1498,[1]Orders_cleaned!$A$1:$E$501,3,FALSE)</f>
        <v>Vishakha</v>
      </c>
      <c r="J1498" t="str">
        <f>VLOOKUP(A1498,[1]Orders_cleaned!$A$1:$E$501,4,FALSE)</f>
        <v>Madhya Pradesh</v>
      </c>
      <c r="K1498" t="str">
        <f>VLOOKUP(A1498,[1]Orders_cleaned!$A$1:$E$501,5,FALSE)</f>
        <v>Indore</v>
      </c>
      <c r="L1498">
        <f t="shared" si="69"/>
        <v>21</v>
      </c>
      <c r="M1498" t="str">
        <f t="shared" si="70"/>
        <v>Tuesday</v>
      </c>
      <c r="N1498" t="str">
        <f t="shared" si="71"/>
        <v>August</v>
      </c>
    </row>
    <row r="1499" spans="1:14" x14ac:dyDescent="0.3">
      <c r="A1499" t="s">
        <v>225</v>
      </c>
      <c r="B1499">
        <v>4141</v>
      </c>
      <c r="C1499">
        <v>1698</v>
      </c>
      <c r="D1499">
        <v>13</v>
      </c>
      <c r="E1499" t="s">
        <v>8</v>
      </c>
      <c r="F1499" t="s">
        <v>18</v>
      </c>
      <c r="G1499" t="s">
        <v>10</v>
      </c>
      <c r="H1499" s="1">
        <f>VLOOKUP(A1499,[1]Orders_cleaned!$A$1:$E$501,2,FALSE)</f>
        <v>43124</v>
      </c>
      <c r="I1499" t="str">
        <f>VLOOKUP(A1499,[1]Orders_cleaned!$A$1:$E$501,3,FALSE)</f>
        <v>Madan Mohan</v>
      </c>
      <c r="J1499" t="str">
        <f>VLOOKUP(A1499,[1]Orders_cleaned!$A$1:$E$501,4,FALSE)</f>
        <v>Uttar Pradesh</v>
      </c>
      <c r="K1499" t="str">
        <f>VLOOKUP(A1499,[1]Orders_cleaned!$A$1:$E$501,5,FALSE)</f>
        <v>Mathura</v>
      </c>
      <c r="L1499">
        <f t="shared" si="69"/>
        <v>24</v>
      </c>
      <c r="M1499" t="str">
        <f t="shared" si="70"/>
        <v>Wednesday</v>
      </c>
      <c r="N1499" t="str">
        <f t="shared" si="71"/>
        <v>January</v>
      </c>
    </row>
    <row r="1500" spans="1:14" x14ac:dyDescent="0.3">
      <c r="A1500" t="s">
        <v>182</v>
      </c>
      <c r="B1500">
        <v>7</v>
      </c>
      <c r="C1500">
        <v>-2</v>
      </c>
      <c r="D1500">
        <v>1</v>
      </c>
      <c r="E1500" t="s">
        <v>23</v>
      </c>
      <c r="F1500" t="s">
        <v>30</v>
      </c>
      <c r="G1500" t="s">
        <v>10</v>
      </c>
      <c r="H1500" s="1">
        <f>VLOOKUP(A1500,[1]Orders_cleaned!$A$1:$E$501,2,FALSE)</f>
        <v>43274</v>
      </c>
      <c r="I1500" t="str">
        <f>VLOOKUP(A1500,[1]Orders_cleaned!$A$1:$E$501,3,FALSE)</f>
        <v>Amisha</v>
      </c>
      <c r="J1500" t="str">
        <f>VLOOKUP(A1500,[1]Orders_cleaned!$A$1:$E$501,4,FALSE)</f>
        <v>Tamil Nadu</v>
      </c>
      <c r="K1500" t="str">
        <f>VLOOKUP(A1500,[1]Orders_cleaned!$A$1:$E$501,5,FALSE)</f>
        <v>Chennai</v>
      </c>
      <c r="L1500">
        <f t="shared" si="69"/>
        <v>23</v>
      </c>
      <c r="M1500" t="str">
        <f t="shared" si="70"/>
        <v>Saturday</v>
      </c>
      <c r="N1500" t="str">
        <f t="shared" si="71"/>
        <v>June</v>
      </c>
    </row>
    <row r="1501" spans="1:14" x14ac:dyDescent="0.3">
      <c r="A1501" t="s">
        <v>164</v>
      </c>
      <c r="B1501">
        <v>4363</v>
      </c>
      <c r="C1501">
        <v>305</v>
      </c>
      <c r="D1501">
        <v>5</v>
      </c>
      <c r="E1501" t="s">
        <v>12</v>
      </c>
      <c r="F1501" t="s">
        <v>45</v>
      </c>
      <c r="G1501" t="s">
        <v>14</v>
      </c>
      <c r="H1501" s="1">
        <f>VLOOKUP(A1501,[1]Orders_cleaned!$A$1:$E$501,2,FALSE)</f>
        <v>43134</v>
      </c>
      <c r="I1501" t="str">
        <f>VLOOKUP(A1501,[1]Orders_cleaned!$A$1:$E$501,3,FALSE)</f>
        <v>Madhav</v>
      </c>
      <c r="J1501" t="str">
        <f>VLOOKUP(A1501,[1]Orders_cleaned!$A$1:$E$501,4,FALSE)</f>
        <v>Delhi</v>
      </c>
      <c r="K1501" t="str">
        <f>VLOOKUP(A1501,[1]Orders_cleaned!$A$1:$E$501,5,FALSE)</f>
        <v>Delhi</v>
      </c>
      <c r="L1501">
        <f t="shared" si="69"/>
        <v>3</v>
      </c>
      <c r="M1501" t="str">
        <f t="shared" si="70"/>
        <v>Saturday</v>
      </c>
      <c r="N1501" t="str">
        <f t="shared" si="71"/>
        <v>February</v>
      </c>
    </row>
  </sheetData>
  <sheetProtection algorithmName="SHA-512" hashValue="sOmnIl3mJHj/1NJD9RsdiDZmc+4DCI1w9/vul5pkLWjdBrQ73LT0U/YPY7h3l1GeLBhSzisV2wdpiDzyG8gabg==" saltValue="BYcVhk8prbgbq7z4NreJFA==" spinCount="100000" sheet="1" objects="1" scenarios="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FF00"/>
  </sheetPr>
  <dimension ref="A1:N1501"/>
  <sheetViews>
    <sheetView topLeftCell="F1" workbookViewId="0">
      <selection activeCell="M5" sqref="M5"/>
    </sheetView>
  </sheetViews>
  <sheetFormatPr defaultColWidth="12.77734375" defaultRowHeight="14.4" x14ac:dyDescent="0.3"/>
  <cols>
    <col min="6" max="6" width="18.44140625" customWidth="1"/>
    <col min="7" max="7" width="15.44140625" customWidth="1"/>
    <col min="9" max="9" width="14.77734375" customWidth="1"/>
    <col min="10" max="10" width="18.44140625" customWidth="1"/>
    <col min="11" max="11" width="15.33203125" customWidth="1"/>
  </cols>
  <sheetData>
    <row r="1" spans="1:14" x14ac:dyDescent="0.3">
      <c r="A1" t="s">
        <v>0</v>
      </c>
      <c r="B1" t="s">
        <v>1</v>
      </c>
      <c r="C1" t="s">
        <v>2</v>
      </c>
      <c r="D1" t="s">
        <v>3</v>
      </c>
      <c r="E1" t="s">
        <v>4</v>
      </c>
      <c r="F1" t="s">
        <v>5</v>
      </c>
      <c r="G1" t="s">
        <v>6</v>
      </c>
      <c r="H1" s="1" t="s">
        <v>532</v>
      </c>
      <c r="I1" t="s">
        <v>533</v>
      </c>
      <c r="J1" t="s">
        <v>870</v>
      </c>
      <c r="K1" t="s">
        <v>890</v>
      </c>
      <c r="L1" t="s">
        <v>914</v>
      </c>
      <c r="M1" t="s">
        <v>915</v>
      </c>
      <c r="N1" t="s">
        <v>916</v>
      </c>
    </row>
    <row r="2" spans="1:14" x14ac:dyDescent="0.3">
      <c r="A2" t="s">
        <v>7</v>
      </c>
      <c r="B2" s="5">
        <v>1096</v>
      </c>
      <c r="C2" s="5">
        <v>658</v>
      </c>
      <c r="D2">
        <v>7</v>
      </c>
      <c r="E2" t="s">
        <v>8</v>
      </c>
      <c r="F2" t="s">
        <v>9</v>
      </c>
      <c r="G2" t="s">
        <v>10</v>
      </c>
      <c r="H2" s="1">
        <v>43255</v>
      </c>
      <c r="I2" t="s">
        <v>534</v>
      </c>
      <c r="J2" t="s">
        <v>871</v>
      </c>
      <c r="K2" t="s">
        <v>891</v>
      </c>
      <c r="L2">
        <v>1</v>
      </c>
      <c r="M2" t="s">
        <v>917</v>
      </c>
      <c r="N2" t="s">
        <v>924</v>
      </c>
    </row>
    <row r="3" spans="1:14" x14ac:dyDescent="0.3">
      <c r="A3" t="s">
        <v>11</v>
      </c>
      <c r="B3" s="5">
        <v>5729</v>
      </c>
      <c r="C3" s="5">
        <v>64</v>
      </c>
      <c r="D3">
        <v>14</v>
      </c>
      <c r="E3" t="s">
        <v>12</v>
      </c>
      <c r="F3" t="s">
        <v>13</v>
      </c>
      <c r="G3" t="s">
        <v>14</v>
      </c>
      <c r="H3" s="1">
        <v>43169</v>
      </c>
      <c r="I3" t="s">
        <v>535</v>
      </c>
      <c r="J3" t="s">
        <v>872</v>
      </c>
      <c r="K3" t="s">
        <v>892</v>
      </c>
      <c r="L3">
        <v>6</v>
      </c>
      <c r="M3" t="s">
        <v>918</v>
      </c>
      <c r="N3" t="s">
        <v>925</v>
      </c>
    </row>
    <row r="4" spans="1:14" x14ac:dyDescent="0.3">
      <c r="A4" t="s">
        <v>15</v>
      </c>
      <c r="B4" s="5">
        <v>2927</v>
      </c>
      <c r="C4" s="5">
        <v>146</v>
      </c>
      <c r="D4">
        <v>8</v>
      </c>
      <c r="E4" t="s">
        <v>12</v>
      </c>
      <c r="F4" t="s">
        <v>16</v>
      </c>
      <c r="G4" t="s">
        <v>14</v>
      </c>
      <c r="H4" s="1">
        <v>43116</v>
      </c>
      <c r="I4" t="s">
        <v>536</v>
      </c>
      <c r="J4" t="s">
        <v>873</v>
      </c>
      <c r="K4" t="s">
        <v>893</v>
      </c>
      <c r="L4">
        <v>2</v>
      </c>
      <c r="M4" t="s">
        <v>919</v>
      </c>
      <c r="N4" t="s">
        <v>926</v>
      </c>
    </row>
    <row r="5" spans="1:14" x14ac:dyDescent="0.3">
      <c r="A5" t="s">
        <v>17</v>
      </c>
      <c r="B5" s="5">
        <v>2847</v>
      </c>
      <c r="C5" s="5">
        <v>712</v>
      </c>
      <c r="D5">
        <v>8</v>
      </c>
      <c r="E5" t="s">
        <v>8</v>
      </c>
      <c r="F5" t="s">
        <v>18</v>
      </c>
      <c r="G5" t="s">
        <v>19</v>
      </c>
      <c r="H5" s="1">
        <v>43186</v>
      </c>
      <c r="I5" t="s">
        <v>537</v>
      </c>
      <c r="J5" t="s">
        <v>873</v>
      </c>
      <c r="K5" t="s">
        <v>893</v>
      </c>
      <c r="L5">
        <v>2</v>
      </c>
      <c r="M5" t="s">
        <v>919</v>
      </c>
      <c r="N5" t="s">
        <v>925</v>
      </c>
    </row>
    <row r="6" spans="1:14" x14ac:dyDescent="0.3">
      <c r="A6" t="s">
        <v>20</v>
      </c>
      <c r="B6" s="5">
        <v>2617</v>
      </c>
      <c r="C6" s="5">
        <v>1151</v>
      </c>
      <c r="D6">
        <v>4</v>
      </c>
      <c r="E6" t="s">
        <v>8</v>
      </c>
      <c r="F6" t="s">
        <v>21</v>
      </c>
      <c r="G6" t="s">
        <v>19</v>
      </c>
      <c r="H6" s="1">
        <v>43191</v>
      </c>
      <c r="I6" t="s">
        <v>538</v>
      </c>
      <c r="J6" t="s">
        <v>873</v>
      </c>
      <c r="K6" t="s">
        <v>893</v>
      </c>
      <c r="L6">
        <v>7</v>
      </c>
      <c r="M6" t="s">
        <v>920</v>
      </c>
      <c r="N6" t="s">
        <v>927</v>
      </c>
    </row>
    <row r="7" spans="1:14" x14ac:dyDescent="0.3">
      <c r="A7" t="s">
        <v>22</v>
      </c>
      <c r="B7" s="5">
        <v>2244</v>
      </c>
      <c r="C7" s="5">
        <v>247</v>
      </c>
      <c r="D7">
        <v>4</v>
      </c>
      <c r="E7" t="s">
        <v>23</v>
      </c>
      <c r="F7" t="s">
        <v>24</v>
      </c>
      <c r="G7" t="s">
        <v>19</v>
      </c>
      <c r="H7" s="1">
        <v>43429</v>
      </c>
      <c r="I7" t="s">
        <v>539</v>
      </c>
      <c r="J7" t="s">
        <v>872</v>
      </c>
      <c r="K7" t="s">
        <v>892</v>
      </c>
      <c r="L7">
        <v>7</v>
      </c>
      <c r="M7" t="s">
        <v>920</v>
      </c>
      <c r="N7" t="s">
        <v>928</v>
      </c>
    </row>
    <row r="8" spans="1:14" x14ac:dyDescent="0.3">
      <c r="A8" t="s">
        <v>25</v>
      </c>
      <c r="B8" s="5">
        <v>275</v>
      </c>
      <c r="C8" s="5">
        <v>-275</v>
      </c>
      <c r="D8">
        <v>4</v>
      </c>
      <c r="E8" t="s">
        <v>23</v>
      </c>
      <c r="F8" t="s">
        <v>26</v>
      </c>
      <c r="G8" t="s">
        <v>10</v>
      </c>
      <c r="H8" s="1">
        <v>43272</v>
      </c>
      <c r="I8" t="s">
        <v>540</v>
      </c>
      <c r="J8" t="s">
        <v>874</v>
      </c>
      <c r="K8" t="s">
        <v>894</v>
      </c>
      <c r="L8">
        <v>4</v>
      </c>
      <c r="M8" t="s">
        <v>921</v>
      </c>
      <c r="N8" t="s">
        <v>924</v>
      </c>
    </row>
    <row r="9" spans="1:14" x14ac:dyDescent="0.3">
      <c r="A9" t="s">
        <v>27</v>
      </c>
      <c r="B9" s="5">
        <v>387</v>
      </c>
      <c r="C9" s="5">
        <v>-213</v>
      </c>
      <c r="D9">
        <v>5</v>
      </c>
      <c r="E9" t="s">
        <v>23</v>
      </c>
      <c r="F9" t="s">
        <v>26</v>
      </c>
      <c r="G9" t="s">
        <v>28</v>
      </c>
      <c r="H9" s="1">
        <v>43262</v>
      </c>
      <c r="I9" t="s">
        <v>541</v>
      </c>
      <c r="J9" t="s">
        <v>873</v>
      </c>
      <c r="K9" t="s">
        <v>895</v>
      </c>
      <c r="L9">
        <v>1</v>
      </c>
      <c r="M9" t="s">
        <v>917</v>
      </c>
      <c r="N9" t="s">
        <v>924</v>
      </c>
    </row>
    <row r="10" spans="1:14" x14ac:dyDescent="0.3">
      <c r="A10" t="s">
        <v>29</v>
      </c>
      <c r="B10" s="5">
        <v>50</v>
      </c>
      <c r="C10" s="5">
        <v>-44</v>
      </c>
      <c r="D10">
        <v>2</v>
      </c>
      <c r="E10" t="s">
        <v>23</v>
      </c>
      <c r="F10" t="s">
        <v>30</v>
      </c>
      <c r="G10" t="s">
        <v>28</v>
      </c>
      <c r="H10" s="1">
        <v>43219</v>
      </c>
      <c r="I10" t="s">
        <v>542</v>
      </c>
      <c r="J10" t="s">
        <v>875</v>
      </c>
      <c r="K10" t="s">
        <v>896</v>
      </c>
      <c r="L10">
        <v>7</v>
      </c>
      <c r="M10" t="s">
        <v>920</v>
      </c>
      <c r="N10" t="s">
        <v>927</v>
      </c>
    </row>
    <row r="11" spans="1:14" x14ac:dyDescent="0.3">
      <c r="A11" t="s">
        <v>31</v>
      </c>
      <c r="B11" s="5">
        <v>135</v>
      </c>
      <c r="C11" s="5">
        <v>-54</v>
      </c>
      <c r="D11">
        <v>5</v>
      </c>
      <c r="E11" t="s">
        <v>23</v>
      </c>
      <c r="F11" t="s">
        <v>32</v>
      </c>
      <c r="G11" t="s">
        <v>10</v>
      </c>
      <c r="H11" s="1">
        <v>43410</v>
      </c>
      <c r="I11" t="s">
        <v>543</v>
      </c>
      <c r="J11" t="s">
        <v>876</v>
      </c>
      <c r="K11" t="s">
        <v>897</v>
      </c>
      <c r="L11">
        <v>2</v>
      </c>
      <c r="M11" t="s">
        <v>919</v>
      </c>
      <c r="N11" t="s">
        <v>928</v>
      </c>
    </row>
    <row r="12" spans="1:14" x14ac:dyDescent="0.3">
      <c r="A12" t="s">
        <v>33</v>
      </c>
      <c r="B12" s="5">
        <v>231</v>
      </c>
      <c r="C12" s="5">
        <v>-190</v>
      </c>
      <c r="D12">
        <v>9</v>
      </c>
      <c r="E12" t="s">
        <v>23</v>
      </c>
      <c r="F12" t="s">
        <v>30</v>
      </c>
      <c r="G12" t="s">
        <v>10</v>
      </c>
      <c r="H12" s="1">
        <v>43279</v>
      </c>
      <c r="I12" t="s">
        <v>544</v>
      </c>
      <c r="J12" t="s">
        <v>871</v>
      </c>
      <c r="K12" t="s">
        <v>891</v>
      </c>
      <c r="L12">
        <v>4</v>
      </c>
      <c r="M12" t="s">
        <v>921</v>
      </c>
      <c r="N12" t="s">
        <v>924</v>
      </c>
    </row>
    <row r="13" spans="1:14" x14ac:dyDescent="0.3">
      <c r="A13" t="s">
        <v>34</v>
      </c>
      <c r="B13" s="5">
        <v>2125</v>
      </c>
      <c r="C13" s="5">
        <v>-234</v>
      </c>
      <c r="D13">
        <v>6</v>
      </c>
      <c r="E13" t="s">
        <v>8</v>
      </c>
      <c r="F13" t="s">
        <v>18</v>
      </c>
      <c r="G13" t="s">
        <v>14</v>
      </c>
      <c r="H13" s="1">
        <v>43435</v>
      </c>
      <c r="I13" t="s">
        <v>545</v>
      </c>
      <c r="J13" t="s">
        <v>872</v>
      </c>
      <c r="K13" t="s">
        <v>898</v>
      </c>
      <c r="L13">
        <v>6</v>
      </c>
      <c r="M13" t="s">
        <v>918</v>
      </c>
      <c r="N13" t="s">
        <v>929</v>
      </c>
    </row>
    <row r="14" spans="1:14" x14ac:dyDescent="0.3">
      <c r="A14" t="s">
        <v>35</v>
      </c>
      <c r="B14" s="5">
        <v>3873</v>
      </c>
      <c r="C14" s="5">
        <v>-891</v>
      </c>
      <c r="D14">
        <v>6</v>
      </c>
      <c r="E14" t="s">
        <v>8</v>
      </c>
      <c r="F14" t="s">
        <v>21</v>
      </c>
      <c r="G14" t="s">
        <v>19</v>
      </c>
      <c r="H14" s="1">
        <v>43461</v>
      </c>
      <c r="I14" t="s">
        <v>546</v>
      </c>
      <c r="J14" t="s">
        <v>873</v>
      </c>
      <c r="K14" t="s">
        <v>895</v>
      </c>
      <c r="L14">
        <v>4</v>
      </c>
      <c r="M14" t="s">
        <v>921</v>
      </c>
      <c r="N14" t="s">
        <v>929</v>
      </c>
    </row>
    <row r="15" spans="1:14" x14ac:dyDescent="0.3">
      <c r="A15" t="s">
        <v>36</v>
      </c>
      <c r="B15" s="5">
        <v>729</v>
      </c>
      <c r="C15" s="5">
        <v>-492</v>
      </c>
      <c r="D15">
        <v>5</v>
      </c>
      <c r="E15" t="s">
        <v>12</v>
      </c>
      <c r="F15" t="s">
        <v>16</v>
      </c>
      <c r="G15" t="s">
        <v>28</v>
      </c>
      <c r="H15" s="1">
        <v>43332</v>
      </c>
      <c r="I15" t="s">
        <v>547</v>
      </c>
      <c r="J15" t="s">
        <v>873</v>
      </c>
      <c r="K15" t="s">
        <v>895</v>
      </c>
      <c r="L15">
        <v>1</v>
      </c>
      <c r="M15" t="s">
        <v>917</v>
      </c>
      <c r="N15" t="s">
        <v>930</v>
      </c>
    </row>
    <row r="16" spans="1:14" x14ac:dyDescent="0.3">
      <c r="A16" t="s">
        <v>37</v>
      </c>
      <c r="B16" s="5">
        <v>2188</v>
      </c>
      <c r="C16" s="5">
        <v>1050</v>
      </c>
      <c r="D16">
        <v>5</v>
      </c>
      <c r="E16" t="s">
        <v>12</v>
      </c>
      <c r="F16" t="s">
        <v>16</v>
      </c>
      <c r="G16" t="s">
        <v>19</v>
      </c>
      <c r="H16" s="1">
        <v>43337</v>
      </c>
      <c r="I16" t="s">
        <v>548</v>
      </c>
      <c r="J16" t="s">
        <v>872</v>
      </c>
      <c r="K16" t="s">
        <v>892</v>
      </c>
      <c r="L16">
        <v>6</v>
      </c>
      <c r="M16" t="s">
        <v>918</v>
      </c>
      <c r="N16" t="s">
        <v>930</v>
      </c>
    </row>
    <row r="17" spans="1:14" x14ac:dyDescent="0.3">
      <c r="A17" t="s">
        <v>38</v>
      </c>
      <c r="B17" s="5">
        <v>6</v>
      </c>
      <c r="C17" s="5">
        <v>-3</v>
      </c>
      <c r="D17">
        <v>1</v>
      </c>
      <c r="E17" t="s">
        <v>23</v>
      </c>
      <c r="F17" t="s">
        <v>30</v>
      </c>
      <c r="G17" t="s">
        <v>28</v>
      </c>
      <c r="H17" s="1">
        <v>43231</v>
      </c>
      <c r="I17" t="s">
        <v>549</v>
      </c>
      <c r="J17" t="s">
        <v>871</v>
      </c>
      <c r="K17" t="s">
        <v>891</v>
      </c>
      <c r="L17">
        <v>5</v>
      </c>
      <c r="M17" t="s">
        <v>922</v>
      </c>
      <c r="N17" t="s">
        <v>931</v>
      </c>
    </row>
    <row r="18" spans="1:14" x14ac:dyDescent="0.3">
      <c r="A18" t="s">
        <v>39</v>
      </c>
      <c r="B18" s="5">
        <v>1854</v>
      </c>
      <c r="C18" s="5">
        <v>433</v>
      </c>
      <c r="D18">
        <v>5</v>
      </c>
      <c r="E18" t="s">
        <v>12</v>
      </c>
      <c r="F18" t="s">
        <v>16</v>
      </c>
      <c r="G18" t="s">
        <v>19</v>
      </c>
      <c r="H18" s="1">
        <v>43362</v>
      </c>
      <c r="I18" t="s">
        <v>550</v>
      </c>
      <c r="J18" t="s">
        <v>872</v>
      </c>
      <c r="K18" t="s">
        <v>892</v>
      </c>
      <c r="L18">
        <v>3</v>
      </c>
      <c r="M18" t="s">
        <v>923</v>
      </c>
      <c r="N18" t="s">
        <v>932</v>
      </c>
    </row>
    <row r="19" spans="1:14" x14ac:dyDescent="0.3">
      <c r="A19" t="s">
        <v>40</v>
      </c>
      <c r="B19" s="5">
        <v>6</v>
      </c>
      <c r="C19" s="5">
        <v>1</v>
      </c>
      <c r="D19">
        <v>1</v>
      </c>
      <c r="E19" t="s">
        <v>23</v>
      </c>
      <c r="F19" t="s">
        <v>32</v>
      </c>
      <c r="G19" t="s">
        <v>28</v>
      </c>
      <c r="H19" s="1">
        <v>43187</v>
      </c>
      <c r="I19" t="s">
        <v>551</v>
      </c>
      <c r="J19" t="s">
        <v>877</v>
      </c>
      <c r="K19" t="s">
        <v>899</v>
      </c>
      <c r="L19">
        <v>3</v>
      </c>
      <c r="M19" t="s">
        <v>923</v>
      </c>
      <c r="N19" t="s">
        <v>925</v>
      </c>
    </row>
    <row r="20" spans="1:14" x14ac:dyDescent="0.3">
      <c r="A20" t="s">
        <v>41</v>
      </c>
      <c r="B20" s="5">
        <v>2093</v>
      </c>
      <c r="C20" s="5">
        <v>721</v>
      </c>
      <c r="D20">
        <v>5</v>
      </c>
      <c r="E20" t="s">
        <v>12</v>
      </c>
      <c r="F20" t="s">
        <v>13</v>
      </c>
      <c r="G20" t="s">
        <v>19</v>
      </c>
      <c r="H20" s="1">
        <v>43412</v>
      </c>
      <c r="I20" t="s">
        <v>552</v>
      </c>
      <c r="J20" t="s">
        <v>878</v>
      </c>
      <c r="K20" t="s">
        <v>900</v>
      </c>
      <c r="L20">
        <v>4</v>
      </c>
      <c r="M20" t="s">
        <v>921</v>
      </c>
      <c r="N20" t="s">
        <v>928</v>
      </c>
    </row>
    <row r="21" spans="1:14" x14ac:dyDescent="0.3">
      <c r="A21" t="s">
        <v>42</v>
      </c>
      <c r="B21" s="5">
        <v>7</v>
      </c>
      <c r="C21" s="5">
        <v>-1</v>
      </c>
      <c r="D21">
        <v>2</v>
      </c>
      <c r="E21" t="s">
        <v>23</v>
      </c>
      <c r="F21" t="s">
        <v>43</v>
      </c>
      <c r="G21" t="s">
        <v>28</v>
      </c>
      <c r="H21" s="1">
        <v>43311</v>
      </c>
      <c r="I21" t="s">
        <v>553</v>
      </c>
      <c r="J21" t="s">
        <v>872</v>
      </c>
      <c r="K21" t="s">
        <v>901</v>
      </c>
      <c r="L21">
        <v>1</v>
      </c>
      <c r="M21" t="s">
        <v>917</v>
      </c>
      <c r="N21" t="s">
        <v>933</v>
      </c>
    </row>
    <row r="22" spans="1:14" x14ac:dyDescent="0.3">
      <c r="A22" t="s">
        <v>44</v>
      </c>
      <c r="B22" s="5">
        <v>1622</v>
      </c>
      <c r="C22" s="5">
        <v>-624</v>
      </c>
      <c r="D22">
        <v>5</v>
      </c>
      <c r="E22" t="s">
        <v>12</v>
      </c>
      <c r="F22" t="s">
        <v>45</v>
      </c>
      <c r="G22" t="s">
        <v>19</v>
      </c>
      <c r="H22" s="1">
        <v>43448</v>
      </c>
      <c r="I22" t="s">
        <v>554</v>
      </c>
      <c r="J22" t="s">
        <v>879</v>
      </c>
      <c r="K22" t="s">
        <v>879</v>
      </c>
      <c r="L22">
        <v>5</v>
      </c>
      <c r="M22" t="s">
        <v>922</v>
      </c>
      <c r="N22" t="s">
        <v>929</v>
      </c>
    </row>
    <row r="23" spans="1:14" x14ac:dyDescent="0.3">
      <c r="A23" t="s">
        <v>46</v>
      </c>
      <c r="B23" s="5">
        <v>1622</v>
      </c>
      <c r="C23" s="5">
        <v>95</v>
      </c>
      <c r="D23">
        <v>5</v>
      </c>
      <c r="E23" t="s">
        <v>8</v>
      </c>
      <c r="F23" t="s">
        <v>18</v>
      </c>
      <c r="G23" t="s">
        <v>19</v>
      </c>
      <c r="H23" s="1">
        <v>43113</v>
      </c>
      <c r="I23" t="s">
        <v>555</v>
      </c>
      <c r="J23" t="s">
        <v>871</v>
      </c>
      <c r="K23" t="s">
        <v>891</v>
      </c>
      <c r="L23">
        <v>6</v>
      </c>
      <c r="M23" t="s">
        <v>918</v>
      </c>
      <c r="N23" t="s">
        <v>926</v>
      </c>
    </row>
    <row r="24" spans="1:14" x14ac:dyDescent="0.3">
      <c r="A24" t="s">
        <v>47</v>
      </c>
      <c r="B24" s="5">
        <v>373</v>
      </c>
      <c r="C24" s="5">
        <v>254</v>
      </c>
      <c r="D24">
        <v>6</v>
      </c>
      <c r="E24" t="s">
        <v>8</v>
      </c>
      <c r="F24" t="s">
        <v>18</v>
      </c>
      <c r="G24" t="s">
        <v>28</v>
      </c>
      <c r="H24" s="1">
        <v>43320</v>
      </c>
      <c r="I24" t="s">
        <v>556</v>
      </c>
      <c r="J24" t="s">
        <v>880</v>
      </c>
      <c r="K24" t="s">
        <v>902</v>
      </c>
      <c r="L24">
        <v>3</v>
      </c>
      <c r="M24" t="s">
        <v>923</v>
      </c>
      <c r="N24" t="s">
        <v>930</v>
      </c>
    </row>
    <row r="25" spans="1:14" x14ac:dyDescent="0.3">
      <c r="A25" t="s">
        <v>48</v>
      </c>
      <c r="B25" s="5">
        <v>82</v>
      </c>
      <c r="C25" s="5">
        <v>-33</v>
      </c>
      <c r="D25">
        <v>4</v>
      </c>
      <c r="E25" t="s">
        <v>23</v>
      </c>
      <c r="F25" t="s">
        <v>32</v>
      </c>
      <c r="G25" t="s">
        <v>10</v>
      </c>
      <c r="H25" s="1">
        <v>43407</v>
      </c>
      <c r="I25" t="s">
        <v>557</v>
      </c>
      <c r="J25" t="s">
        <v>881</v>
      </c>
      <c r="K25" t="s">
        <v>903</v>
      </c>
      <c r="L25">
        <v>6</v>
      </c>
      <c r="M25" t="s">
        <v>918</v>
      </c>
      <c r="N25" t="s">
        <v>928</v>
      </c>
    </row>
    <row r="26" spans="1:14" x14ac:dyDescent="0.3">
      <c r="A26" t="s">
        <v>49</v>
      </c>
      <c r="B26" s="5">
        <v>8</v>
      </c>
      <c r="C26" s="5">
        <v>2</v>
      </c>
      <c r="D26">
        <v>2</v>
      </c>
      <c r="E26" t="s">
        <v>23</v>
      </c>
      <c r="F26" t="s">
        <v>43</v>
      </c>
      <c r="G26" t="s">
        <v>28</v>
      </c>
      <c r="H26" s="1">
        <v>43138</v>
      </c>
      <c r="I26" t="s">
        <v>558</v>
      </c>
      <c r="J26" t="s">
        <v>879</v>
      </c>
      <c r="K26" t="s">
        <v>879</v>
      </c>
      <c r="L26">
        <v>3</v>
      </c>
      <c r="M26" t="s">
        <v>923</v>
      </c>
      <c r="N26" t="s">
        <v>934</v>
      </c>
    </row>
    <row r="27" spans="1:14" x14ac:dyDescent="0.3">
      <c r="A27" t="s">
        <v>50</v>
      </c>
      <c r="B27" s="5">
        <v>1954</v>
      </c>
      <c r="C27" s="5">
        <v>782</v>
      </c>
      <c r="D27">
        <v>3</v>
      </c>
      <c r="E27" t="s">
        <v>8</v>
      </c>
      <c r="F27" t="s">
        <v>21</v>
      </c>
      <c r="G27" t="s">
        <v>19</v>
      </c>
      <c r="H27" s="1">
        <v>43399</v>
      </c>
      <c r="I27" t="s">
        <v>559</v>
      </c>
      <c r="J27" t="s">
        <v>882</v>
      </c>
      <c r="K27" t="s">
        <v>904</v>
      </c>
      <c r="L27">
        <v>5</v>
      </c>
      <c r="M27" t="s">
        <v>922</v>
      </c>
      <c r="N27" t="s">
        <v>935</v>
      </c>
    </row>
    <row r="28" spans="1:14" x14ac:dyDescent="0.3">
      <c r="A28" t="s">
        <v>51</v>
      </c>
      <c r="B28" s="5">
        <v>1543</v>
      </c>
      <c r="C28" s="5">
        <v>370</v>
      </c>
      <c r="D28">
        <v>8</v>
      </c>
      <c r="E28" t="s">
        <v>8</v>
      </c>
      <c r="F28" t="s">
        <v>18</v>
      </c>
      <c r="G28" t="s">
        <v>19</v>
      </c>
      <c r="H28" s="1">
        <v>43406</v>
      </c>
      <c r="I28" t="s">
        <v>560</v>
      </c>
      <c r="J28" t="s">
        <v>873</v>
      </c>
      <c r="K28" t="s">
        <v>893</v>
      </c>
      <c r="L28">
        <v>5</v>
      </c>
      <c r="M28" t="s">
        <v>922</v>
      </c>
      <c r="N28" t="s">
        <v>928</v>
      </c>
    </row>
    <row r="29" spans="1:14" x14ac:dyDescent="0.3">
      <c r="A29" t="s">
        <v>52</v>
      </c>
      <c r="B29" s="5">
        <v>1506</v>
      </c>
      <c r="C29" s="5">
        <v>-266</v>
      </c>
      <c r="D29">
        <v>6</v>
      </c>
      <c r="E29" t="s">
        <v>8</v>
      </c>
      <c r="F29" t="s">
        <v>18</v>
      </c>
      <c r="G29" t="s">
        <v>19</v>
      </c>
      <c r="H29" s="1">
        <v>43354</v>
      </c>
      <c r="I29" t="s">
        <v>561</v>
      </c>
      <c r="J29" t="s">
        <v>873</v>
      </c>
      <c r="K29" t="s">
        <v>895</v>
      </c>
      <c r="L29">
        <v>2</v>
      </c>
      <c r="M29" t="s">
        <v>919</v>
      </c>
      <c r="N29" t="s">
        <v>932</v>
      </c>
    </row>
    <row r="30" spans="1:14" x14ac:dyDescent="0.3">
      <c r="A30" t="s">
        <v>53</v>
      </c>
      <c r="B30" s="5">
        <v>1829</v>
      </c>
      <c r="C30" s="5">
        <v>-56</v>
      </c>
      <c r="D30">
        <v>6</v>
      </c>
      <c r="E30" t="s">
        <v>12</v>
      </c>
      <c r="F30" t="s">
        <v>45</v>
      </c>
      <c r="G30" t="s">
        <v>19</v>
      </c>
      <c r="H30" s="1">
        <v>43262</v>
      </c>
      <c r="I30" t="s">
        <v>562</v>
      </c>
      <c r="J30" t="s">
        <v>882</v>
      </c>
      <c r="K30" t="s">
        <v>904</v>
      </c>
      <c r="L30">
        <v>1</v>
      </c>
      <c r="M30" t="s">
        <v>917</v>
      </c>
      <c r="N30" t="s">
        <v>924</v>
      </c>
    </row>
    <row r="31" spans="1:14" x14ac:dyDescent="0.3">
      <c r="A31" t="s">
        <v>54</v>
      </c>
      <c r="B31" s="5">
        <v>9</v>
      </c>
      <c r="C31" s="5">
        <v>-1</v>
      </c>
      <c r="D31">
        <v>3</v>
      </c>
      <c r="E31" t="s">
        <v>23</v>
      </c>
      <c r="F31" t="s">
        <v>43</v>
      </c>
      <c r="G31" t="s">
        <v>28</v>
      </c>
      <c r="H31" s="1">
        <v>43330</v>
      </c>
      <c r="I31" t="s">
        <v>563</v>
      </c>
      <c r="J31" t="s">
        <v>883</v>
      </c>
      <c r="K31" t="s">
        <v>905</v>
      </c>
      <c r="L31">
        <v>6</v>
      </c>
      <c r="M31" t="s">
        <v>918</v>
      </c>
      <c r="N31" t="s">
        <v>930</v>
      </c>
    </row>
    <row r="32" spans="1:14" x14ac:dyDescent="0.3">
      <c r="A32" t="s">
        <v>55</v>
      </c>
      <c r="B32" s="5">
        <v>1461</v>
      </c>
      <c r="C32" s="5">
        <v>202</v>
      </c>
      <c r="D32">
        <v>5</v>
      </c>
      <c r="E32" t="s">
        <v>12</v>
      </c>
      <c r="F32" t="s">
        <v>45</v>
      </c>
      <c r="G32" t="s">
        <v>14</v>
      </c>
      <c r="H32" s="1">
        <v>43163</v>
      </c>
      <c r="I32" t="s">
        <v>564</v>
      </c>
      <c r="J32" t="s">
        <v>873</v>
      </c>
      <c r="K32" t="s">
        <v>893</v>
      </c>
      <c r="L32">
        <v>7</v>
      </c>
      <c r="M32" t="s">
        <v>920</v>
      </c>
      <c r="N32" t="s">
        <v>925</v>
      </c>
    </row>
    <row r="33" spans="1:14" x14ac:dyDescent="0.3">
      <c r="A33" t="s">
        <v>56</v>
      </c>
      <c r="B33" s="5">
        <v>391</v>
      </c>
      <c r="C33" s="5">
        <v>113</v>
      </c>
      <c r="D33">
        <v>8</v>
      </c>
      <c r="E33" t="s">
        <v>23</v>
      </c>
      <c r="F33" t="s">
        <v>57</v>
      </c>
      <c r="G33" t="s">
        <v>10</v>
      </c>
      <c r="H33" s="1">
        <v>43385</v>
      </c>
      <c r="I33" t="s">
        <v>565</v>
      </c>
      <c r="J33" t="s">
        <v>880</v>
      </c>
      <c r="K33" t="s">
        <v>902</v>
      </c>
      <c r="L33">
        <v>5</v>
      </c>
      <c r="M33" t="s">
        <v>922</v>
      </c>
      <c r="N33" t="s">
        <v>935</v>
      </c>
    </row>
    <row r="34" spans="1:14" x14ac:dyDescent="0.3">
      <c r="A34" t="s">
        <v>58</v>
      </c>
      <c r="B34" s="5">
        <v>1824</v>
      </c>
      <c r="C34" s="5">
        <v>1303</v>
      </c>
      <c r="D34">
        <v>8</v>
      </c>
      <c r="E34" t="s">
        <v>8</v>
      </c>
      <c r="F34" t="s">
        <v>21</v>
      </c>
      <c r="G34" t="s">
        <v>19</v>
      </c>
      <c r="H34" s="1">
        <v>43149</v>
      </c>
      <c r="I34" t="s">
        <v>566</v>
      </c>
      <c r="J34" t="s">
        <v>884</v>
      </c>
      <c r="K34" t="s">
        <v>906</v>
      </c>
      <c r="L34">
        <v>7</v>
      </c>
      <c r="M34" t="s">
        <v>920</v>
      </c>
      <c r="N34" t="s">
        <v>934</v>
      </c>
    </row>
    <row r="35" spans="1:14" x14ac:dyDescent="0.3">
      <c r="A35" t="s">
        <v>59</v>
      </c>
      <c r="B35" s="5">
        <v>16</v>
      </c>
      <c r="C35" s="5">
        <v>-15</v>
      </c>
      <c r="D35">
        <v>4</v>
      </c>
      <c r="E35" t="s">
        <v>23</v>
      </c>
      <c r="F35" t="s">
        <v>30</v>
      </c>
      <c r="G35" t="s">
        <v>28</v>
      </c>
      <c r="H35" s="1">
        <v>43431</v>
      </c>
      <c r="I35" t="s">
        <v>567</v>
      </c>
      <c r="J35" t="s">
        <v>878</v>
      </c>
      <c r="K35" t="s">
        <v>907</v>
      </c>
      <c r="L35">
        <v>2</v>
      </c>
      <c r="M35" t="s">
        <v>919</v>
      </c>
      <c r="N35" t="s">
        <v>928</v>
      </c>
    </row>
    <row r="36" spans="1:14" x14ac:dyDescent="0.3">
      <c r="A36" t="s">
        <v>60</v>
      </c>
      <c r="B36" s="5">
        <v>1745</v>
      </c>
      <c r="C36" s="5">
        <v>122</v>
      </c>
      <c r="D36">
        <v>2</v>
      </c>
      <c r="E36" t="s">
        <v>12</v>
      </c>
      <c r="F36" t="s">
        <v>45</v>
      </c>
      <c r="G36" t="s">
        <v>19</v>
      </c>
      <c r="H36" s="1">
        <v>43139</v>
      </c>
      <c r="I36" t="s">
        <v>568</v>
      </c>
      <c r="J36" t="s">
        <v>871</v>
      </c>
      <c r="K36" t="s">
        <v>908</v>
      </c>
      <c r="L36">
        <v>4</v>
      </c>
      <c r="M36" t="s">
        <v>921</v>
      </c>
      <c r="N36" t="s">
        <v>934</v>
      </c>
    </row>
    <row r="37" spans="1:14" x14ac:dyDescent="0.3">
      <c r="A37" t="s">
        <v>61</v>
      </c>
      <c r="B37" s="5">
        <v>663</v>
      </c>
      <c r="C37" s="5">
        <v>-212</v>
      </c>
      <c r="D37">
        <v>5</v>
      </c>
      <c r="E37" t="s">
        <v>8</v>
      </c>
      <c r="F37" t="s">
        <v>18</v>
      </c>
      <c r="G37" t="s">
        <v>28</v>
      </c>
      <c r="H37" s="1">
        <v>43187</v>
      </c>
      <c r="I37" t="s">
        <v>569</v>
      </c>
      <c r="J37" t="s">
        <v>874</v>
      </c>
      <c r="K37" t="s">
        <v>894</v>
      </c>
      <c r="L37">
        <v>3</v>
      </c>
      <c r="M37" t="s">
        <v>923</v>
      </c>
      <c r="N37" t="s">
        <v>925</v>
      </c>
    </row>
    <row r="38" spans="1:14" x14ac:dyDescent="0.3">
      <c r="A38" t="s">
        <v>62</v>
      </c>
      <c r="B38" s="5">
        <v>10</v>
      </c>
      <c r="C38" s="5">
        <v>-1</v>
      </c>
      <c r="D38">
        <v>1</v>
      </c>
      <c r="E38" t="s">
        <v>23</v>
      </c>
      <c r="F38" t="s">
        <v>63</v>
      </c>
      <c r="G38" t="s">
        <v>28</v>
      </c>
      <c r="H38" s="1">
        <v>43286</v>
      </c>
      <c r="I38" t="s">
        <v>570</v>
      </c>
      <c r="J38" t="s">
        <v>873</v>
      </c>
      <c r="K38" t="s">
        <v>893</v>
      </c>
      <c r="L38">
        <v>4</v>
      </c>
      <c r="M38" t="s">
        <v>921</v>
      </c>
      <c r="N38" t="s">
        <v>933</v>
      </c>
    </row>
    <row r="39" spans="1:14" x14ac:dyDescent="0.3">
      <c r="A39" t="s">
        <v>64</v>
      </c>
      <c r="B39" s="5">
        <v>1630</v>
      </c>
      <c r="C39" s="5">
        <v>802</v>
      </c>
      <c r="D39">
        <v>5</v>
      </c>
      <c r="E39" t="s">
        <v>12</v>
      </c>
      <c r="F39" t="s">
        <v>45</v>
      </c>
      <c r="G39" t="s">
        <v>14</v>
      </c>
      <c r="H39" s="1">
        <v>43373</v>
      </c>
      <c r="I39" t="s">
        <v>571</v>
      </c>
      <c r="J39" t="s">
        <v>871</v>
      </c>
      <c r="K39" t="s">
        <v>891</v>
      </c>
      <c r="L39">
        <v>7</v>
      </c>
      <c r="M39" t="s">
        <v>920</v>
      </c>
      <c r="N39" t="s">
        <v>932</v>
      </c>
    </row>
    <row r="40" spans="1:14" x14ac:dyDescent="0.3">
      <c r="A40" t="s">
        <v>65</v>
      </c>
      <c r="B40" s="5">
        <v>12</v>
      </c>
      <c r="C40" s="5">
        <v>0</v>
      </c>
      <c r="D40">
        <v>2</v>
      </c>
      <c r="E40" t="s">
        <v>23</v>
      </c>
      <c r="F40" t="s">
        <v>30</v>
      </c>
      <c r="G40" t="s">
        <v>28</v>
      </c>
      <c r="H40" s="1">
        <v>43208</v>
      </c>
      <c r="I40" t="s">
        <v>572</v>
      </c>
      <c r="J40" t="s">
        <v>880</v>
      </c>
      <c r="K40" t="s">
        <v>902</v>
      </c>
      <c r="L40">
        <v>3</v>
      </c>
      <c r="M40" t="s">
        <v>923</v>
      </c>
      <c r="N40" t="s">
        <v>927</v>
      </c>
    </row>
    <row r="41" spans="1:14" x14ac:dyDescent="0.3">
      <c r="A41" t="s">
        <v>66</v>
      </c>
      <c r="B41" s="5">
        <v>12</v>
      </c>
      <c r="C41" s="5">
        <v>-7</v>
      </c>
      <c r="D41">
        <v>2</v>
      </c>
      <c r="E41" t="s">
        <v>23</v>
      </c>
      <c r="F41" t="s">
        <v>63</v>
      </c>
      <c r="G41" t="s">
        <v>28</v>
      </c>
      <c r="H41" s="1">
        <v>43299</v>
      </c>
      <c r="I41" t="s">
        <v>573</v>
      </c>
      <c r="J41" t="s">
        <v>873</v>
      </c>
      <c r="K41" t="s">
        <v>895</v>
      </c>
      <c r="L41">
        <v>3</v>
      </c>
      <c r="M41" t="s">
        <v>923</v>
      </c>
      <c r="N41" t="s">
        <v>933</v>
      </c>
    </row>
    <row r="42" spans="1:14" x14ac:dyDescent="0.3">
      <c r="A42" t="s">
        <v>67</v>
      </c>
      <c r="B42" s="5">
        <v>1709</v>
      </c>
      <c r="C42" s="5">
        <v>564</v>
      </c>
      <c r="D42">
        <v>3</v>
      </c>
      <c r="E42" t="s">
        <v>23</v>
      </c>
      <c r="F42" t="s">
        <v>24</v>
      </c>
      <c r="G42" t="s">
        <v>19</v>
      </c>
      <c r="H42" s="1">
        <v>43331</v>
      </c>
      <c r="I42" t="s">
        <v>574</v>
      </c>
      <c r="J42" t="s">
        <v>881</v>
      </c>
      <c r="K42" t="s">
        <v>903</v>
      </c>
      <c r="L42">
        <v>7</v>
      </c>
      <c r="M42" t="s">
        <v>920</v>
      </c>
      <c r="N42" t="s">
        <v>930</v>
      </c>
    </row>
    <row r="43" spans="1:14" x14ac:dyDescent="0.3">
      <c r="A43" t="s">
        <v>68</v>
      </c>
      <c r="B43" s="5">
        <v>12</v>
      </c>
      <c r="C43" s="5">
        <v>3</v>
      </c>
      <c r="D43">
        <v>1</v>
      </c>
      <c r="E43" t="s">
        <v>23</v>
      </c>
      <c r="F43" t="s">
        <v>57</v>
      </c>
      <c r="G43" t="s">
        <v>28</v>
      </c>
      <c r="H43" s="1">
        <v>43364</v>
      </c>
      <c r="I43" t="s">
        <v>575</v>
      </c>
      <c r="J43" t="s">
        <v>885</v>
      </c>
      <c r="K43" t="s">
        <v>909</v>
      </c>
      <c r="L43">
        <v>5</v>
      </c>
      <c r="M43" t="s">
        <v>922</v>
      </c>
      <c r="N43" t="s">
        <v>932</v>
      </c>
    </row>
    <row r="44" spans="1:14" x14ac:dyDescent="0.3">
      <c r="A44" t="s">
        <v>7</v>
      </c>
      <c r="B44" s="5">
        <v>1625</v>
      </c>
      <c r="C44" s="5">
        <v>-77</v>
      </c>
      <c r="D44">
        <v>3</v>
      </c>
      <c r="E44" t="s">
        <v>8</v>
      </c>
      <c r="F44" t="s">
        <v>21</v>
      </c>
      <c r="G44" t="s">
        <v>14</v>
      </c>
      <c r="H44" s="1">
        <v>43255</v>
      </c>
      <c r="I44" t="s">
        <v>534</v>
      </c>
      <c r="J44" t="s">
        <v>871</v>
      </c>
      <c r="K44" t="s">
        <v>891</v>
      </c>
      <c r="L44">
        <v>1</v>
      </c>
      <c r="M44" t="s">
        <v>917</v>
      </c>
      <c r="N44" t="s">
        <v>924</v>
      </c>
    </row>
    <row r="45" spans="1:14" x14ac:dyDescent="0.3">
      <c r="A45" t="s">
        <v>69</v>
      </c>
      <c r="B45" s="5">
        <v>13</v>
      </c>
      <c r="C45" s="5">
        <v>5</v>
      </c>
      <c r="D45">
        <v>2</v>
      </c>
      <c r="E45" t="s">
        <v>23</v>
      </c>
      <c r="F45" t="s">
        <v>30</v>
      </c>
      <c r="G45" t="s">
        <v>28</v>
      </c>
      <c r="H45" s="1">
        <v>43134</v>
      </c>
      <c r="I45" t="s">
        <v>576</v>
      </c>
      <c r="J45" t="s">
        <v>871</v>
      </c>
      <c r="K45" t="s">
        <v>891</v>
      </c>
      <c r="L45">
        <v>6</v>
      </c>
      <c r="M45" t="s">
        <v>918</v>
      </c>
      <c r="N45" t="s">
        <v>934</v>
      </c>
    </row>
    <row r="46" spans="1:14" x14ac:dyDescent="0.3">
      <c r="A46" t="s">
        <v>70</v>
      </c>
      <c r="B46" s="5">
        <v>1361</v>
      </c>
      <c r="C46" s="5">
        <v>980</v>
      </c>
      <c r="D46">
        <v>3</v>
      </c>
      <c r="E46" t="s">
        <v>12</v>
      </c>
      <c r="F46" t="s">
        <v>45</v>
      </c>
      <c r="G46" t="s">
        <v>10</v>
      </c>
      <c r="H46" s="1">
        <v>43355</v>
      </c>
      <c r="I46" t="s">
        <v>577</v>
      </c>
      <c r="J46" t="s">
        <v>873</v>
      </c>
      <c r="K46" t="s">
        <v>893</v>
      </c>
      <c r="L46">
        <v>3</v>
      </c>
      <c r="M46" t="s">
        <v>923</v>
      </c>
      <c r="N46" t="s">
        <v>932</v>
      </c>
    </row>
    <row r="47" spans="1:14" x14ac:dyDescent="0.3">
      <c r="A47" t="s">
        <v>71</v>
      </c>
      <c r="B47" s="5">
        <v>1622</v>
      </c>
      <c r="C47" s="5">
        <v>-448</v>
      </c>
      <c r="D47">
        <v>3</v>
      </c>
      <c r="E47" t="s">
        <v>8</v>
      </c>
      <c r="F47" t="s">
        <v>21</v>
      </c>
      <c r="G47" t="s">
        <v>14</v>
      </c>
      <c r="H47" s="1">
        <v>43447</v>
      </c>
      <c r="I47" t="s">
        <v>578</v>
      </c>
      <c r="J47" t="s">
        <v>873</v>
      </c>
      <c r="K47" t="s">
        <v>893</v>
      </c>
      <c r="L47">
        <v>4</v>
      </c>
      <c r="M47" t="s">
        <v>921</v>
      </c>
      <c r="N47" t="s">
        <v>929</v>
      </c>
    </row>
    <row r="48" spans="1:14" x14ac:dyDescent="0.3">
      <c r="A48" t="s">
        <v>72</v>
      </c>
      <c r="B48" s="5">
        <v>1547</v>
      </c>
      <c r="C48" s="5">
        <v>340</v>
      </c>
      <c r="D48">
        <v>6</v>
      </c>
      <c r="E48" t="s">
        <v>8</v>
      </c>
      <c r="F48" t="s">
        <v>73</v>
      </c>
      <c r="G48" t="s">
        <v>14</v>
      </c>
      <c r="H48" s="1">
        <v>43109</v>
      </c>
      <c r="I48" t="s">
        <v>579</v>
      </c>
      <c r="J48" t="s">
        <v>878</v>
      </c>
      <c r="K48" t="s">
        <v>900</v>
      </c>
      <c r="L48">
        <v>2</v>
      </c>
      <c r="M48" t="s">
        <v>919</v>
      </c>
      <c r="N48" t="s">
        <v>926</v>
      </c>
    </row>
    <row r="49" spans="1:14" x14ac:dyDescent="0.3">
      <c r="A49" t="s">
        <v>74</v>
      </c>
      <c r="B49" s="5">
        <v>1657</v>
      </c>
      <c r="C49" s="5">
        <v>460</v>
      </c>
      <c r="D49">
        <v>4</v>
      </c>
      <c r="E49" t="s">
        <v>12</v>
      </c>
      <c r="F49" t="s">
        <v>13</v>
      </c>
      <c r="G49" t="s">
        <v>19</v>
      </c>
      <c r="H49" s="1">
        <v>43104</v>
      </c>
      <c r="I49" t="s">
        <v>580</v>
      </c>
      <c r="J49" t="s">
        <v>876</v>
      </c>
      <c r="K49" t="s">
        <v>897</v>
      </c>
      <c r="L49">
        <v>4</v>
      </c>
      <c r="M49" t="s">
        <v>921</v>
      </c>
      <c r="N49" t="s">
        <v>926</v>
      </c>
    </row>
    <row r="50" spans="1:14" x14ac:dyDescent="0.3">
      <c r="A50" t="s">
        <v>75</v>
      </c>
      <c r="B50" s="5">
        <v>1603</v>
      </c>
      <c r="C50" s="5">
        <v>0</v>
      </c>
      <c r="D50">
        <v>9</v>
      </c>
      <c r="E50" t="s">
        <v>23</v>
      </c>
      <c r="F50" t="s">
        <v>26</v>
      </c>
      <c r="G50" t="s">
        <v>19</v>
      </c>
      <c r="H50" s="1">
        <v>43202</v>
      </c>
      <c r="I50" t="s">
        <v>547</v>
      </c>
      <c r="J50" t="s">
        <v>886</v>
      </c>
      <c r="K50" t="s">
        <v>906</v>
      </c>
      <c r="L50">
        <v>4</v>
      </c>
      <c r="M50" t="s">
        <v>921</v>
      </c>
      <c r="N50" t="s">
        <v>927</v>
      </c>
    </row>
    <row r="51" spans="1:14" x14ac:dyDescent="0.3">
      <c r="A51" t="s">
        <v>76</v>
      </c>
      <c r="B51" s="5">
        <v>1549</v>
      </c>
      <c r="C51" s="5">
        <v>-439</v>
      </c>
      <c r="D51">
        <v>4</v>
      </c>
      <c r="E51" t="s">
        <v>8</v>
      </c>
      <c r="F51" t="s">
        <v>21</v>
      </c>
      <c r="G51" t="s">
        <v>19</v>
      </c>
      <c r="H51" s="1">
        <v>43303</v>
      </c>
      <c r="I51" t="s">
        <v>581</v>
      </c>
      <c r="J51" t="s">
        <v>871</v>
      </c>
      <c r="K51" t="s">
        <v>908</v>
      </c>
      <c r="L51">
        <v>7</v>
      </c>
      <c r="M51" t="s">
        <v>920</v>
      </c>
      <c r="N51" t="s">
        <v>933</v>
      </c>
    </row>
    <row r="52" spans="1:14" x14ac:dyDescent="0.3">
      <c r="A52" t="s">
        <v>77</v>
      </c>
      <c r="B52" s="5">
        <v>1183</v>
      </c>
      <c r="C52" s="5">
        <v>106</v>
      </c>
      <c r="D52">
        <v>4</v>
      </c>
      <c r="E52" t="s">
        <v>8</v>
      </c>
      <c r="F52" t="s">
        <v>18</v>
      </c>
      <c r="G52" t="s">
        <v>14</v>
      </c>
      <c r="H52" s="1">
        <v>43345</v>
      </c>
      <c r="I52" t="s">
        <v>582</v>
      </c>
      <c r="J52" t="s">
        <v>883</v>
      </c>
      <c r="K52" t="s">
        <v>905</v>
      </c>
      <c r="L52">
        <v>7</v>
      </c>
      <c r="M52" t="s">
        <v>920</v>
      </c>
      <c r="N52" t="s">
        <v>932</v>
      </c>
    </row>
    <row r="53" spans="1:14" x14ac:dyDescent="0.3">
      <c r="A53" t="s">
        <v>38</v>
      </c>
      <c r="B53" s="5">
        <v>74</v>
      </c>
      <c r="C53" s="5">
        <v>-123</v>
      </c>
      <c r="D53">
        <v>8</v>
      </c>
      <c r="E53" t="s">
        <v>23</v>
      </c>
      <c r="F53" t="s">
        <v>43</v>
      </c>
      <c r="G53" t="s">
        <v>28</v>
      </c>
      <c r="H53" s="1">
        <v>43231</v>
      </c>
      <c r="I53" t="s">
        <v>549</v>
      </c>
      <c r="J53" t="s">
        <v>871</v>
      </c>
      <c r="K53" t="s">
        <v>891</v>
      </c>
      <c r="L53">
        <v>5</v>
      </c>
      <c r="M53" t="s">
        <v>922</v>
      </c>
      <c r="N53" t="s">
        <v>931</v>
      </c>
    </row>
    <row r="54" spans="1:14" x14ac:dyDescent="0.3">
      <c r="A54" t="s">
        <v>78</v>
      </c>
      <c r="B54" s="5">
        <v>1499</v>
      </c>
      <c r="C54" s="5">
        <v>239</v>
      </c>
      <c r="D54">
        <v>13</v>
      </c>
      <c r="E54" t="s">
        <v>23</v>
      </c>
      <c r="F54" t="s">
        <v>26</v>
      </c>
      <c r="G54" t="s">
        <v>19</v>
      </c>
      <c r="H54" s="1">
        <v>43217</v>
      </c>
      <c r="I54" t="s">
        <v>583</v>
      </c>
      <c r="J54" t="s">
        <v>877</v>
      </c>
      <c r="K54" t="s">
        <v>899</v>
      </c>
      <c r="L54">
        <v>5</v>
      </c>
      <c r="M54" t="s">
        <v>922</v>
      </c>
      <c r="N54" t="s">
        <v>927</v>
      </c>
    </row>
    <row r="55" spans="1:14" x14ac:dyDescent="0.3">
      <c r="A55" t="s">
        <v>79</v>
      </c>
      <c r="B55" s="5">
        <v>1120</v>
      </c>
      <c r="C55" s="5">
        <v>199</v>
      </c>
      <c r="D55">
        <v>6</v>
      </c>
      <c r="E55" t="s">
        <v>23</v>
      </c>
      <c r="F55" t="s">
        <v>26</v>
      </c>
      <c r="G55" t="s">
        <v>14</v>
      </c>
      <c r="H55" s="1">
        <v>43383</v>
      </c>
      <c r="I55" t="s">
        <v>584</v>
      </c>
      <c r="J55" t="s">
        <v>884</v>
      </c>
      <c r="K55" t="s">
        <v>906</v>
      </c>
      <c r="L55">
        <v>3</v>
      </c>
      <c r="M55" t="s">
        <v>923</v>
      </c>
      <c r="N55" t="s">
        <v>935</v>
      </c>
    </row>
    <row r="56" spans="1:14" x14ac:dyDescent="0.3">
      <c r="A56" t="s">
        <v>80</v>
      </c>
      <c r="B56" s="5">
        <v>15</v>
      </c>
      <c r="C56" s="5">
        <v>-2</v>
      </c>
      <c r="D56">
        <v>1</v>
      </c>
      <c r="E56" t="s">
        <v>23</v>
      </c>
      <c r="F56" t="s">
        <v>81</v>
      </c>
      <c r="G56" t="s">
        <v>82</v>
      </c>
      <c r="H56" s="1">
        <v>43374</v>
      </c>
      <c r="I56" t="s">
        <v>585</v>
      </c>
      <c r="J56" t="s">
        <v>871</v>
      </c>
      <c r="K56" t="s">
        <v>908</v>
      </c>
      <c r="L56">
        <v>1</v>
      </c>
      <c r="M56" t="s">
        <v>917</v>
      </c>
      <c r="N56" t="s">
        <v>935</v>
      </c>
    </row>
    <row r="57" spans="1:14" x14ac:dyDescent="0.3">
      <c r="A57" t="s">
        <v>83</v>
      </c>
      <c r="B57" s="5">
        <v>1487</v>
      </c>
      <c r="C57" s="5">
        <v>624</v>
      </c>
      <c r="D57">
        <v>3</v>
      </c>
      <c r="E57" t="s">
        <v>23</v>
      </c>
      <c r="F57" t="s">
        <v>24</v>
      </c>
      <c r="G57" t="s">
        <v>19</v>
      </c>
      <c r="H57" s="1">
        <v>43185</v>
      </c>
      <c r="I57" t="s">
        <v>566</v>
      </c>
      <c r="J57" t="s">
        <v>884</v>
      </c>
      <c r="K57" t="s">
        <v>906</v>
      </c>
      <c r="L57">
        <v>1</v>
      </c>
      <c r="M57" t="s">
        <v>917</v>
      </c>
      <c r="N57" t="s">
        <v>925</v>
      </c>
    </row>
    <row r="58" spans="1:14" x14ac:dyDescent="0.3">
      <c r="A58" t="s">
        <v>84</v>
      </c>
      <c r="B58" s="5">
        <v>1118</v>
      </c>
      <c r="C58" s="5">
        <v>206</v>
      </c>
      <c r="D58">
        <v>2</v>
      </c>
      <c r="E58" t="s">
        <v>12</v>
      </c>
      <c r="F58" t="s">
        <v>45</v>
      </c>
      <c r="G58" t="s">
        <v>19</v>
      </c>
      <c r="H58" s="1">
        <v>43422</v>
      </c>
      <c r="I58" t="s">
        <v>586</v>
      </c>
      <c r="J58" t="s">
        <v>887</v>
      </c>
      <c r="K58" t="s">
        <v>887</v>
      </c>
      <c r="L58">
        <v>7</v>
      </c>
      <c r="M58" t="s">
        <v>920</v>
      </c>
      <c r="N58" t="s">
        <v>928</v>
      </c>
    </row>
    <row r="59" spans="1:14" x14ac:dyDescent="0.3">
      <c r="A59" t="s">
        <v>85</v>
      </c>
      <c r="B59" s="5">
        <v>11</v>
      </c>
      <c r="C59" s="5">
        <v>-5</v>
      </c>
      <c r="D59">
        <v>2</v>
      </c>
      <c r="E59" t="s">
        <v>23</v>
      </c>
      <c r="F59" t="s">
        <v>30</v>
      </c>
      <c r="G59" t="s">
        <v>10</v>
      </c>
      <c r="H59" s="1">
        <v>43290</v>
      </c>
      <c r="I59" t="s">
        <v>587</v>
      </c>
      <c r="J59" t="s">
        <v>874</v>
      </c>
      <c r="K59" t="s">
        <v>894</v>
      </c>
      <c r="L59">
        <v>1</v>
      </c>
      <c r="M59" t="s">
        <v>917</v>
      </c>
      <c r="N59" t="s">
        <v>933</v>
      </c>
    </row>
    <row r="60" spans="1:14" x14ac:dyDescent="0.3">
      <c r="A60" t="s">
        <v>86</v>
      </c>
      <c r="B60" s="5">
        <v>15</v>
      </c>
      <c r="C60" s="5">
        <v>4</v>
      </c>
      <c r="D60">
        <v>1</v>
      </c>
      <c r="E60" t="s">
        <v>23</v>
      </c>
      <c r="F60" t="s">
        <v>30</v>
      </c>
      <c r="G60" t="s">
        <v>82</v>
      </c>
      <c r="H60" s="1">
        <v>43358</v>
      </c>
      <c r="I60" t="s">
        <v>588</v>
      </c>
      <c r="J60" t="s">
        <v>877</v>
      </c>
      <c r="K60" t="s">
        <v>899</v>
      </c>
      <c r="L60">
        <v>6</v>
      </c>
      <c r="M60" t="s">
        <v>918</v>
      </c>
      <c r="N60" t="s">
        <v>932</v>
      </c>
    </row>
    <row r="61" spans="1:14" x14ac:dyDescent="0.3">
      <c r="A61" t="s">
        <v>87</v>
      </c>
      <c r="B61" s="5">
        <v>1364</v>
      </c>
      <c r="C61" s="5">
        <v>1864</v>
      </c>
      <c r="D61">
        <v>5</v>
      </c>
      <c r="E61" t="s">
        <v>12</v>
      </c>
      <c r="F61" t="s">
        <v>45</v>
      </c>
      <c r="G61" t="s">
        <v>19</v>
      </c>
      <c r="H61" s="1">
        <v>43198</v>
      </c>
      <c r="I61" t="s">
        <v>589</v>
      </c>
      <c r="J61" t="s">
        <v>885</v>
      </c>
      <c r="K61" t="s">
        <v>909</v>
      </c>
      <c r="L61">
        <v>7</v>
      </c>
      <c r="M61" t="s">
        <v>920</v>
      </c>
      <c r="N61" t="s">
        <v>927</v>
      </c>
    </row>
    <row r="62" spans="1:14" x14ac:dyDescent="0.3">
      <c r="A62" t="s">
        <v>88</v>
      </c>
      <c r="B62" s="5">
        <v>1337</v>
      </c>
      <c r="C62" s="5">
        <v>147</v>
      </c>
      <c r="D62">
        <v>7</v>
      </c>
      <c r="E62" t="s">
        <v>8</v>
      </c>
      <c r="F62" t="s">
        <v>18</v>
      </c>
      <c r="G62" t="s">
        <v>19</v>
      </c>
      <c r="H62" s="1">
        <v>43166</v>
      </c>
      <c r="I62" t="s">
        <v>590</v>
      </c>
      <c r="J62" t="s">
        <v>888</v>
      </c>
      <c r="K62" t="s">
        <v>910</v>
      </c>
      <c r="L62">
        <v>3</v>
      </c>
      <c r="M62" t="s">
        <v>923</v>
      </c>
      <c r="N62" t="s">
        <v>925</v>
      </c>
    </row>
    <row r="63" spans="1:14" x14ac:dyDescent="0.3">
      <c r="A63" t="s">
        <v>89</v>
      </c>
      <c r="B63" s="5">
        <v>15</v>
      </c>
      <c r="C63" s="5">
        <v>2</v>
      </c>
      <c r="D63">
        <v>1</v>
      </c>
      <c r="E63" t="s">
        <v>23</v>
      </c>
      <c r="F63" t="s">
        <v>63</v>
      </c>
      <c r="G63" t="s">
        <v>82</v>
      </c>
      <c r="H63" s="1">
        <v>43443</v>
      </c>
      <c r="I63" t="s">
        <v>591</v>
      </c>
      <c r="J63" t="s">
        <v>884</v>
      </c>
      <c r="K63" t="s">
        <v>911</v>
      </c>
      <c r="L63">
        <v>7</v>
      </c>
      <c r="M63" t="s">
        <v>920</v>
      </c>
      <c r="N63" t="s">
        <v>929</v>
      </c>
    </row>
    <row r="64" spans="1:14" x14ac:dyDescent="0.3">
      <c r="A64" t="s">
        <v>90</v>
      </c>
      <c r="B64" s="5">
        <v>322</v>
      </c>
      <c r="C64" s="5">
        <v>-193</v>
      </c>
      <c r="D64">
        <v>5</v>
      </c>
      <c r="E64" t="s">
        <v>8</v>
      </c>
      <c r="F64" t="s">
        <v>18</v>
      </c>
      <c r="G64" t="s">
        <v>28</v>
      </c>
      <c r="H64" s="1">
        <v>43336</v>
      </c>
      <c r="I64" t="s">
        <v>562</v>
      </c>
      <c r="J64" t="s">
        <v>887</v>
      </c>
      <c r="K64" t="s">
        <v>887</v>
      </c>
      <c r="L64">
        <v>5</v>
      </c>
      <c r="M64" t="s">
        <v>922</v>
      </c>
      <c r="N64" t="s">
        <v>930</v>
      </c>
    </row>
    <row r="65" spans="1:14" x14ac:dyDescent="0.3">
      <c r="A65" t="s">
        <v>91</v>
      </c>
      <c r="B65" s="5">
        <v>1316</v>
      </c>
      <c r="C65" s="5">
        <v>527</v>
      </c>
      <c r="D65">
        <v>7</v>
      </c>
      <c r="E65" t="s">
        <v>8</v>
      </c>
      <c r="F65" t="s">
        <v>9</v>
      </c>
      <c r="G65" t="s">
        <v>19</v>
      </c>
      <c r="H65" s="1">
        <v>43338</v>
      </c>
      <c r="I65" t="s">
        <v>592</v>
      </c>
      <c r="J65" t="s">
        <v>871</v>
      </c>
      <c r="K65" t="s">
        <v>891</v>
      </c>
      <c r="L65">
        <v>7</v>
      </c>
      <c r="M65" t="s">
        <v>920</v>
      </c>
      <c r="N65" t="s">
        <v>930</v>
      </c>
    </row>
    <row r="66" spans="1:14" x14ac:dyDescent="0.3">
      <c r="A66" t="s">
        <v>92</v>
      </c>
      <c r="B66" s="5">
        <v>1314</v>
      </c>
      <c r="C66" s="5">
        <v>342</v>
      </c>
      <c r="D66">
        <v>3</v>
      </c>
      <c r="E66" t="s">
        <v>12</v>
      </c>
      <c r="F66" t="s">
        <v>16</v>
      </c>
      <c r="G66" t="s">
        <v>19</v>
      </c>
      <c r="H66" s="1">
        <v>43135</v>
      </c>
      <c r="I66" t="s">
        <v>593</v>
      </c>
      <c r="J66" t="s">
        <v>879</v>
      </c>
      <c r="K66" t="s">
        <v>879</v>
      </c>
      <c r="L66">
        <v>7</v>
      </c>
      <c r="M66" t="s">
        <v>920</v>
      </c>
      <c r="N66" t="s">
        <v>934</v>
      </c>
    </row>
    <row r="67" spans="1:14" x14ac:dyDescent="0.3">
      <c r="A67" t="s">
        <v>93</v>
      </c>
      <c r="B67" s="5">
        <v>17</v>
      </c>
      <c r="C67" s="5">
        <v>7</v>
      </c>
      <c r="D67">
        <v>3</v>
      </c>
      <c r="E67" t="s">
        <v>23</v>
      </c>
      <c r="F67" t="s">
        <v>30</v>
      </c>
      <c r="G67" t="s">
        <v>82</v>
      </c>
      <c r="H67" s="1">
        <v>43121</v>
      </c>
      <c r="I67" t="s">
        <v>594</v>
      </c>
      <c r="J67" t="s">
        <v>888</v>
      </c>
      <c r="K67" t="s">
        <v>910</v>
      </c>
      <c r="L67">
        <v>7</v>
      </c>
      <c r="M67" t="s">
        <v>920</v>
      </c>
      <c r="N67" t="s">
        <v>926</v>
      </c>
    </row>
    <row r="68" spans="1:14" x14ac:dyDescent="0.3">
      <c r="A68" t="s">
        <v>94</v>
      </c>
      <c r="B68" s="5">
        <v>17</v>
      </c>
      <c r="C68" s="5">
        <v>2</v>
      </c>
      <c r="D68">
        <v>2</v>
      </c>
      <c r="E68" t="s">
        <v>23</v>
      </c>
      <c r="F68" t="s">
        <v>43</v>
      </c>
      <c r="G68" t="s">
        <v>82</v>
      </c>
      <c r="H68" s="1">
        <v>43121</v>
      </c>
      <c r="I68" t="s">
        <v>595</v>
      </c>
      <c r="J68" t="s">
        <v>872</v>
      </c>
      <c r="K68" t="s">
        <v>898</v>
      </c>
      <c r="L68">
        <v>7</v>
      </c>
      <c r="M68" t="s">
        <v>920</v>
      </c>
      <c r="N68" t="s">
        <v>926</v>
      </c>
    </row>
    <row r="69" spans="1:14" x14ac:dyDescent="0.3">
      <c r="A69" t="s">
        <v>95</v>
      </c>
      <c r="B69" s="5">
        <v>17</v>
      </c>
      <c r="C69" s="5">
        <v>-12</v>
      </c>
      <c r="D69">
        <v>5</v>
      </c>
      <c r="E69" t="s">
        <v>23</v>
      </c>
      <c r="F69" t="s">
        <v>43</v>
      </c>
      <c r="G69" t="s">
        <v>82</v>
      </c>
      <c r="H69" s="1">
        <v>43248</v>
      </c>
      <c r="I69" t="s">
        <v>596</v>
      </c>
      <c r="J69" t="s">
        <v>873</v>
      </c>
      <c r="K69" t="s">
        <v>893</v>
      </c>
      <c r="L69">
        <v>1</v>
      </c>
      <c r="M69" t="s">
        <v>917</v>
      </c>
      <c r="N69" t="s">
        <v>931</v>
      </c>
    </row>
    <row r="70" spans="1:14" x14ac:dyDescent="0.3">
      <c r="A70" t="s">
        <v>96</v>
      </c>
      <c r="B70" s="5">
        <v>1308</v>
      </c>
      <c r="C70" s="5">
        <v>536</v>
      </c>
      <c r="D70">
        <v>3</v>
      </c>
      <c r="E70" t="s">
        <v>12</v>
      </c>
      <c r="F70" t="s">
        <v>16</v>
      </c>
      <c r="G70" t="s">
        <v>19</v>
      </c>
      <c r="H70" s="1">
        <v>43102</v>
      </c>
      <c r="I70" t="s">
        <v>597</v>
      </c>
      <c r="J70" t="s">
        <v>881</v>
      </c>
      <c r="K70" t="s">
        <v>903</v>
      </c>
      <c r="L70">
        <v>2</v>
      </c>
      <c r="M70" t="s">
        <v>919</v>
      </c>
      <c r="N70" t="s">
        <v>926</v>
      </c>
    </row>
    <row r="71" spans="1:14" x14ac:dyDescent="0.3">
      <c r="A71" t="s">
        <v>97</v>
      </c>
      <c r="B71" s="5">
        <v>1076</v>
      </c>
      <c r="C71" s="5">
        <v>-38</v>
      </c>
      <c r="D71">
        <v>4</v>
      </c>
      <c r="E71" t="s">
        <v>8</v>
      </c>
      <c r="F71" t="s">
        <v>18</v>
      </c>
      <c r="G71" t="s">
        <v>19</v>
      </c>
      <c r="H71" s="1">
        <v>43353</v>
      </c>
      <c r="I71" t="s">
        <v>598</v>
      </c>
      <c r="J71" t="s">
        <v>871</v>
      </c>
      <c r="K71" t="s">
        <v>891</v>
      </c>
      <c r="L71">
        <v>1</v>
      </c>
      <c r="M71" t="s">
        <v>917</v>
      </c>
      <c r="N71" t="s">
        <v>932</v>
      </c>
    </row>
    <row r="72" spans="1:14" x14ac:dyDescent="0.3">
      <c r="A72" t="s">
        <v>98</v>
      </c>
      <c r="B72" s="5">
        <v>1301</v>
      </c>
      <c r="C72" s="5">
        <v>573</v>
      </c>
      <c r="D72">
        <v>5</v>
      </c>
      <c r="E72" t="s">
        <v>8</v>
      </c>
      <c r="F72" t="s">
        <v>73</v>
      </c>
      <c r="G72" t="s">
        <v>19</v>
      </c>
      <c r="H72" s="1">
        <v>43140</v>
      </c>
      <c r="I72" t="s">
        <v>599</v>
      </c>
      <c r="J72" t="s">
        <v>874</v>
      </c>
      <c r="K72" t="s">
        <v>894</v>
      </c>
      <c r="L72">
        <v>5</v>
      </c>
      <c r="M72" t="s">
        <v>922</v>
      </c>
      <c r="N72" t="s">
        <v>934</v>
      </c>
    </row>
    <row r="73" spans="1:14" x14ac:dyDescent="0.3">
      <c r="A73" t="s">
        <v>99</v>
      </c>
      <c r="B73" s="5">
        <v>1300</v>
      </c>
      <c r="C73" s="5">
        <v>-16</v>
      </c>
      <c r="D73">
        <v>8</v>
      </c>
      <c r="E73" t="s">
        <v>8</v>
      </c>
      <c r="F73" t="s">
        <v>18</v>
      </c>
      <c r="G73" t="s">
        <v>19</v>
      </c>
      <c r="H73" s="1">
        <v>43273</v>
      </c>
      <c r="I73" t="s">
        <v>600</v>
      </c>
      <c r="J73" t="s">
        <v>875</v>
      </c>
      <c r="K73" t="s">
        <v>896</v>
      </c>
      <c r="L73">
        <v>5</v>
      </c>
      <c r="M73" t="s">
        <v>922</v>
      </c>
      <c r="N73" t="s">
        <v>924</v>
      </c>
    </row>
    <row r="74" spans="1:14" x14ac:dyDescent="0.3">
      <c r="A74" t="s">
        <v>100</v>
      </c>
      <c r="B74" s="5">
        <v>11</v>
      </c>
      <c r="C74" s="5">
        <v>-2</v>
      </c>
      <c r="D74">
        <v>4</v>
      </c>
      <c r="E74" t="s">
        <v>23</v>
      </c>
      <c r="F74" t="s">
        <v>30</v>
      </c>
      <c r="G74" t="s">
        <v>10</v>
      </c>
      <c r="H74" s="1">
        <v>43243</v>
      </c>
      <c r="I74" t="s">
        <v>601</v>
      </c>
      <c r="J74" t="s">
        <v>886</v>
      </c>
      <c r="K74" t="s">
        <v>906</v>
      </c>
      <c r="L74">
        <v>3</v>
      </c>
      <c r="M74" t="s">
        <v>923</v>
      </c>
      <c r="N74" t="s">
        <v>931</v>
      </c>
    </row>
    <row r="75" spans="1:14" x14ac:dyDescent="0.3">
      <c r="A75" t="s">
        <v>101</v>
      </c>
      <c r="B75" s="5">
        <v>1298</v>
      </c>
      <c r="C75" s="5">
        <v>65</v>
      </c>
      <c r="D75">
        <v>9</v>
      </c>
      <c r="E75" t="s">
        <v>8</v>
      </c>
      <c r="F75" t="s">
        <v>18</v>
      </c>
      <c r="G75" t="s">
        <v>14</v>
      </c>
      <c r="H75" s="1">
        <v>43402</v>
      </c>
      <c r="I75" t="s">
        <v>602</v>
      </c>
      <c r="J75" t="s">
        <v>873</v>
      </c>
      <c r="K75" t="s">
        <v>893</v>
      </c>
      <c r="L75">
        <v>1</v>
      </c>
      <c r="M75" t="s">
        <v>917</v>
      </c>
      <c r="N75" t="s">
        <v>935</v>
      </c>
    </row>
    <row r="76" spans="1:14" x14ac:dyDescent="0.3">
      <c r="A76" t="s">
        <v>102</v>
      </c>
      <c r="B76" s="5">
        <v>304</v>
      </c>
      <c r="C76" s="5">
        <v>97</v>
      </c>
      <c r="D76">
        <v>6</v>
      </c>
      <c r="E76" t="s">
        <v>23</v>
      </c>
      <c r="F76" t="s">
        <v>57</v>
      </c>
      <c r="G76" t="s">
        <v>28</v>
      </c>
      <c r="H76" s="1">
        <v>43130</v>
      </c>
      <c r="I76" t="s">
        <v>603</v>
      </c>
      <c r="J76" t="s">
        <v>879</v>
      </c>
      <c r="K76" t="s">
        <v>879</v>
      </c>
      <c r="L76">
        <v>2</v>
      </c>
      <c r="M76" t="s">
        <v>919</v>
      </c>
      <c r="N76" t="s">
        <v>926</v>
      </c>
    </row>
    <row r="77" spans="1:14" x14ac:dyDescent="0.3">
      <c r="A77" t="s">
        <v>103</v>
      </c>
      <c r="B77" s="5">
        <v>1055</v>
      </c>
      <c r="C77" s="5">
        <v>264</v>
      </c>
      <c r="D77">
        <v>4</v>
      </c>
      <c r="E77" t="s">
        <v>8</v>
      </c>
      <c r="F77" t="s">
        <v>18</v>
      </c>
      <c r="G77" t="s">
        <v>14</v>
      </c>
      <c r="H77" s="1">
        <v>43303</v>
      </c>
      <c r="I77" t="s">
        <v>604</v>
      </c>
      <c r="J77" t="s">
        <v>873</v>
      </c>
      <c r="K77" t="s">
        <v>893</v>
      </c>
      <c r="L77">
        <v>7</v>
      </c>
      <c r="M77" t="s">
        <v>920</v>
      </c>
      <c r="N77" t="s">
        <v>933</v>
      </c>
    </row>
    <row r="78" spans="1:14" x14ac:dyDescent="0.3">
      <c r="A78" t="s">
        <v>104</v>
      </c>
      <c r="B78" s="5">
        <v>17</v>
      </c>
      <c r="C78" s="5">
        <v>-13</v>
      </c>
      <c r="D78">
        <v>4</v>
      </c>
      <c r="E78" t="s">
        <v>23</v>
      </c>
      <c r="F78" t="s">
        <v>43</v>
      </c>
      <c r="G78" t="s">
        <v>82</v>
      </c>
      <c r="H78" s="1">
        <v>43333</v>
      </c>
      <c r="I78" t="s">
        <v>545</v>
      </c>
      <c r="J78" t="s">
        <v>871</v>
      </c>
      <c r="K78" t="s">
        <v>891</v>
      </c>
      <c r="L78">
        <v>2</v>
      </c>
      <c r="M78" t="s">
        <v>919</v>
      </c>
      <c r="N78" t="s">
        <v>930</v>
      </c>
    </row>
    <row r="79" spans="1:14" x14ac:dyDescent="0.3">
      <c r="A79" t="s">
        <v>105</v>
      </c>
      <c r="B79" s="5">
        <v>147</v>
      </c>
      <c r="C79" s="5">
        <v>73</v>
      </c>
      <c r="D79">
        <v>3</v>
      </c>
      <c r="E79" t="s">
        <v>23</v>
      </c>
      <c r="F79" t="s">
        <v>57</v>
      </c>
      <c r="G79" t="s">
        <v>10</v>
      </c>
      <c r="H79" s="1">
        <v>43118</v>
      </c>
      <c r="I79" t="s">
        <v>596</v>
      </c>
      <c r="J79" t="s">
        <v>871</v>
      </c>
      <c r="K79" t="s">
        <v>891</v>
      </c>
      <c r="L79">
        <v>4</v>
      </c>
      <c r="M79" t="s">
        <v>921</v>
      </c>
      <c r="N79" t="s">
        <v>926</v>
      </c>
    </row>
    <row r="80" spans="1:14" x14ac:dyDescent="0.3">
      <c r="A80" t="s">
        <v>106</v>
      </c>
      <c r="B80" s="5">
        <v>965</v>
      </c>
      <c r="C80" s="5">
        <v>-68</v>
      </c>
      <c r="D80">
        <v>3</v>
      </c>
      <c r="E80" t="s">
        <v>8</v>
      </c>
      <c r="F80" t="s">
        <v>18</v>
      </c>
      <c r="G80" t="s">
        <v>10</v>
      </c>
      <c r="H80" s="1">
        <v>43173</v>
      </c>
      <c r="I80" t="s">
        <v>605</v>
      </c>
      <c r="J80" t="s">
        <v>871</v>
      </c>
      <c r="K80" t="s">
        <v>891</v>
      </c>
      <c r="L80">
        <v>3</v>
      </c>
      <c r="M80" t="s">
        <v>923</v>
      </c>
      <c r="N80" t="s">
        <v>925</v>
      </c>
    </row>
    <row r="81" spans="1:14" x14ac:dyDescent="0.3">
      <c r="A81" t="s">
        <v>42</v>
      </c>
      <c r="B81" s="5">
        <v>12</v>
      </c>
      <c r="C81" s="5">
        <v>-2</v>
      </c>
      <c r="D81">
        <v>3</v>
      </c>
      <c r="E81" t="s">
        <v>23</v>
      </c>
      <c r="F81" t="s">
        <v>30</v>
      </c>
      <c r="G81" t="s">
        <v>10</v>
      </c>
      <c r="H81" s="1">
        <v>43311</v>
      </c>
      <c r="I81" t="s">
        <v>553</v>
      </c>
      <c r="J81" t="s">
        <v>872</v>
      </c>
      <c r="K81" t="s">
        <v>901</v>
      </c>
      <c r="L81">
        <v>1</v>
      </c>
      <c r="M81" t="s">
        <v>917</v>
      </c>
      <c r="N81" t="s">
        <v>933</v>
      </c>
    </row>
    <row r="82" spans="1:14" x14ac:dyDescent="0.3">
      <c r="A82" t="s">
        <v>107</v>
      </c>
      <c r="B82" s="5">
        <v>14</v>
      </c>
      <c r="C82" s="5">
        <v>-2</v>
      </c>
      <c r="D82">
        <v>3</v>
      </c>
      <c r="E82" t="s">
        <v>23</v>
      </c>
      <c r="F82" t="s">
        <v>30</v>
      </c>
      <c r="G82" t="s">
        <v>28</v>
      </c>
      <c r="H82" s="1">
        <v>43205</v>
      </c>
      <c r="I82" t="s">
        <v>606</v>
      </c>
      <c r="J82" t="s">
        <v>887</v>
      </c>
      <c r="K82" t="s">
        <v>887</v>
      </c>
      <c r="L82">
        <v>7</v>
      </c>
      <c r="M82" t="s">
        <v>920</v>
      </c>
      <c r="N82" t="s">
        <v>927</v>
      </c>
    </row>
    <row r="83" spans="1:14" x14ac:dyDescent="0.3">
      <c r="A83" t="s">
        <v>108</v>
      </c>
      <c r="B83" s="5">
        <v>934</v>
      </c>
      <c r="C83" s="5">
        <v>-916</v>
      </c>
      <c r="D83">
        <v>7</v>
      </c>
      <c r="E83" t="s">
        <v>8</v>
      </c>
      <c r="F83" t="s">
        <v>9</v>
      </c>
      <c r="G83" t="s">
        <v>10</v>
      </c>
      <c r="H83" s="1">
        <v>43242</v>
      </c>
      <c r="I83" t="s">
        <v>607</v>
      </c>
      <c r="J83" t="s">
        <v>884</v>
      </c>
      <c r="K83" t="s">
        <v>906</v>
      </c>
      <c r="L83">
        <v>2</v>
      </c>
      <c r="M83" t="s">
        <v>919</v>
      </c>
      <c r="N83" t="s">
        <v>931</v>
      </c>
    </row>
    <row r="84" spans="1:14" x14ac:dyDescent="0.3">
      <c r="A84" t="s">
        <v>109</v>
      </c>
      <c r="B84" s="5">
        <v>929</v>
      </c>
      <c r="C84" s="5">
        <v>-93</v>
      </c>
      <c r="D84">
        <v>9</v>
      </c>
      <c r="E84" t="s">
        <v>23</v>
      </c>
      <c r="F84" t="s">
        <v>26</v>
      </c>
      <c r="G84" t="s">
        <v>10</v>
      </c>
      <c r="H84" s="1">
        <v>43251</v>
      </c>
      <c r="I84" t="s">
        <v>608</v>
      </c>
      <c r="J84" t="s">
        <v>871</v>
      </c>
      <c r="K84" t="s">
        <v>908</v>
      </c>
      <c r="L84">
        <v>4</v>
      </c>
      <c r="M84" t="s">
        <v>921</v>
      </c>
      <c r="N84" t="s">
        <v>931</v>
      </c>
    </row>
    <row r="85" spans="1:14" x14ac:dyDescent="0.3">
      <c r="A85" t="s">
        <v>110</v>
      </c>
      <c r="B85" s="5">
        <v>18</v>
      </c>
      <c r="C85" s="5">
        <v>3</v>
      </c>
      <c r="D85">
        <v>2</v>
      </c>
      <c r="E85" t="s">
        <v>23</v>
      </c>
      <c r="F85" t="s">
        <v>30</v>
      </c>
      <c r="G85" t="s">
        <v>82</v>
      </c>
      <c r="H85" s="1">
        <v>43181</v>
      </c>
      <c r="I85" t="s">
        <v>609</v>
      </c>
      <c r="J85" t="s">
        <v>874</v>
      </c>
      <c r="K85" t="s">
        <v>894</v>
      </c>
      <c r="L85">
        <v>4</v>
      </c>
      <c r="M85" t="s">
        <v>921</v>
      </c>
      <c r="N85" t="s">
        <v>925</v>
      </c>
    </row>
    <row r="86" spans="1:14" x14ac:dyDescent="0.3">
      <c r="A86" t="s">
        <v>111</v>
      </c>
      <c r="B86" s="5">
        <v>916</v>
      </c>
      <c r="C86" s="5">
        <v>192</v>
      </c>
      <c r="D86">
        <v>11</v>
      </c>
      <c r="E86" t="s">
        <v>8</v>
      </c>
      <c r="F86" t="s">
        <v>21</v>
      </c>
      <c r="G86" t="s">
        <v>10</v>
      </c>
      <c r="H86" s="1">
        <v>43409</v>
      </c>
      <c r="I86" t="s">
        <v>610</v>
      </c>
      <c r="J86" t="s">
        <v>887</v>
      </c>
      <c r="K86" t="s">
        <v>887</v>
      </c>
      <c r="L86">
        <v>1</v>
      </c>
      <c r="M86" t="s">
        <v>917</v>
      </c>
      <c r="N86" t="s">
        <v>928</v>
      </c>
    </row>
    <row r="87" spans="1:14" x14ac:dyDescent="0.3">
      <c r="A87" t="s">
        <v>112</v>
      </c>
      <c r="B87" s="5">
        <v>76</v>
      </c>
      <c r="C87" s="5">
        <v>-72</v>
      </c>
      <c r="D87">
        <v>9</v>
      </c>
      <c r="E87" t="s">
        <v>23</v>
      </c>
      <c r="F87" t="s">
        <v>30</v>
      </c>
      <c r="G87" t="s">
        <v>10</v>
      </c>
      <c r="H87" s="1">
        <v>43269</v>
      </c>
      <c r="I87" t="s">
        <v>611</v>
      </c>
      <c r="J87" t="s">
        <v>871</v>
      </c>
      <c r="K87" t="s">
        <v>908</v>
      </c>
      <c r="L87">
        <v>1</v>
      </c>
      <c r="M87" t="s">
        <v>917</v>
      </c>
      <c r="N87" t="s">
        <v>924</v>
      </c>
    </row>
    <row r="88" spans="1:14" x14ac:dyDescent="0.3">
      <c r="A88" t="s">
        <v>113</v>
      </c>
      <c r="B88" s="5">
        <v>869</v>
      </c>
      <c r="C88" s="5">
        <v>67</v>
      </c>
      <c r="D88">
        <v>4</v>
      </c>
      <c r="E88" t="s">
        <v>12</v>
      </c>
      <c r="F88" t="s">
        <v>45</v>
      </c>
      <c r="G88" t="s">
        <v>10</v>
      </c>
      <c r="H88" s="1">
        <v>43411</v>
      </c>
      <c r="I88" t="s">
        <v>612</v>
      </c>
      <c r="J88" t="s">
        <v>880</v>
      </c>
      <c r="K88" t="s">
        <v>902</v>
      </c>
      <c r="L88">
        <v>3</v>
      </c>
      <c r="M88" t="s">
        <v>923</v>
      </c>
      <c r="N88" t="s">
        <v>928</v>
      </c>
    </row>
    <row r="89" spans="1:14" x14ac:dyDescent="0.3">
      <c r="A89" t="s">
        <v>114</v>
      </c>
      <c r="B89" s="5">
        <v>112</v>
      </c>
      <c r="C89" s="5">
        <v>24</v>
      </c>
      <c r="D89">
        <v>3</v>
      </c>
      <c r="E89" t="s">
        <v>23</v>
      </c>
      <c r="F89" t="s">
        <v>32</v>
      </c>
      <c r="G89" t="s">
        <v>10</v>
      </c>
      <c r="H89" s="1">
        <v>43419</v>
      </c>
      <c r="I89" t="s">
        <v>563</v>
      </c>
      <c r="J89" t="s">
        <v>885</v>
      </c>
      <c r="K89" t="s">
        <v>909</v>
      </c>
      <c r="L89">
        <v>4</v>
      </c>
      <c r="M89" t="s">
        <v>921</v>
      </c>
      <c r="N89" t="s">
        <v>928</v>
      </c>
    </row>
    <row r="90" spans="1:14" x14ac:dyDescent="0.3">
      <c r="A90" t="s">
        <v>41</v>
      </c>
      <c r="B90" s="5">
        <v>39</v>
      </c>
      <c r="C90" s="5">
        <v>16</v>
      </c>
      <c r="D90">
        <v>6</v>
      </c>
      <c r="E90" t="s">
        <v>23</v>
      </c>
      <c r="F90" t="s">
        <v>43</v>
      </c>
      <c r="G90" t="s">
        <v>28</v>
      </c>
      <c r="H90" s="1">
        <v>43412</v>
      </c>
      <c r="I90" t="s">
        <v>552</v>
      </c>
      <c r="J90" t="s">
        <v>878</v>
      </c>
      <c r="K90" t="s">
        <v>900</v>
      </c>
      <c r="L90">
        <v>4</v>
      </c>
      <c r="M90" t="s">
        <v>921</v>
      </c>
      <c r="N90" t="s">
        <v>928</v>
      </c>
    </row>
    <row r="91" spans="1:14" x14ac:dyDescent="0.3">
      <c r="A91" t="s">
        <v>115</v>
      </c>
      <c r="B91" s="5">
        <v>857</v>
      </c>
      <c r="C91" s="5">
        <v>-274</v>
      </c>
      <c r="D91">
        <v>2</v>
      </c>
      <c r="E91" t="s">
        <v>12</v>
      </c>
      <c r="F91" t="s">
        <v>45</v>
      </c>
      <c r="G91" t="s">
        <v>10</v>
      </c>
      <c r="H91" s="1">
        <v>43441</v>
      </c>
      <c r="I91" t="s">
        <v>610</v>
      </c>
      <c r="J91" t="s">
        <v>877</v>
      </c>
      <c r="K91" t="s">
        <v>912</v>
      </c>
      <c r="L91">
        <v>5</v>
      </c>
      <c r="M91" t="s">
        <v>922</v>
      </c>
      <c r="N91" t="s">
        <v>929</v>
      </c>
    </row>
    <row r="92" spans="1:14" x14ac:dyDescent="0.3">
      <c r="A92" t="s">
        <v>116</v>
      </c>
      <c r="B92" s="5">
        <v>828</v>
      </c>
      <c r="C92" s="5">
        <v>230</v>
      </c>
      <c r="D92">
        <v>2</v>
      </c>
      <c r="E92" t="s">
        <v>12</v>
      </c>
      <c r="F92" t="s">
        <v>13</v>
      </c>
      <c r="G92" t="s">
        <v>10</v>
      </c>
      <c r="H92" s="1">
        <v>43190</v>
      </c>
      <c r="I92" t="s">
        <v>613</v>
      </c>
      <c r="J92" t="s">
        <v>871</v>
      </c>
      <c r="K92" t="s">
        <v>891</v>
      </c>
      <c r="L92">
        <v>6</v>
      </c>
      <c r="M92" t="s">
        <v>918</v>
      </c>
      <c r="N92" t="s">
        <v>925</v>
      </c>
    </row>
    <row r="93" spans="1:14" x14ac:dyDescent="0.3">
      <c r="A93" t="s">
        <v>117</v>
      </c>
      <c r="B93" s="5">
        <v>1279</v>
      </c>
      <c r="C93" s="5">
        <v>-640</v>
      </c>
      <c r="D93">
        <v>8</v>
      </c>
      <c r="E93" t="s">
        <v>8</v>
      </c>
      <c r="F93" t="s">
        <v>18</v>
      </c>
      <c r="G93" t="s">
        <v>14</v>
      </c>
      <c r="H93" s="1">
        <v>43228</v>
      </c>
      <c r="I93" t="s">
        <v>614</v>
      </c>
      <c r="J93" t="s">
        <v>876</v>
      </c>
      <c r="K93" t="s">
        <v>897</v>
      </c>
      <c r="L93">
        <v>2</v>
      </c>
      <c r="M93" t="s">
        <v>919</v>
      </c>
      <c r="N93" t="s">
        <v>931</v>
      </c>
    </row>
    <row r="94" spans="1:14" x14ac:dyDescent="0.3">
      <c r="A94" t="s">
        <v>118</v>
      </c>
      <c r="B94" s="5">
        <v>1250</v>
      </c>
      <c r="C94" s="5">
        <v>486</v>
      </c>
      <c r="D94">
        <v>7</v>
      </c>
      <c r="E94" t="s">
        <v>23</v>
      </c>
      <c r="F94" t="s">
        <v>26</v>
      </c>
      <c r="G94" t="s">
        <v>14</v>
      </c>
      <c r="H94" s="1">
        <v>43403</v>
      </c>
      <c r="I94" t="s">
        <v>615</v>
      </c>
      <c r="J94" t="s">
        <v>888</v>
      </c>
      <c r="K94" t="s">
        <v>910</v>
      </c>
      <c r="L94">
        <v>2</v>
      </c>
      <c r="M94" t="s">
        <v>919</v>
      </c>
      <c r="N94" t="s">
        <v>935</v>
      </c>
    </row>
    <row r="95" spans="1:14" x14ac:dyDescent="0.3">
      <c r="A95" t="s">
        <v>119</v>
      </c>
      <c r="B95" s="5">
        <v>823</v>
      </c>
      <c r="C95" s="5">
        <v>-18</v>
      </c>
      <c r="D95">
        <v>7</v>
      </c>
      <c r="E95" t="s">
        <v>12</v>
      </c>
      <c r="F95" t="s">
        <v>13</v>
      </c>
      <c r="G95" t="s">
        <v>10</v>
      </c>
      <c r="H95" s="1">
        <v>43227</v>
      </c>
      <c r="I95" t="s">
        <v>605</v>
      </c>
      <c r="J95" t="s">
        <v>871</v>
      </c>
      <c r="K95" t="s">
        <v>891</v>
      </c>
      <c r="L95">
        <v>1</v>
      </c>
      <c r="M95" t="s">
        <v>917</v>
      </c>
      <c r="N95" t="s">
        <v>931</v>
      </c>
    </row>
    <row r="96" spans="1:14" x14ac:dyDescent="0.3">
      <c r="A96" t="s">
        <v>105</v>
      </c>
      <c r="B96" s="5">
        <v>1157</v>
      </c>
      <c r="C96" s="5">
        <v>-13</v>
      </c>
      <c r="D96">
        <v>9</v>
      </c>
      <c r="E96" t="s">
        <v>12</v>
      </c>
      <c r="F96" t="s">
        <v>16</v>
      </c>
      <c r="G96" t="s">
        <v>19</v>
      </c>
      <c r="H96" s="1">
        <v>43118</v>
      </c>
      <c r="I96" t="s">
        <v>596</v>
      </c>
      <c r="J96" t="s">
        <v>871</v>
      </c>
      <c r="K96" t="s">
        <v>891</v>
      </c>
      <c r="L96">
        <v>4</v>
      </c>
      <c r="M96" t="s">
        <v>921</v>
      </c>
      <c r="N96" t="s">
        <v>926</v>
      </c>
    </row>
    <row r="97" spans="1:14" x14ac:dyDescent="0.3">
      <c r="A97" t="s">
        <v>120</v>
      </c>
      <c r="B97" s="5">
        <v>126</v>
      </c>
      <c r="C97" s="5">
        <v>-63</v>
      </c>
      <c r="D97">
        <v>3</v>
      </c>
      <c r="E97" t="s">
        <v>8</v>
      </c>
      <c r="F97" t="s">
        <v>73</v>
      </c>
      <c r="G97" t="s">
        <v>28</v>
      </c>
      <c r="H97" s="1">
        <v>43280</v>
      </c>
      <c r="I97" t="s">
        <v>616</v>
      </c>
      <c r="J97" t="s">
        <v>873</v>
      </c>
      <c r="K97" t="s">
        <v>895</v>
      </c>
      <c r="L97">
        <v>5</v>
      </c>
      <c r="M97" t="s">
        <v>922</v>
      </c>
      <c r="N97" t="s">
        <v>924</v>
      </c>
    </row>
    <row r="98" spans="1:14" x14ac:dyDescent="0.3">
      <c r="A98" t="s">
        <v>121</v>
      </c>
      <c r="B98" s="5">
        <v>1145</v>
      </c>
      <c r="C98" s="5">
        <v>-706</v>
      </c>
      <c r="D98">
        <v>3</v>
      </c>
      <c r="E98" t="s">
        <v>8</v>
      </c>
      <c r="F98" t="s">
        <v>21</v>
      </c>
      <c r="G98" t="s">
        <v>19</v>
      </c>
      <c r="H98" s="1">
        <v>43303</v>
      </c>
      <c r="I98" t="s">
        <v>617</v>
      </c>
      <c r="J98" t="s">
        <v>877</v>
      </c>
      <c r="K98" t="s">
        <v>899</v>
      </c>
      <c r="L98">
        <v>7</v>
      </c>
      <c r="M98" t="s">
        <v>920</v>
      </c>
      <c r="N98" t="s">
        <v>933</v>
      </c>
    </row>
    <row r="99" spans="1:14" x14ac:dyDescent="0.3">
      <c r="A99" t="s">
        <v>122</v>
      </c>
      <c r="B99" s="5">
        <v>774</v>
      </c>
      <c r="C99" s="5">
        <v>170</v>
      </c>
      <c r="D99">
        <v>3</v>
      </c>
      <c r="E99" t="s">
        <v>8</v>
      </c>
      <c r="F99" t="s">
        <v>73</v>
      </c>
      <c r="G99" t="s">
        <v>10</v>
      </c>
      <c r="H99" s="1">
        <v>43167</v>
      </c>
      <c r="I99" t="s">
        <v>618</v>
      </c>
      <c r="J99" t="s">
        <v>874</v>
      </c>
      <c r="K99" t="s">
        <v>894</v>
      </c>
      <c r="L99">
        <v>4</v>
      </c>
      <c r="M99" t="s">
        <v>921</v>
      </c>
      <c r="N99" t="s">
        <v>925</v>
      </c>
    </row>
    <row r="100" spans="1:14" x14ac:dyDescent="0.3">
      <c r="A100" t="s">
        <v>123</v>
      </c>
      <c r="B100" s="5">
        <v>24</v>
      </c>
      <c r="C100" s="5">
        <v>-1</v>
      </c>
      <c r="D100">
        <v>2</v>
      </c>
      <c r="E100" t="s">
        <v>23</v>
      </c>
      <c r="F100" t="s">
        <v>30</v>
      </c>
      <c r="G100" t="s">
        <v>10</v>
      </c>
      <c r="H100" s="1">
        <v>43231</v>
      </c>
      <c r="I100" t="s">
        <v>619</v>
      </c>
      <c r="J100" t="s">
        <v>873</v>
      </c>
      <c r="K100" t="s">
        <v>893</v>
      </c>
      <c r="L100">
        <v>5</v>
      </c>
      <c r="M100" t="s">
        <v>922</v>
      </c>
      <c r="N100" t="s">
        <v>931</v>
      </c>
    </row>
    <row r="101" spans="1:14" x14ac:dyDescent="0.3">
      <c r="A101" t="s">
        <v>124</v>
      </c>
      <c r="B101" s="5">
        <v>774</v>
      </c>
      <c r="C101" s="5">
        <v>170</v>
      </c>
      <c r="D101">
        <v>3</v>
      </c>
      <c r="E101" t="s">
        <v>8</v>
      </c>
      <c r="F101" t="s">
        <v>73</v>
      </c>
      <c r="G101" t="s">
        <v>10</v>
      </c>
      <c r="H101" s="1">
        <v>43153</v>
      </c>
      <c r="I101" t="s">
        <v>620</v>
      </c>
      <c r="J101" t="s">
        <v>888</v>
      </c>
      <c r="K101" t="s">
        <v>910</v>
      </c>
      <c r="L101">
        <v>4</v>
      </c>
      <c r="M101" t="s">
        <v>921</v>
      </c>
      <c r="N101" t="s">
        <v>934</v>
      </c>
    </row>
    <row r="102" spans="1:14" x14ac:dyDescent="0.3">
      <c r="A102" t="s">
        <v>111</v>
      </c>
      <c r="B102" s="5">
        <v>93</v>
      </c>
      <c r="C102" s="5">
        <v>-1</v>
      </c>
      <c r="D102">
        <v>2</v>
      </c>
      <c r="E102" t="s">
        <v>23</v>
      </c>
      <c r="F102" t="s">
        <v>30</v>
      </c>
      <c r="G102" t="s">
        <v>10</v>
      </c>
      <c r="H102" s="1">
        <v>43409</v>
      </c>
      <c r="I102" t="s">
        <v>610</v>
      </c>
      <c r="J102" t="s">
        <v>887</v>
      </c>
      <c r="K102" t="s">
        <v>887</v>
      </c>
      <c r="L102">
        <v>1</v>
      </c>
      <c r="M102" t="s">
        <v>917</v>
      </c>
      <c r="N102" t="s">
        <v>928</v>
      </c>
    </row>
    <row r="103" spans="1:14" x14ac:dyDescent="0.3">
      <c r="A103" t="s">
        <v>125</v>
      </c>
      <c r="B103" s="5">
        <v>765</v>
      </c>
      <c r="C103" s="5">
        <v>-36</v>
      </c>
      <c r="D103">
        <v>3</v>
      </c>
      <c r="E103" t="s">
        <v>8</v>
      </c>
      <c r="F103" t="s">
        <v>9</v>
      </c>
      <c r="G103" t="s">
        <v>10</v>
      </c>
      <c r="H103" s="1">
        <v>43111</v>
      </c>
      <c r="I103" t="s">
        <v>621</v>
      </c>
      <c r="J103" t="s">
        <v>871</v>
      </c>
      <c r="K103" t="s">
        <v>891</v>
      </c>
      <c r="L103">
        <v>4</v>
      </c>
      <c r="M103" t="s">
        <v>921</v>
      </c>
      <c r="N103" t="s">
        <v>926</v>
      </c>
    </row>
    <row r="104" spans="1:14" x14ac:dyDescent="0.3">
      <c r="A104" t="s">
        <v>126</v>
      </c>
      <c r="B104" s="5">
        <v>762</v>
      </c>
      <c r="C104" s="5">
        <v>101</v>
      </c>
      <c r="D104">
        <v>6</v>
      </c>
      <c r="E104" t="s">
        <v>8</v>
      </c>
      <c r="F104" t="s">
        <v>18</v>
      </c>
      <c r="G104" t="s">
        <v>10</v>
      </c>
      <c r="H104" s="1">
        <v>43185</v>
      </c>
      <c r="I104" t="s">
        <v>622</v>
      </c>
      <c r="J104" t="s">
        <v>886</v>
      </c>
      <c r="K104" t="s">
        <v>906</v>
      </c>
      <c r="L104">
        <v>1</v>
      </c>
      <c r="M104" t="s">
        <v>917</v>
      </c>
      <c r="N104" t="s">
        <v>925</v>
      </c>
    </row>
    <row r="105" spans="1:14" x14ac:dyDescent="0.3">
      <c r="A105" t="s">
        <v>127</v>
      </c>
      <c r="B105" s="5">
        <v>761</v>
      </c>
      <c r="C105" s="5">
        <v>266</v>
      </c>
      <c r="D105">
        <v>9</v>
      </c>
      <c r="E105" t="s">
        <v>8</v>
      </c>
      <c r="F105" t="s">
        <v>9</v>
      </c>
      <c r="G105" t="s">
        <v>10</v>
      </c>
      <c r="H105" s="1">
        <v>43326</v>
      </c>
      <c r="I105" t="s">
        <v>623</v>
      </c>
      <c r="J105" t="s">
        <v>871</v>
      </c>
      <c r="K105" t="s">
        <v>891</v>
      </c>
      <c r="L105">
        <v>2</v>
      </c>
      <c r="M105" t="s">
        <v>919</v>
      </c>
      <c r="N105" t="s">
        <v>930</v>
      </c>
    </row>
    <row r="106" spans="1:14" x14ac:dyDescent="0.3">
      <c r="A106" t="s">
        <v>128</v>
      </c>
      <c r="B106" s="5">
        <v>96</v>
      </c>
      <c r="C106" s="5">
        <v>-48</v>
      </c>
      <c r="D106">
        <v>5</v>
      </c>
      <c r="E106" t="s">
        <v>23</v>
      </c>
      <c r="F106" t="s">
        <v>63</v>
      </c>
      <c r="G106" t="s">
        <v>28</v>
      </c>
      <c r="H106" s="1">
        <v>43188</v>
      </c>
      <c r="I106" t="s">
        <v>624</v>
      </c>
      <c r="J106" t="s">
        <v>875</v>
      </c>
      <c r="K106" t="s">
        <v>896</v>
      </c>
      <c r="L106">
        <v>4</v>
      </c>
      <c r="M106" t="s">
        <v>921</v>
      </c>
      <c r="N106" t="s">
        <v>925</v>
      </c>
    </row>
    <row r="107" spans="1:14" x14ac:dyDescent="0.3">
      <c r="A107" t="s">
        <v>129</v>
      </c>
      <c r="B107" s="5">
        <v>1137</v>
      </c>
      <c r="C107" s="5">
        <v>-14</v>
      </c>
      <c r="D107">
        <v>7</v>
      </c>
      <c r="E107" t="s">
        <v>8</v>
      </c>
      <c r="F107" t="s">
        <v>18</v>
      </c>
      <c r="G107" t="s">
        <v>14</v>
      </c>
      <c r="H107" s="1">
        <v>43175</v>
      </c>
      <c r="I107" t="s">
        <v>625</v>
      </c>
      <c r="J107" t="s">
        <v>871</v>
      </c>
      <c r="K107" t="s">
        <v>908</v>
      </c>
      <c r="L107">
        <v>5</v>
      </c>
      <c r="M107" t="s">
        <v>922</v>
      </c>
      <c r="N107" t="s">
        <v>925</v>
      </c>
    </row>
    <row r="108" spans="1:14" x14ac:dyDescent="0.3">
      <c r="A108" t="s">
        <v>121</v>
      </c>
      <c r="B108" s="5">
        <v>18</v>
      </c>
      <c r="C108" s="5">
        <v>8</v>
      </c>
      <c r="D108">
        <v>2</v>
      </c>
      <c r="E108" t="s">
        <v>23</v>
      </c>
      <c r="F108" t="s">
        <v>30</v>
      </c>
      <c r="G108" t="s">
        <v>82</v>
      </c>
      <c r="H108" s="1">
        <v>43303</v>
      </c>
      <c r="I108" t="s">
        <v>617</v>
      </c>
      <c r="J108" t="s">
        <v>877</v>
      </c>
      <c r="K108" t="s">
        <v>899</v>
      </c>
      <c r="L108">
        <v>7</v>
      </c>
      <c r="M108" t="s">
        <v>920</v>
      </c>
      <c r="N108" t="s">
        <v>933</v>
      </c>
    </row>
    <row r="109" spans="1:14" x14ac:dyDescent="0.3">
      <c r="A109" t="s">
        <v>130</v>
      </c>
      <c r="B109" s="5">
        <v>749</v>
      </c>
      <c r="C109" s="5">
        <v>-307</v>
      </c>
      <c r="D109">
        <v>7</v>
      </c>
      <c r="E109" t="s">
        <v>12</v>
      </c>
      <c r="F109" t="s">
        <v>131</v>
      </c>
      <c r="G109" t="s">
        <v>10</v>
      </c>
      <c r="H109" s="1">
        <v>43131</v>
      </c>
      <c r="I109" t="s">
        <v>626</v>
      </c>
      <c r="J109" t="s">
        <v>877</v>
      </c>
      <c r="K109" t="s">
        <v>912</v>
      </c>
      <c r="L109">
        <v>3</v>
      </c>
      <c r="M109" t="s">
        <v>923</v>
      </c>
      <c r="N109" t="s">
        <v>926</v>
      </c>
    </row>
    <row r="110" spans="1:14" x14ac:dyDescent="0.3">
      <c r="A110" t="s">
        <v>129</v>
      </c>
      <c r="B110" s="5">
        <v>1120</v>
      </c>
      <c r="C110" s="5">
        <v>199</v>
      </c>
      <c r="D110">
        <v>6</v>
      </c>
      <c r="E110" t="s">
        <v>23</v>
      </c>
      <c r="F110" t="s">
        <v>26</v>
      </c>
      <c r="G110" t="s">
        <v>14</v>
      </c>
      <c r="H110" s="1">
        <v>43175</v>
      </c>
      <c r="I110" t="s">
        <v>625</v>
      </c>
      <c r="J110" t="s">
        <v>871</v>
      </c>
      <c r="K110" t="s">
        <v>908</v>
      </c>
      <c r="L110">
        <v>5</v>
      </c>
      <c r="M110" t="s">
        <v>922</v>
      </c>
      <c r="N110" t="s">
        <v>925</v>
      </c>
    </row>
    <row r="111" spans="1:14" x14ac:dyDescent="0.3">
      <c r="A111" t="s">
        <v>132</v>
      </c>
      <c r="B111" s="5">
        <v>744</v>
      </c>
      <c r="C111" s="5">
        <v>119</v>
      </c>
      <c r="D111">
        <v>6</v>
      </c>
      <c r="E111" t="s">
        <v>8</v>
      </c>
      <c r="F111" t="s">
        <v>18</v>
      </c>
      <c r="G111" t="s">
        <v>10</v>
      </c>
      <c r="H111" s="1">
        <v>43114</v>
      </c>
      <c r="I111" t="s">
        <v>627</v>
      </c>
      <c r="J111" t="s">
        <v>880</v>
      </c>
      <c r="K111" t="s">
        <v>902</v>
      </c>
      <c r="L111">
        <v>7</v>
      </c>
      <c r="M111" t="s">
        <v>920</v>
      </c>
      <c r="N111" t="s">
        <v>926</v>
      </c>
    </row>
    <row r="112" spans="1:14" x14ac:dyDescent="0.3">
      <c r="A112" t="s">
        <v>133</v>
      </c>
      <c r="B112" s="5">
        <v>14</v>
      </c>
      <c r="C112" s="5">
        <v>0</v>
      </c>
      <c r="D112">
        <v>4</v>
      </c>
      <c r="E112" t="s">
        <v>23</v>
      </c>
      <c r="F112" t="s">
        <v>30</v>
      </c>
      <c r="G112" t="s">
        <v>28</v>
      </c>
      <c r="H112" s="1">
        <v>43113</v>
      </c>
      <c r="I112" t="s">
        <v>619</v>
      </c>
      <c r="J112" t="s">
        <v>871</v>
      </c>
      <c r="K112" t="s">
        <v>891</v>
      </c>
      <c r="L112">
        <v>6</v>
      </c>
      <c r="M112" t="s">
        <v>918</v>
      </c>
      <c r="N112" t="s">
        <v>926</v>
      </c>
    </row>
    <row r="113" spans="1:14" x14ac:dyDescent="0.3">
      <c r="A113" t="s">
        <v>134</v>
      </c>
      <c r="B113" s="5">
        <v>19</v>
      </c>
      <c r="C113" s="5">
        <v>8</v>
      </c>
      <c r="D113">
        <v>2</v>
      </c>
      <c r="E113" t="s">
        <v>23</v>
      </c>
      <c r="F113" t="s">
        <v>30</v>
      </c>
      <c r="G113" t="s">
        <v>82</v>
      </c>
      <c r="H113" s="1">
        <v>43444</v>
      </c>
      <c r="I113" t="s">
        <v>628</v>
      </c>
      <c r="J113" t="s">
        <v>871</v>
      </c>
      <c r="K113" t="s">
        <v>891</v>
      </c>
      <c r="L113">
        <v>1</v>
      </c>
      <c r="M113" t="s">
        <v>917</v>
      </c>
      <c r="N113" t="s">
        <v>929</v>
      </c>
    </row>
    <row r="114" spans="1:14" x14ac:dyDescent="0.3">
      <c r="A114" t="s">
        <v>135</v>
      </c>
      <c r="B114" s="5">
        <v>512</v>
      </c>
      <c r="C114" s="5">
        <v>-225</v>
      </c>
      <c r="D114">
        <v>5</v>
      </c>
      <c r="E114" t="s">
        <v>23</v>
      </c>
      <c r="F114" t="s">
        <v>26</v>
      </c>
      <c r="G114" t="s">
        <v>10</v>
      </c>
      <c r="H114" s="1">
        <v>43226</v>
      </c>
      <c r="I114" t="s">
        <v>629</v>
      </c>
      <c r="J114" t="s">
        <v>873</v>
      </c>
      <c r="K114" t="s">
        <v>895</v>
      </c>
      <c r="L114">
        <v>7</v>
      </c>
      <c r="M114" t="s">
        <v>920</v>
      </c>
      <c r="N114" t="s">
        <v>931</v>
      </c>
    </row>
    <row r="115" spans="1:14" x14ac:dyDescent="0.3">
      <c r="A115" t="s">
        <v>136</v>
      </c>
      <c r="B115" s="5">
        <v>742</v>
      </c>
      <c r="C115" s="5">
        <v>198</v>
      </c>
      <c r="D115">
        <v>2</v>
      </c>
      <c r="E115" t="s">
        <v>12</v>
      </c>
      <c r="F115" t="s">
        <v>16</v>
      </c>
      <c r="G115" t="s">
        <v>10</v>
      </c>
      <c r="H115" s="1">
        <v>43122</v>
      </c>
      <c r="I115" t="s">
        <v>630</v>
      </c>
      <c r="J115" t="s">
        <v>873</v>
      </c>
      <c r="K115" t="s">
        <v>895</v>
      </c>
      <c r="L115">
        <v>1</v>
      </c>
      <c r="M115" t="s">
        <v>917</v>
      </c>
      <c r="N115" t="s">
        <v>926</v>
      </c>
    </row>
    <row r="116" spans="1:14" x14ac:dyDescent="0.3">
      <c r="A116" t="s">
        <v>137</v>
      </c>
      <c r="B116" s="5">
        <v>44</v>
      </c>
      <c r="C116" s="5">
        <v>-40</v>
      </c>
      <c r="D116">
        <v>3</v>
      </c>
      <c r="E116" t="s">
        <v>23</v>
      </c>
      <c r="F116" t="s">
        <v>57</v>
      </c>
      <c r="G116" t="s">
        <v>10</v>
      </c>
      <c r="H116" s="1">
        <v>43174</v>
      </c>
      <c r="I116" t="s">
        <v>631</v>
      </c>
      <c r="J116" t="s">
        <v>887</v>
      </c>
      <c r="K116" t="s">
        <v>887</v>
      </c>
      <c r="L116">
        <v>4</v>
      </c>
      <c r="M116" t="s">
        <v>921</v>
      </c>
      <c r="N116" t="s">
        <v>925</v>
      </c>
    </row>
    <row r="117" spans="1:14" x14ac:dyDescent="0.3">
      <c r="A117" t="s">
        <v>29</v>
      </c>
      <c r="B117" s="5">
        <v>1061</v>
      </c>
      <c r="C117" s="5">
        <v>-36</v>
      </c>
      <c r="D117">
        <v>8</v>
      </c>
      <c r="E117" t="s">
        <v>12</v>
      </c>
      <c r="F117" t="s">
        <v>16</v>
      </c>
      <c r="G117" t="s">
        <v>14</v>
      </c>
      <c r="H117" s="1">
        <v>43219</v>
      </c>
      <c r="I117" t="s">
        <v>542</v>
      </c>
      <c r="J117" t="s">
        <v>875</v>
      </c>
      <c r="K117" t="s">
        <v>896</v>
      </c>
      <c r="L117">
        <v>7</v>
      </c>
      <c r="M117" t="s">
        <v>920</v>
      </c>
      <c r="N117" t="s">
        <v>927</v>
      </c>
    </row>
    <row r="118" spans="1:14" x14ac:dyDescent="0.3">
      <c r="A118" t="s">
        <v>138</v>
      </c>
      <c r="B118" s="5">
        <v>19</v>
      </c>
      <c r="C118" s="5">
        <v>-2</v>
      </c>
      <c r="D118">
        <v>2</v>
      </c>
      <c r="E118" t="s">
        <v>23</v>
      </c>
      <c r="F118" t="s">
        <v>63</v>
      </c>
      <c r="G118" t="s">
        <v>82</v>
      </c>
      <c r="H118" s="1">
        <v>43215</v>
      </c>
      <c r="I118" t="s">
        <v>632</v>
      </c>
      <c r="J118" t="s">
        <v>882</v>
      </c>
      <c r="K118" t="s">
        <v>904</v>
      </c>
      <c r="L118">
        <v>3</v>
      </c>
      <c r="M118" t="s">
        <v>923</v>
      </c>
      <c r="N118" t="s">
        <v>927</v>
      </c>
    </row>
    <row r="119" spans="1:14" x14ac:dyDescent="0.3">
      <c r="A119" t="s">
        <v>139</v>
      </c>
      <c r="B119" s="5">
        <v>17</v>
      </c>
      <c r="C119" s="5">
        <v>0</v>
      </c>
      <c r="D119">
        <v>1</v>
      </c>
      <c r="E119" t="s">
        <v>23</v>
      </c>
      <c r="F119" t="s">
        <v>30</v>
      </c>
      <c r="G119" t="s">
        <v>10</v>
      </c>
      <c r="H119" s="1">
        <v>43389</v>
      </c>
      <c r="I119" t="s">
        <v>618</v>
      </c>
      <c r="J119" t="s">
        <v>888</v>
      </c>
      <c r="K119" t="s">
        <v>910</v>
      </c>
      <c r="L119">
        <v>2</v>
      </c>
      <c r="M119" t="s">
        <v>919</v>
      </c>
      <c r="N119" t="s">
        <v>935</v>
      </c>
    </row>
    <row r="120" spans="1:14" x14ac:dyDescent="0.3">
      <c r="A120" t="s">
        <v>140</v>
      </c>
      <c r="B120" s="5">
        <v>741</v>
      </c>
      <c r="C120" s="5">
        <v>267</v>
      </c>
      <c r="D120">
        <v>5</v>
      </c>
      <c r="E120" t="s">
        <v>12</v>
      </c>
      <c r="F120" t="s">
        <v>16</v>
      </c>
      <c r="G120" t="s">
        <v>10</v>
      </c>
      <c r="H120" s="1">
        <v>43428</v>
      </c>
      <c r="I120" t="s">
        <v>633</v>
      </c>
      <c r="J120" t="s">
        <v>873</v>
      </c>
      <c r="K120" t="s">
        <v>895</v>
      </c>
      <c r="L120">
        <v>6</v>
      </c>
      <c r="M120" t="s">
        <v>918</v>
      </c>
      <c r="N120" t="s">
        <v>928</v>
      </c>
    </row>
    <row r="121" spans="1:14" x14ac:dyDescent="0.3">
      <c r="A121" t="s">
        <v>127</v>
      </c>
      <c r="B121" s="5">
        <v>735</v>
      </c>
      <c r="C121" s="5">
        <v>-235</v>
      </c>
      <c r="D121">
        <v>6</v>
      </c>
      <c r="E121" t="s">
        <v>8</v>
      </c>
      <c r="F121" t="s">
        <v>18</v>
      </c>
      <c r="G121" t="s">
        <v>10</v>
      </c>
      <c r="H121" s="1">
        <v>43326</v>
      </c>
      <c r="I121" t="s">
        <v>623</v>
      </c>
      <c r="J121" t="s">
        <v>871</v>
      </c>
      <c r="K121" t="s">
        <v>891</v>
      </c>
      <c r="L121">
        <v>2</v>
      </c>
      <c r="M121" t="s">
        <v>919</v>
      </c>
      <c r="N121" t="s">
        <v>930</v>
      </c>
    </row>
    <row r="122" spans="1:14" x14ac:dyDescent="0.3">
      <c r="A122" t="s">
        <v>141</v>
      </c>
      <c r="B122" s="5">
        <v>19</v>
      </c>
      <c r="C122" s="5">
        <v>-1</v>
      </c>
      <c r="D122">
        <v>1</v>
      </c>
      <c r="E122" t="s">
        <v>23</v>
      </c>
      <c r="F122" t="s">
        <v>142</v>
      </c>
      <c r="G122" t="s">
        <v>82</v>
      </c>
      <c r="H122" s="1">
        <v>43326</v>
      </c>
      <c r="I122" t="s">
        <v>634</v>
      </c>
      <c r="J122" t="s">
        <v>871</v>
      </c>
      <c r="K122" t="s">
        <v>891</v>
      </c>
      <c r="L122">
        <v>2</v>
      </c>
      <c r="M122" t="s">
        <v>919</v>
      </c>
      <c r="N122" t="s">
        <v>930</v>
      </c>
    </row>
    <row r="123" spans="1:14" x14ac:dyDescent="0.3">
      <c r="A123" t="s">
        <v>143</v>
      </c>
      <c r="B123" s="5">
        <v>1021</v>
      </c>
      <c r="C123" s="5">
        <v>-48</v>
      </c>
      <c r="D123">
        <v>4</v>
      </c>
      <c r="E123" t="s">
        <v>8</v>
      </c>
      <c r="F123" t="s">
        <v>9</v>
      </c>
      <c r="G123" t="s">
        <v>14</v>
      </c>
      <c r="H123" s="1">
        <v>43233</v>
      </c>
      <c r="I123" t="s">
        <v>625</v>
      </c>
      <c r="J123" t="s">
        <v>871</v>
      </c>
      <c r="K123" t="s">
        <v>908</v>
      </c>
      <c r="L123">
        <v>7</v>
      </c>
      <c r="M123" t="s">
        <v>920</v>
      </c>
      <c r="N123" t="s">
        <v>931</v>
      </c>
    </row>
    <row r="124" spans="1:14" x14ac:dyDescent="0.3">
      <c r="A124" t="s">
        <v>144</v>
      </c>
      <c r="B124" s="5">
        <v>556</v>
      </c>
      <c r="C124" s="5">
        <v>-209</v>
      </c>
      <c r="D124">
        <v>7</v>
      </c>
      <c r="E124" t="s">
        <v>23</v>
      </c>
      <c r="F124" t="s">
        <v>26</v>
      </c>
      <c r="G124" t="s">
        <v>10</v>
      </c>
      <c r="H124" s="1">
        <v>43363</v>
      </c>
      <c r="I124" t="s">
        <v>635</v>
      </c>
      <c r="J124" t="s">
        <v>875</v>
      </c>
      <c r="K124" t="s">
        <v>896</v>
      </c>
      <c r="L124">
        <v>4</v>
      </c>
      <c r="M124" t="s">
        <v>921</v>
      </c>
      <c r="N124" t="s">
        <v>932</v>
      </c>
    </row>
    <row r="125" spans="1:14" x14ac:dyDescent="0.3">
      <c r="A125" t="s">
        <v>145</v>
      </c>
      <c r="B125" s="5">
        <v>63</v>
      </c>
      <c r="C125" s="5">
        <v>-17</v>
      </c>
      <c r="D125">
        <v>6</v>
      </c>
      <c r="E125" t="s">
        <v>23</v>
      </c>
      <c r="F125" t="s">
        <v>63</v>
      </c>
      <c r="G125" t="s">
        <v>10</v>
      </c>
      <c r="H125" s="1">
        <v>43381</v>
      </c>
      <c r="I125" t="s">
        <v>636</v>
      </c>
      <c r="J125" t="s">
        <v>883</v>
      </c>
      <c r="K125" t="s">
        <v>905</v>
      </c>
      <c r="L125">
        <v>1</v>
      </c>
      <c r="M125" t="s">
        <v>917</v>
      </c>
      <c r="N125" t="s">
        <v>935</v>
      </c>
    </row>
    <row r="126" spans="1:14" x14ac:dyDescent="0.3">
      <c r="A126" t="s">
        <v>146</v>
      </c>
      <c r="B126" s="5">
        <v>734</v>
      </c>
      <c r="C126" s="5">
        <v>248</v>
      </c>
      <c r="D126">
        <v>2</v>
      </c>
      <c r="E126" t="s">
        <v>12</v>
      </c>
      <c r="F126" t="s">
        <v>13</v>
      </c>
      <c r="G126" t="s">
        <v>10</v>
      </c>
      <c r="H126" s="1">
        <v>43432</v>
      </c>
      <c r="I126" t="s">
        <v>637</v>
      </c>
      <c r="J126" t="s">
        <v>871</v>
      </c>
      <c r="K126" t="s">
        <v>891</v>
      </c>
      <c r="L126">
        <v>3</v>
      </c>
      <c r="M126" t="s">
        <v>923</v>
      </c>
      <c r="N126" t="s">
        <v>928</v>
      </c>
    </row>
    <row r="127" spans="1:14" x14ac:dyDescent="0.3">
      <c r="A127" t="s">
        <v>52</v>
      </c>
      <c r="B127" s="5">
        <v>933</v>
      </c>
      <c r="C127" s="5">
        <v>166</v>
      </c>
      <c r="D127">
        <v>5</v>
      </c>
      <c r="E127" t="s">
        <v>23</v>
      </c>
      <c r="F127" t="s">
        <v>26</v>
      </c>
      <c r="G127" t="s">
        <v>19</v>
      </c>
      <c r="H127" s="1">
        <v>43354</v>
      </c>
      <c r="I127" t="s">
        <v>561</v>
      </c>
      <c r="J127" t="s">
        <v>873</v>
      </c>
      <c r="K127" t="s">
        <v>895</v>
      </c>
      <c r="L127">
        <v>2</v>
      </c>
      <c r="M127" t="s">
        <v>919</v>
      </c>
      <c r="N127" t="s">
        <v>932</v>
      </c>
    </row>
    <row r="128" spans="1:14" x14ac:dyDescent="0.3">
      <c r="A128" t="s">
        <v>147</v>
      </c>
      <c r="B128" s="5">
        <v>20</v>
      </c>
      <c r="C128" s="5">
        <v>-9</v>
      </c>
      <c r="D128">
        <v>6</v>
      </c>
      <c r="E128" t="s">
        <v>23</v>
      </c>
      <c r="F128" t="s">
        <v>30</v>
      </c>
      <c r="G128" t="s">
        <v>82</v>
      </c>
      <c r="H128" s="1">
        <v>43335</v>
      </c>
      <c r="I128" t="s">
        <v>638</v>
      </c>
      <c r="J128" t="s">
        <v>889</v>
      </c>
      <c r="K128" t="s">
        <v>913</v>
      </c>
      <c r="L128">
        <v>4</v>
      </c>
      <c r="M128" t="s">
        <v>921</v>
      </c>
      <c r="N128" t="s">
        <v>930</v>
      </c>
    </row>
    <row r="129" spans="1:14" x14ac:dyDescent="0.3">
      <c r="A129" t="s">
        <v>148</v>
      </c>
      <c r="B129" s="5">
        <v>877</v>
      </c>
      <c r="C129" s="5">
        <v>395</v>
      </c>
      <c r="D129">
        <v>2</v>
      </c>
      <c r="E129" t="s">
        <v>12</v>
      </c>
      <c r="F129" t="s">
        <v>16</v>
      </c>
      <c r="G129" t="s">
        <v>19</v>
      </c>
      <c r="H129" s="1">
        <v>43323</v>
      </c>
      <c r="I129" t="s">
        <v>639</v>
      </c>
      <c r="J129" t="s">
        <v>871</v>
      </c>
      <c r="K129" t="s">
        <v>908</v>
      </c>
      <c r="L129">
        <v>6</v>
      </c>
      <c r="M129" t="s">
        <v>918</v>
      </c>
      <c r="N129" t="s">
        <v>930</v>
      </c>
    </row>
    <row r="130" spans="1:14" x14ac:dyDescent="0.3">
      <c r="A130" t="s">
        <v>140</v>
      </c>
      <c r="B130" s="5">
        <v>719</v>
      </c>
      <c r="C130" s="5">
        <v>303</v>
      </c>
      <c r="D130">
        <v>6</v>
      </c>
      <c r="E130" t="s">
        <v>12</v>
      </c>
      <c r="F130" t="s">
        <v>13</v>
      </c>
      <c r="G130" t="s">
        <v>10</v>
      </c>
      <c r="H130" s="1">
        <v>43428</v>
      </c>
      <c r="I130" t="s">
        <v>633</v>
      </c>
      <c r="J130" t="s">
        <v>873</v>
      </c>
      <c r="K130" t="s">
        <v>895</v>
      </c>
      <c r="L130">
        <v>6</v>
      </c>
      <c r="M130" t="s">
        <v>918</v>
      </c>
      <c r="N130" t="s">
        <v>928</v>
      </c>
    </row>
    <row r="131" spans="1:14" x14ac:dyDescent="0.3">
      <c r="A131" t="s">
        <v>149</v>
      </c>
      <c r="B131" s="5">
        <v>12</v>
      </c>
      <c r="C131" s="5">
        <v>1</v>
      </c>
      <c r="D131">
        <v>2</v>
      </c>
      <c r="E131" t="s">
        <v>23</v>
      </c>
      <c r="F131" t="s">
        <v>30</v>
      </c>
      <c r="G131" t="s">
        <v>10</v>
      </c>
      <c r="H131" s="1">
        <v>43193</v>
      </c>
      <c r="I131" t="s">
        <v>640</v>
      </c>
      <c r="J131" t="s">
        <v>871</v>
      </c>
      <c r="K131" t="s">
        <v>908</v>
      </c>
      <c r="L131">
        <v>2</v>
      </c>
      <c r="M131" t="s">
        <v>919</v>
      </c>
      <c r="N131" t="s">
        <v>927</v>
      </c>
    </row>
    <row r="132" spans="1:14" x14ac:dyDescent="0.3">
      <c r="A132" t="s">
        <v>150</v>
      </c>
      <c r="B132" s="5">
        <v>714</v>
      </c>
      <c r="C132" s="5">
        <v>56</v>
      </c>
      <c r="D132">
        <v>4</v>
      </c>
      <c r="E132" t="s">
        <v>23</v>
      </c>
      <c r="F132" t="s">
        <v>26</v>
      </c>
      <c r="G132" t="s">
        <v>10</v>
      </c>
      <c r="H132" s="1">
        <v>43267</v>
      </c>
      <c r="I132" t="s">
        <v>641</v>
      </c>
      <c r="J132" t="s">
        <v>873</v>
      </c>
      <c r="K132" t="s">
        <v>895</v>
      </c>
      <c r="L132">
        <v>6</v>
      </c>
      <c r="M132" t="s">
        <v>918</v>
      </c>
      <c r="N132" t="s">
        <v>924</v>
      </c>
    </row>
    <row r="133" spans="1:14" x14ac:dyDescent="0.3">
      <c r="A133" t="s">
        <v>151</v>
      </c>
      <c r="B133" s="5">
        <v>50</v>
      </c>
      <c r="C133" s="5">
        <v>-15</v>
      </c>
      <c r="D133">
        <v>4</v>
      </c>
      <c r="E133" t="s">
        <v>23</v>
      </c>
      <c r="F133" t="s">
        <v>63</v>
      </c>
      <c r="G133" t="s">
        <v>10</v>
      </c>
      <c r="H133" s="1">
        <v>43196</v>
      </c>
      <c r="I133" t="s">
        <v>642</v>
      </c>
      <c r="J133" t="s">
        <v>875</v>
      </c>
      <c r="K133" t="s">
        <v>896</v>
      </c>
      <c r="L133">
        <v>5</v>
      </c>
      <c r="M133" t="s">
        <v>922</v>
      </c>
      <c r="N133" t="s">
        <v>927</v>
      </c>
    </row>
    <row r="134" spans="1:14" x14ac:dyDescent="0.3">
      <c r="A134" t="s">
        <v>152</v>
      </c>
      <c r="B134" s="5">
        <v>709</v>
      </c>
      <c r="C134" s="5">
        <v>-100</v>
      </c>
      <c r="D134">
        <v>5</v>
      </c>
      <c r="E134" t="s">
        <v>8</v>
      </c>
      <c r="F134" t="s">
        <v>21</v>
      </c>
      <c r="G134" t="s">
        <v>10</v>
      </c>
      <c r="H134" s="1">
        <v>43282</v>
      </c>
      <c r="I134" t="s">
        <v>643</v>
      </c>
      <c r="J134" t="s">
        <v>871</v>
      </c>
      <c r="K134" t="s">
        <v>891</v>
      </c>
      <c r="L134">
        <v>7</v>
      </c>
      <c r="M134" t="s">
        <v>920</v>
      </c>
      <c r="N134" t="s">
        <v>933</v>
      </c>
    </row>
    <row r="135" spans="1:14" x14ac:dyDescent="0.3">
      <c r="A135" t="s">
        <v>153</v>
      </c>
      <c r="B135" s="5">
        <v>21</v>
      </c>
      <c r="C135" s="5">
        <v>-12</v>
      </c>
      <c r="D135">
        <v>3</v>
      </c>
      <c r="E135" t="s">
        <v>23</v>
      </c>
      <c r="F135" t="s">
        <v>30</v>
      </c>
      <c r="G135" t="s">
        <v>82</v>
      </c>
      <c r="H135" s="1">
        <v>43148</v>
      </c>
      <c r="I135" t="s">
        <v>644</v>
      </c>
      <c r="J135" t="s">
        <v>881</v>
      </c>
      <c r="K135" t="s">
        <v>903</v>
      </c>
      <c r="L135">
        <v>6</v>
      </c>
      <c r="M135" t="s">
        <v>918</v>
      </c>
      <c r="N135" t="s">
        <v>934</v>
      </c>
    </row>
    <row r="136" spans="1:14" x14ac:dyDescent="0.3">
      <c r="A136" t="s">
        <v>154</v>
      </c>
      <c r="B136" s="5">
        <v>693</v>
      </c>
      <c r="C136" s="5">
        <v>254</v>
      </c>
      <c r="D136">
        <v>6</v>
      </c>
      <c r="E136" t="s">
        <v>23</v>
      </c>
      <c r="F136" t="s">
        <v>26</v>
      </c>
      <c r="G136" t="s">
        <v>10</v>
      </c>
      <c r="H136" s="1">
        <v>43400</v>
      </c>
      <c r="I136" t="s">
        <v>596</v>
      </c>
      <c r="J136" t="s">
        <v>889</v>
      </c>
      <c r="K136" t="s">
        <v>913</v>
      </c>
      <c r="L136">
        <v>6</v>
      </c>
      <c r="M136" t="s">
        <v>918</v>
      </c>
      <c r="N136" t="s">
        <v>935</v>
      </c>
    </row>
    <row r="137" spans="1:14" x14ac:dyDescent="0.3">
      <c r="A137" t="s">
        <v>111</v>
      </c>
      <c r="B137" s="5">
        <v>24</v>
      </c>
      <c r="C137" s="5">
        <v>1</v>
      </c>
      <c r="D137">
        <v>4</v>
      </c>
      <c r="E137" t="s">
        <v>23</v>
      </c>
      <c r="F137" t="s">
        <v>30</v>
      </c>
      <c r="G137" t="s">
        <v>10</v>
      </c>
      <c r="H137" s="1">
        <v>43409</v>
      </c>
      <c r="I137" t="s">
        <v>610</v>
      </c>
      <c r="J137" t="s">
        <v>887</v>
      </c>
      <c r="K137" t="s">
        <v>887</v>
      </c>
      <c r="L137">
        <v>1</v>
      </c>
      <c r="M137" t="s">
        <v>917</v>
      </c>
      <c r="N137" t="s">
        <v>928</v>
      </c>
    </row>
    <row r="138" spans="1:14" x14ac:dyDescent="0.3">
      <c r="A138" t="s">
        <v>155</v>
      </c>
      <c r="B138" s="5">
        <v>24</v>
      </c>
      <c r="C138" s="5">
        <v>1</v>
      </c>
      <c r="D138">
        <v>2</v>
      </c>
      <c r="E138" t="s">
        <v>23</v>
      </c>
      <c r="F138" t="s">
        <v>30</v>
      </c>
      <c r="G138" t="s">
        <v>28</v>
      </c>
      <c r="H138" s="1">
        <v>43245</v>
      </c>
      <c r="I138" t="s">
        <v>645</v>
      </c>
      <c r="J138" t="s">
        <v>887</v>
      </c>
      <c r="K138" t="s">
        <v>887</v>
      </c>
      <c r="L138">
        <v>5</v>
      </c>
      <c r="M138" t="s">
        <v>922</v>
      </c>
      <c r="N138" t="s">
        <v>931</v>
      </c>
    </row>
    <row r="139" spans="1:14" x14ac:dyDescent="0.3">
      <c r="A139" t="s">
        <v>113</v>
      </c>
      <c r="B139" s="5">
        <v>24</v>
      </c>
      <c r="C139" s="5">
        <v>1</v>
      </c>
      <c r="D139">
        <v>2</v>
      </c>
      <c r="E139" t="s">
        <v>23</v>
      </c>
      <c r="F139" t="s">
        <v>30</v>
      </c>
      <c r="G139" t="s">
        <v>10</v>
      </c>
      <c r="H139" s="1">
        <v>43411</v>
      </c>
      <c r="I139" t="s">
        <v>612</v>
      </c>
      <c r="J139" t="s">
        <v>880</v>
      </c>
      <c r="K139" t="s">
        <v>902</v>
      </c>
      <c r="L139">
        <v>3</v>
      </c>
      <c r="M139" t="s">
        <v>923</v>
      </c>
      <c r="N139" t="s">
        <v>928</v>
      </c>
    </row>
    <row r="140" spans="1:14" x14ac:dyDescent="0.3">
      <c r="A140" t="s">
        <v>156</v>
      </c>
      <c r="B140" s="5">
        <v>21</v>
      </c>
      <c r="C140" s="5">
        <v>10</v>
      </c>
      <c r="D140">
        <v>1</v>
      </c>
      <c r="E140" t="s">
        <v>23</v>
      </c>
      <c r="F140" t="s">
        <v>81</v>
      </c>
      <c r="G140" t="s">
        <v>82</v>
      </c>
      <c r="H140" s="1">
        <v>43151</v>
      </c>
      <c r="I140" t="s">
        <v>646</v>
      </c>
      <c r="J140" t="s">
        <v>878</v>
      </c>
      <c r="K140" t="s">
        <v>900</v>
      </c>
      <c r="L140">
        <v>2</v>
      </c>
      <c r="M140" t="s">
        <v>919</v>
      </c>
      <c r="N140" t="s">
        <v>934</v>
      </c>
    </row>
    <row r="141" spans="1:14" x14ac:dyDescent="0.3">
      <c r="A141" t="s">
        <v>157</v>
      </c>
      <c r="B141" s="5">
        <v>681</v>
      </c>
      <c r="C141" s="5">
        <v>259</v>
      </c>
      <c r="D141">
        <v>4</v>
      </c>
      <c r="E141" t="s">
        <v>12</v>
      </c>
      <c r="F141" t="s">
        <v>13</v>
      </c>
      <c r="G141" t="s">
        <v>10</v>
      </c>
      <c r="H141" s="1">
        <v>43118</v>
      </c>
      <c r="I141" t="s">
        <v>647</v>
      </c>
      <c r="J141" t="s">
        <v>871</v>
      </c>
      <c r="K141" t="s">
        <v>891</v>
      </c>
      <c r="L141">
        <v>4</v>
      </c>
      <c r="M141" t="s">
        <v>921</v>
      </c>
      <c r="N141" t="s">
        <v>926</v>
      </c>
    </row>
    <row r="142" spans="1:14" x14ac:dyDescent="0.3">
      <c r="A142" t="s">
        <v>158</v>
      </c>
      <c r="B142" s="5">
        <v>674</v>
      </c>
      <c r="C142" s="5">
        <v>-187</v>
      </c>
      <c r="D142">
        <v>2</v>
      </c>
      <c r="E142" t="s">
        <v>12</v>
      </c>
      <c r="F142" t="s">
        <v>45</v>
      </c>
      <c r="G142" t="s">
        <v>10</v>
      </c>
      <c r="H142" s="1">
        <v>43252</v>
      </c>
      <c r="I142" t="s">
        <v>648</v>
      </c>
      <c r="J142" t="s">
        <v>877</v>
      </c>
      <c r="K142" t="s">
        <v>899</v>
      </c>
      <c r="L142">
        <v>5</v>
      </c>
      <c r="M142" t="s">
        <v>922</v>
      </c>
      <c r="N142" t="s">
        <v>924</v>
      </c>
    </row>
    <row r="143" spans="1:14" x14ac:dyDescent="0.3">
      <c r="A143" t="s">
        <v>61</v>
      </c>
      <c r="B143" s="5">
        <v>671</v>
      </c>
      <c r="C143" s="5">
        <v>-309</v>
      </c>
      <c r="D143">
        <v>5</v>
      </c>
      <c r="E143" t="s">
        <v>8</v>
      </c>
      <c r="F143" t="s">
        <v>9</v>
      </c>
      <c r="G143" t="s">
        <v>10</v>
      </c>
      <c r="H143" s="1">
        <v>43187</v>
      </c>
      <c r="I143" t="s">
        <v>569</v>
      </c>
      <c r="J143" t="s">
        <v>874</v>
      </c>
      <c r="K143" t="s">
        <v>894</v>
      </c>
      <c r="L143">
        <v>3</v>
      </c>
      <c r="M143" t="s">
        <v>923</v>
      </c>
      <c r="N143" t="s">
        <v>925</v>
      </c>
    </row>
    <row r="144" spans="1:14" x14ac:dyDescent="0.3">
      <c r="A144" t="s">
        <v>159</v>
      </c>
      <c r="B144" s="5">
        <v>646</v>
      </c>
      <c r="C144" s="5">
        <v>-213</v>
      </c>
      <c r="D144">
        <v>3</v>
      </c>
      <c r="E144" t="s">
        <v>8</v>
      </c>
      <c r="F144" t="s">
        <v>9</v>
      </c>
      <c r="G144" t="s">
        <v>10</v>
      </c>
      <c r="H144" s="1">
        <v>43436</v>
      </c>
      <c r="I144" t="s">
        <v>649</v>
      </c>
      <c r="J144" t="s">
        <v>884</v>
      </c>
      <c r="K144" t="s">
        <v>911</v>
      </c>
      <c r="L144">
        <v>7</v>
      </c>
      <c r="M144" t="s">
        <v>920</v>
      </c>
      <c r="N144" t="s">
        <v>929</v>
      </c>
    </row>
    <row r="145" spans="1:14" x14ac:dyDescent="0.3">
      <c r="A145" t="s">
        <v>160</v>
      </c>
      <c r="B145" s="5">
        <v>40</v>
      </c>
      <c r="C145" s="5">
        <v>15</v>
      </c>
      <c r="D145">
        <v>1</v>
      </c>
      <c r="E145" t="s">
        <v>23</v>
      </c>
      <c r="F145" t="s">
        <v>32</v>
      </c>
      <c r="G145" t="s">
        <v>10</v>
      </c>
      <c r="H145" s="1">
        <v>43449</v>
      </c>
      <c r="I145" t="s">
        <v>650</v>
      </c>
      <c r="J145" t="s">
        <v>871</v>
      </c>
      <c r="K145" t="s">
        <v>908</v>
      </c>
      <c r="L145">
        <v>6</v>
      </c>
      <c r="M145" t="s">
        <v>918</v>
      </c>
      <c r="N145" t="s">
        <v>929</v>
      </c>
    </row>
    <row r="146" spans="1:14" x14ac:dyDescent="0.3">
      <c r="A146" t="s">
        <v>161</v>
      </c>
      <c r="B146" s="5">
        <v>24</v>
      </c>
      <c r="C146" s="5">
        <v>-2</v>
      </c>
      <c r="D146">
        <v>2</v>
      </c>
      <c r="E146" t="s">
        <v>23</v>
      </c>
      <c r="F146" t="s">
        <v>81</v>
      </c>
      <c r="G146" t="s">
        <v>10</v>
      </c>
      <c r="H146" s="1">
        <v>43237</v>
      </c>
      <c r="I146" t="s">
        <v>651</v>
      </c>
      <c r="J146" t="s">
        <v>873</v>
      </c>
      <c r="K146" t="s">
        <v>895</v>
      </c>
      <c r="L146">
        <v>4</v>
      </c>
      <c r="M146" t="s">
        <v>921</v>
      </c>
      <c r="N146" t="s">
        <v>931</v>
      </c>
    </row>
    <row r="147" spans="1:14" x14ac:dyDescent="0.3">
      <c r="A147" t="s">
        <v>46</v>
      </c>
      <c r="B147" s="5">
        <v>644</v>
      </c>
      <c r="C147" s="5">
        <v>167</v>
      </c>
      <c r="D147">
        <v>2</v>
      </c>
      <c r="E147" t="s">
        <v>8</v>
      </c>
      <c r="F147" t="s">
        <v>18</v>
      </c>
      <c r="G147" t="s">
        <v>10</v>
      </c>
      <c r="H147" s="1">
        <v>43113</v>
      </c>
      <c r="I147" t="s">
        <v>555</v>
      </c>
      <c r="J147" t="s">
        <v>871</v>
      </c>
      <c r="K147" t="s">
        <v>891</v>
      </c>
      <c r="L147">
        <v>6</v>
      </c>
      <c r="M147" t="s">
        <v>918</v>
      </c>
      <c r="N147" t="s">
        <v>926</v>
      </c>
    </row>
    <row r="148" spans="1:14" x14ac:dyDescent="0.3">
      <c r="A148" t="s">
        <v>162</v>
      </c>
      <c r="B148" s="5">
        <v>643</v>
      </c>
      <c r="C148" s="5">
        <v>225</v>
      </c>
      <c r="D148">
        <v>2</v>
      </c>
      <c r="E148" t="s">
        <v>8</v>
      </c>
      <c r="F148" t="s">
        <v>18</v>
      </c>
      <c r="G148" t="s">
        <v>10</v>
      </c>
      <c r="H148" s="1">
        <v>43407</v>
      </c>
      <c r="I148" t="s">
        <v>652</v>
      </c>
      <c r="J148" t="s">
        <v>886</v>
      </c>
      <c r="K148" t="s">
        <v>906</v>
      </c>
      <c r="L148">
        <v>6</v>
      </c>
      <c r="M148" t="s">
        <v>918</v>
      </c>
      <c r="N148" t="s">
        <v>928</v>
      </c>
    </row>
    <row r="149" spans="1:14" x14ac:dyDescent="0.3">
      <c r="A149" t="s">
        <v>163</v>
      </c>
      <c r="B149" s="5">
        <v>632</v>
      </c>
      <c r="C149" s="5">
        <v>-316</v>
      </c>
      <c r="D149">
        <v>6</v>
      </c>
      <c r="E149" t="s">
        <v>23</v>
      </c>
      <c r="F149" t="s">
        <v>26</v>
      </c>
      <c r="G149" t="s">
        <v>10</v>
      </c>
      <c r="H149" s="1">
        <v>43367</v>
      </c>
      <c r="I149" t="s">
        <v>653</v>
      </c>
      <c r="J149" t="s">
        <v>873</v>
      </c>
      <c r="K149" t="s">
        <v>895</v>
      </c>
      <c r="L149">
        <v>1</v>
      </c>
      <c r="M149" t="s">
        <v>917</v>
      </c>
      <c r="N149" t="s">
        <v>932</v>
      </c>
    </row>
    <row r="150" spans="1:14" x14ac:dyDescent="0.3">
      <c r="A150" t="s">
        <v>112</v>
      </c>
      <c r="B150" s="5">
        <v>632</v>
      </c>
      <c r="C150" s="5">
        <v>316</v>
      </c>
      <c r="D150">
        <v>6</v>
      </c>
      <c r="E150" t="s">
        <v>23</v>
      </c>
      <c r="F150" t="s">
        <v>26</v>
      </c>
      <c r="G150" t="s">
        <v>10</v>
      </c>
      <c r="H150" s="1">
        <v>43269</v>
      </c>
      <c r="I150" t="s">
        <v>611</v>
      </c>
      <c r="J150" t="s">
        <v>871</v>
      </c>
      <c r="K150" t="s">
        <v>908</v>
      </c>
      <c r="L150">
        <v>1</v>
      </c>
      <c r="M150" t="s">
        <v>917</v>
      </c>
      <c r="N150" t="s">
        <v>924</v>
      </c>
    </row>
    <row r="151" spans="1:14" x14ac:dyDescent="0.3">
      <c r="A151" t="s">
        <v>164</v>
      </c>
      <c r="B151" s="5">
        <v>610</v>
      </c>
      <c r="C151" s="5">
        <v>208</v>
      </c>
      <c r="D151">
        <v>3</v>
      </c>
      <c r="E151" t="s">
        <v>8</v>
      </c>
      <c r="F151" t="s">
        <v>18</v>
      </c>
      <c r="G151" t="s">
        <v>10</v>
      </c>
      <c r="H151" s="1">
        <v>43134</v>
      </c>
      <c r="I151" t="s">
        <v>548</v>
      </c>
      <c r="J151" t="s">
        <v>879</v>
      </c>
      <c r="K151" t="s">
        <v>879</v>
      </c>
      <c r="L151">
        <v>6</v>
      </c>
      <c r="M151" t="s">
        <v>918</v>
      </c>
      <c r="N151" t="s">
        <v>934</v>
      </c>
    </row>
    <row r="152" spans="1:14" x14ac:dyDescent="0.3">
      <c r="A152" t="s">
        <v>122</v>
      </c>
      <c r="B152" s="5">
        <v>78</v>
      </c>
      <c r="C152" s="5">
        <v>-28</v>
      </c>
      <c r="D152">
        <v>6</v>
      </c>
      <c r="E152" t="s">
        <v>23</v>
      </c>
      <c r="F152" t="s">
        <v>32</v>
      </c>
      <c r="G152" t="s">
        <v>28</v>
      </c>
      <c r="H152" s="1">
        <v>43167</v>
      </c>
      <c r="I152" t="s">
        <v>618</v>
      </c>
      <c r="J152" t="s">
        <v>874</v>
      </c>
      <c r="K152" t="s">
        <v>894</v>
      </c>
      <c r="L152">
        <v>4</v>
      </c>
      <c r="M152" t="s">
        <v>921</v>
      </c>
      <c r="N152" t="s">
        <v>925</v>
      </c>
    </row>
    <row r="153" spans="1:14" x14ac:dyDescent="0.3">
      <c r="A153" t="s">
        <v>165</v>
      </c>
      <c r="B153" s="5">
        <v>595</v>
      </c>
      <c r="C153" s="5">
        <v>119</v>
      </c>
      <c r="D153">
        <v>4</v>
      </c>
      <c r="E153" t="s">
        <v>12</v>
      </c>
      <c r="F153" t="s">
        <v>16</v>
      </c>
      <c r="G153" t="s">
        <v>10</v>
      </c>
      <c r="H153" s="1">
        <v>43103</v>
      </c>
      <c r="I153" t="s">
        <v>654</v>
      </c>
      <c r="J153" t="s">
        <v>884</v>
      </c>
      <c r="K153" t="s">
        <v>906</v>
      </c>
      <c r="L153">
        <v>3</v>
      </c>
      <c r="M153" t="s">
        <v>923</v>
      </c>
      <c r="N153" t="s">
        <v>926</v>
      </c>
    </row>
    <row r="154" spans="1:14" x14ac:dyDescent="0.3">
      <c r="A154" t="s">
        <v>166</v>
      </c>
      <c r="B154" s="5">
        <v>595</v>
      </c>
      <c r="C154" s="5">
        <v>292</v>
      </c>
      <c r="D154">
        <v>3</v>
      </c>
      <c r="E154" t="s">
        <v>23</v>
      </c>
      <c r="F154" t="s">
        <v>26</v>
      </c>
      <c r="G154" t="s">
        <v>10</v>
      </c>
      <c r="H154" s="1">
        <v>43358</v>
      </c>
      <c r="I154" t="s">
        <v>655</v>
      </c>
      <c r="J154" t="s">
        <v>888</v>
      </c>
      <c r="K154" t="s">
        <v>910</v>
      </c>
      <c r="L154">
        <v>6</v>
      </c>
      <c r="M154" t="s">
        <v>918</v>
      </c>
      <c r="N154" t="s">
        <v>932</v>
      </c>
    </row>
    <row r="155" spans="1:14" x14ac:dyDescent="0.3">
      <c r="A155" t="s">
        <v>17</v>
      </c>
      <c r="B155" s="5">
        <v>852</v>
      </c>
      <c r="C155" s="5">
        <v>51</v>
      </c>
      <c r="D155">
        <v>5</v>
      </c>
      <c r="E155" t="s">
        <v>12</v>
      </c>
      <c r="F155" t="s">
        <v>16</v>
      </c>
      <c r="G155" t="s">
        <v>19</v>
      </c>
      <c r="H155" s="1">
        <v>43186</v>
      </c>
      <c r="I155" t="s">
        <v>537</v>
      </c>
      <c r="J155" t="s">
        <v>873</v>
      </c>
      <c r="K155" t="s">
        <v>893</v>
      </c>
      <c r="L155">
        <v>2</v>
      </c>
      <c r="M155" t="s">
        <v>919</v>
      </c>
      <c r="N155" t="s">
        <v>925</v>
      </c>
    </row>
    <row r="156" spans="1:14" x14ac:dyDescent="0.3">
      <c r="A156" t="s">
        <v>167</v>
      </c>
      <c r="B156" s="5">
        <v>594</v>
      </c>
      <c r="C156" s="5">
        <v>89</v>
      </c>
      <c r="D156">
        <v>3</v>
      </c>
      <c r="E156" t="s">
        <v>12</v>
      </c>
      <c r="F156" t="s">
        <v>16</v>
      </c>
      <c r="G156" t="s">
        <v>10</v>
      </c>
      <c r="H156" s="1">
        <v>43168</v>
      </c>
      <c r="I156" t="s">
        <v>542</v>
      </c>
      <c r="J156" t="s">
        <v>875</v>
      </c>
      <c r="K156" t="s">
        <v>896</v>
      </c>
      <c r="L156">
        <v>5</v>
      </c>
      <c r="M156" t="s">
        <v>922</v>
      </c>
      <c r="N156" t="s">
        <v>925</v>
      </c>
    </row>
    <row r="157" spans="1:14" x14ac:dyDescent="0.3">
      <c r="A157" t="s">
        <v>168</v>
      </c>
      <c r="B157" s="5">
        <v>585</v>
      </c>
      <c r="C157" s="5">
        <v>175</v>
      </c>
      <c r="D157">
        <v>13</v>
      </c>
      <c r="E157" t="s">
        <v>23</v>
      </c>
      <c r="F157" t="s">
        <v>81</v>
      </c>
      <c r="G157" t="s">
        <v>10</v>
      </c>
      <c r="H157" s="1">
        <v>43146</v>
      </c>
      <c r="I157" t="s">
        <v>656</v>
      </c>
      <c r="J157" t="s">
        <v>872</v>
      </c>
      <c r="K157" t="s">
        <v>901</v>
      </c>
      <c r="L157">
        <v>4</v>
      </c>
      <c r="M157" t="s">
        <v>921</v>
      </c>
      <c r="N157" t="s">
        <v>934</v>
      </c>
    </row>
    <row r="158" spans="1:14" x14ac:dyDescent="0.3">
      <c r="A158" t="s">
        <v>169</v>
      </c>
      <c r="B158" s="5">
        <v>582</v>
      </c>
      <c r="C158" s="5">
        <v>262</v>
      </c>
      <c r="D158">
        <v>5</v>
      </c>
      <c r="E158" t="s">
        <v>12</v>
      </c>
      <c r="F158" t="s">
        <v>131</v>
      </c>
      <c r="G158" t="s">
        <v>10</v>
      </c>
      <c r="H158" s="1">
        <v>43177</v>
      </c>
      <c r="I158" t="s">
        <v>555</v>
      </c>
      <c r="J158" t="s">
        <v>874</v>
      </c>
      <c r="K158" t="s">
        <v>894</v>
      </c>
      <c r="L158">
        <v>7</v>
      </c>
      <c r="M158" t="s">
        <v>920</v>
      </c>
      <c r="N158" t="s">
        <v>925</v>
      </c>
    </row>
    <row r="159" spans="1:14" x14ac:dyDescent="0.3">
      <c r="A159" t="s">
        <v>170</v>
      </c>
      <c r="B159" s="5">
        <v>845</v>
      </c>
      <c r="C159" s="5">
        <v>84</v>
      </c>
      <c r="D159">
        <v>7</v>
      </c>
      <c r="E159" t="s">
        <v>23</v>
      </c>
      <c r="F159" t="s">
        <v>26</v>
      </c>
      <c r="G159" t="s">
        <v>19</v>
      </c>
      <c r="H159" s="1">
        <v>43424</v>
      </c>
      <c r="I159" t="s">
        <v>657</v>
      </c>
      <c r="J159" t="s">
        <v>880</v>
      </c>
      <c r="K159" t="s">
        <v>902</v>
      </c>
      <c r="L159">
        <v>2</v>
      </c>
      <c r="M159" t="s">
        <v>919</v>
      </c>
      <c r="N159" t="s">
        <v>928</v>
      </c>
    </row>
    <row r="160" spans="1:14" x14ac:dyDescent="0.3">
      <c r="A160" t="s">
        <v>171</v>
      </c>
      <c r="B160" s="5">
        <v>829</v>
      </c>
      <c r="C160" s="5">
        <v>19</v>
      </c>
      <c r="D160">
        <v>4</v>
      </c>
      <c r="E160" t="s">
        <v>8</v>
      </c>
      <c r="F160" t="s">
        <v>18</v>
      </c>
      <c r="G160" t="s">
        <v>19</v>
      </c>
      <c r="H160" s="1">
        <v>43412</v>
      </c>
      <c r="I160" t="s">
        <v>658</v>
      </c>
      <c r="J160" t="s">
        <v>871</v>
      </c>
      <c r="K160" t="s">
        <v>908</v>
      </c>
      <c r="L160">
        <v>4</v>
      </c>
      <c r="M160" t="s">
        <v>921</v>
      </c>
      <c r="N160" t="s">
        <v>928</v>
      </c>
    </row>
    <row r="161" spans="1:14" x14ac:dyDescent="0.3">
      <c r="A161" t="s">
        <v>20</v>
      </c>
      <c r="B161" s="5">
        <v>561</v>
      </c>
      <c r="C161" s="5">
        <v>212</v>
      </c>
      <c r="D161">
        <v>3</v>
      </c>
      <c r="E161" t="s">
        <v>23</v>
      </c>
      <c r="F161" t="s">
        <v>26</v>
      </c>
      <c r="G161" t="s">
        <v>10</v>
      </c>
      <c r="H161" s="1">
        <v>43191</v>
      </c>
      <c r="I161" t="s">
        <v>538</v>
      </c>
      <c r="J161" t="s">
        <v>873</v>
      </c>
      <c r="K161" t="s">
        <v>893</v>
      </c>
      <c r="L161">
        <v>7</v>
      </c>
      <c r="M161" t="s">
        <v>920</v>
      </c>
      <c r="N161" t="s">
        <v>927</v>
      </c>
    </row>
    <row r="162" spans="1:14" x14ac:dyDescent="0.3">
      <c r="A162" t="s">
        <v>103</v>
      </c>
      <c r="B162" s="5">
        <v>771</v>
      </c>
      <c r="C162" s="5">
        <v>-424</v>
      </c>
      <c r="D162">
        <v>2</v>
      </c>
      <c r="E162" t="s">
        <v>8</v>
      </c>
      <c r="F162" t="s">
        <v>21</v>
      </c>
      <c r="G162" t="s">
        <v>19</v>
      </c>
      <c r="H162" s="1">
        <v>43303</v>
      </c>
      <c r="I162" t="s">
        <v>604</v>
      </c>
      <c r="J162" t="s">
        <v>873</v>
      </c>
      <c r="K162" t="s">
        <v>893</v>
      </c>
      <c r="L162">
        <v>7</v>
      </c>
      <c r="M162" t="s">
        <v>920</v>
      </c>
      <c r="N162" t="s">
        <v>933</v>
      </c>
    </row>
    <row r="163" spans="1:14" x14ac:dyDescent="0.3">
      <c r="A163" t="s">
        <v>172</v>
      </c>
      <c r="B163" s="5">
        <v>765</v>
      </c>
      <c r="C163" s="5">
        <v>8</v>
      </c>
      <c r="D163">
        <v>6</v>
      </c>
      <c r="E163" t="s">
        <v>23</v>
      </c>
      <c r="F163" t="s">
        <v>26</v>
      </c>
      <c r="G163" t="s">
        <v>14</v>
      </c>
      <c r="H163" s="1">
        <v>43378</v>
      </c>
      <c r="I163" t="s">
        <v>659</v>
      </c>
      <c r="J163" t="s">
        <v>871</v>
      </c>
      <c r="K163" t="s">
        <v>891</v>
      </c>
      <c r="L163">
        <v>5</v>
      </c>
      <c r="M163" t="s">
        <v>922</v>
      </c>
      <c r="N163" t="s">
        <v>935</v>
      </c>
    </row>
    <row r="164" spans="1:14" x14ac:dyDescent="0.3">
      <c r="A164" t="s">
        <v>173</v>
      </c>
      <c r="B164" s="5">
        <v>31</v>
      </c>
      <c r="C164" s="5">
        <v>2</v>
      </c>
      <c r="D164">
        <v>2</v>
      </c>
      <c r="E164" t="s">
        <v>23</v>
      </c>
      <c r="F164" t="s">
        <v>30</v>
      </c>
      <c r="G164" t="s">
        <v>10</v>
      </c>
      <c r="H164" s="1">
        <v>43135</v>
      </c>
      <c r="I164" t="s">
        <v>660</v>
      </c>
      <c r="J164" t="s">
        <v>879</v>
      </c>
      <c r="K164" t="s">
        <v>879</v>
      </c>
      <c r="L164">
        <v>7</v>
      </c>
      <c r="M164" t="s">
        <v>920</v>
      </c>
      <c r="N164" t="s">
        <v>934</v>
      </c>
    </row>
    <row r="165" spans="1:14" x14ac:dyDescent="0.3">
      <c r="A165" t="s">
        <v>174</v>
      </c>
      <c r="B165" s="5">
        <v>557</v>
      </c>
      <c r="C165" s="5">
        <v>-111</v>
      </c>
      <c r="D165">
        <v>2</v>
      </c>
      <c r="E165" t="s">
        <v>8</v>
      </c>
      <c r="F165" t="s">
        <v>9</v>
      </c>
      <c r="G165" t="s">
        <v>10</v>
      </c>
      <c r="H165" s="1">
        <v>43181</v>
      </c>
      <c r="I165" t="s">
        <v>661</v>
      </c>
      <c r="J165" t="s">
        <v>888</v>
      </c>
      <c r="K165" t="s">
        <v>910</v>
      </c>
      <c r="L165">
        <v>4</v>
      </c>
      <c r="M165" t="s">
        <v>921</v>
      </c>
      <c r="N165" t="s">
        <v>925</v>
      </c>
    </row>
    <row r="166" spans="1:14" x14ac:dyDescent="0.3">
      <c r="A166" t="s">
        <v>172</v>
      </c>
      <c r="B166" s="5">
        <v>757</v>
      </c>
      <c r="C166" s="5">
        <v>371</v>
      </c>
      <c r="D166">
        <v>2</v>
      </c>
      <c r="E166" t="s">
        <v>8</v>
      </c>
      <c r="F166" t="s">
        <v>18</v>
      </c>
      <c r="G166" t="s">
        <v>19</v>
      </c>
      <c r="H166" s="1">
        <v>43378</v>
      </c>
      <c r="I166" t="s">
        <v>659</v>
      </c>
      <c r="J166" t="s">
        <v>871</v>
      </c>
      <c r="K166" t="s">
        <v>891</v>
      </c>
      <c r="L166">
        <v>5</v>
      </c>
      <c r="M166" t="s">
        <v>922</v>
      </c>
      <c r="N166" t="s">
        <v>935</v>
      </c>
    </row>
    <row r="167" spans="1:14" x14ac:dyDescent="0.3">
      <c r="A167" t="s">
        <v>175</v>
      </c>
      <c r="B167" s="5">
        <v>545</v>
      </c>
      <c r="C167" s="5">
        <v>-73</v>
      </c>
      <c r="D167">
        <v>11</v>
      </c>
      <c r="E167" t="s">
        <v>8</v>
      </c>
      <c r="F167" t="s">
        <v>21</v>
      </c>
      <c r="G167" t="s">
        <v>10</v>
      </c>
      <c r="H167" s="1">
        <v>43258</v>
      </c>
      <c r="I167" t="s">
        <v>627</v>
      </c>
      <c r="J167" t="s">
        <v>883</v>
      </c>
      <c r="K167" t="s">
        <v>905</v>
      </c>
      <c r="L167">
        <v>4</v>
      </c>
      <c r="M167" t="s">
        <v>921</v>
      </c>
      <c r="N167" t="s">
        <v>924</v>
      </c>
    </row>
    <row r="168" spans="1:14" x14ac:dyDescent="0.3">
      <c r="A168" t="s">
        <v>176</v>
      </c>
      <c r="B168" s="5">
        <v>1052</v>
      </c>
      <c r="C168" s="5">
        <v>-82</v>
      </c>
      <c r="D168">
        <v>3</v>
      </c>
      <c r="E168" t="s">
        <v>12</v>
      </c>
      <c r="F168" t="s">
        <v>16</v>
      </c>
      <c r="G168" t="s">
        <v>28</v>
      </c>
      <c r="H168" s="1">
        <v>43325</v>
      </c>
      <c r="I168" t="s">
        <v>655</v>
      </c>
      <c r="J168" t="s">
        <v>873</v>
      </c>
      <c r="K168" t="s">
        <v>895</v>
      </c>
      <c r="L168">
        <v>1</v>
      </c>
      <c r="M168" t="s">
        <v>917</v>
      </c>
      <c r="N168" t="s">
        <v>930</v>
      </c>
    </row>
    <row r="169" spans="1:14" x14ac:dyDescent="0.3">
      <c r="A169" t="s">
        <v>177</v>
      </c>
      <c r="B169" s="5">
        <v>544</v>
      </c>
      <c r="C169" s="5">
        <v>-152</v>
      </c>
      <c r="D169">
        <v>3</v>
      </c>
      <c r="E169" t="s">
        <v>12</v>
      </c>
      <c r="F169" t="s">
        <v>16</v>
      </c>
      <c r="G169" t="s">
        <v>10</v>
      </c>
      <c r="H169" s="1">
        <v>43119</v>
      </c>
      <c r="I169" t="s">
        <v>662</v>
      </c>
      <c r="J169" t="s">
        <v>873</v>
      </c>
      <c r="K169" t="s">
        <v>893</v>
      </c>
      <c r="L169">
        <v>5</v>
      </c>
      <c r="M169" t="s">
        <v>922</v>
      </c>
      <c r="N169" t="s">
        <v>926</v>
      </c>
    </row>
    <row r="170" spans="1:14" x14ac:dyDescent="0.3">
      <c r="A170" t="s">
        <v>178</v>
      </c>
      <c r="B170" s="5">
        <v>22</v>
      </c>
      <c r="C170" s="5">
        <v>9</v>
      </c>
      <c r="D170">
        <v>2</v>
      </c>
      <c r="E170" t="s">
        <v>23</v>
      </c>
      <c r="F170" t="s">
        <v>63</v>
      </c>
      <c r="G170" t="s">
        <v>82</v>
      </c>
      <c r="H170" s="1">
        <v>43442</v>
      </c>
      <c r="I170" t="s">
        <v>663</v>
      </c>
      <c r="J170" t="s">
        <v>872</v>
      </c>
      <c r="K170" t="s">
        <v>898</v>
      </c>
      <c r="L170">
        <v>6</v>
      </c>
      <c r="M170" t="s">
        <v>918</v>
      </c>
      <c r="N170" t="s">
        <v>929</v>
      </c>
    </row>
    <row r="171" spans="1:14" x14ac:dyDescent="0.3">
      <c r="A171" t="s">
        <v>48</v>
      </c>
      <c r="B171" s="5">
        <v>757</v>
      </c>
      <c r="C171" s="5">
        <v>371</v>
      </c>
      <c r="D171">
        <v>2</v>
      </c>
      <c r="E171" t="s">
        <v>8</v>
      </c>
      <c r="F171" t="s">
        <v>18</v>
      </c>
      <c r="G171" t="s">
        <v>19</v>
      </c>
      <c r="H171" s="1">
        <v>43407</v>
      </c>
      <c r="I171" t="s">
        <v>557</v>
      </c>
      <c r="J171" t="s">
        <v>881</v>
      </c>
      <c r="K171" t="s">
        <v>903</v>
      </c>
      <c r="L171">
        <v>6</v>
      </c>
      <c r="M171" t="s">
        <v>918</v>
      </c>
      <c r="N171" t="s">
        <v>928</v>
      </c>
    </row>
    <row r="172" spans="1:14" x14ac:dyDescent="0.3">
      <c r="A172" t="s">
        <v>179</v>
      </c>
      <c r="B172" s="5">
        <v>742</v>
      </c>
      <c r="C172" s="5">
        <v>198</v>
      </c>
      <c r="D172">
        <v>2</v>
      </c>
      <c r="E172" t="s">
        <v>12</v>
      </c>
      <c r="F172" t="s">
        <v>16</v>
      </c>
      <c r="G172" t="s">
        <v>19</v>
      </c>
      <c r="H172" s="1">
        <v>43113</v>
      </c>
      <c r="I172" t="s">
        <v>664</v>
      </c>
      <c r="J172" t="s">
        <v>888</v>
      </c>
      <c r="K172" t="s">
        <v>910</v>
      </c>
      <c r="L172">
        <v>6</v>
      </c>
      <c r="M172" t="s">
        <v>918</v>
      </c>
      <c r="N172" t="s">
        <v>926</v>
      </c>
    </row>
    <row r="173" spans="1:14" x14ac:dyDescent="0.3">
      <c r="A173" t="s">
        <v>180</v>
      </c>
      <c r="B173" s="5">
        <v>537</v>
      </c>
      <c r="C173" s="5">
        <v>107</v>
      </c>
      <c r="D173">
        <v>3</v>
      </c>
      <c r="E173" t="s">
        <v>23</v>
      </c>
      <c r="F173" t="s">
        <v>26</v>
      </c>
      <c r="G173" t="s">
        <v>10</v>
      </c>
      <c r="H173" s="1">
        <v>43397</v>
      </c>
      <c r="I173" t="s">
        <v>665</v>
      </c>
      <c r="J173" t="s">
        <v>884</v>
      </c>
      <c r="K173" t="s">
        <v>906</v>
      </c>
      <c r="L173">
        <v>3</v>
      </c>
      <c r="M173" t="s">
        <v>923</v>
      </c>
      <c r="N173" t="s">
        <v>935</v>
      </c>
    </row>
    <row r="174" spans="1:14" x14ac:dyDescent="0.3">
      <c r="A174" t="s">
        <v>172</v>
      </c>
      <c r="B174" s="5">
        <v>536</v>
      </c>
      <c r="C174" s="5">
        <v>91</v>
      </c>
      <c r="D174">
        <v>1</v>
      </c>
      <c r="E174" t="s">
        <v>23</v>
      </c>
      <c r="F174" t="s">
        <v>24</v>
      </c>
      <c r="G174" t="s">
        <v>10</v>
      </c>
      <c r="H174" s="1">
        <v>43378</v>
      </c>
      <c r="I174" t="s">
        <v>659</v>
      </c>
      <c r="J174" t="s">
        <v>871</v>
      </c>
      <c r="K174" t="s">
        <v>891</v>
      </c>
      <c r="L174">
        <v>5</v>
      </c>
      <c r="M174" t="s">
        <v>922</v>
      </c>
      <c r="N174" t="s">
        <v>935</v>
      </c>
    </row>
    <row r="175" spans="1:14" x14ac:dyDescent="0.3">
      <c r="A175" t="s">
        <v>123</v>
      </c>
      <c r="B175" s="5">
        <v>6</v>
      </c>
      <c r="C175" s="5">
        <v>3</v>
      </c>
      <c r="D175">
        <v>1</v>
      </c>
      <c r="E175" t="s">
        <v>23</v>
      </c>
      <c r="F175" t="s">
        <v>30</v>
      </c>
      <c r="G175" t="s">
        <v>10</v>
      </c>
      <c r="H175" s="1">
        <v>43231</v>
      </c>
      <c r="I175" t="s">
        <v>619</v>
      </c>
      <c r="J175" t="s">
        <v>873</v>
      </c>
      <c r="K175" t="s">
        <v>893</v>
      </c>
      <c r="L175">
        <v>5</v>
      </c>
      <c r="M175" t="s">
        <v>922</v>
      </c>
      <c r="N175" t="s">
        <v>931</v>
      </c>
    </row>
    <row r="176" spans="1:14" x14ac:dyDescent="0.3">
      <c r="A176" t="s">
        <v>7</v>
      </c>
      <c r="B176" s="5">
        <v>523</v>
      </c>
      <c r="C176" s="5">
        <v>204</v>
      </c>
      <c r="D176">
        <v>7</v>
      </c>
      <c r="E176" t="s">
        <v>23</v>
      </c>
      <c r="F176" t="s">
        <v>24</v>
      </c>
      <c r="G176" t="s">
        <v>10</v>
      </c>
      <c r="H176" s="1">
        <v>43255</v>
      </c>
      <c r="I176" t="s">
        <v>534</v>
      </c>
      <c r="J176" t="s">
        <v>871</v>
      </c>
      <c r="K176" t="s">
        <v>891</v>
      </c>
      <c r="L176">
        <v>1</v>
      </c>
      <c r="M176" t="s">
        <v>917</v>
      </c>
      <c r="N176" t="s">
        <v>924</v>
      </c>
    </row>
    <row r="177" spans="1:14" x14ac:dyDescent="0.3">
      <c r="A177" t="s">
        <v>181</v>
      </c>
      <c r="B177" s="5">
        <v>27</v>
      </c>
      <c r="C177" s="5">
        <v>9</v>
      </c>
      <c r="D177">
        <v>2</v>
      </c>
      <c r="E177" t="s">
        <v>23</v>
      </c>
      <c r="F177" t="s">
        <v>81</v>
      </c>
      <c r="G177" t="s">
        <v>28</v>
      </c>
      <c r="H177" s="1">
        <v>43234</v>
      </c>
      <c r="I177" t="s">
        <v>666</v>
      </c>
      <c r="J177" t="s">
        <v>877</v>
      </c>
      <c r="K177" t="s">
        <v>899</v>
      </c>
      <c r="L177">
        <v>1</v>
      </c>
      <c r="M177" t="s">
        <v>917</v>
      </c>
      <c r="N177" t="s">
        <v>931</v>
      </c>
    </row>
    <row r="178" spans="1:14" x14ac:dyDescent="0.3">
      <c r="A178" t="s">
        <v>182</v>
      </c>
      <c r="B178" s="5">
        <v>516</v>
      </c>
      <c r="C178" s="5">
        <v>392</v>
      </c>
      <c r="D178">
        <v>8</v>
      </c>
      <c r="E178" t="s">
        <v>12</v>
      </c>
      <c r="F178" t="s">
        <v>13</v>
      </c>
      <c r="G178" t="s">
        <v>10</v>
      </c>
      <c r="H178" s="1">
        <v>43274</v>
      </c>
      <c r="I178" t="s">
        <v>667</v>
      </c>
      <c r="J178" t="s">
        <v>885</v>
      </c>
      <c r="K178" t="s">
        <v>909</v>
      </c>
      <c r="L178">
        <v>6</v>
      </c>
      <c r="M178" t="s">
        <v>918</v>
      </c>
      <c r="N178" t="s">
        <v>924</v>
      </c>
    </row>
    <row r="179" spans="1:14" x14ac:dyDescent="0.3">
      <c r="A179" t="s">
        <v>183</v>
      </c>
      <c r="B179" s="5">
        <v>504</v>
      </c>
      <c r="C179" s="5">
        <v>116</v>
      </c>
      <c r="D179">
        <v>3</v>
      </c>
      <c r="E179" t="s">
        <v>12</v>
      </c>
      <c r="F179" t="s">
        <v>16</v>
      </c>
      <c r="G179" t="s">
        <v>10</v>
      </c>
      <c r="H179" s="1">
        <v>43401</v>
      </c>
      <c r="I179" t="s">
        <v>668</v>
      </c>
      <c r="J179" t="s">
        <v>873</v>
      </c>
      <c r="K179" t="s">
        <v>895</v>
      </c>
      <c r="L179">
        <v>7</v>
      </c>
      <c r="M179" t="s">
        <v>920</v>
      </c>
      <c r="N179" t="s">
        <v>935</v>
      </c>
    </row>
    <row r="180" spans="1:14" x14ac:dyDescent="0.3">
      <c r="A180" t="s">
        <v>184</v>
      </c>
      <c r="B180" s="5">
        <v>502</v>
      </c>
      <c r="C180" s="5">
        <v>84</v>
      </c>
      <c r="D180">
        <v>4</v>
      </c>
      <c r="E180" t="s">
        <v>8</v>
      </c>
      <c r="F180" t="s">
        <v>21</v>
      </c>
      <c r="G180" t="s">
        <v>10</v>
      </c>
      <c r="H180" s="1">
        <v>43432</v>
      </c>
      <c r="I180" t="s">
        <v>669</v>
      </c>
      <c r="J180" t="s">
        <v>877</v>
      </c>
      <c r="K180" t="s">
        <v>912</v>
      </c>
      <c r="L180">
        <v>3</v>
      </c>
      <c r="M180" t="s">
        <v>923</v>
      </c>
      <c r="N180" t="s">
        <v>928</v>
      </c>
    </row>
    <row r="181" spans="1:14" x14ac:dyDescent="0.3">
      <c r="A181" t="s">
        <v>185</v>
      </c>
      <c r="B181" s="5">
        <v>734</v>
      </c>
      <c r="C181" s="5">
        <v>213</v>
      </c>
      <c r="D181">
        <v>6</v>
      </c>
      <c r="E181" t="s">
        <v>8</v>
      </c>
      <c r="F181" t="s">
        <v>9</v>
      </c>
      <c r="G181" t="s">
        <v>19</v>
      </c>
      <c r="H181" s="1">
        <v>43440</v>
      </c>
      <c r="I181" t="s">
        <v>649</v>
      </c>
      <c r="J181" t="s">
        <v>871</v>
      </c>
      <c r="K181" t="s">
        <v>891</v>
      </c>
      <c r="L181">
        <v>4</v>
      </c>
      <c r="M181" t="s">
        <v>921</v>
      </c>
      <c r="N181" t="s">
        <v>929</v>
      </c>
    </row>
    <row r="182" spans="1:14" x14ac:dyDescent="0.3">
      <c r="A182" t="s">
        <v>186</v>
      </c>
      <c r="B182" s="5">
        <v>42</v>
      </c>
      <c r="C182" s="5">
        <v>12</v>
      </c>
      <c r="D182">
        <v>2</v>
      </c>
      <c r="E182" t="s">
        <v>23</v>
      </c>
      <c r="F182" t="s">
        <v>32</v>
      </c>
      <c r="G182" t="s">
        <v>10</v>
      </c>
      <c r="H182" s="1">
        <v>43427</v>
      </c>
      <c r="I182" t="s">
        <v>670</v>
      </c>
      <c r="J182" t="s">
        <v>871</v>
      </c>
      <c r="K182" t="s">
        <v>891</v>
      </c>
      <c r="L182">
        <v>5</v>
      </c>
      <c r="M182" t="s">
        <v>922</v>
      </c>
      <c r="N182" t="s">
        <v>928</v>
      </c>
    </row>
    <row r="183" spans="1:14" x14ac:dyDescent="0.3">
      <c r="A183" t="s">
        <v>187</v>
      </c>
      <c r="B183" s="5">
        <v>29</v>
      </c>
      <c r="C183" s="5">
        <v>11</v>
      </c>
      <c r="D183">
        <v>4</v>
      </c>
      <c r="E183" t="s">
        <v>23</v>
      </c>
      <c r="F183" t="s">
        <v>43</v>
      </c>
      <c r="G183" t="s">
        <v>10</v>
      </c>
      <c r="H183" s="1">
        <v>43417</v>
      </c>
      <c r="I183" t="s">
        <v>671</v>
      </c>
      <c r="J183" t="s">
        <v>873</v>
      </c>
      <c r="K183" t="s">
        <v>895</v>
      </c>
      <c r="L183">
        <v>2</v>
      </c>
      <c r="M183" t="s">
        <v>919</v>
      </c>
      <c r="N183" t="s">
        <v>928</v>
      </c>
    </row>
    <row r="184" spans="1:14" x14ac:dyDescent="0.3">
      <c r="A184" t="s">
        <v>188</v>
      </c>
      <c r="B184" s="5">
        <v>240</v>
      </c>
      <c r="C184" s="5">
        <v>12</v>
      </c>
      <c r="D184">
        <v>6</v>
      </c>
      <c r="E184" t="s">
        <v>23</v>
      </c>
      <c r="F184" t="s">
        <v>32</v>
      </c>
      <c r="G184" t="s">
        <v>28</v>
      </c>
      <c r="H184" s="1">
        <v>43421</v>
      </c>
      <c r="I184" t="s">
        <v>672</v>
      </c>
      <c r="J184" t="s">
        <v>889</v>
      </c>
      <c r="K184" t="s">
        <v>913</v>
      </c>
      <c r="L184">
        <v>6</v>
      </c>
      <c r="M184" t="s">
        <v>918</v>
      </c>
      <c r="N184" t="s">
        <v>928</v>
      </c>
    </row>
    <row r="185" spans="1:14" x14ac:dyDescent="0.3">
      <c r="A185" t="s">
        <v>189</v>
      </c>
      <c r="B185" s="5">
        <v>496</v>
      </c>
      <c r="C185" s="5">
        <v>-79</v>
      </c>
      <c r="D185">
        <v>2</v>
      </c>
      <c r="E185" t="s">
        <v>23</v>
      </c>
      <c r="F185" t="s">
        <v>24</v>
      </c>
      <c r="G185" t="s">
        <v>10</v>
      </c>
      <c r="H185" s="1">
        <v>43216</v>
      </c>
      <c r="I185" t="s">
        <v>673</v>
      </c>
      <c r="J185" t="s">
        <v>889</v>
      </c>
      <c r="K185" t="s">
        <v>913</v>
      </c>
      <c r="L185">
        <v>4</v>
      </c>
      <c r="M185" t="s">
        <v>921</v>
      </c>
      <c r="N185" t="s">
        <v>927</v>
      </c>
    </row>
    <row r="186" spans="1:14" x14ac:dyDescent="0.3">
      <c r="A186" t="s">
        <v>190</v>
      </c>
      <c r="B186" s="5">
        <v>485</v>
      </c>
      <c r="C186" s="5">
        <v>29</v>
      </c>
      <c r="D186">
        <v>4</v>
      </c>
      <c r="E186" t="s">
        <v>8</v>
      </c>
      <c r="F186" t="s">
        <v>9</v>
      </c>
      <c r="G186" t="s">
        <v>10</v>
      </c>
      <c r="H186" s="1">
        <v>43199</v>
      </c>
      <c r="I186" t="s">
        <v>656</v>
      </c>
      <c r="J186" t="s">
        <v>872</v>
      </c>
      <c r="K186" t="s">
        <v>901</v>
      </c>
      <c r="L186">
        <v>1</v>
      </c>
      <c r="M186" t="s">
        <v>917</v>
      </c>
      <c r="N186" t="s">
        <v>927</v>
      </c>
    </row>
    <row r="187" spans="1:14" x14ac:dyDescent="0.3">
      <c r="A187" t="s">
        <v>191</v>
      </c>
      <c r="B187" s="5">
        <v>31</v>
      </c>
      <c r="C187" s="5">
        <v>-11</v>
      </c>
      <c r="D187">
        <v>3</v>
      </c>
      <c r="E187" t="s">
        <v>23</v>
      </c>
      <c r="F187" t="s">
        <v>43</v>
      </c>
      <c r="G187" t="s">
        <v>28</v>
      </c>
      <c r="H187" s="1">
        <v>43439</v>
      </c>
      <c r="I187" t="s">
        <v>674</v>
      </c>
      <c r="J187" t="s">
        <v>873</v>
      </c>
      <c r="K187" t="s">
        <v>895</v>
      </c>
      <c r="L187">
        <v>3</v>
      </c>
      <c r="M187" t="s">
        <v>923</v>
      </c>
      <c r="N187" t="s">
        <v>929</v>
      </c>
    </row>
    <row r="188" spans="1:14" x14ac:dyDescent="0.3">
      <c r="A188" t="s">
        <v>192</v>
      </c>
      <c r="B188" s="5">
        <v>676</v>
      </c>
      <c r="C188" s="5">
        <v>151</v>
      </c>
      <c r="D188">
        <v>3</v>
      </c>
      <c r="E188" t="s">
        <v>8</v>
      </c>
      <c r="F188" t="s">
        <v>18</v>
      </c>
      <c r="G188" t="s">
        <v>19</v>
      </c>
      <c r="H188" s="1">
        <v>43137</v>
      </c>
      <c r="I188" t="s">
        <v>675</v>
      </c>
      <c r="J188" t="s">
        <v>879</v>
      </c>
      <c r="K188" t="s">
        <v>879</v>
      </c>
      <c r="L188">
        <v>2</v>
      </c>
      <c r="M188" t="s">
        <v>919</v>
      </c>
      <c r="N188" t="s">
        <v>934</v>
      </c>
    </row>
    <row r="189" spans="1:14" x14ac:dyDescent="0.3">
      <c r="A189" t="s">
        <v>157</v>
      </c>
      <c r="B189" s="5">
        <v>23</v>
      </c>
      <c r="C189" s="5">
        <v>8</v>
      </c>
      <c r="D189">
        <v>2</v>
      </c>
      <c r="E189" t="s">
        <v>23</v>
      </c>
      <c r="F189" t="s">
        <v>30</v>
      </c>
      <c r="G189" t="s">
        <v>82</v>
      </c>
      <c r="H189" s="1">
        <v>43118</v>
      </c>
      <c r="I189" t="s">
        <v>647</v>
      </c>
      <c r="J189" t="s">
        <v>871</v>
      </c>
      <c r="K189" t="s">
        <v>891</v>
      </c>
      <c r="L189">
        <v>4</v>
      </c>
      <c r="M189" t="s">
        <v>921</v>
      </c>
      <c r="N189" t="s">
        <v>926</v>
      </c>
    </row>
    <row r="190" spans="1:14" x14ac:dyDescent="0.3">
      <c r="A190" t="s">
        <v>193</v>
      </c>
      <c r="B190" s="5">
        <v>13</v>
      </c>
      <c r="C190" s="5">
        <v>3</v>
      </c>
      <c r="D190">
        <v>2</v>
      </c>
      <c r="E190" t="s">
        <v>23</v>
      </c>
      <c r="F190" t="s">
        <v>30</v>
      </c>
      <c r="G190" t="s">
        <v>10</v>
      </c>
      <c r="H190" s="1">
        <v>43106</v>
      </c>
      <c r="I190" t="s">
        <v>676</v>
      </c>
      <c r="J190" t="s">
        <v>887</v>
      </c>
      <c r="K190" t="s">
        <v>887</v>
      </c>
      <c r="L190">
        <v>6</v>
      </c>
      <c r="M190" t="s">
        <v>918</v>
      </c>
      <c r="N190" t="s">
        <v>926</v>
      </c>
    </row>
    <row r="191" spans="1:14" x14ac:dyDescent="0.3">
      <c r="A191" t="s">
        <v>194</v>
      </c>
      <c r="B191" s="5">
        <v>180</v>
      </c>
      <c r="C191" s="5">
        <v>0</v>
      </c>
      <c r="D191">
        <v>8</v>
      </c>
      <c r="E191" t="s">
        <v>23</v>
      </c>
      <c r="F191" t="s">
        <v>57</v>
      </c>
      <c r="G191" t="s">
        <v>10</v>
      </c>
      <c r="H191" s="1">
        <v>43185</v>
      </c>
      <c r="I191" t="s">
        <v>677</v>
      </c>
      <c r="J191" t="s">
        <v>882</v>
      </c>
      <c r="K191" t="s">
        <v>904</v>
      </c>
      <c r="L191">
        <v>1</v>
      </c>
      <c r="M191" t="s">
        <v>917</v>
      </c>
      <c r="N191" t="s">
        <v>925</v>
      </c>
    </row>
    <row r="192" spans="1:14" x14ac:dyDescent="0.3">
      <c r="A192" t="s">
        <v>11</v>
      </c>
      <c r="B192" s="5">
        <v>671</v>
      </c>
      <c r="C192" s="5">
        <v>114</v>
      </c>
      <c r="D192">
        <v>9</v>
      </c>
      <c r="E192" t="s">
        <v>8</v>
      </c>
      <c r="F192" t="s">
        <v>21</v>
      </c>
      <c r="G192" t="s">
        <v>19</v>
      </c>
      <c r="H192" s="1">
        <v>43169</v>
      </c>
      <c r="I192" t="s">
        <v>535</v>
      </c>
      <c r="J192" t="s">
        <v>872</v>
      </c>
      <c r="K192" t="s">
        <v>892</v>
      </c>
      <c r="L192">
        <v>6</v>
      </c>
      <c r="M192" t="s">
        <v>918</v>
      </c>
      <c r="N192" t="s">
        <v>925</v>
      </c>
    </row>
    <row r="193" spans="1:14" x14ac:dyDescent="0.3">
      <c r="A193" t="s">
        <v>195</v>
      </c>
      <c r="B193" s="5">
        <v>22</v>
      </c>
      <c r="C193" s="5">
        <v>11</v>
      </c>
      <c r="D193">
        <v>3</v>
      </c>
      <c r="E193" t="s">
        <v>23</v>
      </c>
      <c r="F193" t="s">
        <v>32</v>
      </c>
      <c r="G193" t="s">
        <v>10</v>
      </c>
      <c r="H193" s="1">
        <v>43127</v>
      </c>
      <c r="I193" t="s">
        <v>626</v>
      </c>
      <c r="J193" t="s">
        <v>877</v>
      </c>
      <c r="K193" t="s">
        <v>912</v>
      </c>
      <c r="L193">
        <v>6</v>
      </c>
      <c r="M193" t="s">
        <v>918</v>
      </c>
      <c r="N193" t="s">
        <v>926</v>
      </c>
    </row>
    <row r="194" spans="1:14" x14ac:dyDescent="0.3">
      <c r="A194" t="s">
        <v>117</v>
      </c>
      <c r="B194" s="5">
        <v>668</v>
      </c>
      <c r="C194" s="5">
        <v>-31</v>
      </c>
      <c r="D194">
        <v>3</v>
      </c>
      <c r="E194" t="s">
        <v>8</v>
      </c>
      <c r="F194" t="s">
        <v>18</v>
      </c>
      <c r="G194" t="s">
        <v>19</v>
      </c>
      <c r="H194" s="1">
        <v>43228</v>
      </c>
      <c r="I194" t="s">
        <v>614</v>
      </c>
      <c r="J194" t="s">
        <v>876</v>
      </c>
      <c r="K194" t="s">
        <v>897</v>
      </c>
      <c r="L194">
        <v>2</v>
      </c>
      <c r="M194" t="s">
        <v>919</v>
      </c>
      <c r="N194" t="s">
        <v>931</v>
      </c>
    </row>
    <row r="195" spans="1:14" x14ac:dyDescent="0.3">
      <c r="A195" t="s">
        <v>122</v>
      </c>
      <c r="B195" s="5">
        <v>145</v>
      </c>
      <c r="C195" s="5">
        <v>0</v>
      </c>
      <c r="D195">
        <v>3</v>
      </c>
      <c r="E195" t="s">
        <v>23</v>
      </c>
      <c r="F195" t="s">
        <v>26</v>
      </c>
      <c r="G195" t="s">
        <v>28</v>
      </c>
      <c r="H195" s="1">
        <v>43167</v>
      </c>
      <c r="I195" t="s">
        <v>618</v>
      </c>
      <c r="J195" t="s">
        <v>874</v>
      </c>
      <c r="K195" t="s">
        <v>894</v>
      </c>
      <c r="L195">
        <v>4</v>
      </c>
      <c r="M195" t="s">
        <v>921</v>
      </c>
      <c r="N195" t="s">
        <v>925</v>
      </c>
    </row>
    <row r="196" spans="1:14" x14ac:dyDescent="0.3">
      <c r="A196" t="s">
        <v>196</v>
      </c>
      <c r="B196" s="5">
        <v>24</v>
      </c>
      <c r="C196" s="5">
        <v>8</v>
      </c>
      <c r="D196">
        <v>2</v>
      </c>
      <c r="E196" t="s">
        <v>23</v>
      </c>
      <c r="F196" t="s">
        <v>43</v>
      </c>
      <c r="G196" t="s">
        <v>82</v>
      </c>
      <c r="H196" s="1">
        <v>43428</v>
      </c>
      <c r="I196" t="s">
        <v>678</v>
      </c>
      <c r="J196" t="s">
        <v>878</v>
      </c>
      <c r="K196" t="s">
        <v>907</v>
      </c>
      <c r="L196">
        <v>6</v>
      </c>
      <c r="M196" t="s">
        <v>918</v>
      </c>
      <c r="N196" t="s">
        <v>928</v>
      </c>
    </row>
    <row r="197" spans="1:14" x14ac:dyDescent="0.3">
      <c r="A197" t="s">
        <v>87</v>
      </c>
      <c r="B197" s="5">
        <v>476</v>
      </c>
      <c r="C197" s="5">
        <v>0</v>
      </c>
      <c r="D197">
        <v>3</v>
      </c>
      <c r="E197" t="s">
        <v>12</v>
      </c>
      <c r="F197" t="s">
        <v>13</v>
      </c>
      <c r="G197" t="s">
        <v>10</v>
      </c>
      <c r="H197" s="1">
        <v>43198</v>
      </c>
      <c r="I197" t="s">
        <v>589</v>
      </c>
      <c r="J197" t="s">
        <v>885</v>
      </c>
      <c r="K197" t="s">
        <v>909</v>
      </c>
      <c r="L197">
        <v>7</v>
      </c>
      <c r="M197" t="s">
        <v>920</v>
      </c>
      <c r="N197" t="s">
        <v>927</v>
      </c>
    </row>
    <row r="198" spans="1:14" x14ac:dyDescent="0.3">
      <c r="A198" t="s">
        <v>185</v>
      </c>
      <c r="B198" s="5">
        <v>24</v>
      </c>
      <c r="C198" s="5">
        <v>11</v>
      </c>
      <c r="D198">
        <v>5</v>
      </c>
      <c r="E198" t="s">
        <v>23</v>
      </c>
      <c r="F198" t="s">
        <v>30</v>
      </c>
      <c r="G198" t="s">
        <v>82</v>
      </c>
      <c r="H198" s="1">
        <v>43440</v>
      </c>
      <c r="I198" t="s">
        <v>649</v>
      </c>
      <c r="J198" t="s">
        <v>871</v>
      </c>
      <c r="K198" t="s">
        <v>891</v>
      </c>
      <c r="L198">
        <v>4</v>
      </c>
      <c r="M198" t="s">
        <v>921</v>
      </c>
      <c r="N198" t="s">
        <v>929</v>
      </c>
    </row>
    <row r="199" spans="1:14" x14ac:dyDescent="0.3">
      <c r="A199" t="s">
        <v>22</v>
      </c>
      <c r="B199" s="5">
        <v>37</v>
      </c>
      <c r="C199" s="5">
        <v>3</v>
      </c>
      <c r="D199">
        <v>3</v>
      </c>
      <c r="E199" t="s">
        <v>23</v>
      </c>
      <c r="F199" t="s">
        <v>30</v>
      </c>
      <c r="G199" t="s">
        <v>10</v>
      </c>
      <c r="H199" s="1">
        <v>43429</v>
      </c>
      <c r="I199" t="s">
        <v>539</v>
      </c>
      <c r="J199" t="s">
        <v>872</v>
      </c>
      <c r="K199" t="s">
        <v>892</v>
      </c>
      <c r="L199">
        <v>7</v>
      </c>
      <c r="M199" t="s">
        <v>920</v>
      </c>
      <c r="N199" t="s">
        <v>928</v>
      </c>
    </row>
    <row r="200" spans="1:14" x14ac:dyDescent="0.3">
      <c r="A200" t="s">
        <v>197</v>
      </c>
      <c r="B200" s="5">
        <v>152</v>
      </c>
      <c r="C200" s="5">
        <v>50</v>
      </c>
      <c r="D200">
        <v>6</v>
      </c>
      <c r="E200" t="s">
        <v>23</v>
      </c>
      <c r="F200" t="s">
        <v>57</v>
      </c>
      <c r="G200" t="s">
        <v>28</v>
      </c>
      <c r="H200" s="1">
        <v>43445</v>
      </c>
      <c r="I200" t="s">
        <v>679</v>
      </c>
      <c r="J200" t="s">
        <v>879</v>
      </c>
      <c r="K200" t="s">
        <v>879</v>
      </c>
      <c r="L200">
        <v>2</v>
      </c>
      <c r="M200" t="s">
        <v>919</v>
      </c>
      <c r="N200" t="s">
        <v>929</v>
      </c>
    </row>
    <row r="201" spans="1:14" x14ac:dyDescent="0.3">
      <c r="A201" t="s">
        <v>198</v>
      </c>
      <c r="B201" s="5">
        <v>32</v>
      </c>
      <c r="C201" s="5">
        <v>11</v>
      </c>
      <c r="D201">
        <v>2</v>
      </c>
      <c r="E201" t="s">
        <v>23</v>
      </c>
      <c r="F201" t="s">
        <v>63</v>
      </c>
      <c r="G201" t="s">
        <v>28</v>
      </c>
      <c r="H201" s="1">
        <v>43387</v>
      </c>
      <c r="I201" t="s">
        <v>680</v>
      </c>
      <c r="J201" t="s">
        <v>871</v>
      </c>
      <c r="K201" t="s">
        <v>891</v>
      </c>
      <c r="L201">
        <v>7</v>
      </c>
      <c r="M201" t="s">
        <v>920</v>
      </c>
      <c r="N201" t="s">
        <v>935</v>
      </c>
    </row>
    <row r="202" spans="1:14" x14ac:dyDescent="0.3">
      <c r="A202" t="s">
        <v>199</v>
      </c>
      <c r="B202" s="5">
        <v>52</v>
      </c>
      <c r="C202" s="5">
        <v>11</v>
      </c>
      <c r="D202">
        <v>5</v>
      </c>
      <c r="E202" t="s">
        <v>23</v>
      </c>
      <c r="F202" t="s">
        <v>63</v>
      </c>
      <c r="G202" t="s">
        <v>10</v>
      </c>
      <c r="H202" s="1">
        <v>43402</v>
      </c>
      <c r="I202" t="s">
        <v>681</v>
      </c>
      <c r="J202" t="s">
        <v>878</v>
      </c>
      <c r="K202" t="s">
        <v>900</v>
      </c>
      <c r="L202">
        <v>1</v>
      </c>
      <c r="M202" t="s">
        <v>917</v>
      </c>
      <c r="N202" t="s">
        <v>935</v>
      </c>
    </row>
    <row r="203" spans="1:14" x14ac:dyDescent="0.3">
      <c r="A203" t="s">
        <v>200</v>
      </c>
      <c r="B203" s="5">
        <v>24</v>
      </c>
      <c r="C203" s="5">
        <v>11</v>
      </c>
      <c r="D203">
        <v>3</v>
      </c>
      <c r="E203" t="s">
        <v>23</v>
      </c>
      <c r="F203" t="s">
        <v>30</v>
      </c>
      <c r="G203" t="s">
        <v>82</v>
      </c>
      <c r="H203" s="1">
        <v>43181</v>
      </c>
      <c r="I203" t="s">
        <v>589</v>
      </c>
      <c r="J203" t="s">
        <v>885</v>
      </c>
      <c r="K203" t="s">
        <v>909</v>
      </c>
      <c r="L203">
        <v>4</v>
      </c>
      <c r="M203" t="s">
        <v>921</v>
      </c>
      <c r="N203" t="s">
        <v>925</v>
      </c>
    </row>
    <row r="204" spans="1:14" x14ac:dyDescent="0.3">
      <c r="A204" t="s">
        <v>121</v>
      </c>
      <c r="B204" s="5">
        <v>473</v>
      </c>
      <c r="C204" s="5">
        <v>42</v>
      </c>
      <c r="D204">
        <v>4</v>
      </c>
      <c r="E204" t="s">
        <v>12</v>
      </c>
      <c r="F204" t="s">
        <v>13</v>
      </c>
      <c r="G204" t="s">
        <v>10</v>
      </c>
      <c r="H204" s="1">
        <v>43303</v>
      </c>
      <c r="I204" t="s">
        <v>617</v>
      </c>
      <c r="J204" t="s">
        <v>877</v>
      </c>
      <c r="K204" t="s">
        <v>899</v>
      </c>
      <c r="L204">
        <v>7</v>
      </c>
      <c r="M204" t="s">
        <v>920</v>
      </c>
      <c r="N204" t="s">
        <v>933</v>
      </c>
    </row>
    <row r="205" spans="1:14" x14ac:dyDescent="0.3">
      <c r="A205" t="s">
        <v>201</v>
      </c>
      <c r="B205" s="5">
        <v>263</v>
      </c>
      <c r="C205" s="5">
        <v>50</v>
      </c>
      <c r="D205">
        <v>5</v>
      </c>
      <c r="E205" t="s">
        <v>23</v>
      </c>
      <c r="F205" t="s">
        <v>57</v>
      </c>
      <c r="G205" t="s">
        <v>10</v>
      </c>
      <c r="H205" s="1">
        <v>43402</v>
      </c>
      <c r="I205" t="s">
        <v>682</v>
      </c>
      <c r="J205" t="s">
        <v>873</v>
      </c>
      <c r="K205" t="s">
        <v>895</v>
      </c>
      <c r="L205">
        <v>1</v>
      </c>
      <c r="M205" t="s">
        <v>917</v>
      </c>
      <c r="N205" t="s">
        <v>935</v>
      </c>
    </row>
    <row r="206" spans="1:14" x14ac:dyDescent="0.3">
      <c r="A206" t="s">
        <v>202</v>
      </c>
      <c r="B206" s="5">
        <v>61</v>
      </c>
      <c r="C206" s="5">
        <v>11</v>
      </c>
      <c r="D206">
        <v>3</v>
      </c>
      <c r="E206" t="s">
        <v>23</v>
      </c>
      <c r="F206" t="s">
        <v>32</v>
      </c>
      <c r="G206" t="s">
        <v>10</v>
      </c>
      <c r="H206" s="1">
        <v>43438</v>
      </c>
      <c r="I206" t="s">
        <v>538</v>
      </c>
      <c r="J206" t="s">
        <v>872</v>
      </c>
      <c r="K206" t="s">
        <v>892</v>
      </c>
      <c r="L206">
        <v>2</v>
      </c>
      <c r="M206" t="s">
        <v>919</v>
      </c>
      <c r="N206" t="s">
        <v>929</v>
      </c>
    </row>
    <row r="207" spans="1:14" x14ac:dyDescent="0.3">
      <c r="A207" t="s">
        <v>203</v>
      </c>
      <c r="B207" s="5">
        <v>469</v>
      </c>
      <c r="C207" s="5">
        <v>-459</v>
      </c>
      <c r="D207">
        <v>3</v>
      </c>
      <c r="E207" t="s">
        <v>8</v>
      </c>
      <c r="F207" t="s">
        <v>9</v>
      </c>
      <c r="G207" t="s">
        <v>10</v>
      </c>
      <c r="H207" s="1">
        <v>43265</v>
      </c>
      <c r="I207" t="s">
        <v>683</v>
      </c>
      <c r="J207" t="s">
        <v>873</v>
      </c>
      <c r="K207" t="s">
        <v>895</v>
      </c>
      <c r="L207">
        <v>4</v>
      </c>
      <c r="M207" t="s">
        <v>921</v>
      </c>
      <c r="N207" t="s">
        <v>924</v>
      </c>
    </row>
    <row r="208" spans="1:14" x14ac:dyDescent="0.3">
      <c r="A208" t="s">
        <v>204</v>
      </c>
      <c r="B208" s="5">
        <v>1272</v>
      </c>
      <c r="C208" s="5">
        <v>547</v>
      </c>
      <c r="D208">
        <v>2</v>
      </c>
      <c r="E208" t="s">
        <v>8</v>
      </c>
      <c r="F208" t="s">
        <v>21</v>
      </c>
      <c r="G208" t="s">
        <v>10</v>
      </c>
      <c r="H208" s="1">
        <v>43151</v>
      </c>
      <c r="I208" t="s">
        <v>572</v>
      </c>
      <c r="J208" t="s">
        <v>880</v>
      </c>
      <c r="K208" t="s">
        <v>902</v>
      </c>
      <c r="L208">
        <v>2</v>
      </c>
      <c r="M208" t="s">
        <v>919</v>
      </c>
      <c r="N208" t="s">
        <v>934</v>
      </c>
    </row>
    <row r="209" spans="1:14" x14ac:dyDescent="0.3">
      <c r="A209" t="s">
        <v>200</v>
      </c>
      <c r="B209" s="5">
        <v>169</v>
      </c>
      <c r="C209" s="5">
        <v>0</v>
      </c>
      <c r="D209">
        <v>3</v>
      </c>
      <c r="E209" t="s">
        <v>8</v>
      </c>
      <c r="F209" t="s">
        <v>73</v>
      </c>
      <c r="G209" t="s">
        <v>10</v>
      </c>
      <c r="H209" s="1">
        <v>43181</v>
      </c>
      <c r="I209" t="s">
        <v>589</v>
      </c>
      <c r="J209" t="s">
        <v>885</v>
      </c>
      <c r="K209" t="s">
        <v>909</v>
      </c>
      <c r="L209">
        <v>4</v>
      </c>
      <c r="M209" t="s">
        <v>921</v>
      </c>
      <c r="N209" t="s">
        <v>925</v>
      </c>
    </row>
    <row r="210" spans="1:14" x14ac:dyDescent="0.3">
      <c r="A210" t="s">
        <v>134</v>
      </c>
      <c r="B210" s="5">
        <v>25</v>
      </c>
      <c r="C210" s="5">
        <v>11</v>
      </c>
      <c r="D210">
        <v>3</v>
      </c>
      <c r="E210" t="s">
        <v>23</v>
      </c>
      <c r="F210" t="s">
        <v>63</v>
      </c>
      <c r="G210" t="s">
        <v>82</v>
      </c>
      <c r="H210" s="1">
        <v>43444</v>
      </c>
      <c r="I210" t="s">
        <v>628</v>
      </c>
      <c r="J210" t="s">
        <v>871</v>
      </c>
      <c r="K210" t="s">
        <v>891</v>
      </c>
      <c r="L210">
        <v>1</v>
      </c>
      <c r="M210" t="s">
        <v>917</v>
      </c>
      <c r="N210" t="s">
        <v>929</v>
      </c>
    </row>
    <row r="211" spans="1:14" x14ac:dyDescent="0.3">
      <c r="A211" t="s">
        <v>119</v>
      </c>
      <c r="B211" s="5">
        <v>457</v>
      </c>
      <c r="C211" s="5">
        <v>-41</v>
      </c>
      <c r="D211">
        <v>4</v>
      </c>
      <c r="E211" t="s">
        <v>23</v>
      </c>
      <c r="F211" t="s">
        <v>26</v>
      </c>
      <c r="G211" t="s">
        <v>10</v>
      </c>
      <c r="H211" s="1">
        <v>43227</v>
      </c>
      <c r="I211" t="s">
        <v>605</v>
      </c>
      <c r="J211" t="s">
        <v>871</v>
      </c>
      <c r="K211" t="s">
        <v>891</v>
      </c>
      <c r="L211">
        <v>1</v>
      </c>
      <c r="M211" t="s">
        <v>917</v>
      </c>
      <c r="N211" t="s">
        <v>931</v>
      </c>
    </row>
    <row r="212" spans="1:14" x14ac:dyDescent="0.3">
      <c r="A212" t="s">
        <v>134</v>
      </c>
      <c r="B212" s="5">
        <v>455</v>
      </c>
      <c r="C212" s="5">
        <v>77</v>
      </c>
      <c r="D212">
        <v>8</v>
      </c>
      <c r="E212" t="s">
        <v>8</v>
      </c>
      <c r="F212" t="s">
        <v>73</v>
      </c>
      <c r="G212" t="s">
        <v>10</v>
      </c>
      <c r="H212" s="1">
        <v>43444</v>
      </c>
      <c r="I212" t="s">
        <v>628</v>
      </c>
      <c r="J212" t="s">
        <v>871</v>
      </c>
      <c r="K212" t="s">
        <v>891</v>
      </c>
      <c r="L212">
        <v>1</v>
      </c>
      <c r="M212" t="s">
        <v>917</v>
      </c>
      <c r="N212" t="s">
        <v>929</v>
      </c>
    </row>
    <row r="213" spans="1:14" x14ac:dyDescent="0.3">
      <c r="A213" t="s">
        <v>126</v>
      </c>
      <c r="B213" s="5">
        <v>25</v>
      </c>
      <c r="C213" s="5">
        <v>2</v>
      </c>
      <c r="D213">
        <v>2</v>
      </c>
      <c r="E213" t="s">
        <v>23</v>
      </c>
      <c r="F213" t="s">
        <v>30</v>
      </c>
      <c r="G213" t="s">
        <v>82</v>
      </c>
      <c r="H213" s="1">
        <v>43185</v>
      </c>
      <c r="I213" t="s">
        <v>622</v>
      </c>
      <c r="J213" t="s">
        <v>886</v>
      </c>
      <c r="K213" t="s">
        <v>906</v>
      </c>
      <c r="L213">
        <v>1</v>
      </c>
      <c r="M213" t="s">
        <v>917</v>
      </c>
      <c r="N213" t="s">
        <v>925</v>
      </c>
    </row>
    <row r="214" spans="1:14" x14ac:dyDescent="0.3">
      <c r="A214" t="s">
        <v>205</v>
      </c>
      <c r="B214" s="5">
        <v>450</v>
      </c>
      <c r="C214" s="5">
        <v>-90</v>
      </c>
      <c r="D214">
        <v>3</v>
      </c>
      <c r="E214" t="s">
        <v>8</v>
      </c>
      <c r="F214" t="s">
        <v>18</v>
      </c>
      <c r="G214" t="s">
        <v>10</v>
      </c>
      <c r="H214" s="1">
        <v>43230</v>
      </c>
      <c r="I214" t="s">
        <v>684</v>
      </c>
      <c r="J214" t="s">
        <v>873</v>
      </c>
      <c r="K214" t="s">
        <v>895</v>
      </c>
      <c r="L214">
        <v>4</v>
      </c>
      <c r="M214" t="s">
        <v>921</v>
      </c>
      <c r="N214" t="s">
        <v>931</v>
      </c>
    </row>
    <row r="215" spans="1:14" x14ac:dyDescent="0.3">
      <c r="A215" t="s">
        <v>206</v>
      </c>
      <c r="B215" s="5">
        <v>30</v>
      </c>
      <c r="C215" s="5">
        <v>-35</v>
      </c>
      <c r="D215">
        <v>1</v>
      </c>
      <c r="E215" t="s">
        <v>12</v>
      </c>
      <c r="F215" t="s">
        <v>13</v>
      </c>
      <c r="G215" t="s">
        <v>10</v>
      </c>
      <c r="H215" s="1">
        <v>43296</v>
      </c>
      <c r="I215" t="s">
        <v>685</v>
      </c>
      <c r="J215" t="s">
        <v>884</v>
      </c>
      <c r="K215" t="s">
        <v>906</v>
      </c>
      <c r="L215">
        <v>7</v>
      </c>
      <c r="M215" t="s">
        <v>920</v>
      </c>
      <c r="N215" t="s">
        <v>933</v>
      </c>
    </row>
    <row r="216" spans="1:14" x14ac:dyDescent="0.3">
      <c r="A216" t="s">
        <v>207</v>
      </c>
      <c r="B216" s="5">
        <v>659</v>
      </c>
      <c r="C216" s="5">
        <v>-37</v>
      </c>
      <c r="D216">
        <v>2</v>
      </c>
      <c r="E216" t="s">
        <v>12</v>
      </c>
      <c r="F216" t="s">
        <v>16</v>
      </c>
      <c r="G216" t="s">
        <v>19</v>
      </c>
      <c r="H216" s="1">
        <v>43169</v>
      </c>
      <c r="I216" t="s">
        <v>686</v>
      </c>
      <c r="J216" t="s">
        <v>881</v>
      </c>
      <c r="K216" t="s">
        <v>903</v>
      </c>
      <c r="L216">
        <v>6</v>
      </c>
      <c r="M216" t="s">
        <v>918</v>
      </c>
      <c r="N216" t="s">
        <v>925</v>
      </c>
    </row>
    <row r="217" spans="1:14" x14ac:dyDescent="0.3">
      <c r="A217" t="s">
        <v>208</v>
      </c>
      <c r="B217" s="5">
        <v>448</v>
      </c>
      <c r="C217" s="5">
        <v>148</v>
      </c>
      <c r="D217">
        <v>2</v>
      </c>
      <c r="E217" t="s">
        <v>8</v>
      </c>
      <c r="F217" t="s">
        <v>18</v>
      </c>
      <c r="G217" t="s">
        <v>10</v>
      </c>
      <c r="H217" s="1">
        <v>43374</v>
      </c>
      <c r="I217" t="s">
        <v>687</v>
      </c>
      <c r="J217" t="s">
        <v>880</v>
      </c>
      <c r="K217" t="s">
        <v>902</v>
      </c>
      <c r="L217">
        <v>1</v>
      </c>
      <c r="M217" t="s">
        <v>917</v>
      </c>
      <c r="N217" t="s">
        <v>935</v>
      </c>
    </row>
    <row r="218" spans="1:14" x14ac:dyDescent="0.3">
      <c r="A218" t="s">
        <v>209</v>
      </c>
      <c r="B218" s="5">
        <v>446</v>
      </c>
      <c r="C218" s="5">
        <v>53</v>
      </c>
      <c r="D218">
        <v>3</v>
      </c>
      <c r="E218" t="s">
        <v>8</v>
      </c>
      <c r="F218" t="s">
        <v>18</v>
      </c>
      <c r="G218" t="s">
        <v>10</v>
      </c>
      <c r="H218" s="1">
        <v>43118</v>
      </c>
      <c r="I218" t="s">
        <v>688</v>
      </c>
      <c r="J218" t="s">
        <v>878</v>
      </c>
      <c r="K218" t="s">
        <v>900</v>
      </c>
      <c r="L218">
        <v>4</v>
      </c>
      <c r="M218" t="s">
        <v>921</v>
      </c>
      <c r="N218" t="s">
        <v>926</v>
      </c>
    </row>
    <row r="219" spans="1:14" x14ac:dyDescent="0.3">
      <c r="A219" t="s">
        <v>210</v>
      </c>
      <c r="B219" s="5">
        <v>98</v>
      </c>
      <c r="C219" s="5">
        <v>-45</v>
      </c>
      <c r="D219">
        <v>2</v>
      </c>
      <c r="E219" t="s">
        <v>12</v>
      </c>
      <c r="F219" t="s">
        <v>13</v>
      </c>
      <c r="G219" t="s">
        <v>28</v>
      </c>
      <c r="H219" s="1">
        <v>43277</v>
      </c>
      <c r="I219" t="s">
        <v>689</v>
      </c>
      <c r="J219" t="s">
        <v>871</v>
      </c>
      <c r="K219" t="s">
        <v>891</v>
      </c>
      <c r="L219">
        <v>2</v>
      </c>
      <c r="M219" t="s">
        <v>919</v>
      </c>
      <c r="N219" t="s">
        <v>924</v>
      </c>
    </row>
    <row r="220" spans="1:14" x14ac:dyDescent="0.3">
      <c r="A220" t="s">
        <v>11</v>
      </c>
      <c r="B220" s="5">
        <v>443</v>
      </c>
      <c r="C220" s="5">
        <v>11</v>
      </c>
      <c r="D220">
        <v>1</v>
      </c>
      <c r="E220" t="s">
        <v>23</v>
      </c>
      <c r="F220" t="s">
        <v>26</v>
      </c>
      <c r="G220" t="s">
        <v>10</v>
      </c>
      <c r="H220" s="1">
        <v>43169</v>
      </c>
      <c r="I220" t="s">
        <v>535</v>
      </c>
      <c r="J220" t="s">
        <v>872</v>
      </c>
      <c r="K220" t="s">
        <v>892</v>
      </c>
      <c r="L220">
        <v>6</v>
      </c>
      <c r="M220" t="s">
        <v>918</v>
      </c>
      <c r="N220" t="s">
        <v>925</v>
      </c>
    </row>
    <row r="221" spans="1:14" x14ac:dyDescent="0.3">
      <c r="A221" t="s">
        <v>117</v>
      </c>
      <c r="B221" s="5">
        <v>427</v>
      </c>
      <c r="C221" s="5">
        <v>-50</v>
      </c>
      <c r="D221">
        <v>7</v>
      </c>
      <c r="E221" t="s">
        <v>8</v>
      </c>
      <c r="F221" t="s">
        <v>21</v>
      </c>
      <c r="G221" t="s">
        <v>10</v>
      </c>
      <c r="H221" s="1">
        <v>43228</v>
      </c>
      <c r="I221" t="s">
        <v>614</v>
      </c>
      <c r="J221" t="s">
        <v>876</v>
      </c>
      <c r="K221" t="s">
        <v>897</v>
      </c>
      <c r="L221">
        <v>2</v>
      </c>
      <c r="M221" t="s">
        <v>919</v>
      </c>
      <c r="N221" t="s">
        <v>931</v>
      </c>
    </row>
    <row r="222" spans="1:14" x14ac:dyDescent="0.3">
      <c r="A222" t="s">
        <v>155</v>
      </c>
      <c r="B222" s="5">
        <v>656</v>
      </c>
      <c r="C222" s="5">
        <v>-36</v>
      </c>
      <c r="D222">
        <v>2</v>
      </c>
      <c r="E222" t="s">
        <v>12</v>
      </c>
      <c r="F222" t="s">
        <v>16</v>
      </c>
      <c r="G222" t="s">
        <v>19</v>
      </c>
      <c r="H222" s="1">
        <v>43245</v>
      </c>
      <c r="I222" t="s">
        <v>645</v>
      </c>
      <c r="J222" t="s">
        <v>887</v>
      </c>
      <c r="K222" t="s">
        <v>887</v>
      </c>
      <c r="L222">
        <v>5</v>
      </c>
      <c r="M222" t="s">
        <v>922</v>
      </c>
      <c r="N222" t="s">
        <v>931</v>
      </c>
    </row>
    <row r="223" spans="1:14" x14ac:dyDescent="0.3">
      <c r="A223" t="s">
        <v>211</v>
      </c>
      <c r="B223" s="5">
        <v>424</v>
      </c>
      <c r="C223" s="5">
        <v>161</v>
      </c>
      <c r="D223">
        <v>2</v>
      </c>
      <c r="E223" t="s">
        <v>23</v>
      </c>
      <c r="F223" t="s">
        <v>26</v>
      </c>
      <c r="G223" t="s">
        <v>10</v>
      </c>
      <c r="H223" s="1">
        <v>43169</v>
      </c>
      <c r="I223" t="s">
        <v>690</v>
      </c>
      <c r="J223" t="s">
        <v>883</v>
      </c>
      <c r="K223" t="s">
        <v>905</v>
      </c>
      <c r="L223">
        <v>6</v>
      </c>
      <c r="M223" t="s">
        <v>918</v>
      </c>
      <c r="N223" t="s">
        <v>925</v>
      </c>
    </row>
    <row r="224" spans="1:14" x14ac:dyDescent="0.3">
      <c r="A224" t="s">
        <v>106</v>
      </c>
      <c r="B224" s="5">
        <v>27</v>
      </c>
      <c r="C224" s="5">
        <v>8</v>
      </c>
      <c r="D224">
        <v>2</v>
      </c>
      <c r="E224" t="s">
        <v>23</v>
      </c>
      <c r="F224" t="s">
        <v>81</v>
      </c>
      <c r="G224" t="s">
        <v>82</v>
      </c>
      <c r="H224" s="1">
        <v>43173</v>
      </c>
      <c r="I224" t="s">
        <v>605</v>
      </c>
      <c r="J224" t="s">
        <v>871</v>
      </c>
      <c r="K224" t="s">
        <v>891</v>
      </c>
      <c r="L224">
        <v>3</v>
      </c>
      <c r="M224" t="s">
        <v>923</v>
      </c>
      <c r="N224" t="s">
        <v>925</v>
      </c>
    </row>
    <row r="225" spans="1:14" x14ac:dyDescent="0.3">
      <c r="A225" t="s">
        <v>20</v>
      </c>
      <c r="B225" s="5">
        <v>424</v>
      </c>
      <c r="C225" s="5">
        <v>-272</v>
      </c>
      <c r="D225">
        <v>5</v>
      </c>
      <c r="E225" t="s">
        <v>8</v>
      </c>
      <c r="F225" t="s">
        <v>21</v>
      </c>
      <c r="G225" t="s">
        <v>10</v>
      </c>
      <c r="H225" s="1">
        <v>43191</v>
      </c>
      <c r="I225" t="s">
        <v>538</v>
      </c>
      <c r="J225" t="s">
        <v>873</v>
      </c>
      <c r="K225" t="s">
        <v>893</v>
      </c>
      <c r="L225">
        <v>7</v>
      </c>
      <c r="M225" t="s">
        <v>920</v>
      </c>
      <c r="N225" t="s">
        <v>927</v>
      </c>
    </row>
    <row r="226" spans="1:14" x14ac:dyDescent="0.3">
      <c r="A226" t="s">
        <v>212</v>
      </c>
      <c r="B226" s="5">
        <v>202</v>
      </c>
      <c r="C226" s="5">
        <v>4</v>
      </c>
      <c r="D226">
        <v>4</v>
      </c>
      <c r="E226" t="s">
        <v>23</v>
      </c>
      <c r="F226" t="s">
        <v>30</v>
      </c>
      <c r="G226" t="s">
        <v>10</v>
      </c>
      <c r="H226" s="1">
        <v>43145</v>
      </c>
      <c r="I226" t="s">
        <v>609</v>
      </c>
      <c r="J226" t="s">
        <v>874</v>
      </c>
      <c r="K226" t="s">
        <v>894</v>
      </c>
      <c r="L226">
        <v>3</v>
      </c>
      <c r="M226" t="s">
        <v>923</v>
      </c>
      <c r="N226" t="s">
        <v>934</v>
      </c>
    </row>
    <row r="227" spans="1:14" x14ac:dyDescent="0.3">
      <c r="A227" t="s">
        <v>186</v>
      </c>
      <c r="B227" s="5">
        <v>1275</v>
      </c>
      <c r="C227" s="5">
        <v>357</v>
      </c>
      <c r="D227">
        <v>2</v>
      </c>
      <c r="E227" t="s">
        <v>8</v>
      </c>
      <c r="F227" t="s">
        <v>21</v>
      </c>
      <c r="G227" t="s">
        <v>28</v>
      </c>
      <c r="H227" s="1">
        <v>43427</v>
      </c>
      <c r="I227" t="s">
        <v>670</v>
      </c>
      <c r="J227" t="s">
        <v>871</v>
      </c>
      <c r="K227" t="s">
        <v>891</v>
      </c>
      <c r="L227">
        <v>5</v>
      </c>
      <c r="M227" t="s">
        <v>922</v>
      </c>
      <c r="N227" t="s">
        <v>928</v>
      </c>
    </row>
    <row r="228" spans="1:14" x14ac:dyDescent="0.3">
      <c r="A228" t="s">
        <v>37</v>
      </c>
      <c r="B228" s="5">
        <v>418</v>
      </c>
      <c r="C228" s="5">
        <v>70</v>
      </c>
      <c r="D228">
        <v>7</v>
      </c>
      <c r="E228" t="s">
        <v>8</v>
      </c>
      <c r="F228" t="s">
        <v>21</v>
      </c>
      <c r="G228" t="s">
        <v>10</v>
      </c>
      <c r="H228" s="1">
        <v>43337</v>
      </c>
      <c r="I228" t="s">
        <v>548</v>
      </c>
      <c r="J228" t="s">
        <v>872</v>
      </c>
      <c r="K228" t="s">
        <v>892</v>
      </c>
      <c r="L228">
        <v>6</v>
      </c>
      <c r="M228" t="s">
        <v>918</v>
      </c>
      <c r="N228" t="s">
        <v>930</v>
      </c>
    </row>
    <row r="229" spans="1:14" x14ac:dyDescent="0.3">
      <c r="A229" t="s">
        <v>213</v>
      </c>
      <c r="B229" s="5">
        <v>417</v>
      </c>
      <c r="C229" s="5">
        <v>49</v>
      </c>
      <c r="D229">
        <v>3</v>
      </c>
      <c r="E229" t="s">
        <v>8</v>
      </c>
      <c r="F229" t="s">
        <v>9</v>
      </c>
      <c r="G229" t="s">
        <v>10</v>
      </c>
      <c r="H229" s="1">
        <v>43388</v>
      </c>
      <c r="I229" t="s">
        <v>691</v>
      </c>
      <c r="J229" t="s">
        <v>871</v>
      </c>
      <c r="K229" t="s">
        <v>908</v>
      </c>
      <c r="L229">
        <v>1</v>
      </c>
      <c r="M229" t="s">
        <v>917</v>
      </c>
      <c r="N229" t="s">
        <v>935</v>
      </c>
    </row>
    <row r="230" spans="1:14" x14ac:dyDescent="0.3">
      <c r="A230" t="s">
        <v>41</v>
      </c>
      <c r="B230" s="5">
        <v>199</v>
      </c>
      <c r="C230" s="5">
        <v>48</v>
      </c>
      <c r="D230">
        <v>4</v>
      </c>
      <c r="E230" t="s">
        <v>23</v>
      </c>
      <c r="F230" t="s">
        <v>57</v>
      </c>
      <c r="G230" t="s">
        <v>28</v>
      </c>
      <c r="H230" s="1">
        <v>43412</v>
      </c>
      <c r="I230" t="s">
        <v>552</v>
      </c>
      <c r="J230" t="s">
        <v>878</v>
      </c>
      <c r="K230" t="s">
        <v>900</v>
      </c>
      <c r="L230">
        <v>4</v>
      </c>
      <c r="M230" t="s">
        <v>921</v>
      </c>
      <c r="N230" t="s">
        <v>928</v>
      </c>
    </row>
    <row r="231" spans="1:14" x14ac:dyDescent="0.3">
      <c r="A231" t="s">
        <v>161</v>
      </c>
      <c r="B231" s="5">
        <v>385</v>
      </c>
      <c r="C231" s="5">
        <v>-77</v>
      </c>
      <c r="D231">
        <v>11</v>
      </c>
      <c r="E231" t="s">
        <v>12</v>
      </c>
      <c r="F231" t="s">
        <v>131</v>
      </c>
      <c r="G231" t="s">
        <v>28</v>
      </c>
      <c r="H231" s="1">
        <v>43237</v>
      </c>
      <c r="I231" t="s">
        <v>651</v>
      </c>
      <c r="J231" t="s">
        <v>873</v>
      </c>
      <c r="K231" t="s">
        <v>895</v>
      </c>
      <c r="L231">
        <v>4</v>
      </c>
      <c r="M231" t="s">
        <v>921</v>
      </c>
      <c r="N231" t="s">
        <v>931</v>
      </c>
    </row>
    <row r="232" spans="1:14" x14ac:dyDescent="0.3">
      <c r="A232" t="s">
        <v>164</v>
      </c>
      <c r="B232" s="5">
        <v>414</v>
      </c>
      <c r="C232" s="5">
        <v>199</v>
      </c>
      <c r="D232">
        <v>3</v>
      </c>
      <c r="E232" t="s">
        <v>8</v>
      </c>
      <c r="F232" t="s">
        <v>21</v>
      </c>
      <c r="G232" t="s">
        <v>10</v>
      </c>
      <c r="H232" s="1">
        <v>43134</v>
      </c>
      <c r="I232" t="s">
        <v>548</v>
      </c>
      <c r="J232" t="s">
        <v>879</v>
      </c>
      <c r="K232" t="s">
        <v>879</v>
      </c>
      <c r="L232">
        <v>6</v>
      </c>
      <c r="M232" t="s">
        <v>918</v>
      </c>
      <c r="N232" t="s">
        <v>934</v>
      </c>
    </row>
    <row r="233" spans="1:14" x14ac:dyDescent="0.3">
      <c r="A233" t="s">
        <v>33</v>
      </c>
      <c r="B233" s="5">
        <v>97</v>
      </c>
      <c r="C233" s="5">
        <v>-45</v>
      </c>
      <c r="D233">
        <v>4</v>
      </c>
      <c r="E233" t="s">
        <v>23</v>
      </c>
      <c r="F233" t="s">
        <v>26</v>
      </c>
      <c r="G233" t="s">
        <v>10</v>
      </c>
      <c r="H233" s="1">
        <v>43279</v>
      </c>
      <c r="I233" t="s">
        <v>544</v>
      </c>
      <c r="J233" t="s">
        <v>871</v>
      </c>
      <c r="K233" t="s">
        <v>891</v>
      </c>
      <c r="L233">
        <v>4</v>
      </c>
      <c r="M233" t="s">
        <v>921</v>
      </c>
      <c r="N233" t="s">
        <v>924</v>
      </c>
    </row>
    <row r="234" spans="1:14" x14ac:dyDescent="0.3">
      <c r="A234" t="s">
        <v>214</v>
      </c>
      <c r="B234" s="5">
        <v>648</v>
      </c>
      <c r="C234" s="5">
        <v>50</v>
      </c>
      <c r="D234">
        <v>6</v>
      </c>
      <c r="E234" t="s">
        <v>8</v>
      </c>
      <c r="F234" t="s">
        <v>9</v>
      </c>
      <c r="G234" t="s">
        <v>19</v>
      </c>
      <c r="H234" s="1">
        <v>43407</v>
      </c>
      <c r="I234" t="s">
        <v>649</v>
      </c>
      <c r="J234" t="s">
        <v>882</v>
      </c>
      <c r="K234" t="s">
        <v>904</v>
      </c>
      <c r="L234">
        <v>6</v>
      </c>
      <c r="M234" t="s">
        <v>918</v>
      </c>
      <c r="N234" t="s">
        <v>928</v>
      </c>
    </row>
    <row r="235" spans="1:14" x14ac:dyDescent="0.3">
      <c r="A235" t="s">
        <v>215</v>
      </c>
      <c r="B235" s="5">
        <v>27</v>
      </c>
      <c r="C235" s="5">
        <v>-25</v>
      </c>
      <c r="D235">
        <v>2</v>
      </c>
      <c r="E235" t="s">
        <v>23</v>
      </c>
      <c r="F235" t="s">
        <v>142</v>
      </c>
      <c r="G235" t="s">
        <v>82</v>
      </c>
      <c r="H235" s="1">
        <v>43254</v>
      </c>
      <c r="I235" t="s">
        <v>692</v>
      </c>
      <c r="J235" t="s">
        <v>874</v>
      </c>
      <c r="K235" t="s">
        <v>894</v>
      </c>
      <c r="L235">
        <v>7</v>
      </c>
      <c r="M235" t="s">
        <v>920</v>
      </c>
      <c r="N235" t="s">
        <v>924</v>
      </c>
    </row>
    <row r="236" spans="1:14" x14ac:dyDescent="0.3">
      <c r="A236" t="s">
        <v>216</v>
      </c>
      <c r="B236" s="5">
        <v>27</v>
      </c>
      <c r="C236" s="5">
        <v>12</v>
      </c>
      <c r="D236">
        <v>1</v>
      </c>
      <c r="E236" t="s">
        <v>23</v>
      </c>
      <c r="F236" t="s">
        <v>57</v>
      </c>
      <c r="G236" t="s">
        <v>82</v>
      </c>
      <c r="H236" s="1">
        <v>43463</v>
      </c>
      <c r="I236" t="s">
        <v>555</v>
      </c>
      <c r="J236" t="s">
        <v>873</v>
      </c>
      <c r="K236" t="s">
        <v>895</v>
      </c>
      <c r="L236">
        <v>6</v>
      </c>
      <c r="M236" t="s">
        <v>918</v>
      </c>
      <c r="N236" t="s">
        <v>929</v>
      </c>
    </row>
    <row r="237" spans="1:14" x14ac:dyDescent="0.3">
      <c r="A237" t="s">
        <v>217</v>
      </c>
      <c r="B237" s="5">
        <v>27</v>
      </c>
      <c r="C237" s="5">
        <v>1</v>
      </c>
      <c r="D237">
        <v>1</v>
      </c>
      <c r="E237" t="s">
        <v>23</v>
      </c>
      <c r="F237" t="s">
        <v>57</v>
      </c>
      <c r="G237" t="s">
        <v>28</v>
      </c>
      <c r="H237" s="1">
        <v>43127</v>
      </c>
      <c r="I237" t="s">
        <v>693</v>
      </c>
      <c r="J237" t="s">
        <v>878</v>
      </c>
      <c r="K237" t="s">
        <v>907</v>
      </c>
      <c r="L237">
        <v>6</v>
      </c>
      <c r="M237" t="s">
        <v>918</v>
      </c>
      <c r="N237" t="s">
        <v>926</v>
      </c>
    </row>
    <row r="238" spans="1:14" x14ac:dyDescent="0.3">
      <c r="A238" t="s">
        <v>64</v>
      </c>
      <c r="B238" s="5">
        <v>413</v>
      </c>
      <c r="C238" s="5">
        <v>-314</v>
      </c>
      <c r="D238">
        <v>9</v>
      </c>
      <c r="E238" t="s">
        <v>12</v>
      </c>
      <c r="F238" t="s">
        <v>13</v>
      </c>
      <c r="G238" t="s">
        <v>10</v>
      </c>
      <c r="H238" s="1">
        <v>43373</v>
      </c>
      <c r="I238" t="s">
        <v>571</v>
      </c>
      <c r="J238" t="s">
        <v>871</v>
      </c>
      <c r="K238" t="s">
        <v>891</v>
      </c>
      <c r="L238">
        <v>7</v>
      </c>
      <c r="M238" t="s">
        <v>920</v>
      </c>
      <c r="N238" t="s">
        <v>932</v>
      </c>
    </row>
    <row r="239" spans="1:14" x14ac:dyDescent="0.3">
      <c r="A239" t="s">
        <v>129</v>
      </c>
      <c r="B239" s="5">
        <v>53</v>
      </c>
      <c r="C239" s="5">
        <v>2</v>
      </c>
      <c r="D239">
        <v>4</v>
      </c>
      <c r="E239" t="s">
        <v>23</v>
      </c>
      <c r="F239" t="s">
        <v>30</v>
      </c>
      <c r="G239" t="s">
        <v>10</v>
      </c>
      <c r="H239" s="1">
        <v>43175</v>
      </c>
      <c r="I239" t="s">
        <v>625</v>
      </c>
      <c r="J239" t="s">
        <v>871</v>
      </c>
      <c r="K239" t="s">
        <v>908</v>
      </c>
      <c r="L239">
        <v>5</v>
      </c>
      <c r="M239" t="s">
        <v>922</v>
      </c>
      <c r="N239" t="s">
        <v>925</v>
      </c>
    </row>
    <row r="240" spans="1:14" x14ac:dyDescent="0.3">
      <c r="A240" t="s">
        <v>79</v>
      </c>
      <c r="B240" s="5">
        <v>29</v>
      </c>
      <c r="C240" s="5">
        <v>8</v>
      </c>
      <c r="D240">
        <v>5</v>
      </c>
      <c r="E240" t="s">
        <v>23</v>
      </c>
      <c r="F240" t="s">
        <v>30</v>
      </c>
      <c r="G240" t="s">
        <v>28</v>
      </c>
      <c r="H240" s="1">
        <v>43383</v>
      </c>
      <c r="I240" t="s">
        <v>584</v>
      </c>
      <c r="J240" t="s">
        <v>884</v>
      </c>
      <c r="K240" t="s">
        <v>906</v>
      </c>
      <c r="L240">
        <v>3</v>
      </c>
      <c r="M240" t="s">
        <v>923</v>
      </c>
      <c r="N240" t="s">
        <v>935</v>
      </c>
    </row>
    <row r="241" spans="1:14" x14ac:dyDescent="0.3">
      <c r="A241" t="s">
        <v>218</v>
      </c>
      <c r="B241" s="5">
        <v>30</v>
      </c>
      <c r="C241" s="5">
        <v>13</v>
      </c>
      <c r="D241">
        <v>1</v>
      </c>
      <c r="E241" t="s">
        <v>23</v>
      </c>
      <c r="F241" t="s">
        <v>81</v>
      </c>
      <c r="G241" t="s">
        <v>28</v>
      </c>
      <c r="H241" s="1">
        <v>43224</v>
      </c>
      <c r="I241" t="s">
        <v>694</v>
      </c>
      <c r="J241" t="s">
        <v>884</v>
      </c>
      <c r="K241" t="s">
        <v>906</v>
      </c>
      <c r="L241">
        <v>5</v>
      </c>
      <c r="M241" t="s">
        <v>922</v>
      </c>
      <c r="N241" t="s">
        <v>931</v>
      </c>
    </row>
    <row r="242" spans="1:14" x14ac:dyDescent="0.3">
      <c r="A242" t="s">
        <v>219</v>
      </c>
      <c r="B242" s="5">
        <v>412</v>
      </c>
      <c r="C242" s="5">
        <v>412</v>
      </c>
      <c r="D242">
        <v>6</v>
      </c>
      <c r="E242" t="s">
        <v>23</v>
      </c>
      <c r="F242" t="s">
        <v>26</v>
      </c>
      <c r="G242" t="s">
        <v>10</v>
      </c>
      <c r="H242" s="1">
        <v>43104</v>
      </c>
      <c r="I242" t="s">
        <v>695</v>
      </c>
      <c r="J242" t="s">
        <v>873</v>
      </c>
      <c r="K242" t="s">
        <v>895</v>
      </c>
      <c r="L242">
        <v>4</v>
      </c>
      <c r="M242" t="s">
        <v>921</v>
      </c>
      <c r="N242" t="s">
        <v>926</v>
      </c>
    </row>
    <row r="243" spans="1:14" x14ac:dyDescent="0.3">
      <c r="A243" t="s">
        <v>220</v>
      </c>
      <c r="B243" s="5">
        <v>646</v>
      </c>
      <c r="C243" s="5">
        <v>-23</v>
      </c>
      <c r="D243">
        <v>2</v>
      </c>
      <c r="E243" t="s">
        <v>8</v>
      </c>
      <c r="F243" t="s">
        <v>18</v>
      </c>
      <c r="G243" t="s">
        <v>19</v>
      </c>
      <c r="H243" s="1">
        <v>43108</v>
      </c>
      <c r="I243" t="s">
        <v>691</v>
      </c>
      <c r="J243" t="s">
        <v>880</v>
      </c>
      <c r="K243" t="s">
        <v>902</v>
      </c>
      <c r="L243">
        <v>1</v>
      </c>
      <c r="M243" t="s">
        <v>917</v>
      </c>
      <c r="N243" t="s">
        <v>926</v>
      </c>
    </row>
    <row r="244" spans="1:14" x14ac:dyDescent="0.3">
      <c r="A244" t="s">
        <v>123</v>
      </c>
      <c r="B244" s="5">
        <v>30</v>
      </c>
      <c r="C244" s="5">
        <v>-5</v>
      </c>
      <c r="D244">
        <v>5</v>
      </c>
      <c r="E244" t="s">
        <v>23</v>
      </c>
      <c r="F244" t="s">
        <v>57</v>
      </c>
      <c r="G244" t="s">
        <v>28</v>
      </c>
      <c r="H244" s="1">
        <v>43231</v>
      </c>
      <c r="I244" t="s">
        <v>619</v>
      </c>
      <c r="J244" t="s">
        <v>873</v>
      </c>
      <c r="K244" t="s">
        <v>893</v>
      </c>
      <c r="L244">
        <v>5</v>
      </c>
      <c r="M244" t="s">
        <v>922</v>
      </c>
      <c r="N244" t="s">
        <v>931</v>
      </c>
    </row>
    <row r="245" spans="1:14" x14ac:dyDescent="0.3">
      <c r="A245" t="s">
        <v>129</v>
      </c>
      <c r="B245" s="5">
        <v>618</v>
      </c>
      <c r="C245" s="5">
        <v>27</v>
      </c>
      <c r="D245">
        <v>4</v>
      </c>
      <c r="E245" t="s">
        <v>12</v>
      </c>
      <c r="F245" t="s">
        <v>16</v>
      </c>
      <c r="G245" t="s">
        <v>19</v>
      </c>
      <c r="H245" s="1">
        <v>43175</v>
      </c>
      <c r="I245" t="s">
        <v>625</v>
      </c>
      <c r="J245" t="s">
        <v>871</v>
      </c>
      <c r="K245" t="s">
        <v>908</v>
      </c>
      <c r="L245">
        <v>5</v>
      </c>
      <c r="M245" t="s">
        <v>922</v>
      </c>
      <c r="N245" t="s">
        <v>925</v>
      </c>
    </row>
    <row r="246" spans="1:14" x14ac:dyDescent="0.3">
      <c r="A246" t="s">
        <v>221</v>
      </c>
      <c r="B246" s="5">
        <v>143</v>
      </c>
      <c r="C246" s="5">
        <v>-124</v>
      </c>
      <c r="D246">
        <v>5</v>
      </c>
      <c r="E246" t="s">
        <v>23</v>
      </c>
      <c r="F246" t="s">
        <v>26</v>
      </c>
      <c r="G246" t="s">
        <v>28</v>
      </c>
      <c r="H246" s="1">
        <v>43248</v>
      </c>
      <c r="I246" t="s">
        <v>696</v>
      </c>
      <c r="J246" t="s">
        <v>878</v>
      </c>
      <c r="K246" t="s">
        <v>900</v>
      </c>
      <c r="L246">
        <v>1</v>
      </c>
      <c r="M246" t="s">
        <v>917</v>
      </c>
      <c r="N246" t="s">
        <v>931</v>
      </c>
    </row>
    <row r="247" spans="1:14" x14ac:dyDescent="0.3">
      <c r="A247" t="s">
        <v>64</v>
      </c>
      <c r="B247" s="5">
        <v>31</v>
      </c>
      <c r="C247" s="5">
        <v>1</v>
      </c>
      <c r="D247">
        <v>2</v>
      </c>
      <c r="E247" t="s">
        <v>23</v>
      </c>
      <c r="F247" t="s">
        <v>30</v>
      </c>
      <c r="G247" t="s">
        <v>28</v>
      </c>
      <c r="H247" s="1">
        <v>43373</v>
      </c>
      <c r="I247" t="s">
        <v>571</v>
      </c>
      <c r="J247" t="s">
        <v>871</v>
      </c>
      <c r="K247" t="s">
        <v>891</v>
      </c>
      <c r="L247">
        <v>7</v>
      </c>
      <c r="M247" t="s">
        <v>920</v>
      </c>
      <c r="N247" t="s">
        <v>932</v>
      </c>
    </row>
    <row r="248" spans="1:14" x14ac:dyDescent="0.3">
      <c r="A248" t="s">
        <v>128</v>
      </c>
      <c r="B248" s="5">
        <v>409</v>
      </c>
      <c r="C248" s="5">
        <v>86</v>
      </c>
      <c r="D248">
        <v>3</v>
      </c>
      <c r="E248" t="s">
        <v>23</v>
      </c>
      <c r="F248" t="s">
        <v>26</v>
      </c>
      <c r="G248" t="s">
        <v>10</v>
      </c>
      <c r="H248" s="1">
        <v>43188</v>
      </c>
      <c r="I248" t="s">
        <v>624</v>
      </c>
      <c r="J248" t="s">
        <v>875</v>
      </c>
      <c r="K248" t="s">
        <v>896</v>
      </c>
      <c r="L248">
        <v>4</v>
      </c>
      <c r="M248" t="s">
        <v>921</v>
      </c>
      <c r="N248" t="s">
        <v>925</v>
      </c>
    </row>
    <row r="249" spans="1:14" x14ac:dyDescent="0.3">
      <c r="A249" t="s">
        <v>123</v>
      </c>
      <c r="B249" s="5">
        <v>406</v>
      </c>
      <c r="C249" s="5">
        <v>126</v>
      </c>
      <c r="D249">
        <v>2</v>
      </c>
      <c r="E249" t="s">
        <v>23</v>
      </c>
      <c r="F249" t="s">
        <v>26</v>
      </c>
      <c r="G249" t="s">
        <v>10</v>
      </c>
      <c r="H249" s="1">
        <v>43231</v>
      </c>
      <c r="I249" t="s">
        <v>619</v>
      </c>
      <c r="J249" t="s">
        <v>873</v>
      </c>
      <c r="K249" t="s">
        <v>893</v>
      </c>
      <c r="L249">
        <v>5</v>
      </c>
      <c r="M249" t="s">
        <v>922</v>
      </c>
      <c r="N249" t="s">
        <v>931</v>
      </c>
    </row>
    <row r="250" spans="1:14" x14ac:dyDescent="0.3">
      <c r="A250" t="s">
        <v>222</v>
      </c>
      <c r="B250" s="5">
        <v>565</v>
      </c>
      <c r="C250" s="5">
        <v>66</v>
      </c>
      <c r="D250">
        <v>7</v>
      </c>
      <c r="E250" t="s">
        <v>23</v>
      </c>
      <c r="F250" t="s">
        <v>26</v>
      </c>
      <c r="G250" t="s">
        <v>19</v>
      </c>
      <c r="H250" s="1">
        <v>43367</v>
      </c>
      <c r="I250" t="s">
        <v>697</v>
      </c>
      <c r="J250" t="s">
        <v>881</v>
      </c>
      <c r="K250" t="s">
        <v>903</v>
      </c>
      <c r="L250">
        <v>1</v>
      </c>
      <c r="M250" t="s">
        <v>917</v>
      </c>
      <c r="N250" t="s">
        <v>932</v>
      </c>
    </row>
    <row r="251" spans="1:14" x14ac:dyDescent="0.3">
      <c r="A251" t="s">
        <v>167</v>
      </c>
      <c r="B251" s="5">
        <v>85</v>
      </c>
      <c r="C251" s="5">
        <v>2</v>
      </c>
      <c r="D251">
        <v>6</v>
      </c>
      <c r="E251" t="s">
        <v>23</v>
      </c>
      <c r="F251" t="s">
        <v>57</v>
      </c>
      <c r="G251" t="s">
        <v>10</v>
      </c>
      <c r="H251" s="1">
        <v>43168</v>
      </c>
      <c r="I251" t="s">
        <v>542</v>
      </c>
      <c r="J251" t="s">
        <v>875</v>
      </c>
      <c r="K251" t="s">
        <v>896</v>
      </c>
      <c r="L251">
        <v>5</v>
      </c>
      <c r="M251" t="s">
        <v>922</v>
      </c>
      <c r="N251" t="s">
        <v>925</v>
      </c>
    </row>
    <row r="252" spans="1:14" x14ac:dyDescent="0.3">
      <c r="A252" t="s">
        <v>223</v>
      </c>
      <c r="B252" s="5">
        <v>561</v>
      </c>
      <c r="C252" s="5">
        <v>118</v>
      </c>
      <c r="D252">
        <v>5</v>
      </c>
      <c r="E252" t="s">
        <v>12</v>
      </c>
      <c r="F252" t="s">
        <v>16</v>
      </c>
      <c r="G252" t="s">
        <v>19</v>
      </c>
      <c r="H252" s="1">
        <v>43130</v>
      </c>
      <c r="I252" t="s">
        <v>698</v>
      </c>
      <c r="J252" t="s">
        <v>879</v>
      </c>
      <c r="K252" t="s">
        <v>879</v>
      </c>
      <c r="L252">
        <v>2</v>
      </c>
      <c r="M252" t="s">
        <v>919</v>
      </c>
      <c r="N252" t="s">
        <v>926</v>
      </c>
    </row>
    <row r="253" spans="1:14" x14ac:dyDescent="0.3">
      <c r="A253" t="s">
        <v>224</v>
      </c>
      <c r="B253" s="5">
        <v>503</v>
      </c>
      <c r="C253" s="5">
        <v>-56</v>
      </c>
      <c r="D253">
        <v>2</v>
      </c>
      <c r="E253" t="s">
        <v>23</v>
      </c>
      <c r="F253" t="s">
        <v>24</v>
      </c>
      <c r="G253" t="s">
        <v>10</v>
      </c>
      <c r="H253" s="1">
        <v>43319</v>
      </c>
      <c r="I253" t="s">
        <v>674</v>
      </c>
      <c r="J253" t="s">
        <v>876</v>
      </c>
      <c r="K253" t="s">
        <v>897</v>
      </c>
      <c r="L253">
        <v>2</v>
      </c>
      <c r="M253" t="s">
        <v>919</v>
      </c>
      <c r="N253" t="s">
        <v>930</v>
      </c>
    </row>
    <row r="254" spans="1:14" x14ac:dyDescent="0.3">
      <c r="A254" t="s">
        <v>188</v>
      </c>
      <c r="B254" s="5">
        <v>31</v>
      </c>
      <c r="C254" s="5">
        <v>14</v>
      </c>
      <c r="D254">
        <v>3</v>
      </c>
      <c r="E254" t="s">
        <v>23</v>
      </c>
      <c r="F254" t="s">
        <v>57</v>
      </c>
      <c r="G254" t="s">
        <v>28</v>
      </c>
      <c r="H254" s="1">
        <v>43421</v>
      </c>
      <c r="I254" t="s">
        <v>672</v>
      </c>
      <c r="J254" t="s">
        <v>889</v>
      </c>
      <c r="K254" t="s">
        <v>913</v>
      </c>
      <c r="L254">
        <v>6</v>
      </c>
      <c r="M254" t="s">
        <v>918</v>
      </c>
      <c r="N254" t="s">
        <v>928</v>
      </c>
    </row>
    <row r="255" spans="1:14" x14ac:dyDescent="0.3">
      <c r="A255" t="s">
        <v>225</v>
      </c>
      <c r="B255" s="5">
        <v>398</v>
      </c>
      <c r="C255" s="5">
        <v>111</v>
      </c>
      <c r="D255">
        <v>8</v>
      </c>
      <c r="E255" t="s">
        <v>23</v>
      </c>
      <c r="F255" t="s">
        <v>30</v>
      </c>
      <c r="G255" t="s">
        <v>10</v>
      </c>
      <c r="H255" s="1">
        <v>43124</v>
      </c>
      <c r="I255" t="s">
        <v>550</v>
      </c>
      <c r="J255" t="s">
        <v>872</v>
      </c>
      <c r="K255" t="s">
        <v>892</v>
      </c>
      <c r="L255">
        <v>3</v>
      </c>
      <c r="M255" t="s">
        <v>923</v>
      </c>
      <c r="N255" t="s">
        <v>926</v>
      </c>
    </row>
    <row r="256" spans="1:14" x14ac:dyDescent="0.3">
      <c r="A256" t="s">
        <v>226</v>
      </c>
      <c r="B256" s="5">
        <v>388</v>
      </c>
      <c r="C256" s="5">
        <v>93</v>
      </c>
      <c r="D256">
        <v>2</v>
      </c>
      <c r="E256" t="s">
        <v>12</v>
      </c>
      <c r="F256" t="s">
        <v>16</v>
      </c>
      <c r="G256" t="s">
        <v>10</v>
      </c>
      <c r="H256" s="1">
        <v>43438</v>
      </c>
      <c r="I256" t="s">
        <v>699</v>
      </c>
      <c r="J256" t="s">
        <v>878</v>
      </c>
      <c r="K256" t="s">
        <v>907</v>
      </c>
      <c r="L256">
        <v>2</v>
      </c>
      <c r="M256" t="s">
        <v>919</v>
      </c>
      <c r="N256" t="s">
        <v>929</v>
      </c>
    </row>
    <row r="257" spans="1:14" x14ac:dyDescent="0.3">
      <c r="A257" t="s">
        <v>60</v>
      </c>
      <c r="B257" s="5">
        <v>498</v>
      </c>
      <c r="C257" s="5">
        <v>-116</v>
      </c>
      <c r="D257">
        <v>4</v>
      </c>
      <c r="E257" t="s">
        <v>23</v>
      </c>
      <c r="F257" t="s">
        <v>26</v>
      </c>
      <c r="G257" t="s">
        <v>28</v>
      </c>
      <c r="H257" s="1">
        <v>43139</v>
      </c>
      <c r="I257" t="s">
        <v>568</v>
      </c>
      <c r="J257" t="s">
        <v>871</v>
      </c>
      <c r="K257" t="s">
        <v>908</v>
      </c>
      <c r="L257">
        <v>4</v>
      </c>
      <c r="M257" t="s">
        <v>921</v>
      </c>
      <c r="N257" t="s">
        <v>934</v>
      </c>
    </row>
    <row r="258" spans="1:14" x14ac:dyDescent="0.3">
      <c r="A258" t="s">
        <v>227</v>
      </c>
      <c r="B258" s="5">
        <v>561</v>
      </c>
      <c r="C258" s="5">
        <v>212</v>
      </c>
      <c r="D258">
        <v>3</v>
      </c>
      <c r="E258" t="s">
        <v>23</v>
      </c>
      <c r="F258" t="s">
        <v>26</v>
      </c>
      <c r="G258" t="s">
        <v>19</v>
      </c>
      <c r="H258" s="1">
        <v>43293</v>
      </c>
      <c r="I258" t="s">
        <v>700</v>
      </c>
      <c r="J258" t="s">
        <v>872</v>
      </c>
      <c r="K258" t="s">
        <v>901</v>
      </c>
      <c r="L258">
        <v>4</v>
      </c>
      <c r="M258" t="s">
        <v>921</v>
      </c>
      <c r="N258" t="s">
        <v>933</v>
      </c>
    </row>
    <row r="259" spans="1:14" x14ac:dyDescent="0.3">
      <c r="A259" t="s">
        <v>228</v>
      </c>
      <c r="B259" s="5">
        <v>61</v>
      </c>
      <c r="C259" s="5">
        <v>3</v>
      </c>
      <c r="D259">
        <v>4</v>
      </c>
      <c r="E259" t="s">
        <v>23</v>
      </c>
      <c r="F259" t="s">
        <v>30</v>
      </c>
      <c r="G259" t="s">
        <v>10</v>
      </c>
      <c r="H259" s="1">
        <v>43175</v>
      </c>
      <c r="I259" t="s">
        <v>701</v>
      </c>
      <c r="J259" t="s">
        <v>873</v>
      </c>
      <c r="K259" t="s">
        <v>895</v>
      </c>
      <c r="L259">
        <v>5</v>
      </c>
      <c r="M259" t="s">
        <v>922</v>
      </c>
      <c r="N259" t="s">
        <v>925</v>
      </c>
    </row>
    <row r="260" spans="1:14" x14ac:dyDescent="0.3">
      <c r="A260" t="s">
        <v>229</v>
      </c>
      <c r="B260" s="5">
        <v>34</v>
      </c>
      <c r="C260" s="5">
        <v>-22</v>
      </c>
      <c r="D260">
        <v>4</v>
      </c>
      <c r="E260" t="s">
        <v>23</v>
      </c>
      <c r="F260" t="s">
        <v>81</v>
      </c>
      <c r="G260" t="s">
        <v>10</v>
      </c>
      <c r="H260" s="1">
        <v>43214</v>
      </c>
      <c r="I260" t="s">
        <v>702</v>
      </c>
      <c r="J260" t="s">
        <v>884</v>
      </c>
      <c r="K260" t="s">
        <v>906</v>
      </c>
      <c r="L260">
        <v>2</v>
      </c>
      <c r="M260" t="s">
        <v>919</v>
      </c>
      <c r="N260" t="s">
        <v>927</v>
      </c>
    </row>
    <row r="261" spans="1:14" x14ac:dyDescent="0.3">
      <c r="A261" t="s">
        <v>230</v>
      </c>
      <c r="B261" s="5">
        <v>32</v>
      </c>
      <c r="C261" s="5">
        <v>6</v>
      </c>
      <c r="D261">
        <v>3</v>
      </c>
      <c r="E261" t="s">
        <v>23</v>
      </c>
      <c r="F261" t="s">
        <v>142</v>
      </c>
      <c r="G261" t="s">
        <v>28</v>
      </c>
      <c r="H261" s="1">
        <v>43165</v>
      </c>
      <c r="I261" t="s">
        <v>583</v>
      </c>
      <c r="J261" t="s">
        <v>877</v>
      </c>
      <c r="K261" t="s">
        <v>899</v>
      </c>
      <c r="L261">
        <v>2</v>
      </c>
      <c r="M261" t="s">
        <v>919</v>
      </c>
      <c r="N261" t="s">
        <v>925</v>
      </c>
    </row>
    <row r="262" spans="1:14" x14ac:dyDescent="0.3">
      <c r="A262" t="s">
        <v>39</v>
      </c>
      <c r="B262" s="5">
        <v>623</v>
      </c>
      <c r="C262" s="5">
        <v>-192</v>
      </c>
      <c r="D262">
        <v>3</v>
      </c>
      <c r="E262" t="s">
        <v>12</v>
      </c>
      <c r="F262" t="s">
        <v>45</v>
      </c>
      <c r="G262" t="s">
        <v>28</v>
      </c>
      <c r="H262" s="1">
        <v>43362</v>
      </c>
      <c r="I262" t="s">
        <v>550</v>
      </c>
      <c r="J262" t="s">
        <v>872</v>
      </c>
      <c r="K262" t="s">
        <v>892</v>
      </c>
      <c r="L262">
        <v>3</v>
      </c>
      <c r="M262" t="s">
        <v>923</v>
      </c>
      <c r="N262" t="s">
        <v>932</v>
      </c>
    </row>
    <row r="263" spans="1:14" x14ac:dyDescent="0.3">
      <c r="A263" t="s">
        <v>231</v>
      </c>
      <c r="B263" s="5">
        <v>520</v>
      </c>
      <c r="C263" s="5">
        <v>151</v>
      </c>
      <c r="D263">
        <v>3</v>
      </c>
      <c r="E263" t="s">
        <v>8</v>
      </c>
      <c r="F263" t="s">
        <v>21</v>
      </c>
      <c r="G263" t="s">
        <v>19</v>
      </c>
      <c r="H263" s="1">
        <v>43154</v>
      </c>
      <c r="I263" t="s">
        <v>624</v>
      </c>
      <c r="J263" t="s">
        <v>875</v>
      </c>
      <c r="K263" t="s">
        <v>896</v>
      </c>
      <c r="L263">
        <v>5</v>
      </c>
      <c r="M263" t="s">
        <v>922</v>
      </c>
      <c r="N263" t="s">
        <v>934</v>
      </c>
    </row>
    <row r="264" spans="1:14" x14ac:dyDescent="0.3">
      <c r="A264" t="s">
        <v>112</v>
      </c>
      <c r="B264" s="5">
        <v>32</v>
      </c>
      <c r="C264" s="5">
        <v>-16</v>
      </c>
      <c r="D264">
        <v>6</v>
      </c>
      <c r="E264" t="s">
        <v>23</v>
      </c>
      <c r="F264" t="s">
        <v>26</v>
      </c>
      <c r="G264" t="s">
        <v>28</v>
      </c>
      <c r="H264" s="1">
        <v>43269</v>
      </c>
      <c r="I264" t="s">
        <v>611</v>
      </c>
      <c r="J264" t="s">
        <v>871</v>
      </c>
      <c r="K264" t="s">
        <v>908</v>
      </c>
      <c r="L264">
        <v>1</v>
      </c>
      <c r="M264" t="s">
        <v>917</v>
      </c>
      <c r="N264" t="s">
        <v>924</v>
      </c>
    </row>
    <row r="265" spans="1:14" x14ac:dyDescent="0.3">
      <c r="A265" t="s">
        <v>33</v>
      </c>
      <c r="B265" s="5">
        <v>32</v>
      </c>
      <c r="C265" s="5">
        <v>-5</v>
      </c>
      <c r="D265">
        <v>5</v>
      </c>
      <c r="E265" t="s">
        <v>23</v>
      </c>
      <c r="F265" t="s">
        <v>30</v>
      </c>
      <c r="G265" t="s">
        <v>28</v>
      </c>
      <c r="H265" s="1">
        <v>43279</v>
      </c>
      <c r="I265" t="s">
        <v>544</v>
      </c>
      <c r="J265" t="s">
        <v>871</v>
      </c>
      <c r="K265" t="s">
        <v>891</v>
      </c>
      <c r="L265">
        <v>4</v>
      </c>
      <c r="M265" t="s">
        <v>921</v>
      </c>
      <c r="N265" t="s">
        <v>924</v>
      </c>
    </row>
    <row r="266" spans="1:14" x14ac:dyDescent="0.3">
      <c r="A266" t="s">
        <v>232</v>
      </c>
      <c r="B266" s="5">
        <v>510</v>
      </c>
      <c r="C266" s="5">
        <v>234</v>
      </c>
      <c r="D266">
        <v>6</v>
      </c>
      <c r="E266" t="s">
        <v>8</v>
      </c>
      <c r="F266" t="s">
        <v>9</v>
      </c>
      <c r="G266" t="s">
        <v>14</v>
      </c>
      <c r="H266" s="1">
        <v>43121</v>
      </c>
      <c r="I266" t="s">
        <v>638</v>
      </c>
      <c r="J266" t="s">
        <v>877</v>
      </c>
      <c r="K266" t="s">
        <v>912</v>
      </c>
      <c r="L266">
        <v>7</v>
      </c>
      <c r="M266" t="s">
        <v>920</v>
      </c>
      <c r="N266" t="s">
        <v>926</v>
      </c>
    </row>
    <row r="267" spans="1:14" x14ac:dyDescent="0.3">
      <c r="A267" t="s">
        <v>233</v>
      </c>
      <c r="B267" s="5">
        <v>382</v>
      </c>
      <c r="C267" s="5">
        <v>68</v>
      </c>
      <c r="D267">
        <v>3</v>
      </c>
      <c r="E267" t="s">
        <v>23</v>
      </c>
      <c r="F267" t="s">
        <v>26</v>
      </c>
      <c r="G267" t="s">
        <v>10</v>
      </c>
      <c r="H267" s="1">
        <v>43172</v>
      </c>
      <c r="I267" t="s">
        <v>629</v>
      </c>
      <c r="J267" t="s">
        <v>873</v>
      </c>
      <c r="K267" t="s">
        <v>895</v>
      </c>
      <c r="L267">
        <v>2</v>
      </c>
      <c r="M267" t="s">
        <v>919</v>
      </c>
      <c r="N267" t="s">
        <v>925</v>
      </c>
    </row>
    <row r="268" spans="1:14" x14ac:dyDescent="0.3">
      <c r="A268" t="s">
        <v>115</v>
      </c>
      <c r="B268" s="5">
        <v>33</v>
      </c>
      <c r="C268" s="5">
        <v>13</v>
      </c>
      <c r="D268">
        <v>3</v>
      </c>
      <c r="E268" t="s">
        <v>23</v>
      </c>
      <c r="F268" t="s">
        <v>63</v>
      </c>
      <c r="G268" t="s">
        <v>28</v>
      </c>
      <c r="H268" s="1">
        <v>43441</v>
      </c>
      <c r="I268" t="s">
        <v>610</v>
      </c>
      <c r="J268" t="s">
        <v>877</v>
      </c>
      <c r="K268" t="s">
        <v>912</v>
      </c>
      <c r="L268">
        <v>5</v>
      </c>
      <c r="M268" t="s">
        <v>922</v>
      </c>
      <c r="N268" t="s">
        <v>929</v>
      </c>
    </row>
    <row r="269" spans="1:14" x14ac:dyDescent="0.3">
      <c r="A269" t="s">
        <v>53</v>
      </c>
      <c r="B269" s="5">
        <v>381</v>
      </c>
      <c r="C269" s="5">
        <v>-13</v>
      </c>
      <c r="D269">
        <v>2</v>
      </c>
      <c r="E269" t="s">
        <v>23</v>
      </c>
      <c r="F269" t="s">
        <v>26</v>
      </c>
      <c r="G269" t="s">
        <v>10</v>
      </c>
      <c r="H269" s="1">
        <v>43262</v>
      </c>
      <c r="I269" t="s">
        <v>562</v>
      </c>
      <c r="J269" t="s">
        <v>882</v>
      </c>
      <c r="K269" t="s">
        <v>904</v>
      </c>
      <c r="L269">
        <v>1</v>
      </c>
      <c r="M269" t="s">
        <v>917</v>
      </c>
      <c r="N269" t="s">
        <v>924</v>
      </c>
    </row>
    <row r="270" spans="1:14" x14ac:dyDescent="0.3">
      <c r="A270" t="s">
        <v>88</v>
      </c>
      <c r="B270" s="5">
        <v>490</v>
      </c>
      <c r="C270" s="5">
        <v>88</v>
      </c>
      <c r="D270">
        <v>2</v>
      </c>
      <c r="E270" t="s">
        <v>8</v>
      </c>
      <c r="F270" t="s">
        <v>73</v>
      </c>
      <c r="G270" t="s">
        <v>14</v>
      </c>
      <c r="H270" s="1">
        <v>43166</v>
      </c>
      <c r="I270" t="s">
        <v>590</v>
      </c>
      <c r="J270" t="s">
        <v>888</v>
      </c>
      <c r="K270" t="s">
        <v>910</v>
      </c>
      <c r="L270">
        <v>3</v>
      </c>
      <c r="M270" t="s">
        <v>923</v>
      </c>
      <c r="N270" t="s">
        <v>925</v>
      </c>
    </row>
    <row r="271" spans="1:14" x14ac:dyDescent="0.3">
      <c r="A271" t="s">
        <v>234</v>
      </c>
      <c r="B271" s="5">
        <v>381</v>
      </c>
      <c r="C271" s="5">
        <v>144</v>
      </c>
      <c r="D271">
        <v>2</v>
      </c>
      <c r="E271" t="s">
        <v>23</v>
      </c>
      <c r="F271" t="s">
        <v>26</v>
      </c>
      <c r="G271" t="s">
        <v>10</v>
      </c>
      <c r="H271" s="1">
        <v>43412</v>
      </c>
      <c r="I271" t="s">
        <v>675</v>
      </c>
      <c r="J271" t="s">
        <v>873</v>
      </c>
      <c r="K271" t="s">
        <v>893</v>
      </c>
      <c r="L271">
        <v>4</v>
      </c>
      <c r="M271" t="s">
        <v>921</v>
      </c>
      <c r="N271" t="s">
        <v>928</v>
      </c>
    </row>
    <row r="272" spans="1:14" x14ac:dyDescent="0.3">
      <c r="A272" t="s">
        <v>230</v>
      </c>
      <c r="B272" s="5">
        <v>487</v>
      </c>
      <c r="C272" s="5">
        <v>143</v>
      </c>
      <c r="D272">
        <v>4</v>
      </c>
      <c r="E272" t="s">
        <v>8</v>
      </c>
      <c r="F272" t="s">
        <v>21</v>
      </c>
      <c r="G272" t="s">
        <v>14</v>
      </c>
      <c r="H272" s="1">
        <v>43165</v>
      </c>
      <c r="I272" t="s">
        <v>583</v>
      </c>
      <c r="J272" t="s">
        <v>877</v>
      </c>
      <c r="K272" t="s">
        <v>899</v>
      </c>
      <c r="L272">
        <v>2</v>
      </c>
      <c r="M272" t="s">
        <v>919</v>
      </c>
      <c r="N272" t="s">
        <v>925</v>
      </c>
    </row>
    <row r="273" spans="1:14" x14ac:dyDescent="0.3">
      <c r="A273" t="s">
        <v>209</v>
      </c>
      <c r="B273" s="5">
        <v>366</v>
      </c>
      <c r="C273" s="5">
        <v>84</v>
      </c>
      <c r="D273">
        <v>3</v>
      </c>
      <c r="E273" t="s">
        <v>12</v>
      </c>
      <c r="F273" t="s">
        <v>16</v>
      </c>
      <c r="G273" t="s">
        <v>10</v>
      </c>
      <c r="H273" s="1">
        <v>43118</v>
      </c>
      <c r="I273" t="s">
        <v>688</v>
      </c>
      <c r="J273" t="s">
        <v>878</v>
      </c>
      <c r="K273" t="s">
        <v>900</v>
      </c>
      <c r="L273">
        <v>4</v>
      </c>
      <c r="M273" t="s">
        <v>921</v>
      </c>
      <c r="N273" t="s">
        <v>926</v>
      </c>
    </row>
    <row r="274" spans="1:14" x14ac:dyDescent="0.3">
      <c r="A274" t="s">
        <v>210</v>
      </c>
      <c r="B274" s="5">
        <v>33</v>
      </c>
      <c r="C274" s="5">
        <v>-29</v>
      </c>
      <c r="D274">
        <v>3</v>
      </c>
      <c r="E274" t="s">
        <v>23</v>
      </c>
      <c r="F274" t="s">
        <v>142</v>
      </c>
      <c r="G274" t="s">
        <v>28</v>
      </c>
      <c r="H274" s="1">
        <v>43277</v>
      </c>
      <c r="I274" t="s">
        <v>689</v>
      </c>
      <c r="J274" t="s">
        <v>871</v>
      </c>
      <c r="K274" t="s">
        <v>891</v>
      </c>
      <c r="L274">
        <v>2</v>
      </c>
      <c r="M274" t="s">
        <v>919</v>
      </c>
      <c r="N274" t="s">
        <v>924</v>
      </c>
    </row>
    <row r="275" spans="1:14" x14ac:dyDescent="0.3">
      <c r="A275" t="s">
        <v>136</v>
      </c>
      <c r="B275" s="5">
        <v>365</v>
      </c>
      <c r="C275" s="5">
        <v>107</v>
      </c>
      <c r="D275">
        <v>3</v>
      </c>
      <c r="E275" t="s">
        <v>8</v>
      </c>
      <c r="F275" t="s">
        <v>21</v>
      </c>
      <c r="G275" t="s">
        <v>10</v>
      </c>
      <c r="H275" s="1">
        <v>43122</v>
      </c>
      <c r="I275" t="s">
        <v>630</v>
      </c>
      <c r="J275" t="s">
        <v>873</v>
      </c>
      <c r="K275" t="s">
        <v>895</v>
      </c>
      <c r="L275">
        <v>1</v>
      </c>
      <c r="M275" t="s">
        <v>917</v>
      </c>
      <c r="N275" t="s">
        <v>926</v>
      </c>
    </row>
    <row r="276" spans="1:14" x14ac:dyDescent="0.3">
      <c r="A276" t="s">
        <v>219</v>
      </c>
      <c r="B276" s="5">
        <v>207</v>
      </c>
      <c r="C276" s="5">
        <v>-100</v>
      </c>
      <c r="D276">
        <v>2</v>
      </c>
      <c r="E276" t="s">
        <v>23</v>
      </c>
      <c r="F276" t="s">
        <v>26</v>
      </c>
      <c r="G276" t="s">
        <v>28</v>
      </c>
      <c r="H276" s="1">
        <v>43104</v>
      </c>
      <c r="I276" t="s">
        <v>695</v>
      </c>
      <c r="J276" t="s">
        <v>873</v>
      </c>
      <c r="K276" t="s">
        <v>895</v>
      </c>
      <c r="L276">
        <v>4</v>
      </c>
      <c r="M276" t="s">
        <v>921</v>
      </c>
      <c r="N276" t="s">
        <v>926</v>
      </c>
    </row>
    <row r="277" spans="1:14" x14ac:dyDescent="0.3">
      <c r="A277" t="s">
        <v>200</v>
      </c>
      <c r="B277" s="5">
        <v>359</v>
      </c>
      <c r="C277" s="5">
        <v>-338</v>
      </c>
      <c r="D277">
        <v>5</v>
      </c>
      <c r="E277" t="s">
        <v>12</v>
      </c>
      <c r="F277" t="s">
        <v>16</v>
      </c>
      <c r="G277" t="s">
        <v>10</v>
      </c>
      <c r="H277" s="1">
        <v>43181</v>
      </c>
      <c r="I277" t="s">
        <v>589</v>
      </c>
      <c r="J277" t="s">
        <v>885</v>
      </c>
      <c r="K277" t="s">
        <v>909</v>
      </c>
      <c r="L277">
        <v>4</v>
      </c>
      <c r="M277" t="s">
        <v>921</v>
      </c>
      <c r="N277" t="s">
        <v>925</v>
      </c>
    </row>
    <row r="278" spans="1:14" x14ac:dyDescent="0.3">
      <c r="A278" t="s">
        <v>135</v>
      </c>
      <c r="B278" s="5">
        <v>351</v>
      </c>
      <c r="C278" s="5">
        <v>-47</v>
      </c>
      <c r="D278">
        <v>8</v>
      </c>
      <c r="E278" t="s">
        <v>8</v>
      </c>
      <c r="F278" t="s">
        <v>21</v>
      </c>
      <c r="G278" t="s">
        <v>10</v>
      </c>
      <c r="H278" s="1">
        <v>43226</v>
      </c>
      <c r="I278" t="s">
        <v>629</v>
      </c>
      <c r="J278" t="s">
        <v>873</v>
      </c>
      <c r="K278" t="s">
        <v>895</v>
      </c>
      <c r="L278">
        <v>7</v>
      </c>
      <c r="M278" t="s">
        <v>920</v>
      </c>
      <c r="N278" t="s">
        <v>931</v>
      </c>
    </row>
    <row r="279" spans="1:14" x14ac:dyDescent="0.3">
      <c r="A279" t="s">
        <v>111</v>
      </c>
      <c r="B279" s="5">
        <v>485</v>
      </c>
      <c r="C279" s="5">
        <v>199</v>
      </c>
      <c r="D279">
        <v>4</v>
      </c>
      <c r="E279" t="s">
        <v>23</v>
      </c>
      <c r="F279" t="s">
        <v>26</v>
      </c>
      <c r="G279" t="s">
        <v>14</v>
      </c>
      <c r="H279" s="1">
        <v>43409</v>
      </c>
      <c r="I279" t="s">
        <v>610</v>
      </c>
      <c r="J279" t="s">
        <v>887</v>
      </c>
      <c r="K279" t="s">
        <v>887</v>
      </c>
      <c r="L279">
        <v>1</v>
      </c>
      <c r="M279" t="s">
        <v>917</v>
      </c>
      <c r="N279" t="s">
        <v>928</v>
      </c>
    </row>
    <row r="280" spans="1:14" x14ac:dyDescent="0.3">
      <c r="A280" t="s">
        <v>29</v>
      </c>
      <c r="B280" s="5">
        <v>37</v>
      </c>
      <c r="C280" s="5">
        <v>-23</v>
      </c>
      <c r="D280">
        <v>4</v>
      </c>
      <c r="E280" t="s">
        <v>23</v>
      </c>
      <c r="F280" t="s">
        <v>142</v>
      </c>
      <c r="G280" t="s">
        <v>28</v>
      </c>
      <c r="H280" s="1">
        <v>43219</v>
      </c>
      <c r="I280" t="s">
        <v>542</v>
      </c>
      <c r="J280" t="s">
        <v>875</v>
      </c>
      <c r="K280" t="s">
        <v>896</v>
      </c>
      <c r="L280">
        <v>7</v>
      </c>
      <c r="M280" t="s">
        <v>920</v>
      </c>
      <c r="N280" t="s">
        <v>927</v>
      </c>
    </row>
    <row r="281" spans="1:14" x14ac:dyDescent="0.3">
      <c r="A281" t="s">
        <v>116</v>
      </c>
      <c r="B281" s="5">
        <v>34</v>
      </c>
      <c r="C281" s="5">
        <v>10</v>
      </c>
      <c r="D281">
        <v>2</v>
      </c>
      <c r="E281" t="s">
        <v>23</v>
      </c>
      <c r="F281" t="s">
        <v>81</v>
      </c>
      <c r="G281" t="s">
        <v>82</v>
      </c>
      <c r="H281" s="1">
        <v>43190</v>
      </c>
      <c r="I281" t="s">
        <v>613</v>
      </c>
      <c r="J281" t="s">
        <v>871</v>
      </c>
      <c r="K281" t="s">
        <v>891</v>
      </c>
      <c r="L281">
        <v>6</v>
      </c>
      <c r="M281" t="s">
        <v>918</v>
      </c>
      <c r="N281" t="s">
        <v>925</v>
      </c>
    </row>
    <row r="282" spans="1:14" x14ac:dyDescent="0.3">
      <c r="A282" t="s">
        <v>235</v>
      </c>
      <c r="B282" s="5">
        <v>346</v>
      </c>
      <c r="C282" s="5">
        <v>108</v>
      </c>
      <c r="D282">
        <v>3</v>
      </c>
      <c r="E282" t="s">
        <v>12</v>
      </c>
      <c r="F282" t="s">
        <v>13</v>
      </c>
      <c r="G282" t="s">
        <v>10</v>
      </c>
      <c r="H282" s="1">
        <v>43120</v>
      </c>
      <c r="I282" t="s">
        <v>703</v>
      </c>
      <c r="J282" t="s">
        <v>873</v>
      </c>
      <c r="K282" t="s">
        <v>893</v>
      </c>
      <c r="L282">
        <v>6</v>
      </c>
      <c r="M282" t="s">
        <v>918</v>
      </c>
      <c r="N282" t="s">
        <v>926</v>
      </c>
    </row>
    <row r="283" spans="1:14" x14ac:dyDescent="0.3">
      <c r="A283" t="s">
        <v>158</v>
      </c>
      <c r="B283" s="5">
        <v>342</v>
      </c>
      <c r="C283" s="5">
        <v>-103</v>
      </c>
      <c r="D283">
        <v>4</v>
      </c>
      <c r="E283" t="s">
        <v>8</v>
      </c>
      <c r="F283" t="s">
        <v>9</v>
      </c>
      <c r="G283" t="s">
        <v>10</v>
      </c>
      <c r="H283" s="1">
        <v>43252</v>
      </c>
      <c r="I283" t="s">
        <v>648</v>
      </c>
      <c r="J283" t="s">
        <v>877</v>
      </c>
      <c r="K283" t="s">
        <v>899</v>
      </c>
      <c r="L283">
        <v>5</v>
      </c>
      <c r="M283" t="s">
        <v>922</v>
      </c>
      <c r="N283" t="s">
        <v>924</v>
      </c>
    </row>
    <row r="284" spans="1:14" x14ac:dyDescent="0.3">
      <c r="A284" t="s">
        <v>236</v>
      </c>
      <c r="B284" s="5">
        <v>35</v>
      </c>
      <c r="C284" s="5">
        <v>-8</v>
      </c>
      <c r="D284">
        <v>2</v>
      </c>
      <c r="E284" t="s">
        <v>12</v>
      </c>
      <c r="F284" t="s">
        <v>131</v>
      </c>
      <c r="G284" t="s">
        <v>82</v>
      </c>
      <c r="H284" s="1">
        <v>43214</v>
      </c>
      <c r="I284" t="s">
        <v>562</v>
      </c>
      <c r="J284" t="s">
        <v>883</v>
      </c>
      <c r="K284" t="s">
        <v>905</v>
      </c>
      <c r="L284">
        <v>2</v>
      </c>
      <c r="M284" t="s">
        <v>919</v>
      </c>
      <c r="N284" t="s">
        <v>927</v>
      </c>
    </row>
    <row r="285" spans="1:14" x14ac:dyDescent="0.3">
      <c r="A285" t="s">
        <v>237</v>
      </c>
      <c r="B285" s="5">
        <v>121</v>
      </c>
      <c r="C285" s="5">
        <v>41</v>
      </c>
      <c r="D285">
        <v>4</v>
      </c>
      <c r="E285" t="s">
        <v>23</v>
      </c>
      <c r="F285" t="s">
        <v>57</v>
      </c>
      <c r="G285" t="s">
        <v>28</v>
      </c>
      <c r="H285" s="1">
        <v>43438</v>
      </c>
      <c r="I285" t="s">
        <v>704</v>
      </c>
      <c r="J285" t="s">
        <v>871</v>
      </c>
      <c r="K285" t="s">
        <v>891</v>
      </c>
      <c r="L285">
        <v>2</v>
      </c>
      <c r="M285" t="s">
        <v>919</v>
      </c>
      <c r="N285" t="s">
        <v>929</v>
      </c>
    </row>
    <row r="286" spans="1:14" x14ac:dyDescent="0.3">
      <c r="A286" t="s">
        <v>134</v>
      </c>
      <c r="B286" s="5">
        <v>336</v>
      </c>
      <c r="C286" s="5">
        <v>57</v>
      </c>
      <c r="D286">
        <v>2</v>
      </c>
      <c r="E286" t="s">
        <v>8</v>
      </c>
      <c r="F286" t="s">
        <v>21</v>
      </c>
      <c r="G286" t="s">
        <v>10</v>
      </c>
      <c r="H286" s="1">
        <v>43444</v>
      </c>
      <c r="I286" t="s">
        <v>628</v>
      </c>
      <c r="J286" t="s">
        <v>871</v>
      </c>
      <c r="K286" t="s">
        <v>891</v>
      </c>
      <c r="L286">
        <v>1</v>
      </c>
      <c r="M286" t="s">
        <v>917</v>
      </c>
      <c r="N286" t="s">
        <v>929</v>
      </c>
    </row>
    <row r="287" spans="1:14" x14ac:dyDescent="0.3">
      <c r="A287" t="s">
        <v>31</v>
      </c>
      <c r="B287" s="5">
        <v>336</v>
      </c>
      <c r="C287" s="5">
        <v>71</v>
      </c>
      <c r="D287">
        <v>3</v>
      </c>
      <c r="E287" t="s">
        <v>12</v>
      </c>
      <c r="F287" t="s">
        <v>16</v>
      </c>
      <c r="G287" t="s">
        <v>10</v>
      </c>
      <c r="H287" s="1">
        <v>43410</v>
      </c>
      <c r="I287" t="s">
        <v>543</v>
      </c>
      <c r="J287" t="s">
        <v>876</v>
      </c>
      <c r="K287" t="s">
        <v>897</v>
      </c>
      <c r="L287">
        <v>2</v>
      </c>
      <c r="M287" t="s">
        <v>919</v>
      </c>
      <c r="N287" t="s">
        <v>928</v>
      </c>
    </row>
    <row r="288" spans="1:14" x14ac:dyDescent="0.3">
      <c r="A288" t="s">
        <v>238</v>
      </c>
      <c r="B288" s="5">
        <v>27</v>
      </c>
      <c r="C288" s="5">
        <v>4</v>
      </c>
      <c r="D288">
        <v>1</v>
      </c>
      <c r="E288" t="s">
        <v>23</v>
      </c>
      <c r="F288" t="s">
        <v>30</v>
      </c>
      <c r="G288" t="s">
        <v>10</v>
      </c>
      <c r="H288" s="1">
        <v>43185</v>
      </c>
      <c r="I288" t="s">
        <v>606</v>
      </c>
      <c r="J288" t="s">
        <v>887</v>
      </c>
      <c r="K288" t="s">
        <v>887</v>
      </c>
      <c r="L288">
        <v>1</v>
      </c>
      <c r="M288" t="s">
        <v>917</v>
      </c>
      <c r="N288" t="s">
        <v>925</v>
      </c>
    </row>
    <row r="289" spans="1:14" x14ac:dyDescent="0.3">
      <c r="A289" t="s">
        <v>173</v>
      </c>
      <c r="B289" s="5">
        <v>333</v>
      </c>
      <c r="C289" s="5">
        <v>50</v>
      </c>
      <c r="D289">
        <v>2</v>
      </c>
      <c r="E289" t="s">
        <v>8</v>
      </c>
      <c r="F289" t="s">
        <v>21</v>
      </c>
      <c r="G289" t="s">
        <v>10</v>
      </c>
      <c r="H289" s="1">
        <v>43135</v>
      </c>
      <c r="I289" t="s">
        <v>660</v>
      </c>
      <c r="J289" t="s">
        <v>879</v>
      </c>
      <c r="K289" t="s">
        <v>879</v>
      </c>
      <c r="L289">
        <v>7</v>
      </c>
      <c r="M289" t="s">
        <v>920</v>
      </c>
      <c r="N289" t="s">
        <v>934</v>
      </c>
    </row>
    <row r="290" spans="1:14" x14ac:dyDescent="0.3">
      <c r="A290" t="s">
        <v>22</v>
      </c>
      <c r="B290" s="5">
        <v>36</v>
      </c>
      <c r="C290" s="5">
        <v>7</v>
      </c>
      <c r="D290">
        <v>3</v>
      </c>
      <c r="E290" t="s">
        <v>23</v>
      </c>
      <c r="F290" t="s">
        <v>63</v>
      </c>
      <c r="G290" t="s">
        <v>82</v>
      </c>
      <c r="H290" s="1">
        <v>43429</v>
      </c>
      <c r="I290" t="s">
        <v>539</v>
      </c>
      <c r="J290" t="s">
        <v>872</v>
      </c>
      <c r="K290" t="s">
        <v>892</v>
      </c>
      <c r="L290">
        <v>7</v>
      </c>
      <c r="M290" t="s">
        <v>920</v>
      </c>
      <c r="N290" t="s">
        <v>928</v>
      </c>
    </row>
    <row r="291" spans="1:14" x14ac:dyDescent="0.3">
      <c r="A291" t="s">
        <v>239</v>
      </c>
      <c r="B291" s="5">
        <v>333</v>
      </c>
      <c r="C291" s="5">
        <v>-15</v>
      </c>
      <c r="D291">
        <v>3</v>
      </c>
      <c r="E291" t="s">
        <v>8</v>
      </c>
      <c r="F291" t="s">
        <v>21</v>
      </c>
      <c r="G291" t="s">
        <v>10</v>
      </c>
      <c r="H291" s="1">
        <v>43210</v>
      </c>
      <c r="I291" t="s">
        <v>705</v>
      </c>
      <c r="J291" t="s">
        <v>871</v>
      </c>
      <c r="K291" t="s">
        <v>908</v>
      </c>
      <c r="L291">
        <v>5</v>
      </c>
      <c r="M291" t="s">
        <v>922</v>
      </c>
      <c r="N291" t="s">
        <v>927</v>
      </c>
    </row>
    <row r="292" spans="1:14" x14ac:dyDescent="0.3">
      <c r="A292" t="s">
        <v>240</v>
      </c>
      <c r="B292" s="5">
        <v>327</v>
      </c>
      <c r="C292" s="5">
        <v>114</v>
      </c>
      <c r="D292">
        <v>4</v>
      </c>
      <c r="E292" t="s">
        <v>23</v>
      </c>
      <c r="F292" t="s">
        <v>24</v>
      </c>
      <c r="G292" t="s">
        <v>10</v>
      </c>
      <c r="H292" s="1">
        <v>43303</v>
      </c>
      <c r="I292" t="s">
        <v>706</v>
      </c>
      <c r="J292" t="s">
        <v>871</v>
      </c>
      <c r="K292" t="s">
        <v>891</v>
      </c>
      <c r="L292">
        <v>7</v>
      </c>
      <c r="M292" t="s">
        <v>920</v>
      </c>
      <c r="N292" t="s">
        <v>933</v>
      </c>
    </row>
    <row r="293" spans="1:14" x14ac:dyDescent="0.3">
      <c r="A293" t="s">
        <v>241</v>
      </c>
      <c r="B293" s="5">
        <v>18</v>
      </c>
      <c r="C293" s="5">
        <v>6</v>
      </c>
      <c r="D293">
        <v>3</v>
      </c>
      <c r="E293" t="s">
        <v>23</v>
      </c>
      <c r="F293" t="s">
        <v>30</v>
      </c>
      <c r="G293" t="s">
        <v>28</v>
      </c>
      <c r="H293" s="1">
        <v>43407</v>
      </c>
      <c r="I293" t="s">
        <v>707</v>
      </c>
      <c r="J293" t="s">
        <v>873</v>
      </c>
      <c r="K293" t="s">
        <v>895</v>
      </c>
      <c r="L293">
        <v>6</v>
      </c>
      <c r="M293" t="s">
        <v>918</v>
      </c>
      <c r="N293" t="s">
        <v>928</v>
      </c>
    </row>
    <row r="294" spans="1:14" x14ac:dyDescent="0.3">
      <c r="A294" t="s">
        <v>230</v>
      </c>
      <c r="B294" s="5">
        <v>325</v>
      </c>
      <c r="C294" s="5">
        <v>32</v>
      </c>
      <c r="D294">
        <v>7</v>
      </c>
      <c r="E294" t="s">
        <v>23</v>
      </c>
      <c r="F294" t="s">
        <v>81</v>
      </c>
      <c r="G294" t="s">
        <v>10</v>
      </c>
      <c r="H294" s="1">
        <v>43165</v>
      </c>
      <c r="I294" t="s">
        <v>583</v>
      </c>
      <c r="J294" t="s">
        <v>877</v>
      </c>
      <c r="K294" t="s">
        <v>899</v>
      </c>
      <c r="L294">
        <v>2</v>
      </c>
      <c r="M294" t="s">
        <v>919</v>
      </c>
      <c r="N294" t="s">
        <v>925</v>
      </c>
    </row>
    <row r="295" spans="1:14" x14ac:dyDescent="0.3">
      <c r="A295" t="s">
        <v>242</v>
      </c>
      <c r="B295" s="5">
        <v>482</v>
      </c>
      <c r="C295" s="5">
        <v>-6</v>
      </c>
      <c r="D295">
        <v>7</v>
      </c>
      <c r="E295" t="s">
        <v>8</v>
      </c>
      <c r="F295" t="s">
        <v>9</v>
      </c>
      <c r="G295" t="s">
        <v>14</v>
      </c>
      <c r="H295" s="1">
        <v>43315</v>
      </c>
      <c r="I295" t="s">
        <v>708</v>
      </c>
      <c r="J295" t="s">
        <v>871</v>
      </c>
      <c r="K295" t="s">
        <v>891</v>
      </c>
      <c r="L295">
        <v>5</v>
      </c>
      <c r="M295" t="s">
        <v>922</v>
      </c>
      <c r="N295" t="s">
        <v>930</v>
      </c>
    </row>
    <row r="296" spans="1:14" x14ac:dyDescent="0.3">
      <c r="A296" t="s">
        <v>36</v>
      </c>
      <c r="B296" s="5">
        <v>465</v>
      </c>
      <c r="C296" s="5">
        <v>-33</v>
      </c>
      <c r="D296">
        <v>4</v>
      </c>
      <c r="E296" t="s">
        <v>8</v>
      </c>
      <c r="F296" t="s">
        <v>21</v>
      </c>
      <c r="G296" t="s">
        <v>14</v>
      </c>
      <c r="H296" s="1">
        <v>43332</v>
      </c>
      <c r="I296" t="s">
        <v>547</v>
      </c>
      <c r="J296" t="s">
        <v>873</v>
      </c>
      <c r="K296" t="s">
        <v>895</v>
      </c>
      <c r="L296">
        <v>1</v>
      </c>
      <c r="M296" t="s">
        <v>917</v>
      </c>
      <c r="N296" t="s">
        <v>930</v>
      </c>
    </row>
    <row r="297" spans="1:14" x14ac:dyDescent="0.3">
      <c r="A297" t="s">
        <v>144</v>
      </c>
      <c r="B297" s="5">
        <v>40</v>
      </c>
      <c r="C297" s="5">
        <v>-12</v>
      </c>
      <c r="D297">
        <v>3</v>
      </c>
      <c r="E297" t="s">
        <v>23</v>
      </c>
      <c r="F297" t="s">
        <v>142</v>
      </c>
      <c r="G297" t="s">
        <v>10</v>
      </c>
      <c r="H297" s="1">
        <v>43363</v>
      </c>
      <c r="I297" t="s">
        <v>635</v>
      </c>
      <c r="J297" t="s">
        <v>875</v>
      </c>
      <c r="K297" t="s">
        <v>896</v>
      </c>
      <c r="L297">
        <v>4</v>
      </c>
      <c r="M297" t="s">
        <v>921</v>
      </c>
      <c r="N297" t="s">
        <v>932</v>
      </c>
    </row>
    <row r="298" spans="1:14" x14ac:dyDescent="0.3">
      <c r="A298" t="s">
        <v>149</v>
      </c>
      <c r="B298" s="5">
        <v>107</v>
      </c>
      <c r="C298" s="5">
        <v>36</v>
      </c>
      <c r="D298">
        <v>6</v>
      </c>
      <c r="E298" t="s">
        <v>23</v>
      </c>
      <c r="F298" t="s">
        <v>57</v>
      </c>
      <c r="G298" t="s">
        <v>10</v>
      </c>
      <c r="H298" s="1">
        <v>43193</v>
      </c>
      <c r="I298" t="s">
        <v>640</v>
      </c>
      <c r="J298" t="s">
        <v>871</v>
      </c>
      <c r="K298" t="s">
        <v>908</v>
      </c>
      <c r="L298">
        <v>2</v>
      </c>
      <c r="M298" t="s">
        <v>919</v>
      </c>
      <c r="N298" t="s">
        <v>927</v>
      </c>
    </row>
    <row r="299" spans="1:14" x14ac:dyDescent="0.3">
      <c r="A299" t="s">
        <v>38</v>
      </c>
      <c r="B299" s="5">
        <v>312</v>
      </c>
      <c r="C299" s="5">
        <v>-312</v>
      </c>
      <c r="D299">
        <v>7</v>
      </c>
      <c r="E299" t="s">
        <v>12</v>
      </c>
      <c r="F299" t="s">
        <v>13</v>
      </c>
      <c r="G299" t="s">
        <v>10</v>
      </c>
      <c r="H299" s="1">
        <v>43231</v>
      </c>
      <c r="I299" t="s">
        <v>549</v>
      </c>
      <c r="J299" t="s">
        <v>871</v>
      </c>
      <c r="K299" t="s">
        <v>891</v>
      </c>
      <c r="L299">
        <v>5</v>
      </c>
      <c r="M299" t="s">
        <v>922</v>
      </c>
      <c r="N299" t="s">
        <v>931</v>
      </c>
    </row>
    <row r="300" spans="1:14" x14ac:dyDescent="0.3">
      <c r="A300" t="s">
        <v>243</v>
      </c>
      <c r="B300" s="5">
        <v>451</v>
      </c>
      <c r="C300" s="5">
        <v>25</v>
      </c>
      <c r="D300">
        <v>3</v>
      </c>
      <c r="E300" t="s">
        <v>8</v>
      </c>
      <c r="F300" t="s">
        <v>21</v>
      </c>
      <c r="G300" t="s">
        <v>14</v>
      </c>
      <c r="H300" s="1">
        <v>43187</v>
      </c>
      <c r="I300" t="s">
        <v>620</v>
      </c>
      <c r="J300" t="s">
        <v>888</v>
      </c>
      <c r="K300" t="s">
        <v>910</v>
      </c>
      <c r="L300">
        <v>3</v>
      </c>
      <c r="M300" t="s">
        <v>923</v>
      </c>
      <c r="N300" t="s">
        <v>925</v>
      </c>
    </row>
    <row r="301" spans="1:14" x14ac:dyDescent="0.3">
      <c r="A301" t="s">
        <v>177</v>
      </c>
      <c r="B301" s="5">
        <v>312</v>
      </c>
      <c r="C301" s="5">
        <v>62</v>
      </c>
      <c r="D301">
        <v>1</v>
      </c>
      <c r="E301" t="s">
        <v>8</v>
      </c>
      <c r="F301" t="s">
        <v>9</v>
      </c>
      <c r="G301" t="s">
        <v>10</v>
      </c>
      <c r="H301" s="1">
        <v>43119</v>
      </c>
      <c r="I301" t="s">
        <v>662</v>
      </c>
      <c r="J301" t="s">
        <v>873</v>
      </c>
      <c r="K301" t="s">
        <v>893</v>
      </c>
      <c r="L301">
        <v>5</v>
      </c>
      <c r="M301" t="s">
        <v>922</v>
      </c>
      <c r="N301" t="s">
        <v>926</v>
      </c>
    </row>
    <row r="302" spans="1:14" x14ac:dyDescent="0.3">
      <c r="A302" t="s">
        <v>244</v>
      </c>
      <c r="B302" s="5">
        <v>311</v>
      </c>
      <c r="C302" s="5">
        <v>72</v>
      </c>
      <c r="D302">
        <v>2</v>
      </c>
      <c r="E302" t="s">
        <v>12</v>
      </c>
      <c r="F302" t="s">
        <v>16</v>
      </c>
      <c r="G302" t="s">
        <v>10</v>
      </c>
      <c r="H302" s="1">
        <v>43140</v>
      </c>
      <c r="I302" t="s">
        <v>675</v>
      </c>
      <c r="J302" t="s">
        <v>875</v>
      </c>
      <c r="K302" t="s">
        <v>896</v>
      </c>
      <c r="L302">
        <v>5</v>
      </c>
      <c r="M302" t="s">
        <v>922</v>
      </c>
      <c r="N302" t="s">
        <v>934</v>
      </c>
    </row>
    <row r="303" spans="1:14" x14ac:dyDescent="0.3">
      <c r="A303" t="s">
        <v>245</v>
      </c>
      <c r="B303" s="5">
        <v>11</v>
      </c>
      <c r="C303" s="5">
        <v>5</v>
      </c>
      <c r="D303">
        <v>2</v>
      </c>
      <c r="E303" t="s">
        <v>23</v>
      </c>
      <c r="F303" t="s">
        <v>30</v>
      </c>
      <c r="G303" t="s">
        <v>28</v>
      </c>
      <c r="H303" s="1">
        <v>43185</v>
      </c>
      <c r="I303" t="s">
        <v>709</v>
      </c>
      <c r="J303" t="s">
        <v>889</v>
      </c>
      <c r="K303" t="s">
        <v>913</v>
      </c>
      <c r="L303">
        <v>1</v>
      </c>
      <c r="M303" t="s">
        <v>917</v>
      </c>
      <c r="N303" t="s">
        <v>925</v>
      </c>
    </row>
    <row r="304" spans="1:14" x14ac:dyDescent="0.3">
      <c r="A304" t="s">
        <v>221</v>
      </c>
      <c r="B304" s="5">
        <v>37</v>
      </c>
      <c r="C304" s="5">
        <v>-5</v>
      </c>
      <c r="D304">
        <v>3</v>
      </c>
      <c r="E304" t="s">
        <v>23</v>
      </c>
      <c r="F304" t="s">
        <v>81</v>
      </c>
      <c r="G304" t="s">
        <v>82</v>
      </c>
      <c r="H304" s="1">
        <v>43248</v>
      </c>
      <c r="I304" t="s">
        <v>696</v>
      </c>
      <c r="J304" t="s">
        <v>878</v>
      </c>
      <c r="K304" t="s">
        <v>900</v>
      </c>
      <c r="L304">
        <v>1</v>
      </c>
      <c r="M304" t="s">
        <v>917</v>
      </c>
      <c r="N304" t="s">
        <v>931</v>
      </c>
    </row>
    <row r="305" spans="1:14" x14ac:dyDescent="0.3">
      <c r="A305" t="s">
        <v>246</v>
      </c>
      <c r="B305" s="5">
        <v>444</v>
      </c>
      <c r="C305" s="5">
        <v>-200</v>
      </c>
      <c r="D305">
        <v>4</v>
      </c>
      <c r="E305" t="s">
        <v>8</v>
      </c>
      <c r="F305" t="s">
        <v>21</v>
      </c>
      <c r="G305" t="s">
        <v>14</v>
      </c>
      <c r="H305" s="1">
        <v>43240</v>
      </c>
      <c r="I305" t="s">
        <v>710</v>
      </c>
      <c r="J305" t="s">
        <v>883</v>
      </c>
      <c r="K305" t="s">
        <v>905</v>
      </c>
      <c r="L305">
        <v>7</v>
      </c>
      <c r="M305" t="s">
        <v>920</v>
      </c>
      <c r="N305" t="s">
        <v>931</v>
      </c>
    </row>
    <row r="306" spans="1:14" x14ac:dyDescent="0.3">
      <c r="A306" t="s">
        <v>247</v>
      </c>
      <c r="B306" s="5">
        <v>434</v>
      </c>
      <c r="C306" s="5">
        <v>26</v>
      </c>
      <c r="D306">
        <v>11</v>
      </c>
      <c r="E306" t="s">
        <v>23</v>
      </c>
      <c r="F306" t="s">
        <v>142</v>
      </c>
      <c r="G306" t="s">
        <v>19</v>
      </c>
      <c r="H306" s="1">
        <v>43218</v>
      </c>
      <c r="I306" t="s">
        <v>618</v>
      </c>
      <c r="J306" t="s">
        <v>874</v>
      </c>
      <c r="K306" t="s">
        <v>894</v>
      </c>
      <c r="L306">
        <v>6</v>
      </c>
      <c r="M306" t="s">
        <v>918</v>
      </c>
      <c r="N306" t="s">
        <v>927</v>
      </c>
    </row>
    <row r="307" spans="1:14" x14ac:dyDescent="0.3">
      <c r="A307" t="s">
        <v>248</v>
      </c>
      <c r="B307" s="5">
        <v>299</v>
      </c>
      <c r="C307" s="5">
        <v>0</v>
      </c>
      <c r="D307">
        <v>6</v>
      </c>
      <c r="E307" t="s">
        <v>23</v>
      </c>
      <c r="F307" t="s">
        <v>57</v>
      </c>
      <c r="G307" t="s">
        <v>10</v>
      </c>
      <c r="H307" s="1">
        <v>43131</v>
      </c>
      <c r="I307" t="s">
        <v>711</v>
      </c>
      <c r="J307" t="s">
        <v>879</v>
      </c>
      <c r="K307" t="s">
        <v>879</v>
      </c>
      <c r="L307">
        <v>3</v>
      </c>
      <c r="M307" t="s">
        <v>923</v>
      </c>
      <c r="N307" t="s">
        <v>926</v>
      </c>
    </row>
    <row r="308" spans="1:14" x14ac:dyDescent="0.3">
      <c r="A308" t="s">
        <v>134</v>
      </c>
      <c r="B308" s="5">
        <v>37</v>
      </c>
      <c r="C308" s="5">
        <v>17</v>
      </c>
      <c r="D308">
        <v>3</v>
      </c>
      <c r="E308" t="s">
        <v>23</v>
      </c>
      <c r="F308" t="s">
        <v>30</v>
      </c>
      <c r="G308" t="s">
        <v>82</v>
      </c>
      <c r="H308" s="1">
        <v>43444</v>
      </c>
      <c r="I308" t="s">
        <v>628</v>
      </c>
      <c r="J308" t="s">
        <v>871</v>
      </c>
      <c r="K308" t="s">
        <v>891</v>
      </c>
      <c r="L308">
        <v>1</v>
      </c>
      <c r="M308" t="s">
        <v>917</v>
      </c>
      <c r="N308" t="s">
        <v>929</v>
      </c>
    </row>
    <row r="309" spans="1:14" x14ac:dyDescent="0.3">
      <c r="A309" t="s">
        <v>249</v>
      </c>
      <c r="B309" s="5">
        <v>299</v>
      </c>
      <c r="C309" s="5">
        <v>113</v>
      </c>
      <c r="D309">
        <v>2</v>
      </c>
      <c r="E309" t="s">
        <v>12</v>
      </c>
      <c r="F309" t="s">
        <v>16</v>
      </c>
      <c r="G309" t="s">
        <v>10</v>
      </c>
      <c r="H309" s="1">
        <v>43345</v>
      </c>
      <c r="I309" t="s">
        <v>712</v>
      </c>
      <c r="J309" t="s">
        <v>871</v>
      </c>
      <c r="K309" t="s">
        <v>891</v>
      </c>
      <c r="L309">
        <v>7</v>
      </c>
      <c r="M309" t="s">
        <v>920</v>
      </c>
      <c r="N309" t="s">
        <v>932</v>
      </c>
    </row>
    <row r="310" spans="1:14" x14ac:dyDescent="0.3">
      <c r="A310" t="s">
        <v>250</v>
      </c>
      <c r="B310" s="5">
        <v>298</v>
      </c>
      <c r="C310" s="5">
        <v>74</v>
      </c>
      <c r="D310">
        <v>2</v>
      </c>
      <c r="E310" t="s">
        <v>12</v>
      </c>
      <c r="F310" t="s">
        <v>16</v>
      </c>
      <c r="G310" t="s">
        <v>10</v>
      </c>
      <c r="H310" s="1">
        <v>43404</v>
      </c>
      <c r="I310" t="s">
        <v>713</v>
      </c>
      <c r="J310" t="s">
        <v>874</v>
      </c>
      <c r="K310" t="s">
        <v>894</v>
      </c>
      <c r="L310">
        <v>3</v>
      </c>
      <c r="M310" t="s">
        <v>923</v>
      </c>
      <c r="N310" t="s">
        <v>935</v>
      </c>
    </row>
    <row r="311" spans="1:14" x14ac:dyDescent="0.3">
      <c r="A311" t="s">
        <v>251</v>
      </c>
      <c r="B311" s="5">
        <v>94</v>
      </c>
      <c r="C311" s="5">
        <v>7</v>
      </c>
      <c r="D311">
        <v>7</v>
      </c>
      <c r="E311" t="s">
        <v>23</v>
      </c>
      <c r="F311" t="s">
        <v>63</v>
      </c>
      <c r="G311" t="s">
        <v>28</v>
      </c>
      <c r="H311" s="1">
        <v>43407</v>
      </c>
      <c r="I311" t="s">
        <v>714</v>
      </c>
      <c r="J311" t="s">
        <v>884</v>
      </c>
      <c r="K311" t="s">
        <v>906</v>
      </c>
      <c r="L311">
        <v>6</v>
      </c>
      <c r="M311" t="s">
        <v>918</v>
      </c>
      <c r="N311" t="s">
        <v>928</v>
      </c>
    </row>
    <row r="312" spans="1:14" x14ac:dyDescent="0.3">
      <c r="A312" t="s">
        <v>252</v>
      </c>
      <c r="B312" s="5">
        <v>296</v>
      </c>
      <c r="C312" s="5">
        <v>225</v>
      </c>
      <c r="D312">
        <v>11</v>
      </c>
      <c r="E312" t="s">
        <v>23</v>
      </c>
      <c r="F312" t="s">
        <v>26</v>
      </c>
      <c r="G312" t="s">
        <v>10</v>
      </c>
      <c r="H312" s="1">
        <v>43321</v>
      </c>
      <c r="I312" t="s">
        <v>715</v>
      </c>
      <c r="J312" t="s">
        <v>878</v>
      </c>
      <c r="K312" t="s">
        <v>900</v>
      </c>
      <c r="L312">
        <v>4</v>
      </c>
      <c r="M312" t="s">
        <v>921</v>
      </c>
      <c r="N312" t="s">
        <v>930</v>
      </c>
    </row>
    <row r="313" spans="1:14" x14ac:dyDescent="0.3">
      <c r="A313" t="s">
        <v>253</v>
      </c>
      <c r="B313" s="5">
        <v>37</v>
      </c>
      <c r="C313" s="5">
        <v>17</v>
      </c>
      <c r="D313">
        <v>3</v>
      </c>
      <c r="E313" t="s">
        <v>23</v>
      </c>
      <c r="F313" t="s">
        <v>30</v>
      </c>
      <c r="G313" t="s">
        <v>82</v>
      </c>
      <c r="H313" s="1">
        <v>43180</v>
      </c>
      <c r="I313" t="s">
        <v>716</v>
      </c>
      <c r="J313" t="s">
        <v>871</v>
      </c>
      <c r="K313" t="s">
        <v>891</v>
      </c>
      <c r="L313">
        <v>3</v>
      </c>
      <c r="M313" t="s">
        <v>923</v>
      </c>
      <c r="N313" t="s">
        <v>925</v>
      </c>
    </row>
    <row r="314" spans="1:14" x14ac:dyDescent="0.3">
      <c r="A314" t="s">
        <v>254</v>
      </c>
      <c r="B314" s="5">
        <v>291</v>
      </c>
      <c r="C314" s="5">
        <v>93</v>
      </c>
      <c r="D314">
        <v>2</v>
      </c>
      <c r="E314" t="s">
        <v>8</v>
      </c>
      <c r="F314" t="s">
        <v>18</v>
      </c>
      <c r="G314" t="s">
        <v>10</v>
      </c>
      <c r="H314" s="1">
        <v>43152</v>
      </c>
      <c r="I314" t="s">
        <v>537</v>
      </c>
      <c r="J314" t="s">
        <v>873</v>
      </c>
      <c r="K314" t="s">
        <v>893</v>
      </c>
      <c r="L314">
        <v>3</v>
      </c>
      <c r="M314" t="s">
        <v>923</v>
      </c>
      <c r="N314" t="s">
        <v>934</v>
      </c>
    </row>
    <row r="315" spans="1:14" x14ac:dyDescent="0.3">
      <c r="A315" t="s">
        <v>215</v>
      </c>
      <c r="B315" s="5">
        <v>327</v>
      </c>
      <c r="C315" s="5">
        <v>-39</v>
      </c>
      <c r="D315">
        <v>1</v>
      </c>
      <c r="E315" t="s">
        <v>8</v>
      </c>
      <c r="F315" t="s">
        <v>21</v>
      </c>
      <c r="G315" t="s">
        <v>10</v>
      </c>
      <c r="H315" s="1">
        <v>43254</v>
      </c>
      <c r="I315" t="s">
        <v>692</v>
      </c>
      <c r="J315" t="s">
        <v>874</v>
      </c>
      <c r="K315" t="s">
        <v>894</v>
      </c>
      <c r="L315">
        <v>7</v>
      </c>
      <c r="M315" t="s">
        <v>920</v>
      </c>
      <c r="N315" t="s">
        <v>924</v>
      </c>
    </row>
    <row r="316" spans="1:14" x14ac:dyDescent="0.3">
      <c r="A316" t="s">
        <v>231</v>
      </c>
      <c r="B316" s="5">
        <v>291</v>
      </c>
      <c r="C316" s="5">
        <v>119</v>
      </c>
      <c r="D316">
        <v>11</v>
      </c>
      <c r="E316" t="s">
        <v>23</v>
      </c>
      <c r="F316" t="s">
        <v>26</v>
      </c>
      <c r="G316" t="s">
        <v>10</v>
      </c>
      <c r="H316" s="1">
        <v>43154</v>
      </c>
      <c r="I316" t="s">
        <v>624</v>
      </c>
      <c r="J316" t="s">
        <v>875</v>
      </c>
      <c r="K316" t="s">
        <v>896</v>
      </c>
      <c r="L316">
        <v>5</v>
      </c>
      <c r="M316" t="s">
        <v>922</v>
      </c>
      <c r="N316" t="s">
        <v>934</v>
      </c>
    </row>
    <row r="317" spans="1:14" x14ac:dyDescent="0.3">
      <c r="A317" t="s">
        <v>191</v>
      </c>
      <c r="B317" s="5">
        <v>287</v>
      </c>
      <c r="C317" s="5">
        <v>-66</v>
      </c>
      <c r="D317">
        <v>6</v>
      </c>
      <c r="E317" t="s">
        <v>23</v>
      </c>
      <c r="F317" t="s">
        <v>32</v>
      </c>
      <c r="G317" t="s">
        <v>10</v>
      </c>
      <c r="H317" s="1">
        <v>43439</v>
      </c>
      <c r="I317" t="s">
        <v>674</v>
      </c>
      <c r="J317" t="s">
        <v>873</v>
      </c>
      <c r="K317" t="s">
        <v>895</v>
      </c>
      <c r="L317">
        <v>3</v>
      </c>
      <c r="M317" t="s">
        <v>923</v>
      </c>
      <c r="N317" t="s">
        <v>929</v>
      </c>
    </row>
    <row r="318" spans="1:14" x14ac:dyDescent="0.3">
      <c r="A318" t="s">
        <v>255</v>
      </c>
      <c r="B318" s="5">
        <v>42</v>
      </c>
      <c r="C318" s="5">
        <v>15</v>
      </c>
      <c r="D318">
        <v>1</v>
      </c>
      <c r="E318" t="s">
        <v>8</v>
      </c>
      <c r="F318" t="s">
        <v>73</v>
      </c>
      <c r="G318" t="s">
        <v>28</v>
      </c>
      <c r="H318" s="1">
        <v>43132</v>
      </c>
      <c r="I318" t="s">
        <v>601</v>
      </c>
      <c r="J318" t="s">
        <v>879</v>
      </c>
      <c r="K318" t="s">
        <v>879</v>
      </c>
      <c r="L318">
        <v>4</v>
      </c>
      <c r="M318" t="s">
        <v>921</v>
      </c>
      <c r="N318" t="s">
        <v>934</v>
      </c>
    </row>
    <row r="319" spans="1:14" x14ac:dyDescent="0.3">
      <c r="A319" t="s">
        <v>212</v>
      </c>
      <c r="B319" s="5">
        <v>429</v>
      </c>
      <c r="C319" s="5">
        <v>61</v>
      </c>
      <c r="D319">
        <v>3</v>
      </c>
      <c r="E319" t="s">
        <v>8</v>
      </c>
      <c r="F319" t="s">
        <v>9</v>
      </c>
      <c r="G319" t="s">
        <v>19</v>
      </c>
      <c r="H319" s="1">
        <v>43145</v>
      </c>
      <c r="I319" t="s">
        <v>609</v>
      </c>
      <c r="J319" t="s">
        <v>874</v>
      </c>
      <c r="K319" t="s">
        <v>894</v>
      </c>
      <c r="L319">
        <v>3</v>
      </c>
      <c r="M319" t="s">
        <v>923</v>
      </c>
      <c r="N319" t="s">
        <v>934</v>
      </c>
    </row>
    <row r="320" spans="1:14" x14ac:dyDescent="0.3">
      <c r="A320" t="s">
        <v>256</v>
      </c>
      <c r="B320" s="5">
        <v>285</v>
      </c>
      <c r="C320" s="5">
        <v>128</v>
      </c>
      <c r="D320">
        <v>2</v>
      </c>
      <c r="E320" t="s">
        <v>8</v>
      </c>
      <c r="F320" t="s">
        <v>18</v>
      </c>
      <c r="G320" t="s">
        <v>10</v>
      </c>
      <c r="H320" s="1">
        <v>43141</v>
      </c>
      <c r="I320" t="s">
        <v>717</v>
      </c>
      <c r="J320" t="s">
        <v>872</v>
      </c>
      <c r="K320" t="s">
        <v>901</v>
      </c>
      <c r="L320">
        <v>6</v>
      </c>
      <c r="M320" t="s">
        <v>918</v>
      </c>
      <c r="N320" t="s">
        <v>934</v>
      </c>
    </row>
    <row r="321" spans="1:14" x14ac:dyDescent="0.3">
      <c r="A321" t="s">
        <v>257</v>
      </c>
      <c r="B321" s="5">
        <v>277</v>
      </c>
      <c r="C321" s="5">
        <v>3</v>
      </c>
      <c r="D321">
        <v>1</v>
      </c>
      <c r="E321" t="s">
        <v>8</v>
      </c>
      <c r="F321" t="s">
        <v>9</v>
      </c>
      <c r="G321" t="s">
        <v>10</v>
      </c>
      <c r="H321" s="1">
        <v>43453</v>
      </c>
      <c r="I321" t="s">
        <v>718</v>
      </c>
      <c r="J321" t="s">
        <v>884</v>
      </c>
      <c r="K321" t="s">
        <v>911</v>
      </c>
      <c r="L321">
        <v>3</v>
      </c>
      <c r="M321" t="s">
        <v>923</v>
      </c>
      <c r="N321" t="s">
        <v>929</v>
      </c>
    </row>
    <row r="322" spans="1:14" x14ac:dyDescent="0.3">
      <c r="A322" t="s">
        <v>48</v>
      </c>
      <c r="B322" s="5">
        <v>274</v>
      </c>
      <c r="C322" s="5">
        <v>-7</v>
      </c>
      <c r="D322">
        <v>4</v>
      </c>
      <c r="E322" t="s">
        <v>8</v>
      </c>
      <c r="F322" t="s">
        <v>21</v>
      </c>
      <c r="G322" t="s">
        <v>10</v>
      </c>
      <c r="H322" s="1">
        <v>43407</v>
      </c>
      <c r="I322" t="s">
        <v>557</v>
      </c>
      <c r="J322" t="s">
        <v>881</v>
      </c>
      <c r="K322" t="s">
        <v>903</v>
      </c>
      <c r="L322">
        <v>6</v>
      </c>
      <c r="M322" t="s">
        <v>918</v>
      </c>
      <c r="N322" t="s">
        <v>928</v>
      </c>
    </row>
    <row r="323" spans="1:14" x14ac:dyDescent="0.3">
      <c r="A323" t="s">
        <v>258</v>
      </c>
      <c r="B323" s="5">
        <v>273</v>
      </c>
      <c r="C323" s="5">
        <v>-87</v>
      </c>
      <c r="D323">
        <v>4</v>
      </c>
      <c r="E323" t="s">
        <v>8</v>
      </c>
      <c r="F323" t="s">
        <v>21</v>
      </c>
      <c r="G323" t="s">
        <v>10</v>
      </c>
      <c r="H323" s="1">
        <v>43221</v>
      </c>
      <c r="I323" t="s">
        <v>719</v>
      </c>
      <c r="J323" t="s">
        <v>871</v>
      </c>
      <c r="K323" t="s">
        <v>891</v>
      </c>
      <c r="L323">
        <v>2</v>
      </c>
      <c r="M323" t="s">
        <v>919</v>
      </c>
      <c r="N323" t="s">
        <v>931</v>
      </c>
    </row>
    <row r="324" spans="1:14" x14ac:dyDescent="0.3">
      <c r="A324" t="s">
        <v>172</v>
      </c>
      <c r="B324" s="5">
        <v>269</v>
      </c>
      <c r="C324" s="5">
        <v>91</v>
      </c>
      <c r="D324">
        <v>1</v>
      </c>
      <c r="E324" t="s">
        <v>8</v>
      </c>
      <c r="F324" t="s">
        <v>9</v>
      </c>
      <c r="G324" t="s">
        <v>10</v>
      </c>
      <c r="H324" s="1">
        <v>43378</v>
      </c>
      <c r="I324" t="s">
        <v>659</v>
      </c>
      <c r="J324" t="s">
        <v>871</v>
      </c>
      <c r="K324" t="s">
        <v>891</v>
      </c>
      <c r="L324">
        <v>5</v>
      </c>
      <c r="M324" t="s">
        <v>922</v>
      </c>
      <c r="N324" t="s">
        <v>935</v>
      </c>
    </row>
    <row r="325" spans="1:14" x14ac:dyDescent="0.3">
      <c r="A325" t="s">
        <v>254</v>
      </c>
      <c r="B325" s="5">
        <v>11</v>
      </c>
      <c r="C325" s="5">
        <v>5</v>
      </c>
      <c r="D325">
        <v>1</v>
      </c>
      <c r="E325" t="s">
        <v>23</v>
      </c>
      <c r="F325" t="s">
        <v>43</v>
      </c>
      <c r="G325" t="s">
        <v>10</v>
      </c>
      <c r="H325" s="1">
        <v>43152</v>
      </c>
      <c r="I325" t="s">
        <v>537</v>
      </c>
      <c r="J325" t="s">
        <v>873</v>
      </c>
      <c r="K325" t="s">
        <v>893</v>
      </c>
      <c r="L325">
        <v>3</v>
      </c>
      <c r="M325" t="s">
        <v>923</v>
      </c>
      <c r="N325" t="s">
        <v>934</v>
      </c>
    </row>
    <row r="326" spans="1:14" x14ac:dyDescent="0.3">
      <c r="A326" t="s">
        <v>15</v>
      </c>
      <c r="B326" s="5">
        <v>39</v>
      </c>
      <c r="C326" s="5">
        <v>2</v>
      </c>
      <c r="D326">
        <v>2</v>
      </c>
      <c r="E326" t="s">
        <v>23</v>
      </c>
      <c r="F326" t="s">
        <v>26</v>
      </c>
      <c r="G326" t="s">
        <v>82</v>
      </c>
      <c r="H326" s="1">
        <v>43116</v>
      </c>
      <c r="I326" t="s">
        <v>536</v>
      </c>
      <c r="J326" t="s">
        <v>873</v>
      </c>
      <c r="K326" t="s">
        <v>893</v>
      </c>
      <c r="L326">
        <v>2</v>
      </c>
      <c r="M326" t="s">
        <v>919</v>
      </c>
      <c r="N326" t="s">
        <v>926</v>
      </c>
    </row>
    <row r="327" spans="1:14" x14ac:dyDescent="0.3">
      <c r="A327" t="s">
        <v>243</v>
      </c>
      <c r="B327" s="5">
        <v>264</v>
      </c>
      <c r="C327" s="5">
        <v>-26</v>
      </c>
      <c r="D327">
        <v>3</v>
      </c>
      <c r="E327" t="s">
        <v>23</v>
      </c>
      <c r="F327" t="s">
        <v>24</v>
      </c>
      <c r="G327" t="s">
        <v>10</v>
      </c>
      <c r="H327" s="1">
        <v>43187</v>
      </c>
      <c r="I327" t="s">
        <v>620</v>
      </c>
      <c r="J327" t="s">
        <v>888</v>
      </c>
      <c r="K327" t="s">
        <v>910</v>
      </c>
      <c r="L327">
        <v>3</v>
      </c>
      <c r="M327" t="s">
        <v>923</v>
      </c>
      <c r="N327" t="s">
        <v>925</v>
      </c>
    </row>
    <row r="328" spans="1:14" x14ac:dyDescent="0.3">
      <c r="A328" t="s">
        <v>259</v>
      </c>
      <c r="B328" s="5">
        <v>40</v>
      </c>
      <c r="C328" s="5">
        <v>16</v>
      </c>
      <c r="D328">
        <v>3</v>
      </c>
      <c r="E328" t="s">
        <v>23</v>
      </c>
      <c r="F328" t="s">
        <v>30</v>
      </c>
      <c r="G328" t="s">
        <v>82</v>
      </c>
      <c r="H328" s="1">
        <v>43216</v>
      </c>
      <c r="I328" t="s">
        <v>720</v>
      </c>
      <c r="J328" t="s">
        <v>876</v>
      </c>
      <c r="K328" t="s">
        <v>897</v>
      </c>
      <c r="L328">
        <v>4</v>
      </c>
      <c r="M328" t="s">
        <v>921</v>
      </c>
      <c r="N328" t="s">
        <v>927</v>
      </c>
    </row>
    <row r="329" spans="1:14" x14ac:dyDescent="0.3">
      <c r="A329" t="s">
        <v>260</v>
      </c>
      <c r="B329" s="5">
        <v>41</v>
      </c>
      <c r="C329" s="5">
        <v>19</v>
      </c>
      <c r="D329">
        <v>2</v>
      </c>
      <c r="E329" t="s">
        <v>23</v>
      </c>
      <c r="F329" t="s">
        <v>81</v>
      </c>
      <c r="G329" t="s">
        <v>82</v>
      </c>
      <c r="H329" s="1">
        <v>43155</v>
      </c>
      <c r="I329" t="s">
        <v>562</v>
      </c>
      <c r="J329" t="s">
        <v>883</v>
      </c>
      <c r="K329" t="s">
        <v>905</v>
      </c>
      <c r="L329">
        <v>6</v>
      </c>
      <c r="M329" t="s">
        <v>918</v>
      </c>
      <c r="N329" t="s">
        <v>934</v>
      </c>
    </row>
    <row r="330" spans="1:14" x14ac:dyDescent="0.3">
      <c r="A330" t="s">
        <v>222</v>
      </c>
      <c r="B330" s="5">
        <v>253</v>
      </c>
      <c r="C330" s="5">
        <v>-63</v>
      </c>
      <c r="D330">
        <v>2</v>
      </c>
      <c r="E330" t="s">
        <v>23</v>
      </c>
      <c r="F330" t="s">
        <v>26</v>
      </c>
      <c r="G330" t="s">
        <v>28</v>
      </c>
      <c r="H330" s="1">
        <v>43367</v>
      </c>
      <c r="I330" t="s">
        <v>697</v>
      </c>
      <c r="J330" t="s">
        <v>881</v>
      </c>
      <c r="K330" t="s">
        <v>903</v>
      </c>
      <c r="L330">
        <v>1</v>
      </c>
      <c r="M330" t="s">
        <v>917</v>
      </c>
      <c r="N330" t="s">
        <v>932</v>
      </c>
    </row>
    <row r="331" spans="1:14" x14ac:dyDescent="0.3">
      <c r="A331" t="s">
        <v>261</v>
      </c>
      <c r="B331" s="5">
        <v>406</v>
      </c>
      <c r="C331" s="5">
        <v>97</v>
      </c>
      <c r="D331">
        <v>7</v>
      </c>
      <c r="E331" t="s">
        <v>12</v>
      </c>
      <c r="F331" t="s">
        <v>13</v>
      </c>
      <c r="G331" t="s">
        <v>19</v>
      </c>
      <c r="H331" s="1">
        <v>43144</v>
      </c>
      <c r="I331" t="s">
        <v>721</v>
      </c>
      <c r="J331" t="s">
        <v>877</v>
      </c>
      <c r="K331" t="s">
        <v>899</v>
      </c>
      <c r="L331">
        <v>2</v>
      </c>
      <c r="M331" t="s">
        <v>919</v>
      </c>
      <c r="N331" t="s">
        <v>934</v>
      </c>
    </row>
    <row r="332" spans="1:14" x14ac:dyDescent="0.3">
      <c r="A332" t="s">
        <v>262</v>
      </c>
      <c r="B332" s="5">
        <v>32</v>
      </c>
      <c r="C332" s="5">
        <v>7</v>
      </c>
      <c r="D332">
        <v>3</v>
      </c>
      <c r="E332" t="s">
        <v>23</v>
      </c>
      <c r="F332" t="s">
        <v>30</v>
      </c>
      <c r="G332" t="s">
        <v>10</v>
      </c>
      <c r="H332" s="1">
        <v>43326</v>
      </c>
      <c r="I332" t="s">
        <v>722</v>
      </c>
      <c r="J332" t="s">
        <v>873</v>
      </c>
      <c r="K332" t="s">
        <v>895</v>
      </c>
      <c r="L332">
        <v>2</v>
      </c>
      <c r="M332" t="s">
        <v>919</v>
      </c>
      <c r="N332" t="s">
        <v>930</v>
      </c>
    </row>
    <row r="333" spans="1:14" x14ac:dyDescent="0.3">
      <c r="A333" t="s">
        <v>177</v>
      </c>
      <c r="B333" s="5">
        <v>260</v>
      </c>
      <c r="C333" s="5">
        <v>68</v>
      </c>
      <c r="D333">
        <v>2</v>
      </c>
      <c r="E333" t="s">
        <v>8</v>
      </c>
      <c r="F333" t="s">
        <v>18</v>
      </c>
      <c r="G333" t="s">
        <v>10</v>
      </c>
      <c r="H333" s="1">
        <v>43119</v>
      </c>
      <c r="I333" t="s">
        <v>662</v>
      </c>
      <c r="J333" t="s">
        <v>873</v>
      </c>
      <c r="K333" t="s">
        <v>893</v>
      </c>
      <c r="L333">
        <v>5</v>
      </c>
      <c r="M333" t="s">
        <v>922</v>
      </c>
      <c r="N333" t="s">
        <v>926</v>
      </c>
    </row>
    <row r="334" spans="1:14" x14ac:dyDescent="0.3">
      <c r="A334" t="s">
        <v>263</v>
      </c>
      <c r="B334" s="5">
        <v>41</v>
      </c>
      <c r="C334" s="5">
        <v>19</v>
      </c>
      <c r="D334">
        <v>5</v>
      </c>
      <c r="E334" t="s">
        <v>23</v>
      </c>
      <c r="F334" t="s">
        <v>30</v>
      </c>
      <c r="G334" t="s">
        <v>82</v>
      </c>
      <c r="H334" s="1">
        <v>43150</v>
      </c>
      <c r="I334" t="s">
        <v>709</v>
      </c>
      <c r="J334" t="s">
        <v>889</v>
      </c>
      <c r="K334" t="s">
        <v>913</v>
      </c>
      <c r="L334">
        <v>1</v>
      </c>
      <c r="M334" t="s">
        <v>917</v>
      </c>
      <c r="N334" t="s">
        <v>934</v>
      </c>
    </row>
    <row r="335" spans="1:14" x14ac:dyDescent="0.3">
      <c r="A335" t="s">
        <v>55</v>
      </c>
      <c r="B335" s="5">
        <v>401</v>
      </c>
      <c r="C335" s="5">
        <v>13</v>
      </c>
      <c r="D335">
        <v>6</v>
      </c>
      <c r="E335" t="s">
        <v>12</v>
      </c>
      <c r="F335" t="s">
        <v>13</v>
      </c>
      <c r="G335" t="s">
        <v>19</v>
      </c>
      <c r="H335" s="1">
        <v>43163</v>
      </c>
      <c r="I335" t="s">
        <v>564</v>
      </c>
      <c r="J335" t="s">
        <v>873</v>
      </c>
      <c r="K335" t="s">
        <v>893</v>
      </c>
      <c r="L335">
        <v>7</v>
      </c>
      <c r="M335" t="s">
        <v>920</v>
      </c>
      <c r="N335" t="s">
        <v>925</v>
      </c>
    </row>
    <row r="336" spans="1:14" x14ac:dyDescent="0.3">
      <c r="A336" t="s">
        <v>259</v>
      </c>
      <c r="B336" s="5">
        <v>382</v>
      </c>
      <c r="C336" s="5">
        <v>30</v>
      </c>
      <c r="D336">
        <v>3</v>
      </c>
      <c r="E336" t="s">
        <v>23</v>
      </c>
      <c r="F336" t="s">
        <v>26</v>
      </c>
      <c r="G336" t="s">
        <v>19</v>
      </c>
      <c r="H336" s="1">
        <v>43216</v>
      </c>
      <c r="I336" t="s">
        <v>720</v>
      </c>
      <c r="J336" t="s">
        <v>876</v>
      </c>
      <c r="K336" t="s">
        <v>897</v>
      </c>
      <c r="L336">
        <v>4</v>
      </c>
      <c r="M336" t="s">
        <v>921</v>
      </c>
      <c r="N336" t="s">
        <v>927</v>
      </c>
    </row>
    <row r="337" spans="1:14" x14ac:dyDescent="0.3">
      <c r="A337" t="s">
        <v>264</v>
      </c>
      <c r="B337" s="5">
        <v>867</v>
      </c>
      <c r="C337" s="5">
        <v>251</v>
      </c>
      <c r="D337">
        <v>5</v>
      </c>
      <c r="E337" t="s">
        <v>8</v>
      </c>
      <c r="F337" t="s">
        <v>21</v>
      </c>
      <c r="G337" t="s">
        <v>10</v>
      </c>
      <c r="H337" s="1">
        <v>43128</v>
      </c>
      <c r="I337" t="s">
        <v>723</v>
      </c>
      <c r="J337" t="s">
        <v>879</v>
      </c>
      <c r="K337" t="s">
        <v>879</v>
      </c>
      <c r="L337">
        <v>7</v>
      </c>
      <c r="M337" t="s">
        <v>920</v>
      </c>
      <c r="N337" t="s">
        <v>926</v>
      </c>
    </row>
    <row r="338" spans="1:14" x14ac:dyDescent="0.3">
      <c r="A338" t="s">
        <v>265</v>
      </c>
      <c r="B338" s="5">
        <v>43</v>
      </c>
      <c r="C338" s="5">
        <v>0</v>
      </c>
      <c r="D338">
        <v>3</v>
      </c>
      <c r="E338" t="s">
        <v>23</v>
      </c>
      <c r="F338" t="s">
        <v>26</v>
      </c>
      <c r="G338" t="s">
        <v>82</v>
      </c>
      <c r="H338" s="1">
        <v>43199</v>
      </c>
      <c r="I338" t="s">
        <v>724</v>
      </c>
      <c r="J338" t="s">
        <v>883</v>
      </c>
      <c r="K338" t="s">
        <v>905</v>
      </c>
      <c r="L338">
        <v>1</v>
      </c>
      <c r="M338" t="s">
        <v>917</v>
      </c>
      <c r="N338" t="s">
        <v>927</v>
      </c>
    </row>
    <row r="339" spans="1:14" x14ac:dyDescent="0.3">
      <c r="A339" t="s">
        <v>266</v>
      </c>
      <c r="B339" s="5">
        <v>43</v>
      </c>
      <c r="C339" s="5">
        <v>-43</v>
      </c>
      <c r="D339">
        <v>7</v>
      </c>
      <c r="E339" t="s">
        <v>23</v>
      </c>
      <c r="F339" t="s">
        <v>57</v>
      </c>
      <c r="G339" t="s">
        <v>82</v>
      </c>
      <c r="H339" s="1">
        <v>43309</v>
      </c>
      <c r="I339" t="s">
        <v>725</v>
      </c>
      <c r="J339" t="s">
        <v>873</v>
      </c>
      <c r="K339" t="s">
        <v>895</v>
      </c>
      <c r="L339">
        <v>6</v>
      </c>
      <c r="M339" t="s">
        <v>918</v>
      </c>
      <c r="N339" t="s">
        <v>933</v>
      </c>
    </row>
    <row r="340" spans="1:14" x14ac:dyDescent="0.3">
      <c r="A340" t="s">
        <v>217</v>
      </c>
      <c r="B340" s="5">
        <v>74</v>
      </c>
      <c r="C340" s="5">
        <v>29</v>
      </c>
      <c r="D340">
        <v>3</v>
      </c>
      <c r="E340" t="s">
        <v>23</v>
      </c>
      <c r="F340" t="s">
        <v>57</v>
      </c>
      <c r="G340" t="s">
        <v>10</v>
      </c>
      <c r="H340" s="1">
        <v>43127</v>
      </c>
      <c r="I340" t="s">
        <v>693</v>
      </c>
      <c r="J340" t="s">
        <v>878</v>
      </c>
      <c r="K340" t="s">
        <v>907</v>
      </c>
      <c r="L340">
        <v>6</v>
      </c>
      <c r="M340" t="s">
        <v>918</v>
      </c>
      <c r="N340" t="s">
        <v>926</v>
      </c>
    </row>
    <row r="341" spans="1:14" x14ac:dyDescent="0.3">
      <c r="A341" t="s">
        <v>38</v>
      </c>
      <c r="B341" s="5">
        <v>44</v>
      </c>
      <c r="C341" s="5">
        <v>-26</v>
      </c>
      <c r="D341">
        <v>3</v>
      </c>
      <c r="E341" t="s">
        <v>23</v>
      </c>
      <c r="F341" t="s">
        <v>30</v>
      </c>
      <c r="G341" t="s">
        <v>82</v>
      </c>
      <c r="H341" s="1">
        <v>43231</v>
      </c>
      <c r="I341" t="s">
        <v>549</v>
      </c>
      <c r="J341" t="s">
        <v>871</v>
      </c>
      <c r="K341" t="s">
        <v>891</v>
      </c>
      <c r="L341">
        <v>5</v>
      </c>
      <c r="M341" t="s">
        <v>922</v>
      </c>
      <c r="N341" t="s">
        <v>931</v>
      </c>
    </row>
    <row r="342" spans="1:14" x14ac:dyDescent="0.3">
      <c r="A342" t="s">
        <v>267</v>
      </c>
      <c r="B342" s="5">
        <v>259</v>
      </c>
      <c r="C342" s="5">
        <v>-55</v>
      </c>
      <c r="D342">
        <v>2</v>
      </c>
      <c r="E342" t="s">
        <v>12</v>
      </c>
      <c r="F342" t="s">
        <v>13</v>
      </c>
      <c r="G342" t="s">
        <v>10</v>
      </c>
      <c r="H342" s="1">
        <v>43202</v>
      </c>
      <c r="I342" t="s">
        <v>566</v>
      </c>
      <c r="J342" t="s">
        <v>884</v>
      </c>
      <c r="K342" t="s">
        <v>906</v>
      </c>
      <c r="L342">
        <v>4</v>
      </c>
      <c r="M342" t="s">
        <v>921</v>
      </c>
      <c r="N342" t="s">
        <v>927</v>
      </c>
    </row>
    <row r="343" spans="1:14" x14ac:dyDescent="0.3">
      <c r="A343" t="s">
        <v>87</v>
      </c>
      <c r="B343" s="5">
        <v>257</v>
      </c>
      <c r="C343" s="5">
        <v>23</v>
      </c>
      <c r="D343">
        <v>5</v>
      </c>
      <c r="E343" t="s">
        <v>23</v>
      </c>
      <c r="F343" t="s">
        <v>30</v>
      </c>
      <c r="G343" t="s">
        <v>10</v>
      </c>
      <c r="H343" s="1">
        <v>43198</v>
      </c>
      <c r="I343" t="s">
        <v>589</v>
      </c>
      <c r="J343" t="s">
        <v>885</v>
      </c>
      <c r="K343" t="s">
        <v>909</v>
      </c>
      <c r="L343">
        <v>7</v>
      </c>
      <c r="M343" t="s">
        <v>920</v>
      </c>
      <c r="N343" t="s">
        <v>927</v>
      </c>
    </row>
    <row r="344" spans="1:14" x14ac:dyDescent="0.3">
      <c r="A344" t="s">
        <v>127</v>
      </c>
      <c r="B344" s="5">
        <v>76</v>
      </c>
      <c r="C344" s="5">
        <v>27</v>
      </c>
      <c r="D344">
        <v>5</v>
      </c>
      <c r="E344" t="s">
        <v>23</v>
      </c>
      <c r="F344" t="s">
        <v>57</v>
      </c>
      <c r="G344" t="s">
        <v>10</v>
      </c>
      <c r="H344" s="1">
        <v>43326</v>
      </c>
      <c r="I344" t="s">
        <v>623</v>
      </c>
      <c r="J344" t="s">
        <v>871</v>
      </c>
      <c r="K344" t="s">
        <v>891</v>
      </c>
      <c r="L344">
        <v>2</v>
      </c>
      <c r="M344" t="s">
        <v>919</v>
      </c>
      <c r="N344" t="s">
        <v>930</v>
      </c>
    </row>
    <row r="345" spans="1:14" x14ac:dyDescent="0.3">
      <c r="A345" t="s">
        <v>268</v>
      </c>
      <c r="B345" s="5">
        <v>44</v>
      </c>
      <c r="C345" s="5">
        <v>-32</v>
      </c>
      <c r="D345">
        <v>3</v>
      </c>
      <c r="E345" t="s">
        <v>23</v>
      </c>
      <c r="F345" t="s">
        <v>57</v>
      </c>
      <c r="G345" t="s">
        <v>82</v>
      </c>
      <c r="H345" s="1">
        <v>43276</v>
      </c>
      <c r="I345" t="s">
        <v>726</v>
      </c>
      <c r="J345" t="s">
        <v>873</v>
      </c>
      <c r="K345" t="s">
        <v>895</v>
      </c>
      <c r="L345">
        <v>1</v>
      </c>
      <c r="M345" t="s">
        <v>917</v>
      </c>
      <c r="N345" t="s">
        <v>924</v>
      </c>
    </row>
    <row r="346" spans="1:14" x14ac:dyDescent="0.3">
      <c r="A346" t="s">
        <v>269</v>
      </c>
      <c r="B346" s="5">
        <v>257</v>
      </c>
      <c r="C346" s="5">
        <v>3</v>
      </c>
      <c r="D346">
        <v>2</v>
      </c>
      <c r="E346" t="s">
        <v>23</v>
      </c>
      <c r="F346" t="s">
        <v>26</v>
      </c>
      <c r="G346" t="s">
        <v>10</v>
      </c>
      <c r="H346" s="1">
        <v>43414</v>
      </c>
      <c r="I346" t="s">
        <v>658</v>
      </c>
      <c r="J346" t="s">
        <v>873</v>
      </c>
      <c r="K346" t="s">
        <v>895</v>
      </c>
      <c r="L346">
        <v>6</v>
      </c>
      <c r="M346" t="s">
        <v>918</v>
      </c>
      <c r="N346" t="s">
        <v>928</v>
      </c>
    </row>
    <row r="347" spans="1:14" x14ac:dyDescent="0.3">
      <c r="A347" t="s">
        <v>270</v>
      </c>
      <c r="B347" s="5">
        <v>255</v>
      </c>
      <c r="C347" s="5">
        <v>76</v>
      </c>
      <c r="D347">
        <v>9</v>
      </c>
      <c r="E347" t="s">
        <v>23</v>
      </c>
      <c r="F347" t="s">
        <v>30</v>
      </c>
      <c r="G347" t="s">
        <v>10</v>
      </c>
      <c r="H347" s="1">
        <v>43150</v>
      </c>
      <c r="I347" t="s">
        <v>606</v>
      </c>
      <c r="J347" t="s">
        <v>887</v>
      </c>
      <c r="K347" t="s">
        <v>887</v>
      </c>
      <c r="L347">
        <v>1</v>
      </c>
      <c r="M347" t="s">
        <v>917</v>
      </c>
      <c r="N347" t="s">
        <v>934</v>
      </c>
    </row>
    <row r="348" spans="1:14" x14ac:dyDescent="0.3">
      <c r="A348" t="s">
        <v>271</v>
      </c>
      <c r="B348" s="5">
        <v>44</v>
      </c>
      <c r="C348" s="5">
        <v>14</v>
      </c>
      <c r="D348">
        <v>3</v>
      </c>
      <c r="E348" t="s">
        <v>23</v>
      </c>
      <c r="F348" t="s">
        <v>30</v>
      </c>
      <c r="G348" t="s">
        <v>82</v>
      </c>
      <c r="H348" s="1">
        <v>43419</v>
      </c>
      <c r="I348" t="s">
        <v>727</v>
      </c>
      <c r="J348" t="s">
        <v>872</v>
      </c>
      <c r="K348" t="s">
        <v>901</v>
      </c>
      <c r="L348">
        <v>4</v>
      </c>
      <c r="M348" t="s">
        <v>921</v>
      </c>
      <c r="N348" t="s">
        <v>928</v>
      </c>
    </row>
    <row r="349" spans="1:14" x14ac:dyDescent="0.3">
      <c r="A349" t="s">
        <v>221</v>
      </c>
      <c r="B349" s="5">
        <v>45</v>
      </c>
      <c r="C349" s="5">
        <v>-2</v>
      </c>
      <c r="D349">
        <v>4</v>
      </c>
      <c r="E349" t="s">
        <v>23</v>
      </c>
      <c r="F349" t="s">
        <v>142</v>
      </c>
      <c r="G349" t="s">
        <v>10</v>
      </c>
      <c r="H349" s="1">
        <v>43248</v>
      </c>
      <c r="I349" t="s">
        <v>696</v>
      </c>
      <c r="J349" t="s">
        <v>878</v>
      </c>
      <c r="K349" t="s">
        <v>900</v>
      </c>
      <c r="L349">
        <v>1</v>
      </c>
      <c r="M349" t="s">
        <v>917</v>
      </c>
      <c r="N349" t="s">
        <v>931</v>
      </c>
    </row>
    <row r="350" spans="1:14" x14ac:dyDescent="0.3">
      <c r="A350" t="s">
        <v>7</v>
      </c>
      <c r="B350" s="5">
        <v>44</v>
      </c>
      <c r="C350" s="5">
        <v>-3</v>
      </c>
      <c r="D350">
        <v>1</v>
      </c>
      <c r="E350" t="s">
        <v>23</v>
      </c>
      <c r="F350" t="s">
        <v>26</v>
      </c>
      <c r="G350" t="s">
        <v>82</v>
      </c>
      <c r="H350" s="1">
        <v>43255</v>
      </c>
      <c r="I350" t="s">
        <v>534</v>
      </c>
      <c r="J350" t="s">
        <v>871</v>
      </c>
      <c r="K350" t="s">
        <v>891</v>
      </c>
      <c r="L350">
        <v>1</v>
      </c>
      <c r="M350" t="s">
        <v>917</v>
      </c>
      <c r="N350" t="s">
        <v>924</v>
      </c>
    </row>
    <row r="351" spans="1:14" x14ac:dyDescent="0.3">
      <c r="A351" t="s">
        <v>88</v>
      </c>
      <c r="B351" s="5">
        <v>382</v>
      </c>
      <c r="C351" s="5">
        <v>119</v>
      </c>
      <c r="D351">
        <v>2</v>
      </c>
      <c r="E351" t="s">
        <v>23</v>
      </c>
      <c r="F351" t="s">
        <v>26</v>
      </c>
      <c r="G351" t="s">
        <v>19</v>
      </c>
      <c r="H351" s="1">
        <v>43166</v>
      </c>
      <c r="I351" t="s">
        <v>590</v>
      </c>
      <c r="J351" t="s">
        <v>888</v>
      </c>
      <c r="K351" t="s">
        <v>910</v>
      </c>
      <c r="L351">
        <v>3</v>
      </c>
      <c r="M351" t="s">
        <v>923</v>
      </c>
      <c r="N351" t="s">
        <v>925</v>
      </c>
    </row>
    <row r="352" spans="1:14" x14ac:dyDescent="0.3">
      <c r="A352" t="s">
        <v>179</v>
      </c>
      <c r="B352" s="5">
        <v>250</v>
      </c>
      <c r="C352" s="5">
        <v>100</v>
      </c>
      <c r="D352">
        <v>3</v>
      </c>
      <c r="E352" t="s">
        <v>23</v>
      </c>
      <c r="F352" t="s">
        <v>24</v>
      </c>
      <c r="G352" t="s">
        <v>10</v>
      </c>
      <c r="H352" s="1">
        <v>43113</v>
      </c>
      <c r="I352" t="s">
        <v>664</v>
      </c>
      <c r="J352" t="s">
        <v>888</v>
      </c>
      <c r="K352" t="s">
        <v>910</v>
      </c>
      <c r="L352">
        <v>6</v>
      </c>
      <c r="M352" t="s">
        <v>918</v>
      </c>
      <c r="N352" t="s">
        <v>926</v>
      </c>
    </row>
    <row r="353" spans="1:14" x14ac:dyDescent="0.3">
      <c r="A353" t="s">
        <v>272</v>
      </c>
      <c r="B353" s="5">
        <v>45</v>
      </c>
      <c r="C353" s="5">
        <v>-15</v>
      </c>
      <c r="D353">
        <v>2</v>
      </c>
      <c r="E353" t="s">
        <v>12</v>
      </c>
      <c r="F353" t="s">
        <v>13</v>
      </c>
      <c r="G353" t="s">
        <v>10</v>
      </c>
      <c r="H353" s="1">
        <v>43374</v>
      </c>
      <c r="I353" t="s">
        <v>728</v>
      </c>
      <c r="J353" t="s">
        <v>878</v>
      </c>
      <c r="K353" t="s">
        <v>900</v>
      </c>
      <c r="L353">
        <v>1</v>
      </c>
      <c r="M353" t="s">
        <v>917</v>
      </c>
      <c r="N353" t="s">
        <v>935</v>
      </c>
    </row>
    <row r="354" spans="1:14" x14ac:dyDescent="0.3">
      <c r="A354" t="s">
        <v>167</v>
      </c>
      <c r="B354" s="5">
        <v>246</v>
      </c>
      <c r="C354" s="5">
        <v>61</v>
      </c>
      <c r="D354">
        <v>2</v>
      </c>
      <c r="E354" t="s">
        <v>12</v>
      </c>
      <c r="F354" t="s">
        <v>16</v>
      </c>
      <c r="G354" t="s">
        <v>10</v>
      </c>
      <c r="H354" s="1">
        <v>43168</v>
      </c>
      <c r="I354" t="s">
        <v>542</v>
      </c>
      <c r="J354" t="s">
        <v>875</v>
      </c>
      <c r="K354" t="s">
        <v>896</v>
      </c>
      <c r="L354">
        <v>5</v>
      </c>
      <c r="M354" t="s">
        <v>922</v>
      </c>
      <c r="N354" t="s">
        <v>925</v>
      </c>
    </row>
    <row r="355" spans="1:14" x14ac:dyDescent="0.3">
      <c r="A355" t="s">
        <v>254</v>
      </c>
      <c r="B355" s="5">
        <v>50</v>
      </c>
      <c r="C355" s="5">
        <v>25</v>
      </c>
      <c r="D355">
        <v>5</v>
      </c>
      <c r="E355" t="s">
        <v>23</v>
      </c>
      <c r="F355" t="s">
        <v>57</v>
      </c>
      <c r="G355" t="s">
        <v>10</v>
      </c>
      <c r="H355" s="1">
        <v>43152</v>
      </c>
      <c r="I355" t="s">
        <v>537</v>
      </c>
      <c r="J355" t="s">
        <v>873</v>
      </c>
      <c r="K355" t="s">
        <v>893</v>
      </c>
      <c r="L355">
        <v>3</v>
      </c>
      <c r="M355" t="s">
        <v>923</v>
      </c>
      <c r="N355" t="s">
        <v>934</v>
      </c>
    </row>
    <row r="356" spans="1:14" x14ac:dyDescent="0.3">
      <c r="A356" t="s">
        <v>273</v>
      </c>
      <c r="B356" s="5">
        <v>246</v>
      </c>
      <c r="C356" s="5">
        <v>98</v>
      </c>
      <c r="D356">
        <v>5</v>
      </c>
      <c r="E356" t="s">
        <v>23</v>
      </c>
      <c r="F356" t="s">
        <v>30</v>
      </c>
      <c r="G356" t="s">
        <v>10</v>
      </c>
      <c r="H356" s="1">
        <v>43169</v>
      </c>
      <c r="I356" t="s">
        <v>729</v>
      </c>
      <c r="J356" t="s">
        <v>873</v>
      </c>
      <c r="K356" t="s">
        <v>895</v>
      </c>
      <c r="L356">
        <v>6</v>
      </c>
      <c r="M356" t="s">
        <v>918</v>
      </c>
      <c r="N356" t="s">
        <v>925</v>
      </c>
    </row>
    <row r="357" spans="1:14" x14ac:dyDescent="0.3">
      <c r="A357" t="s">
        <v>25</v>
      </c>
      <c r="B357" s="5">
        <v>44</v>
      </c>
      <c r="C357" s="5">
        <v>99</v>
      </c>
      <c r="D357">
        <v>3</v>
      </c>
      <c r="E357" t="s">
        <v>23</v>
      </c>
      <c r="F357" t="s">
        <v>32</v>
      </c>
      <c r="G357" t="s">
        <v>82</v>
      </c>
      <c r="H357" s="1">
        <v>43272</v>
      </c>
      <c r="I357" t="s">
        <v>540</v>
      </c>
      <c r="J357" t="s">
        <v>874</v>
      </c>
      <c r="K357" t="s">
        <v>894</v>
      </c>
      <c r="L357">
        <v>4</v>
      </c>
      <c r="M357" t="s">
        <v>921</v>
      </c>
      <c r="N357" t="s">
        <v>924</v>
      </c>
    </row>
    <row r="358" spans="1:14" x14ac:dyDescent="0.3">
      <c r="A358" t="s">
        <v>274</v>
      </c>
      <c r="B358" s="5">
        <v>245</v>
      </c>
      <c r="C358" s="5">
        <v>-78</v>
      </c>
      <c r="D358">
        <v>3</v>
      </c>
      <c r="E358" t="s">
        <v>23</v>
      </c>
      <c r="F358" t="s">
        <v>26</v>
      </c>
      <c r="G358" t="s">
        <v>10</v>
      </c>
      <c r="H358" s="1">
        <v>43236</v>
      </c>
      <c r="I358" t="s">
        <v>555</v>
      </c>
      <c r="J358" t="s">
        <v>874</v>
      </c>
      <c r="K358" t="s">
        <v>894</v>
      </c>
      <c r="L358">
        <v>3</v>
      </c>
      <c r="M358" t="s">
        <v>923</v>
      </c>
      <c r="N358" t="s">
        <v>931</v>
      </c>
    </row>
    <row r="359" spans="1:14" x14ac:dyDescent="0.3">
      <c r="A359" t="s">
        <v>187</v>
      </c>
      <c r="B359" s="5">
        <v>245</v>
      </c>
      <c r="C359" s="5">
        <v>30</v>
      </c>
      <c r="D359">
        <v>2</v>
      </c>
      <c r="E359" t="s">
        <v>23</v>
      </c>
      <c r="F359" t="s">
        <v>26</v>
      </c>
      <c r="G359" t="s">
        <v>10</v>
      </c>
      <c r="H359" s="1">
        <v>43417</v>
      </c>
      <c r="I359" t="s">
        <v>671</v>
      </c>
      <c r="J359" t="s">
        <v>873</v>
      </c>
      <c r="K359" t="s">
        <v>895</v>
      </c>
      <c r="L359">
        <v>2</v>
      </c>
      <c r="M359" t="s">
        <v>919</v>
      </c>
      <c r="N359" t="s">
        <v>928</v>
      </c>
    </row>
    <row r="360" spans="1:14" x14ac:dyDescent="0.3">
      <c r="A360" t="s">
        <v>275</v>
      </c>
      <c r="B360" s="5">
        <v>376</v>
      </c>
      <c r="C360" s="5">
        <v>0</v>
      </c>
      <c r="D360">
        <v>7</v>
      </c>
      <c r="E360" t="s">
        <v>23</v>
      </c>
      <c r="F360" t="s">
        <v>57</v>
      </c>
      <c r="G360" t="s">
        <v>19</v>
      </c>
      <c r="H360" s="1">
        <v>43162</v>
      </c>
      <c r="I360" t="s">
        <v>720</v>
      </c>
      <c r="J360" t="s">
        <v>876</v>
      </c>
      <c r="K360" t="s">
        <v>897</v>
      </c>
      <c r="L360">
        <v>6</v>
      </c>
      <c r="M360" t="s">
        <v>918</v>
      </c>
      <c r="N360" t="s">
        <v>925</v>
      </c>
    </row>
    <row r="361" spans="1:14" x14ac:dyDescent="0.3">
      <c r="A361" t="s">
        <v>111</v>
      </c>
      <c r="B361" s="5">
        <v>45</v>
      </c>
      <c r="C361" s="5">
        <v>1</v>
      </c>
      <c r="D361">
        <v>3</v>
      </c>
      <c r="E361" t="s">
        <v>23</v>
      </c>
      <c r="F361" t="s">
        <v>81</v>
      </c>
      <c r="G361" t="s">
        <v>82</v>
      </c>
      <c r="H361" s="1">
        <v>43409</v>
      </c>
      <c r="I361" t="s">
        <v>610</v>
      </c>
      <c r="J361" t="s">
        <v>887</v>
      </c>
      <c r="K361" t="s">
        <v>887</v>
      </c>
      <c r="L361">
        <v>1</v>
      </c>
      <c r="M361" t="s">
        <v>917</v>
      </c>
      <c r="N361" t="s">
        <v>928</v>
      </c>
    </row>
    <row r="362" spans="1:14" x14ac:dyDescent="0.3">
      <c r="A362" t="s">
        <v>276</v>
      </c>
      <c r="B362" s="5">
        <v>45</v>
      </c>
      <c r="C362" s="5">
        <v>-28</v>
      </c>
      <c r="D362">
        <v>2</v>
      </c>
      <c r="E362" t="s">
        <v>23</v>
      </c>
      <c r="F362" t="s">
        <v>57</v>
      </c>
      <c r="G362" t="s">
        <v>82</v>
      </c>
      <c r="H362" s="1">
        <v>43357</v>
      </c>
      <c r="I362" t="s">
        <v>730</v>
      </c>
      <c r="J362" t="s">
        <v>878</v>
      </c>
      <c r="K362" t="s">
        <v>900</v>
      </c>
      <c r="L362">
        <v>5</v>
      </c>
      <c r="M362" t="s">
        <v>922</v>
      </c>
      <c r="N362" t="s">
        <v>932</v>
      </c>
    </row>
    <row r="363" spans="1:14" x14ac:dyDescent="0.3">
      <c r="A363" t="s">
        <v>277</v>
      </c>
      <c r="B363" s="5">
        <v>244</v>
      </c>
      <c r="C363" s="5">
        <v>-122</v>
      </c>
      <c r="D363">
        <v>5</v>
      </c>
      <c r="E363" t="s">
        <v>12</v>
      </c>
      <c r="F363" t="s">
        <v>131</v>
      </c>
      <c r="G363" t="s">
        <v>10</v>
      </c>
      <c r="H363" s="1">
        <v>43456</v>
      </c>
      <c r="I363" t="s">
        <v>731</v>
      </c>
      <c r="J363" t="s">
        <v>871</v>
      </c>
      <c r="K363" t="s">
        <v>891</v>
      </c>
      <c r="L363">
        <v>6</v>
      </c>
      <c r="M363" t="s">
        <v>918</v>
      </c>
      <c r="N363" t="s">
        <v>929</v>
      </c>
    </row>
    <row r="364" spans="1:14" x14ac:dyDescent="0.3">
      <c r="A364" t="s">
        <v>278</v>
      </c>
      <c r="B364" s="5">
        <v>244</v>
      </c>
      <c r="C364" s="5">
        <v>83</v>
      </c>
      <c r="D364">
        <v>2</v>
      </c>
      <c r="E364" t="s">
        <v>12</v>
      </c>
      <c r="F364" t="s">
        <v>16</v>
      </c>
      <c r="G364" t="s">
        <v>10</v>
      </c>
      <c r="H364" s="1">
        <v>43122</v>
      </c>
      <c r="I364" t="s">
        <v>732</v>
      </c>
      <c r="J364" t="s">
        <v>871</v>
      </c>
      <c r="K364" t="s">
        <v>891</v>
      </c>
      <c r="L364">
        <v>1</v>
      </c>
      <c r="M364" t="s">
        <v>917</v>
      </c>
      <c r="N364" t="s">
        <v>926</v>
      </c>
    </row>
    <row r="365" spans="1:14" x14ac:dyDescent="0.3">
      <c r="A365" t="s">
        <v>170</v>
      </c>
      <c r="B365" s="5">
        <v>10</v>
      </c>
      <c r="C365" s="5">
        <v>4</v>
      </c>
      <c r="D365">
        <v>1</v>
      </c>
      <c r="E365" t="s">
        <v>23</v>
      </c>
      <c r="F365" t="s">
        <v>32</v>
      </c>
      <c r="G365" t="s">
        <v>28</v>
      </c>
      <c r="H365" s="1">
        <v>43424</v>
      </c>
      <c r="I365" t="s">
        <v>657</v>
      </c>
      <c r="J365" t="s">
        <v>880</v>
      </c>
      <c r="K365" t="s">
        <v>902</v>
      </c>
      <c r="L365">
        <v>2</v>
      </c>
      <c r="M365" t="s">
        <v>919</v>
      </c>
      <c r="N365" t="s">
        <v>928</v>
      </c>
    </row>
    <row r="366" spans="1:14" x14ac:dyDescent="0.3">
      <c r="A366" t="s">
        <v>249</v>
      </c>
      <c r="B366" s="5">
        <v>375</v>
      </c>
      <c r="C366" s="5">
        <v>180</v>
      </c>
      <c r="D366">
        <v>3</v>
      </c>
      <c r="E366" t="s">
        <v>12</v>
      </c>
      <c r="F366" t="s">
        <v>16</v>
      </c>
      <c r="G366" t="s">
        <v>19</v>
      </c>
      <c r="H366" s="1">
        <v>43345</v>
      </c>
      <c r="I366" t="s">
        <v>712</v>
      </c>
      <c r="J366" t="s">
        <v>871</v>
      </c>
      <c r="K366" t="s">
        <v>891</v>
      </c>
      <c r="L366">
        <v>7</v>
      </c>
      <c r="M366" t="s">
        <v>920</v>
      </c>
      <c r="N366" t="s">
        <v>932</v>
      </c>
    </row>
    <row r="367" spans="1:14" x14ac:dyDescent="0.3">
      <c r="A367" t="s">
        <v>104</v>
      </c>
      <c r="B367" s="5">
        <v>46</v>
      </c>
      <c r="C367" s="5">
        <v>14</v>
      </c>
      <c r="D367">
        <v>5</v>
      </c>
      <c r="E367" t="s">
        <v>23</v>
      </c>
      <c r="F367" t="s">
        <v>43</v>
      </c>
      <c r="G367" t="s">
        <v>82</v>
      </c>
      <c r="H367" s="1">
        <v>43333</v>
      </c>
      <c r="I367" t="s">
        <v>545</v>
      </c>
      <c r="J367" t="s">
        <v>871</v>
      </c>
      <c r="K367" t="s">
        <v>891</v>
      </c>
      <c r="L367">
        <v>2</v>
      </c>
      <c r="M367" t="s">
        <v>919</v>
      </c>
      <c r="N367" t="s">
        <v>930</v>
      </c>
    </row>
    <row r="368" spans="1:14" x14ac:dyDescent="0.3">
      <c r="A368" t="s">
        <v>279</v>
      </c>
      <c r="B368" s="5">
        <v>49</v>
      </c>
      <c r="C368" s="5">
        <v>-31</v>
      </c>
      <c r="D368">
        <v>2</v>
      </c>
      <c r="E368" t="s">
        <v>23</v>
      </c>
      <c r="F368" t="s">
        <v>57</v>
      </c>
      <c r="G368" t="s">
        <v>28</v>
      </c>
      <c r="H368" s="1">
        <v>43275</v>
      </c>
      <c r="I368" t="s">
        <v>733</v>
      </c>
      <c r="J368" t="s">
        <v>872</v>
      </c>
      <c r="K368" t="s">
        <v>901</v>
      </c>
      <c r="L368">
        <v>7</v>
      </c>
      <c r="M368" t="s">
        <v>920</v>
      </c>
      <c r="N368" t="s">
        <v>924</v>
      </c>
    </row>
    <row r="369" spans="1:14" x14ac:dyDescent="0.3">
      <c r="A369" t="s">
        <v>280</v>
      </c>
      <c r="B369" s="5">
        <v>47</v>
      </c>
      <c r="C369" s="5">
        <v>-20</v>
      </c>
      <c r="D369">
        <v>2</v>
      </c>
      <c r="E369" t="s">
        <v>23</v>
      </c>
      <c r="F369" t="s">
        <v>32</v>
      </c>
      <c r="G369" t="s">
        <v>82</v>
      </c>
      <c r="H369" s="1">
        <v>43352</v>
      </c>
      <c r="I369" t="s">
        <v>734</v>
      </c>
      <c r="J369" t="s">
        <v>873</v>
      </c>
      <c r="K369" t="s">
        <v>895</v>
      </c>
      <c r="L369">
        <v>7</v>
      </c>
      <c r="M369" t="s">
        <v>920</v>
      </c>
      <c r="N369" t="s">
        <v>932</v>
      </c>
    </row>
    <row r="370" spans="1:14" x14ac:dyDescent="0.3">
      <c r="A370" t="s">
        <v>202</v>
      </c>
      <c r="B370" s="5">
        <v>355</v>
      </c>
      <c r="C370" s="5">
        <v>-114</v>
      </c>
      <c r="D370">
        <v>7</v>
      </c>
      <c r="E370" t="s">
        <v>23</v>
      </c>
      <c r="F370" t="s">
        <v>57</v>
      </c>
      <c r="G370" t="s">
        <v>19</v>
      </c>
      <c r="H370" s="1">
        <v>43438</v>
      </c>
      <c r="I370" t="s">
        <v>538</v>
      </c>
      <c r="J370" t="s">
        <v>872</v>
      </c>
      <c r="K370" t="s">
        <v>892</v>
      </c>
      <c r="L370">
        <v>2</v>
      </c>
      <c r="M370" t="s">
        <v>919</v>
      </c>
      <c r="N370" t="s">
        <v>929</v>
      </c>
    </row>
    <row r="371" spans="1:14" x14ac:dyDescent="0.3">
      <c r="A371" t="s">
        <v>281</v>
      </c>
      <c r="B371" s="5">
        <v>32</v>
      </c>
      <c r="C371" s="5">
        <v>8</v>
      </c>
      <c r="D371">
        <v>5</v>
      </c>
      <c r="E371" t="s">
        <v>23</v>
      </c>
      <c r="F371" t="s">
        <v>30</v>
      </c>
      <c r="G371" t="s">
        <v>28</v>
      </c>
      <c r="H371" s="1">
        <v>43131</v>
      </c>
      <c r="I371" t="s">
        <v>735</v>
      </c>
      <c r="J371" t="s">
        <v>871</v>
      </c>
      <c r="K371" t="s">
        <v>891</v>
      </c>
      <c r="L371">
        <v>3</v>
      </c>
      <c r="M371" t="s">
        <v>923</v>
      </c>
      <c r="N371" t="s">
        <v>926</v>
      </c>
    </row>
    <row r="372" spans="1:14" x14ac:dyDescent="0.3">
      <c r="A372" t="s">
        <v>7</v>
      </c>
      <c r="B372" s="5">
        <v>243</v>
      </c>
      <c r="C372" s="5">
        <v>-14</v>
      </c>
      <c r="D372">
        <v>2</v>
      </c>
      <c r="E372" t="s">
        <v>12</v>
      </c>
      <c r="F372" t="s">
        <v>13</v>
      </c>
      <c r="G372" t="s">
        <v>10</v>
      </c>
      <c r="H372" s="1">
        <v>43255</v>
      </c>
      <c r="I372" t="s">
        <v>534</v>
      </c>
      <c r="J372" t="s">
        <v>871</v>
      </c>
      <c r="K372" t="s">
        <v>891</v>
      </c>
      <c r="L372">
        <v>1</v>
      </c>
      <c r="M372" t="s">
        <v>917</v>
      </c>
      <c r="N372" t="s">
        <v>924</v>
      </c>
    </row>
    <row r="373" spans="1:14" x14ac:dyDescent="0.3">
      <c r="A373" t="s">
        <v>282</v>
      </c>
      <c r="B373" s="5">
        <v>241</v>
      </c>
      <c r="C373" s="5">
        <v>-77</v>
      </c>
      <c r="D373">
        <v>4</v>
      </c>
      <c r="E373" t="s">
        <v>8</v>
      </c>
      <c r="F373" t="s">
        <v>9</v>
      </c>
      <c r="G373" t="s">
        <v>10</v>
      </c>
      <c r="H373" s="1">
        <v>43174</v>
      </c>
      <c r="I373" t="s">
        <v>614</v>
      </c>
      <c r="J373" t="s">
        <v>876</v>
      </c>
      <c r="K373" t="s">
        <v>897</v>
      </c>
      <c r="L373">
        <v>4</v>
      </c>
      <c r="M373" t="s">
        <v>921</v>
      </c>
      <c r="N373" t="s">
        <v>925</v>
      </c>
    </row>
    <row r="374" spans="1:14" x14ac:dyDescent="0.3">
      <c r="A374" t="s">
        <v>283</v>
      </c>
      <c r="B374" s="5">
        <v>47</v>
      </c>
      <c r="C374" s="5">
        <v>15</v>
      </c>
      <c r="D374">
        <v>5</v>
      </c>
      <c r="E374" t="s">
        <v>23</v>
      </c>
      <c r="F374" t="s">
        <v>26</v>
      </c>
      <c r="G374" t="s">
        <v>82</v>
      </c>
      <c r="H374" s="1">
        <v>43153</v>
      </c>
      <c r="I374" t="s">
        <v>551</v>
      </c>
      <c r="J374" t="s">
        <v>877</v>
      </c>
      <c r="K374" t="s">
        <v>899</v>
      </c>
      <c r="L374">
        <v>4</v>
      </c>
      <c r="M374" t="s">
        <v>921</v>
      </c>
      <c r="N374" t="s">
        <v>934</v>
      </c>
    </row>
    <row r="375" spans="1:14" x14ac:dyDescent="0.3">
      <c r="A375" t="s">
        <v>49</v>
      </c>
      <c r="B375" s="5">
        <v>50</v>
      </c>
      <c r="C375" s="5">
        <v>-10</v>
      </c>
      <c r="D375">
        <v>6</v>
      </c>
      <c r="E375" t="s">
        <v>23</v>
      </c>
      <c r="F375" t="s">
        <v>43</v>
      </c>
      <c r="G375" t="s">
        <v>82</v>
      </c>
      <c r="H375" s="1">
        <v>43138</v>
      </c>
      <c r="I375" t="s">
        <v>558</v>
      </c>
      <c r="J375" t="s">
        <v>879</v>
      </c>
      <c r="K375" t="s">
        <v>879</v>
      </c>
      <c r="L375">
        <v>3</v>
      </c>
      <c r="M375" t="s">
        <v>923</v>
      </c>
      <c r="N375" t="s">
        <v>934</v>
      </c>
    </row>
    <row r="376" spans="1:14" x14ac:dyDescent="0.3">
      <c r="A376" t="s">
        <v>211</v>
      </c>
      <c r="B376" s="5">
        <v>15</v>
      </c>
      <c r="C376" s="5">
        <v>6</v>
      </c>
      <c r="D376">
        <v>2</v>
      </c>
      <c r="E376" t="s">
        <v>23</v>
      </c>
      <c r="F376" t="s">
        <v>30</v>
      </c>
      <c r="G376" t="s">
        <v>10</v>
      </c>
      <c r="H376" s="1">
        <v>43169</v>
      </c>
      <c r="I376" t="s">
        <v>690</v>
      </c>
      <c r="J376" t="s">
        <v>883</v>
      </c>
      <c r="K376" t="s">
        <v>905</v>
      </c>
      <c r="L376">
        <v>6</v>
      </c>
      <c r="M376" t="s">
        <v>918</v>
      </c>
      <c r="N376" t="s">
        <v>925</v>
      </c>
    </row>
    <row r="377" spans="1:14" x14ac:dyDescent="0.3">
      <c r="A377" t="s">
        <v>111</v>
      </c>
      <c r="B377" s="5">
        <v>148</v>
      </c>
      <c r="C377" s="5">
        <v>24</v>
      </c>
      <c r="D377">
        <v>3</v>
      </c>
      <c r="E377" t="s">
        <v>23</v>
      </c>
      <c r="F377" t="s">
        <v>57</v>
      </c>
      <c r="G377" t="s">
        <v>10</v>
      </c>
      <c r="H377" s="1">
        <v>43409</v>
      </c>
      <c r="I377" t="s">
        <v>610</v>
      </c>
      <c r="J377" t="s">
        <v>887</v>
      </c>
      <c r="K377" t="s">
        <v>887</v>
      </c>
      <c r="L377">
        <v>1</v>
      </c>
      <c r="M377" t="s">
        <v>917</v>
      </c>
      <c r="N377" t="s">
        <v>928</v>
      </c>
    </row>
    <row r="378" spans="1:14" x14ac:dyDescent="0.3">
      <c r="A378" t="s">
        <v>284</v>
      </c>
      <c r="B378" s="5">
        <v>299</v>
      </c>
      <c r="C378" s="5">
        <v>-28</v>
      </c>
      <c r="D378">
        <v>3</v>
      </c>
      <c r="E378" t="s">
        <v>8</v>
      </c>
      <c r="F378" t="s">
        <v>9</v>
      </c>
      <c r="G378" t="s">
        <v>28</v>
      </c>
      <c r="H378" s="1">
        <v>43343</v>
      </c>
      <c r="I378" t="s">
        <v>736</v>
      </c>
      <c r="J378" t="s">
        <v>888</v>
      </c>
      <c r="K378" t="s">
        <v>910</v>
      </c>
      <c r="L378">
        <v>5</v>
      </c>
      <c r="M378" t="s">
        <v>922</v>
      </c>
      <c r="N378" t="s">
        <v>930</v>
      </c>
    </row>
    <row r="379" spans="1:14" x14ac:dyDescent="0.3">
      <c r="A379" t="s">
        <v>112</v>
      </c>
      <c r="B379" s="5">
        <v>68</v>
      </c>
      <c r="C379" s="5">
        <v>-30</v>
      </c>
      <c r="D379">
        <v>1</v>
      </c>
      <c r="E379" t="s">
        <v>8</v>
      </c>
      <c r="F379" t="s">
        <v>21</v>
      </c>
      <c r="G379" t="s">
        <v>28</v>
      </c>
      <c r="H379" s="1">
        <v>43269</v>
      </c>
      <c r="I379" t="s">
        <v>611</v>
      </c>
      <c r="J379" t="s">
        <v>871</v>
      </c>
      <c r="K379" t="s">
        <v>908</v>
      </c>
      <c r="L379">
        <v>1</v>
      </c>
      <c r="M379" t="s">
        <v>917</v>
      </c>
      <c r="N379" t="s">
        <v>924</v>
      </c>
    </row>
    <row r="380" spans="1:14" x14ac:dyDescent="0.3">
      <c r="A380" t="s">
        <v>111</v>
      </c>
      <c r="B380" s="5">
        <v>52</v>
      </c>
      <c r="C380" s="5">
        <v>18</v>
      </c>
      <c r="D380">
        <v>5</v>
      </c>
      <c r="E380" t="s">
        <v>23</v>
      </c>
      <c r="F380" t="s">
        <v>63</v>
      </c>
      <c r="G380" t="s">
        <v>82</v>
      </c>
      <c r="H380" s="1">
        <v>43409</v>
      </c>
      <c r="I380" t="s">
        <v>610</v>
      </c>
      <c r="J380" t="s">
        <v>887</v>
      </c>
      <c r="K380" t="s">
        <v>887</v>
      </c>
      <c r="L380">
        <v>1</v>
      </c>
      <c r="M380" t="s">
        <v>917</v>
      </c>
      <c r="N380" t="s">
        <v>928</v>
      </c>
    </row>
    <row r="381" spans="1:14" x14ac:dyDescent="0.3">
      <c r="A381" t="s">
        <v>163</v>
      </c>
      <c r="B381" s="5">
        <v>239</v>
      </c>
      <c r="C381" s="5">
        <v>-162</v>
      </c>
      <c r="D381">
        <v>5</v>
      </c>
      <c r="E381" t="s">
        <v>12</v>
      </c>
      <c r="F381" t="s">
        <v>13</v>
      </c>
      <c r="G381" t="s">
        <v>10</v>
      </c>
      <c r="H381" s="1">
        <v>43367</v>
      </c>
      <c r="I381" t="s">
        <v>653</v>
      </c>
      <c r="J381" t="s">
        <v>873</v>
      </c>
      <c r="K381" t="s">
        <v>895</v>
      </c>
      <c r="L381">
        <v>1</v>
      </c>
      <c r="M381" t="s">
        <v>917</v>
      </c>
      <c r="N381" t="s">
        <v>932</v>
      </c>
    </row>
    <row r="382" spans="1:14" x14ac:dyDescent="0.3">
      <c r="A382" t="s">
        <v>167</v>
      </c>
      <c r="B382" s="5">
        <v>27</v>
      </c>
      <c r="C382" s="5">
        <v>6</v>
      </c>
      <c r="D382">
        <v>3</v>
      </c>
      <c r="E382" t="s">
        <v>23</v>
      </c>
      <c r="F382" t="s">
        <v>43</v>
      </c>
      <c r="G382" t="s">
        <v>10</v>
      </c>
      <c r="H382" s="1">
        <v>43168</v>
      </c>
      <c r="I382" t="s">
        <v>542</v>
      </c>
      <c r="J382" t="s">
        <v>875</v>
      </c>
      <c r="K382" t="s">
        <v>896</v>
      </c>
      <c r="L382">
        <v>5</v>
      </c>
      <c r="M382" t="s">
        <v>922</v>
      </c>
      <c r="N382" t="s">
        <v>925</v>
      </c>
    </row>
    <row r="383" spans="1:14" x14ac:dyDescent="0.3">
      <c r="A383" t="s">
        <v>135</v>
      </c>
      <c r="B383" s="5">
        <v>238</v>
      </c>
      <c r="C383" s="5">
        <v>20</v>
      </c>
      <c r="D383">
        <v>2</v>
      </c>
      <c r="E383" t="s">
        <v>23</v>
      </c>
      <c r="F383" t="s">
        <v>26</v>
      </c>
      <c r="G383" t="s">
        <v>10</v>
      </c>
      <c r="H383" s="1">
        <v>43226</v>
      </c>
      <c r="I383" t="s">
        <v>629</v>
      </c>
      <c r="J383" t="s">
        <v>873</v>
      </c>
      <c r="K383" t="s">
        <v>895</v>
      </c>
      <c r="L383">
        <v>7</v>
      </c>
      <c r="M383" t="s">
        <v>920</v>
      </c>
      <c r="N383" t="s">
        <v>931</v>
      </c>
    </row>
    <row r="384" spans="1:14" x14ac:dyDescent="0.3">
      <c r="A384" t="s">
        <v>209</v>
      </c>
      <c r="B384" s="5">
        <v>48</v>
      </c>
      <c r="C384" s="5">
        <v>16</v>
      </c>
      <c r="D384">
        <v>3</v>
      </c>
      <c r="E384" t="s">
        <v>23</v>
      </c>
      <c r="F384" t="s">
        <v>142</v>
      </c>
      <c r="G384" t="s">
        <v>10</v>
      </c>
      <c r="H384" s="1">
        <v>43118</v>
      </c>
      <c r="I384" t="s">
        <v>688</v>
      </c>
      <c r="J384" t="s">
        <v>878</v>
      </c>
      <c r="K384" t="s">
        <v>900</v>
      </c>
      <c r="L384">
        <v>4</v>
      </c>
      <c r="M384" t="s">
        <v>921</v>
      </c>
      <c r="N384" t="s">
        <v>926</v>
      </c>
    </row>
    <row r="385" spans="1:14" x14ac:dyDescent="0.3">
      <c r="A385" t="s">
        <v>285</v>
      </c>
      <c r="B385" s="5">
        <v>66</v>
      </c>
      <c r="C385" s="5">
        <v>22</v>
      </c>
      <c r="D385">
        <v>3</v>
      </c>
      <c r="E385" t="s">
        <v>23</v>
      </c>
      <c r="F385" t="s">
        <v>57</v>
      </c>
      <c r="G385" t="s">
        <v>28</v>
      </c>
      <c r="H385" s="1">
        <v>43150</v>
      </c>
      <c r="I385" t="s">
        <v>622</v>
      </c>
      <c r="J385" t="s">
        <v>886</v>
      </c>
      <c r="K385" t="s">
        <v>906</v>
      </c>
      <c r="L385">
        <v>1</v>
      </c>
      <c r="M385" t="s">
        <v>917</v>
      </c>
      <c r="N385" t="s">
        <v>934</v>
      </c>
    </row>
    <row r="386" spans="1:14" x14ac:dyDescent="0.3">
      <c r="A386" t="s">
        <v>286</v>
      </c>
      <c r="B386" s="5">
        <v>53</v>
      </c>
      <c r="C386" s="5">
        <v>24</v>
      </c>
      <c r="D386">
        <v>1</v>
      </c>
      <c r="E386" t="s">
        <v>23</v>
      </c>
      <c r="F386" t="s">
        <v>30</v>
      </c>
      <c r="G386" t="s">
        <v>82</v>
      </c>
      <c r="H386" s="1">
        <v>43382</v>
      </c>
      <c r="I386" t="s">
        <v>737</v>
      </c>
      <c r="J386" t="s">
        <v>881</v>
      </c>
      <c r="K386" t="s">
        <v>903</v>
      </c>
      <c r="L386">
        <v>2</v>
      </c>
      <c r="M386" t="s">
        <v>919</v>
      </c>
      <c r="N386" t="s">
        <v>935</v>
      </c>
    </row>
    <row r="387" spans="1:14" x14ac:dyDescent="0.3">
      <c r="A387" t="s">
        <v>239</v>
      </c>
      <c r="B387" s="5">
        <v>233</v>
      </c>
      <c r="C387" s="5">
        <v>-10</v>
      </c>
      <c r="D387">
        <v>5</v>
      </c>
      <c r="E387" t="s">
        <v>8</v>
      </c>
      <c r="F387" t="s">
        <v>9</v>
      </c>
      <c r="G387" t="s">
        <v>10</v>
      </c>
      <c r="H387" s="1">
        <v>43210</v>
      </c>
      <c r="I387" t="s">
        <v>705</v>
      </c>
      <c r="J387" t="s">
        <v>871</v>
      </c>
      <c r="K387" t="s">
        <v>908</v>
      </c>
      <c r="L387">
        <v>5</v>
      </c>
      <c r="M387" t="s">
        <v>922</v>
      </c>
      <c r="N387" t="s">
        <v>927</v>
      </c>
    </row>
    <row r="388" spans="1:14" x14ac:dyDescent="0.3">
      <c r="A388" t="s">
        <v>234</v>
      </c>
      <c r="B388" s="5">
        <v>53</v>
      </c>
      <c r="C388" s="5">
        <v>-2</v>
      </c>
      <c r="D388">
        <v>3</v>
      </c>
      <c r="E388" t="s">
        <v>23</v>
      </c>
      <c r="F388" t="s">
        <v>26</v>
      </c>
      <c r="G388" t="s">
        <v>82</v>
      </c>
      <c r="H388" s="1">
        <v>43412</v>
      </c>
      <c r="I388" t="s">
        <v>675</v>
      </c>
      <c r="J388" t="s">
        <v>873</v>
      </c>
      <c r="K388" t="s">
        <v>893</v>
      </c>
      <c r="L388">
        <v>4</v>
      </c>
      <c r="M388" t="s">
        <v>921</v>
      </c>
      <c r="N388" t="s">
        <v>928</v>
      </c>
    </row>
    <row r="389" spans="1:14" x14ac:dyDescent="0.3">
      <c r="A389" t="s">
        <v>207</v>
      </c>
      <c r="B389" s="5">
        <v>54</v>
      </c>
      <c r="C389" s="5">
        <v>8</v>
      </c>
      <c r="D389">
        <v>4</v>
      </c>
      <c r="E389" t="s">
        <v>23</v>
      </c>
      <c r="F389" t="s">
        <v>81</v>
      </c>
      <c r="G389" t="s">
        <v>82</v>
      </c>
      <c r="H389" s="1">
        <v>43169</v>
      </c>
      <c r="I389" t="s">
        <v>686</v>
      </c>
      <c r="J389" t="s">
        <v>881</v>
      </c>
      <c r="K389" t="s">
        <v>903</v>
      </c>
      <c r="L389">
        <v>6</v>
      </c>
      <c r="M389" t="s">
        <v>918</v>
      </c>
      <c r="N389" t="s">
        <v>925</v>
      </c>
    </row>
    <row r="390" spans="1:14" x14ac:dyDescent="0.3">
      <c r="A390" t="s">
        <v>287</v>
      </c>
      <c r="B390" s="5">
        <v>352</v>
      </c>
      <c r="C390" s="5">
        <v>-345</v>
      </c>
      <c r="D390">
        <v>5</v>
      </c>
      <c r="E390" t="s">
        <v>23</v>
      </c>
      <c r="F390" t="s">
        <v>26</v>
      </c>
      <c r="G390" t="s">
        <v>19</v>
      </c>
      <c r="H390" s="1">
        <v>43262</v>
      </c>
      <c r="I390" t="s">
        <v>738</v>
      </c>
      <c r="J390" t="s">
        <v>871</v>
      </c>
      <c r="K390" t="s">
        <v>891</v>
      </c>
      <c r="L390">
        <v>1</v>
      </c>
      <c r="M390" t="s">
        <v>917</v>
      </c>
      <c r="N390" t="s">
        <v>924</v>
      </c>
    </row>
    <row r="391" spans="1:14" x14ac:dyDescent="0.3">
      <c r="A391" t="s">
        <v>146</v>
      </c>
      <c r="B391" s="5">
        <v>349</v>
      </c>
      <c r="C391" s="5">
        <v>0</v>
      </c>
      <c r="D391">
        <v>7</v>
      </c>
      <c r="E391" t="s">
        <v>23</v>
      </c>
      <c r="F391" t="s">
        <v>57</v>
      </c>
      <c r="G391" t="s">
        <v>19</v>
      </c>
      <c r="H391" s="1">
        <v>43432</v>
      </c>
      <c r="I391" t="s">
        <v>637</v>
      </c>
      <c r="J391" t="s">
        <v>871</v>
      </c>
      <c r="K391" t="s">
        <v>891</v>
      </c>
      <c r="L391">
        <v>3</v>
      </c>
      <c r="M391" t="s">
        <v>923</v>
      </c>
      <c r="N391" t="s">
        <v>928</v>
      </c>
    </row>
    <row r="392" spans="1:14" x14ac:dyDescent="0.3">
      <c r="A392" t="s">
        <v>288</v>
      </c>
      <c r="B392" s="5">
        <v>341</v>
      </c>
      <c r="C392" s="5">
        <v>-85</v>
      </c>
      <c r="D392">
        <v>6</v>
      </c>
      <c r="E392" t="s">
        <v>23</v>
      </c>
      <c r="F392" t="s">
        <v>24</v>
      </c>
      <c r="G392" t="s">
        <v>19</v>
      </c>
      <c r="H392" s="1">
        <v>43329</v>
      </c>
      <c r="I392" t="s">
        <v>739</v>
      </c>
      <c r="J392" t="s">
        <v>872</v>
      </c>
      <c r="K392" t="s">
        <v>901</v>
      </c>
      <c r="L392">
        <v>5</v>
      </c>
      <c r="M392" t="s">
        <v>922</v>
      </c>
      <c r="N392" t="s">
        <v>930</v>
      </c>
    </row>
    <row r="393" spans="1:14" x14ac:dyDescent="0.3">
      <c r="A393" t="s">
        <v>264</v>
      </c>
      <c r="B393" s="5">
        <v>54</v>
      </c>
      <c r="C393" s="5">
        <v>12</v>
      </c>
      <c r="D393">
        <v>3</v>
      </c>
      <c r="E393" t="s">
        <v>23</v>
      </c>
      <c r="F393" t="s">
        <v>26</v>
      </c>
      <c r="G393" t="s">
        <v>82</v>
      </c>
      <c r="H393" s="1">
        <v>43128</v>
      </c>
      <c r="I393" t="s">
        <v>723</v>
      </c>
      <c r="J393" t="s">
        <v>879</v>
      </c>
      <c r="K393" t="s">
        <v>879</v>
      </c>
      <c r="L393">
        <v>7</v>
      </c>
      <c r="M393" t="s">
        <v>920</v>
      </c>
      <c r="N393" t="s">
        <v>926</v>
      </c>
    </row>
    <row r="394" spans="1:14" x14ac:dyDescent="0.3">
      <c r="A394" t="s">
        <v>11</v>
      </c>
      <c r="B394" s="5">
        <v>57</v>
      </c>
      <c r="C394" s="5">
        <v>7</v>
      </c>
      <c r="D394">
        <v>2</v>
      </c>
      <c r="E394" t="s">
        <v>23</v>
      </c>
      <c r="F394" t="s">
        <v>142</v>
      </c>
      <c r="G394" t="s">
        <v>28</v>
      </c>
      <c r="H394" s="1">
        <v>43169</v>
      </c>
      <c r="I394" t="s">
        <v>535</v>
      </c>
      <c r="J394" t="s">
        <v>872</v>
      </c>
      <c r="K394" t="s">
        <v>892</v>
      </c>
      <c r="L394">
        <v>6</v>
      </c>
      <c r="M394" t="s">
        <v>918</v>
      </c>
      <c r="N394" t="s">
        <v>925</v>
      </c>
    </row>
    <row r="395" spans="1:14" x14ac:dyDescent="0.3">
      <c r="A395" t="s">
        <v>85</v>
      </c>
      <c r="B395" s="5">
        <v>340</v>
      </c>
      <c r="C395" s="5">
        <v>20</v>
      </c>
      <c r="D395">
        <v>7</v>
      </c>
      <c r="E395" t="s">
        <v>23</v>
      </c>
      <c r="F395" t="s">
        <v>142</v>
      </c>
      <c r="G395" t="s">
        <v>19</v>
      </c>
      <c r="H395" s="1">
        <v>43290</v>
      </c>
      <c r="I395" t="s">
        <v>587</v>
      </c>
      <c r="J395" t="s">
        <v>874</v>
      </c>
      <c r="K395" t="s">
        <v>894</v>
      </c>
      <c r="L395">
        <v>1</v>
      </c>
      <c r="M395" t="s">
        <v>917</v>
      </c>
      <c r="N395" t="s">
        <v>933</v>
      </c>
    </row>
    <row r="396" spans="1:14" x14ac:dyDescent="0.3">
      <c r="A396" t="s">
        <v>11</v>
      </c>
      <c r="B396" s="5">
        <v>227</v>
      </c>
      <c r="C396" s="5">
        <v>48</v>
      </c>
      <c r="D396">
        <v>5</v>
      </c>
      <c r="E396" t="s">
        <v>23</v>
      </c>
      <c r="F396" t="s">
        <v>57</v>
      </c>
      <c r="G396" t="s">
        <v>10</v>
      </c>
      <c r="H396" s="1">
        <v>43169</v>
      </c>
      <c r="I396" t="s">
        <v>535</v>
      </c>
      <c r="J396" t="s">
        <v>872</v>
      </c>
      <c r="K396" t="s">
        <v>892</v>
      </c>
      <c r="L396">
        <v>6</v>
      </c>
      <c r="M396" t="s">
        <v>918</v>
      </c>
      <c r="N396" t="s">
        <v>925</v>
      </c>
    </row>
    <row r="397" spans="1:14" x14ac:dyDescent="0.3">
      <c r="A397" t="s">
        <v>255</v>
      </c>
      <c r="B397" s="5">
        <v>330</v>
      </c>
      <c r="C397" s="5">
        <v>81</v>
      </c>
      <c r="D397">
        <v>1</v>
      </c>
      <c r="E397" t="s">
        <v>12</v>
      </c>
      <c r="F397" t="s">
        <v>16</v>
      </c>
      <c r="G397" t="s">
        <v>19</v>
      </c>
      <c r="H397" s="1">
        <v>43132</v>
      </c>
      <c r="I397" t="s">
        <v>601</v>
      </c>
      <c r="J397" t="s">
        <v>879</v>
      </c>
      <c r="K397" t="s">
        <v>879</v>
      </c>
      <c r="L397">
        <v>4</v>
      </c>
      <c r="M397" t="s">
        <v>921</v>
      </c>
      <c r="N397" t="s">
        <v>934</v>
      </c>
    </row>
    <row r="398" spans="1:14" x14ac:dyDescent="0.3">
      <c r="A398" t="s">
        <v>62</v>
      </c>
      <c r="B398" s="5">
        <v>216</v>
      </c>
      <c r="C398" s="5">
        <v>-38</v>
      </c>
      <c r="D398">
        <v>6</v>
      </c>
      <c r="E398" t="s">
        <v>12</v>
      </c>
      <c r="F398" t="s">
        <v>131</v>
      </c>
      <c r="G398" t="s">
        <v>28</v>
      </c>
      <c r="H398" s="1">
        <v>43286</v>
      </c>
      <c r="I398" t="s">
        <v>570</v>
      </c>
      <c r="J398" t="s">
        <v>873</v>
      </c>
      <c r="K398" t="s">
        <v>893</v>
      </c>
      <c r="L398">
        <v>4</v>
      </c>
      <c r="M398" t="s">
        <v>921</v>
      </c>
      <c r="N398" t="s">
        <v>933</v>
      </c>
    </row>
    <row r="399" spans="1:14" x14ac:dyDescent="0.3">
      <c r="A399" t="s">
        <v>289</v>
      </c>
      <c r="B399" s="5">
        <v>224</v>
      </c>
      <c r="C399" s="5">
        <v>-143</v>
      </c>
      <c r="D399">
        <v>3</v>
      </c>
      <c r="E399" t="s">
        <v>12</v>
      </c>
      <c r="F399" t="s">
        <v>13</v>
      </c>
      <c r="G399" t="s">
        <v>10</v>
      </c>
      <c r="H399" s="1">
        <v>43349</v>
      </c>
      <c r="I399" t="s">
        <v>608</v>
      </c>
      <c r="J399" t="s">
        <v>881</v>
      </c>
      <c r="K399" t="s">
        <v>903</v>
      </c>
      <c r="L399">
        <v>4</v>
      </c>
      <c r="M399" t="s">
        <v>921</v>
      </c>
      <c r="N399" t="s">
        <v>932</v>
      </c>
    </row>
    <row r="400" spans="1:14" x14ac:dyDescent="0.3">
      <c r="A400" t="s">
        <v>290</v>
      </c>
      <c r="B400" s="5">
        <v>55</v>
      </c>
      <c r="C400" s="5">
        <v>-33</v>
      </c>
      <c r="D400">
        <v>2</v>
      </c>
      <c r="E400" t="s">
        <v>12</v>
      </c>
      <c r="F400" t="s">
        <v>13</v>
      </c>
      <c r="G400" t="s">
        <v>82</v>
      </c>
      <c r="H400" s="1">
        <v>43237</v>
      </c>
      <c r="I400" t="s">
        <v>740</v>
      </c>
      <c r="J400" t="s">
        <v>875</v>
      </c>
      <c r="K400" t="s">
        <v>896</v>
      </c>
      <c r="L400">
        <v>4</v>
      </c>
      <c r="M400" t="s">
        <v>921</v>
      </c>
      <c r="N400" t="s">
        <v>931</v>
      </c>
    </row>
    <row r="401" spans="1:14" x14ac:dyDescent="0.3">
      <c r="A401" t="s">
        <v>153</v>
      </c>
      <c r="B401" s="5">
        <v>49</v>
      </c>
      <c r="C401" s="5">
        <v>21</v>
      </c>
      <c r="D401">
        <v>1</v>
      </c>
      <c r="E401" t="s">
        <v>23</v>
      </c>
      <c r="F401" t="s">
        <v>57</v>
      </c>
      <c r="G401" t="s">
        <v>28</v>
      </c>
      <c r="H401" s="1">
        <v>43148</v>
      </c>
      <c r="I401" t="s">
        <v>644</v>
      </c>
      <c r="J401" t="s">
        <v>881</v>
      </c>
      <c r="K401" t="s">
        <v>903</v>
      </c>
      <c r="L401">
        <v>6</v>
      </c>
      <c r="M401" t="s">
        <v>918</v>
      </c>
      <c r="N401" t="s">
        <v>934</v>
      </c>
    </row>
    <row r="402" spans="1:14" x14ac:dyDescent="0.3">
      <c r="A402" t="s">
        <v>207</v>
      </c>
      <c r="B402" s="5">
        <v>224</v>
      </c>
      <c r="C402" s="5">
        <v>87</v>
      </c>
      <c r="D402">
        <v>3</v>
      </c>
      <c r="E402" t="s">
        <v>23</v>
      </c>
      <c r="F402" t="s">
        <v>24</v>
      </c>
      <c r="G402" t="s">
        <v>10</v>
      </c>
      <c r="H402" s="1">
        <v>43169</v>
      </c>
      <c r="I402" t="s">
        <v>686</v>
      </c>
      <c r="J402" t="s">
        <v>881</v>
      </c>
      <c r="K402" t="s">
        <v>903</v>
      </c>
      <c r="L402">
        <v>6</v>
      </c>
      <c r="M402" t="s">
        <v>918</v>
      </c>
      <c r="N402" t="s">
        <v>925</v>
      </c>
    </row>
    <row r="403" spans="1:14" x14ac:dyDescent="0.3">
      <c r="A403" t="s">
        <v>187</v>
      </c>
      <c r="B403" s="5">
        <v>223</v>
      </c>
      <c r="C403" s="5">
        <v>27</v>
      </c>
      <c r="D403">
        <v>2</v>
      </c>
      <c r="E403" t="s">
        <v>12</v>
      </c>
      <c r="F403" t="s">
        <v>16</v>
      </c>
      <c r="G403" t="s">
        <v>10</v>
      </c>
      <c r="H403" s="1">
        <v>43417</v>
      </c>
      <c r="I403" t="s">
        <v>671</v>
      </c>
      <c r="J403" t="s">
        <v>873</v>
      </c>
      <c r="K403" t="s">
        <v>895</v>
      </c>
      <c r="L403">
        <v>2</v>
      </c>
      <c r="M403" t="s">
        <v>919</v>
      </c>
      <c r="N403" t="s">
        <v>928</v>
      </c>
    </row>
    <row r="404" spans="1:14" x14ac:dyDescent="0.3">
      <c r="A404" t="s">
        <v>291</v>
      </c>
      <c r="B404" s="5">
        <v>324</v>
      </c>
      <c r="C404" s="5">
        <v>39</v>
      </c>
      <c r="D404">
        <v>8</v>
      </c>
      <c r="E404" t="s">
        <v>8</v>
      </c>
      <c r="F404" t="s">
        <v>73</v>
      </c>
      <c r="G404" t="s">
        <v>19</v>
      </c>
      <c r="H404" s="1">
        <v>43414</v>
      </c>
      <c r="I404" t="s">
        <v>591</v>
      </c>
      <c r="J404" t="s">
        <v>871</v>
      </c>
      <c r="K404" t="s">
        <v>891</v>
      </c>
      <c r="L404">
        <v>6</v>
      </c>
      <c r="M404" t="s">
        <v>918</v>
      </c>
      <c r="N404" t="s">
        <v>928</v>
      </c>
    </row>
    <row r="405" spans="1:14" x14ac:dyDescent="0.3">
      <c r="A405" t="s">
        <v>123</v>
      </c>
      <c r="B405" s="5">
        <v>56</v>
      </c>
      <c r="C405" s="5">
        <v>18</v>
      </c>
      <c r="D405">
        <v>2</v>
      </c>
      <c r="E405" t="s">
        <v>23</v>
      </c>
      <c r="F405" t="s">
        <v>30</v>
      </c>
      <c r="G405" t="s">
        <v>82</v>
      </c>
      <c r="H405" s="1">
        <v>43231</v>
      </c>
      <c r="I405" t="s">
        <v>619</v>
      </c>
      <c r="J405" t="s">
        <v>873</v>
      </c>
      <c r="K405" t="s">
        <v>893</v>
      </c>
      <c r="L405">
        <v>5</v>
      </c>
      <c r="M405" t="s">
        <v>922</v>
      </c>
      <c r="N405" t="s">
        <v>931</v>
      </c>
    </row>
    <row r="406" spans="1:14" x14ac:dyDescent="0.3">
      <c r="A406" t="s">
        <v>292</v>
      </c>
      <c r="B406" s="5">
        <v>223</v>
      </c>
      <c r="C406" s="5">
        <v>62</v>
      </c>
      <c r="D406">
        <v>7</v>
      </c>
      <c r="E406" t="s">
        <v>23</v>
      </c>
      <c r="F406" t="s">
        <v>142</v>
      </c>
      <c r="G406" t="s">
        <v>10</v>
      </c>
      <c r="H406" s="1">
        <v>43136</v>
      </c>
      <c r="I406" t="s">
        <v>741</v>
      </c>
      <c r="J406" t="s">
        <v>879</v>
      </c>
      <c r="K406" t="s">
        <v>879</v>
      </c>
      <c r="L406">
        <v>1</v>
      </c>
      <c r="M406" t="s">
        <v>917</v>
      </c>
      <c r="N406" t="s">
        <v>934</v>
      </c>
    </row>
    <row r="407" spans="1:14" x14ac:dyDescent="0.3">
      <c r="A407" t="s">
        <v>269</v>
      </c>
      <c r="B407" s="5">
        <v>10</v>
      </c>
      <c r="C407" s="5">
        <v>2</v>
      </c>
      <c r="D407">
        <v>2</v>
      </c>
      <c r="E407" t="s">
        <v>23</v>
      </c>
      <c r="F407" t="s">
        <v>43</v>
      </c>
      <c r="G407" t="s">
        <v>10</v>
      </c>
      <c r="H407" s="1">
        <v>43414</v>
      </c>
      <c r="I407" t="s">
        <v>658</v>
      </c>
      <c r="J407" t="s">
        <v>873</v>
      </c>
      <c r="K407" t="s">
        <v>895</v>
      </c>
      <c r="L407">
        <v>6</v>
      </c>
      <c r="M407" t="s">
        <v>918</v>
      </c>
      <c r="N407" t="s">
        <v>928</v>
      </c>
    </row>
    <row r="408" spans="1:14" x14ac:dyDescent="0.3">
      <c r="A408" t="s">
        <v>293</v>
      </c>
      <c r="B408" s="5">
        <v>57</v>
      </c>
      <c r="C408" s="5">
        <v>6</v>
      </c>
      <c r="D408">
        <v>5</v>
      </c>
      <c r="E408" t="s">
        <v>23</v>
      </c>
      <c r="F408" t="s">
        <v>63</v>
      </c>
      <c r="G408" t="s">
        <v>82</v>
      </c>
      <c r="H408" s="1">
        <v>43464</v>
      </c>
      <c r="I408" t="s">
        <v>742</v>
      </c>
      <c r="J408" t="s">
        <v>871</v>
      </c>
      <c r="K408" t="s">
        <v>891</v>
      </c>
      <c r="L408">
        <v>7</v>
      </c>
      <c r="M408" t="s">
        <v>920</v>
      </c>
      <c r="N408" t="s">
        <v>929</v>
      </c>
    </row>
    <row r="409" spans="1:14" x14ac:dyDescent="0.3">
      <c r="A409" t="s">
        <v>103</v>
      </c>
      <c r="B409" s="5">
        <v>322</v>
      </c>
      <c r="C409" s="5">
        <v>-113</v>
      </c>
      <c r="D409">
        <v>4</v>
      </c>
      <c r="E409" t="s">
        <v>23</v>
      </c>
      <c r="F409" t="s">
        <v>26</v>
      </c>
      <c r="G409" t="s">
        <v>19</v>
      </c>
      <c r="H409" s="1">
        <v>43303</v>
      </c>
      <c r="I409" t="s">
        <v>604</v>
      </c>
      <c r="J409" t="s">
        <v>873</v>
      </c>
      <c r="K409" t="s">
        <v>893</v>
      </c>
      <c r="L409">
        <v>7</v>
      </c>
      <c r="M409" t="s">
        <v>920</v>
      </c>
      <c r="N409" t="s">
        <v>933</v>
      </c>
    </row>
    <row r="410" spans="1:14" x14ac:dyDescent="0.3">
      <c r="A410" t="s">
        <v>294</v>
      </c>
      <c r="B410" s="5">
        <v>219</v>
      </c>
      <c r="C410" s="5">
        <v>4</v>
      </c>
      <c r="D410">
        <v>2</v>
      </c>
      <c r="E410" t="s">
        <v>23</v>
      </c>
      <c r="F410" t="s">
        <v>26</v>
      </c>
      <c r="G410" t="s">
        <v>10</v>
      </c>
      <c r="H410" s="1">
        <v>43180</v>
      </c>
      <c r="I410" t="s">
        <v>640</v>
      </c>
      <c r="J410" t="s">
        <v>871</v>
      </c>
      <c r="K410" t="s">
        <v>908</v>
      </c>
      <c r="L410">
        <v>3</v>
      </c>
      <c r="M410" t="s">
        <v>923</v>
      </c>
      <c r="N410" t="s">
        <v>925</v>
      </c>
    </row>
    <row r="411" spans="1:14" x14ac:dyDescent="0.3">
      <c r="A411" t="s">
        <v>295</v>
      </c>
      <c r="B411" s="5">
        <v>103</v>
      </c>
      <c r="C411" s="5">
        <v>21</v>
      </c>
      <c r="D411">
        <v>7</v>
      </c>
      <c r="E411" t="s">
        <v>23</v>
      </c>
      <c r="F411" t="s">
        <v>57</v>
      </c>
      <c r="G411" t="s">
        <v>28</v>
      </c>
      <c r="H411" s="1">
        <v>43451</v>
      </c>
      <c r="I411" t="s">
        <v>743</v>
      </c>
      <c r="J411" t="s">
        <v>879</v>
      </c>
      <c r="K411" t="s">
        <v>879</v>
      </c>
      <c r="L411">
        <v>1</v>
      </c>
      <c r="M411" t="s">
        <v>917</v>
      </c>
      <c r="N411" t="s">
        <v>929</v>
      </c>
    </row>
    <row r="412" spans="1:14" x14ac:dyDescent="0.3">
      <c r="A412" t="s">
        <v>33</v>
      </c>
      <c r="B412" s="5">
        <v>47</v>
      </c>
      <c r="C412" s="5">
        <v>-27</v>
      </c>
      <c r="D412">
        <v>4</v>
      </c>
      <c r="E412" t="s">
        <v>23</v>
      </c>
      <c r="F412" t="s">
        <v>26</v>
      </c>
      <c r="G412" t="s">
        <v>10</v>
      </c>
      <c r="H412" s="1">
        <v>43279</v>
      </c>
      <c r="I412" t="s">
        <v>544</v>
      </c>
      <c r="J412" t="s">
        <v>871</v>
      </c>
      <c r="K412" t="s">
        <v>891</v>
      </c>
      <c r="L412">
        <v>4</v>
      </c>
      <c r="M412" t="s">
        <v>921</v>
      </c>
      <c r="N412" t="s">
        <v>924</v>
      </c>
    </row>
    <row r="413" spans="1:14" x14ac:dyDescent="0.3">
      <c r="A413" t="s">
        <v>187</v>
      </c>
      <c r="B413" s="5">
        <v>219</v>
      </c>
      <c r="C413" s="5">
        <v>0</v>
      </c>
      <c r="D413">
        <v>1</v>
      </c>
      <c r="E413" t="s">
        <v>23</v>
      </c>
      <c r="F413" t="s">
        <v>26</v>
      </c>
      <c r="G413" t="s">
        <v>10</v>
      </c>
      <c r="H413" s="1">
        <v>43417</v>
      </c>
      <c r="I413" t="s">
        <v>671</v>
      </c>
      <c r="J413" t="s">
        <v>873</v>
      </c>
      <c r="K413" t="s">
        <v>895</v>
      </c>
      <c r="L413">
        <v>2</v>
      </c>
      <c r="M413" t="s">
        <v>919</v>
      </c>
      <c r="N413" t="s">
        <v>928</v>
      </c>
    </row>
    <row r="414" spans="1:14" x14ac:dyDescent="0.3">
      <c r="A414" t="s">
        <v>240</v>
      </c>
      <c r="B414" s="5">
        <v>57</v>
      </c>
      <c r="C414" s="5">
        <v>-48</v>
      </c>
      <c r="D414">
        <v>6</v>
      </c>
      <c r="E414" t="s">
        <v>23</v>
      </c>
      <c r="F414" t="s">
        <v>63</v>
      </c>
      <c r="G414" t="s">
        <v>82</v>
      </c>
      <c r="H414" s="1">
        <v>43303</v>
      </c>
      <c r="I414" t="s">
        <v>706</v>
      </c>
      <c r="J414" t="s">
        <v>871</v>
      </c>
      <c r="K414" t="s">
        <v>891</v>
      </c>
      <c r="L414">
        <v>7</v>
      </c>
      <c r="M414" t="s">
        <v>920</v>
      </c>
      <c r="N414" t="s">
        <v>933</v>
      </c>
    </row>
    <row r="415" spans="1:14" x14ac:dyDescent="0.3">
      <c r="A415" t="s">
        <v>296</v>
      </c>
      <c r="B415" s="5">
        <v>319</v>
      </c>
      <c r="C415" s="5">
        <v>102</v>
      </c>
      <c r="D415">
        <v>6</v>
      </c>
      <c r="E415" t="s">
        <v>8</v>
      </c>
      <c r="F415" t="s">
        <v>73</v>
      </c>
      <c r="G415" t="s">
        <v>19</v>
      </c>
      <c r="H415" s="1">
        <v>43147</v>
      </c>
      <c r="I415" t="s">
        <v>724</v>
      </c>
      <c r="J415" t="s">
        <v>883</v>
      </c>
      <c r="K415" t="s">
        <v>905</v>
      </c>
      <c r="L415">
        <v>5</v>
      </c>
      <c r="M415" t="s">
        <v>922</v>
      </c>
      <c r="N415" t="s">
        <v>934</v>
      </c>
    </row>
    <row r="416" spans="1:14" x14ac:dyDescent="0.3">
      <c r="A416" t="s">
        <v>60</v>
      </c>
      <c r="B416" s="5">
        <v>315</v>
      </c>
      <c r="C416" s="5">
        <v>-8</v>
      </c>
      <c r="D416">
        <v>3</v>
      </c>
      <c r="E416" t="s">
        <v>12</v>
      </c>
      <c r="F416" t="s">
        <v>13</v>
      </c>
      <c r="G416" t="s">
        <v>19</v>
      </c>
      <c r="H416" s="1">
        <v>43139</v>
      </c>
      <c r="I416" t="s">
        <v>568</v>
      </c>
      <c r="J416" t="s">
        <v>871</v>
      </c>
      <c r="K416" t="s">
        <v>908</v>
      </c>
      <c r="L416">
        <v>4</v>
      </c>
      <c r="M416" t="s">
        <v>921</v>
      </c>
      <c r="N416" t="s">
        <v>934</v>
      </c>
    </row>
    <row r="417" spans="1:14" x14ac:dyDescent="0.3">
      <c r="A417" t="s">
        <v>216</v>
      </c>
      <c r="B417" s="5">
        <v>314</v>
      </c>
      <c r="C417" s="5">
        <v>-41</v>
      </c>
      <c r="D417">
        <v>3</v>
      </c>
      <c r="E417" t="s">
        <v>8</v>
      </c>
      <c r="F417" t="s">
        <v>9</v>
      </c>
      <c r="G417" t="s">
        <v>19</v>
      </c>
      <c r="H417" s="1">
        <v>43463</v>
      </c>
      <c r="I417" t="s">
        <v>555</v>
      </c>
      <c r="J417" t="s">
        <v>873</v>
      </c>
      <c r="K417" t="s">
        <v>895</v>
      </c>
      <c r="L417">
        <v>6</v>
      </c>
      <c r="M417" t="s">
        <v>918</v>
      </c>
      <c r="N417" t="s">
        <v>929</v>
      </c>
    </row>
    <row r="418" spans="1:14" x14ac:dyDescent="0.3">
      <c r="A418" t="s">
        <v>194</v>
      </c>
      <c r="B418" s="5">
        <v>311</v>
      </c>
      <c r="C418" s="5">
        <v>40</v>
      </c>
      <c r="D418">
        <v>1</v>
      </c>
      <c r="E418" t="s">
        <v>8</v>
      </c>
      <c r="F418" t="s">
        <v>9</v>
      </c>
      <c r="G418" t="s">
        <v>14</v>
      </c>
      <c r="H418" s="1">
        <v>43185</v>
      </c>
      <c r="I418" t="s">
        <v>677</v>
      </c>
      <c r="J418" t="s">
        <v>882</v>
      </c>
      <c r="K418" t="s">
        <v>904</v>
      </c>
      <c r="L418">
        <v>1</v>
      </c>
      <c r="M418" t="s">
        <v>917</v>
      </c>
      <c r="N418" t="s">
        <v>925</v>
      </c>
    </row>
    <row r="419" spans="1:14" x14ac:dyDescent="0.3">
      <c r="A419" t="s">
        <v>79</v>
      </c>
      <c r="B419" s="5">
        <v>307</v>
      </c>
      <c r="C419" s="5">
        <v>74</v>
      </c>
      <c r="D419">
        <v>3</v>
      </c>
      <c r="E419" t="s">
        <v>8</v>
      </c>
      <c r="F419" t="s">
        <v>73</v>
      </c>
      <c r="G419" t="s">
        <v>14</v>
      </c>
      <c r="H419" s="1">
        <v>43383</v>
      </c>
      <c r="I419" t="s">
        <v>584</v>
      </c>
      <c r="J419" t="s">
        <v>884</v>
      </c>
      <c r="K419" t="s">
        <v>906</v>
      </c>
      <c r="L419">
        <v>3</v>
      </c>
      <c r="M419" t="s">
        <v>923</v>
      </c>
      <c r="N419" t="s">
        <v>935</v>
      </c>
    </row>
    <row r="420" spans="1:14" x14ac:dyDescent="0.3">
      <c r="A420" t="s">
        <v>187</v>
      </c>
      <c r="B420" s="5">
        <v>294</v>
      </c>
      <c r="C420" s="5">
        <v>109</v>
      </c>
      <c r="D420">
        <v>7</v>
      </c>
      <c r="E420" t="s">
        <v>8</v>
      </c>
      <c r="F420" t="s">
        <v>73</v>
      </c>
      <c r="G420" t="s">
        <v>14</v>
      </c>
      <c r="H420" s="1">
        <v>43417</v>
      </c>
      <c r="I420" t="s">
        <v>671</v>
      </c>
      <c r="J420" t="s">
        <v>873</v>
      </c>
      <c r="K420" t="s">
        <v>895</v>
      </c>
      <c r="L420">
        <v>2</v>
      </c>
      <c r="M420" t="s">
        <v>919</v>
      </c>
      <c r="N420" t="s">
        <v>928</v>
      </c>
    </row>
    <row r="421" spans="1:14" x14ac:dyDescent="0.3">
      <c r="A421" t="s">
        <v>271</v>
      </c>
      <c r="B421" s="5">
        <v>216</v>
      </c>
      <c r="C421" s="5">
        <v>-83</v>
      </c>
      <c r="D421">
        <v>3</v>
      </c>
      <c r="E421" t="s">
        <v>8</v>
      </c>
      <c r="F421" t="s">
        <v>9</v>
      </c>
      <c r="G421" t="s">
        <v>10</v>
      </c>
      <c r="H421" s="1">
        <v>43419</v>
      </c>
      <c r="I421" t="s">
        <v>727</v>
      </c>
      <c r="J421" t="s">
        <v>872</v>
      </c>
      <c r="K421" t="s">
        <v>901</v>
      </c>
      <c r="L421">
        <v>4</v>
      </c>
      <c r="M421" t="s">
        <v>921</v>
      </c>
      <c r="N421" t="s">
        <v>928</v>
      </c>
    </row>
    <row r="422" spans="1:14" x14ac:dyDescent="0.3">
      <c r="A422" t="s">
        <v>290</v>
      </c>
      <c r="B422" s="5">
        <v>58</v>
      </c>
      <c r="C422" s="5">
        <v>-42</v>
      </c>
      <c r="D422">
        <v>2</v>
      </c>
      <c r="E422" t="s">
        <v>12</v>
      </c>
      <c r="F422" t="s">
        <v>13</v>
      </c>
      <c r="G422" t="s">
        <v>82</v>
      </c>
      <c r="H422" s="1">
        <v>43237</v>
      </c>
      <c r="I422" t="s">
        <v>740</v>
      </c>
      <c r="J422" t="s">
        <v>875</v>
      </c>
      <c r="K422" t="s">
        <v>896</v>
      </c>
      <c r="L422">
        <v>4</v>
      </c>
      <c r="M422" t="s">
        <v>921</v>
      </c>
      <c r="N422" t="s">
        <v>931</v>
      </c>
    </row>
    <row r="423" spans="1:14" x14ac:dyDescent="0.3">
      <c r="A423" t="s">
        <v>72</v>
      </c>
      <c r="B423" s="5">
        <v>48</v>
      </c>
      <c r="C423" s="5">
        <v>20</v>
      </c>
      <c r="D423">
        <v>4</v>
      </c>
      <c r="E423" t="s">
        <v>23</v>
      </c>
      <c r="F423" t="s">
        <v>57</v>
      </c>
      <c r="G423" t="s">
        <v>28</v>
      </c>
      <c r="H423" s="1">
        <v>43109</v>
      </c>
      <c r="I423" t="s">
        <v>579</v>
      </c>
      <c r="J423" t="s">
        <v>878</v>
      </c>
      <c r="K423" t="s">
        <v>900</v>
      </c>
      <c r="L423">
        <v>2</v>
      </c>
      <c r="M423" t="s">
        <v>919</v>
      </c>
      <c r="N423" t="s">
        <v>926</v>
      </c>
    </row>
    <row r="424" spans="1:14" x14ac:dyDescent="0.3">
      <c r="A424" t="s">
        <v>15</v>
      </c>
      <c r="B424" s="5">
        <v>54</v>
      </c>
      <c r="C424" s="5">
        <v>14</v>
      </c>
      <c r="D424">
        <v>3</v>
      </c>
      <c r="E424" t="s">
        <v>23</v>
      </c>
      <c r="F424" t="s">
        <v>81</v>
      </c>
      <c r="G424" t="s">
        <v>28</v>
      </c>
      <c r="H424" s="1">
        <v>43116</v>
      </c>
      <c r="I424" t="s">
        <v>536</v>
      </c>
      <c r="J424" t="s">
        <v>873</v>
      </c>
      <c r="K424" t="s">
        <v>893</v>
      </c>
      <c r="L424">
        <v>2</v>
      </c>
      <c r="M424" t="s">
        <v>919</v>
      </c>
      <c r="N424" t="s">
        <v>926</v>
      </c>
    </row>
    <row r="425" spans="1:14" x14ac:dyDescent="0.3">
      <c r="A425" t="s">
        <v>88</v>
      </c>
      <c r="B425" s="5">
        <v>216</v>
      </c>
      <c r="C425" s="5">
        <v>50</v>
      </c>
      <c r="D425">
        <v>4</v>
      </c>
      <c r="E425" t="s">
        <v>23</v>
      </c>
      <c r="F425" t="s">
        <v>57</v>
      </c>
      <c r="G425" t="s">
        <v>10</v>
      </c>
      <c r="H425" s="1">
        <v>43166</v>
      </c>
      <c r="I425" t="s">
        <v>590</v>
      </c>
      <c r="J425" t="s">
        <v>888</v>
      </c>
      <c r="K425" t="s">
        <v>910</v>
      </c>
      <c r="L425">
        <v>3</v>
      </c>
      <c r="M425" t="s">
        <v>923</v>
      </c>
      <c r="N425" t="s">
        <v>925</v>
      </c>
    </row>
    <row r="426" spans="1:14" x14ac:dyDescent="0.3">
      <c r="A426" t="s">
        <v>292</v>
      </c>
      <c r="B426" s="5">
        <v>215</v>
      </c>
      <c r="C426" s="5">
        <v>-30</v>
      </c>
      <c r="D426">
        <v>2</v>
      </c>
      <c r="E426" t="s">
        <v>23</v>
      </c>
      <c r="F426" t="s">
        <v>26</v>
      </c>
      <c r="G426" t="s">
        <v>10</v>
      </c>
      <c r="H426" s="1">
        <v>43136</v>
      </c>
      <c r="I426" t="s">
        <v>741</v>
      </c>
      <c r="J426" t="s">
        <v>879</v>
      </c>
      <c r="K426" t="s">
        <v>879</v>
      </c>
      <c r="L426">
        <v>1</v>
      </c>
      <c r="M426" t="s">
        <v>917</v>
      </c>
      <c r="N426" t="s">
        <v>934</v>
      </c>
    </row>
    <row r="427" spans="1:14" x14ac:dyDescent="0.3">
      <c r="A427" t="s">
        <v>297</v>
      </c>
      <c r="B427" s="5">
        <v>43</v>
      </c>
      <c r="C427" s="5">
        <v>8</v>
      </c>
      <c r="D427">
        <v>3</v>
      </c>
      <c r="E427" t="s">
        <v>23</v>
      </c>
      <c r="F427" t="s">
        <v>63</v>
      </c>
      <c r="G427" t="s">
        <v>10</v>
      </c>
      <c r="H427" s="1">
        <v>43183</v>
      </c>
      <c r="I427" t="s">
        <v>724</v>
      </c>
      <c r="J427" t="s">
        <v>883</v>
      </c>
      <c r="K427" t="s">
        <v>905</v>
      </c>
      <c r="L427">
        <v>6</v>
      </c>
      <c r="M427" t="s">
        <v>918</v>
      </c>
      <c r="N427" t="s">
        <v>925</v>
      </c>
    </row>
    <row r="428" spans="1:14" x14ac:dyDescent="0.3">
      <c r="A428" t="s">
        <v>46</v>
      </c>
      <c r="B428" s="5">
        <v>136</v>
      </c>
      <c r="C428" s="5">
        <v>-33</v>
      </c>
      <c r="D428">
        <v>5</v>
      </c>
      <c r="E428" t="s">
        <v>23</v>
      </c>
      <c r="F428" t="s">
        <v>26</v>
      </c>
      <c r="G428" t="s">
        <v>10</v>
      </c>
      <c r="H428" s="1">
        <v>43113</v>
      </c>
      <c r="I428" t="s">
        <v>555</v>
      </c>
      <c r="J428" t="s">
        <v>871</v>
      </c>
      <c r="K428" t="s">
        <v>891</v>
      </c>
      <c r="L428">
        <v>6</v>
      </c>
      <c r="M428" t="s">
        <v>918</v>
      </c>
      <c r="N428" t="s">
        <v>926</v>
      </c>
    </row>
    <row r="429" spans="1:14" x14ac:dyDescent="0.3">
      <c r="A429" t="s">
        <v>298</v>
      </c>
      <c r="B429" s="5">
        <v>59</v>
      </c>
      <c r="C429" s="5">
        <v>-30</v>
      </c>
      <c r="D429">
        <v>3</v>
      </c>
      <c r="E429" t="s">
        <v>23</v>
      </c>
      <c r="F429" t="s">
        <v>63</v>
      </c>
      <c r="G429" t="s">
        <v>82</v>
      </c>
      <c r="H429" s="1">
        <v>43213</v>
      </c>
      <c r="I429" t="s">
        <v>624</v>
      </c>
      <c r="J429" t="s">
        <v>875</v>
      </c>
      <c r="K429" t="s">
        <v>896</v>
      </c>
      <c r="L429">
        <v>1</v>
      </c>
      <c r="M429" t="s">
        <v>917</v>
      </c>
      <c r="N429" t="s">
        <v>927</v>
      </c>
    </row>
    <row r="430" spans="1:14" x14ac:dyDescent="0.3">
      <c r="A430" t="s">
        <v>11</v>
      </c>
      <c r="B430" s="5">
        <v>213</v>
      </c>
      <c r="C430" s="5">
        <v>4</v>
      </c>
      <c r="D430">
        <v>14</v>
      </c>
      <c r="E430" t="s">
        <v>23</v>
      </c>
      <c r="F430" t="s">
        <v>142</v>
      </c>
      <c r="G430" t="s">
        <v>10</v>
      </c>
      <c r="H430" s="1">
        <v>43169</v>
      </c>
      <c r="I430" t="s">
        <v>535</v>
      </c>
      <c r="J430" t="s">
        <v>872</v>
      </c>
      <c r="K430" t="s">
        <v>892</v>
      </c>
      <c r="L430">
        <v>6</v>
      </c>
      <c r="M430" t="s">
        <v>918</v>
      </c>
      <c r="N430" t="s">
        <v>925</v>
      </c>
    </row>
    <row r="431" spans="1:14" x14ac:dyDescent="0.3">
      <c r="A431" t="s">
        <v>285</v>
      </c>
      <c r="B431" s="5">
        <v>59</v>
      </c>
      <c r="C431" s="5">
        <v>21</v>
      </c>
      <c r="D431">
        <v>2</v>
      </c>
      <c r="E431" t="s">
        <v>23</v>
      </c>
      <c r="F431" t="s">
        <v>57</v>
      </c>
      <c r="G431" t="s">
        <v>82</v>
      </c>
      <c r="H431" s="1">
        <v>43150</v>
      </c>
      <c r="I431" t="s">
        <v>622</v>
      </c>
      <c r="J431" t="s">
        <v>886</v>
      </c>
      <c r="K431" t="s">
        <v>906</v>
      </c>
      <c r="L431">
        <v>1</v>
      </c>
      <c r="M431" t="s">
        <v>917</v>
      </c>
      <c r="N431" t="s">
        <v>934</v>
      </c>
    </row>
    <row r="432" spans="1:14" x14ac:dyDescent="0.3">
      <c r="A432" t="s">
        <v>299</v>
      </c>
      <c r="B432" s="5">
        <v>55</v>
      </c>
      <c r="C432" s="5">
        <v>3</v>
      </c>
      <c r="D432">
        <v>3</v>
      </c>
      <c r="E432" t="s">
        <v>23</v>
      </c>
      <c r="F432" t="s">
        <v>81</v>
      </c>
      <c r="G432" t="s">
        <v>10</v>
      </c>
      <c r="H432" s="1">
        <v>43142</v>
      </c>
      <c r="I432" t="s">
        <v>744</v>
      </c>
      <c r="J432" t="s">
        <v>883</v>
      </c>
      <c r="K432" t="s">
        <v>905</v>
      </c>
      <c r="L432">
        <v>7</v>
      </c>
      <c r="M432" t="s">
        <v>920</v>
      </c>
      <c r="N432" t="s">
        <v>934</v>
      </c>
    </row>
    <row r="433" spans="1:14" x14ac:dyDescent="0.3">
      <c r="A433" t="s">
        <v>15</v>
      </c>
      <c r="B433" s="5">
        <v>294</v>
      </c>
      <c r="C433" s="5">
        <v>62</v>
      </c>
      <c r="D433">
        <v>9</v>
      </c>
      <c r="E433" t="s">
        <v>23</v>
      </c>
      <c r="F433" t="s">
        <v>81</v>
      </c>
      <c r="G433" t="s">
        <v>14</v>
      </c>
      <c r="H433" s="1">
        <v>43116</v>
      </c>
      <c r="I433" t="s">
        <v>536</v>
      </c>
      <c r="J433" t="s">
        <v>873</v>
      </c>
      <c r="K433" t="s">
        <v>893</v>
      </c>
      <c r="L433">
        <v>2</v>
      </c>
      <c r="M433" t="s">
        <v>919</v>
      </c>
      <c r="N433" t="s">
        <v>926</v>
      </c>
    </row>
    <row r="434" spans="1:14" x14ac:dyDescent="0.3">
      <c r="A434" t="s">
        <v>89</v>
      </c>
      <c r="B434" s="5">
        <v>210</v>
      </c>
      <c r="C434" s="5">
        <v>62</v>
      </c>
      <c r="D434">
        <v>2</v>
      </c>
      <c r="E434" t="s">
        <v>8</v>
      </c>
      <c r="F434" t="s">
        <v>21</v>
      </c>
      <c r="G434" t="s">
        <v>10</v>
      </c>
      <c r="H434" s="1">
        <v>43443</v>
      </c>
      <c r="I434" t="s">
        <v>591</v>
      </c>
      <c r="J434" t="s">
        <v>884</v>
      </c>
      <c r="K434" t="s">
        <v>911</v>
      </c>
      <c r="L434">
        <v>7</v>
      </c>
      <c r="M434" t="s">
        <v>920</v>
      </c>
      <c r="N434" t="s">
        <v>929</v>
      </c>
    </row>
    <row r="435" spans="1:14" x14ac:dyDescent="0.3">
      <c r="A435" t="s">
        <v>238</v>
      </c>
      <c r="B435" s="5">
        <v>59</v>
      </c>
      <c r="C435" s="5">
        <v>24</v>
      </c>
      <c r="D435">
        <v>6</v>
      </c>
      <c r="E435" t="s">
        <v>23</v>
      </c>
      <c r="F435" t="s">
        <v>32</v>
      </c>
      <c r="G435" t="s">
        <v>82</v>
      </c>
      <c r="H435" s="1">
        <v>43185</v>
      </c>
      <c r="I435" t="s">
        <v>606</v>
      </c>
      <c r="J435" t="s">
        <v>887</v>
      </c>
      <c r="K435" t="s">
        <v>887</v>
      </c>
      <c r="L435">
        <v>1</v>
      </c>
      <c r="M435" t="s">
        <v>917</v>
      </c>
      <c r="N435" t="s">
        <v>925</v>
      </c>
    </row>
    <row r="436" spans="1:14" x14ac:dyDescent="0.3">
      <c r="A436" t="s">
        <v>38</v>
      </c>
      <c r="B436" s="5">
        <v>396</v>
      </c>
      <c r="C436" s="5">
        <v>-31</v>
      </c>
      <c r="D436">
        <v>9</v>
      </c>
      <c r="E436" t="s">
        <v>23</v>
      </c>
      <c r="F436" t="s">
        <v>26</v>
      </c>
      <c r="G436" t="s">
        <v>10</v>
      </c>
      <c r="H436" s="1">
        <v>43231</v>
      </c>
      <c r="I436" t="s">
        <v>549</v>
      </c>
      <c r="J436" t="s">
        <v>871</v>
      </c>
      <c r="K436" t="s">
        <v>891</v>
      </c>
      <c r="L436">
        <v>5</v>
      </c>
      <c r="M436" t="s">
        <v>922</v>
      </c>
      <c r="N436" t="s">
        <v>931</v>
      </c>
    </row>
    <row r="437" spans="1:14" x14ac:dyDescent="0.3">
      <c r="A437" t="s">
        <v>300</v>
      </c>
      <c r="B437" s="5">
        <v>284</v>
      </c>
      <c r="C437" s="5">
        <v>45</v>
      </c>
      <c r="D437">
        <v>2</v>
      </c>
      <c r="E437" t="s">
        <v>12</v>
      </c>
      <c r="F437" t="s">
        <v>16</v>
      </c>
      <c r="G437" t="s">
        <v>14</v>
      </c>
      <c r="H437" s="1">
        <v>43127</v>
      </c>
      <c r="I437" t="s">
        <v>745</v>
      </c>
      <c r="J437" t="s">
        <v>871</v>
      </c>
      <c r="K437" t="s">
        <v>891</v>
      </c>
      <c r="L437">
        <v>6</v>
      </c>
      <c r="M437" t="s">
        <v>918</v>
      </c>
      <c r="N437" t="s">
        <v>926</v>
      </c>
    </row>
    <row r="438" spans="1:14" x14ac:dyDescent="0.3">
      <c r="A438" t="s">
        <v>301</v>
      </c>
      <c r="B438" s="5">
        <v>276</v>
      </c>
      <c r="C438" s="5">
        <v>52</v>
      </c>
      <c r="D438">
        <v>5</v>
      </c>
      <c r="E438" t="s">
        <v>23</v>
      </c>
      <c r="F438" t="s">
        <v>26</v>
      </c>
      <c r="G438" t="s">
        <v>14</v>
      </c>
      <c r="H438" s="1">
        <v>43139</v>
      </c>
      <c r="I438" t="s">
        <v>639</v>
      </c>
      <c r="J438" t="s">
        <v>879</v>
      </c>
      <c r="K438" t="s">
        <v>879</v>
      </c>
      <c r="L438">
        <v>4</v>
      </c>
      <c r="M438" t="s">
        <v>921</v>
      </c>
      <c r="N438" t="s">
        <v>934</v>
      </c>
    </row>
    <row r="439" spans="1:14" x14ac:dyDescent="0.3">
      <c r="A439" t="s">
        <v>259</v>
      </c>
      <c r="B439" s="5">
        <v>23</v>
      </c>
      <c r="C439" s="5">
        <v>2</v>
      </c>
      <c r="D439">
        <v>2</v>
      </c>
      <c r="E439" t="s">
        <v>23</v>
      </c>
      <c r="F439" t="s">
        <v>43</v>
      </c>
      <c r="G439" t="s">
        <v>28</v>
      </c>
      <c r="H439" s="1">
        <v>43216</v>
      </c>
      <c r="I439" t="s">
        <v>720</v>
      </c>
      <c r="J439" t="s">
        <v>876</v>
      </c>
      <c r="K439" t="s">
        <v>897</v>
      </c>
      <c r="L439">
        <v>4</v>
      </c>
      <c r="M439" t="s">
        <v>921</v>
      </c>
      <c r="N439" t="s">
        <v>927</v>
      </c>
    </row>
    <row r="440" spans="1:14" x14ac:dyDescent="0.3">
      <c r="A440" t="s">
        <v>302</v>
      </c>
      <c r="B440" s="5">
        <v>209</v>
      </c>
      <c r="C440" s="5">
        <v>-63</v>
      </c>
      <c r="D440">
        <v>4</v>
      </c>
      <c r="E440" t="s">
        <v>8</v>
      </c>
      <c r="F440" t="s">
        <v>9</v>
      </c>
      <c r="G440" t="s">
        <v>10</v>
      </c>
      <c r="H440" s="1">
        <v>43184</v>
      </c>
      <c r="I440" t="s">
        <v>644</v>
      </c>
      <c r="J440" t="s">
        <v>881</v>
      </c>
      <c r="K440" t="s">
        <v>903</v>
      </c>
      <c r="L440">
        <v>7</v>
      </c>
      <c r="M440" t="s">
        <v>920</v>
      </c>
      <c r="N440" t="s">
        <v>925</v>
      </c>
    </row>
    <row r="441" spans="1:14" x14ac:dyDescent="0.3">
      <c r="A441" t="s">
        <v>303</v>
      </c>
      <c r="B441" s="5">
        <v>50</v>
      </c>
      <c r="C441" s="5">
        <v>-28</v>
      </c>
      <c r="D441">
        <v>5</v>
      </c>
      <c r="E441" t="s">
        <v>12</v>
      </c>
      <c r="F441" t="s">
        <v>131</v>
      </c>
      <c r="G441" t="s">
        <v>10</v>
      </c>
      <c r="H441" s="1">
        <v>43135</v>
      </c>
      <c r="I441" t="s">
        <v>746</v>
      </c>
      <c r="J441" t="s">
        <v>877</v>
      </c>
      <c r="K441" t="s">
        <v>912</v>
      </c>
      <c r="L441">
        <v>7</v>
      </c>
      <c r="M441" t="s">
        <v>920</v>
      </c>
      <c r="N441" t="s">
        <v>934</v>
      </c>
    </row>
    <row r="442" spans="1:14" x14ac:dyDescent="0.3">
      <c r="A442" t="s">
        <v>304</v>
      </c>
      <c r="B442" s="5">
        <v>57</v>
      </c>
      <c r="C442" s="5">
        <v>27</v>
      </c>
      <c r="D442">
        <v>2</v>
      </c>
      <c r="E442" t="s">
        <v>23</v>
      </c>
      <c r="F442" t="s">
        <v>142</v>
      </c>
      <c r="G442" t="s">
        <v>10</v>
      </c>
      <c r="H442" s="1">
        <v>43426</v>
      </c>
      <c r="I442" t="s">
        <v>747</v>
      </c>
      <c r="J442" t="s">
        <v>873</v>
      </c>
      <c r="K442" t="s">
        <v>895</v>
      </c>
      <c r="L442">
        <v>4</v>
      </c>
      <c r="M442" t="s">
        <v>921</v>
      </c>
      <c r="N442" t="s">
        <v>928</v>
      </c>
    </row>
    <row r="443" spans="1:14" x14ac:dyDescent="0.3">
      <c r="A443" t="s">
        <v>305</v>
      </c>
      <c r="B443" s="5">
        <v>276</v>
      </c>
      <c r="C443" s="5">
        <v>-21</v>
      </c>
      <c r="D443">
        <v>2</v>
      </c>
      <c r="E443" t="s">
        <v>8</v>
      </c>
      <c r="F443" t="s">
        <v>21</v>
      </c>
      <c r="G443" t="s">
        <v>14</v>
      </c>
      <c r="H443" s="1">
        <v>43367</v>
      </c>
      <c r="I443" t="s">
        <v>748</v>
      </c>
      <c r="J443" t="s">
        <v>889</v>
      </c>
      <c r="K443" t="s">
        <v>913</v>
      </c>
      <c r="L443">
        <v>1</v>
      </c>
      <c r="M443" t="s">
        <v>917</v>
      </c>
      <c r="N443" t="s">
        <v>932</v>
      </c>
    </row>
    <row r="444" spans="1:14" x14ac:dyDescent="0.3">
      <c r="A444" t="s">
        <v>306</v>
      </c>
      <c r="B444" s="5">
        <v>268</v>
      </c>
      <c r="C444" s="5">
        <v>6</v>
      </c>
      <c r="D444">
        <v>2</v>
      </c>
      <c r="E444" t="s">
        <v>12</v>
      </c>
      <c r="F444" t="s">
        <v>16</v>
      </c>
      <c r="G444" t="s">
        <v>28</v>
      </c>
      <c r="H444" s="1">
        <v>43444</v>
      </c>
      <c r="I444" t="s">
        <v>749</v>
      </c>
      <c r="J444" t="s">
        <v>873</v>
      </c>
      <c r="K444" t="s">
        <v>895</v>
      </c>
      <c r="L444">
        <v>1</v>
      </c>
      <c r="M444" t="s">
        <v>917</v>
      </c>
      <c r="N444" t="s">
        <v>929</v>
      </c>
    </row>
    <row r="445" spans="1:14" x14ac:dyDescent="0.3">
      <c r="A445" t="s">
        <v>135</v>
      </c>
      <c r="B445" s="5">
        <v>269</v>
      </c>
      <c r="C445" s="5">
        <v>111</v>
      </c>
      <c r="D445">
        <v>3</v>
      </c>
      <c r="E445" t="s">
        <v>23</v>
      </c>
      <c r="F445" t="s">
        <v>24</v>
      </c>
      <c r="G445" t="s">
        <v>14</v>
      </c>
      <c r="H445" s="1">
        <v>43226</v>
      </c>
      <c r="I445" t="s">
        <v>629</v>
      </c>
      <c r="J445" t="s">
        <v>873</v>
      </c>
      <c r="K445" t="s">
        <v>895</v>
      </c>
      <c r="L445">
        <v>7</v>
      </c>
      <c r="M445" t="s">
        <v>920</v>
      </c>
      <c r="N445" t="s">
        <v>931</v>
      </c>
    </row>
    <row r="446" spans="1:14" x14ac:dyDescent="0.3">
      <c r="A446" t="s">
        <v>105</v>
      </c>
      <c r="B446" s="5">
        <v>209</v>
      </c>
      <c r="C446" s="5">
        <v>2</v>
      </c>
      <c r="D446">
        <v>1</v>
      </c>
      <c r="E446" t="s">
        <v>23</v>
      </c>
      <c r="F446" t="s">
        <v>26</v>
      </c>
      <c r="G446" t="s">
        <v>10</v>
      </c>
      <c r="H446" s="1">
        <v>43118</v>
      </c>
      <c r="I446" t="s">
        <v>596</v>
      </c>
      <c r="J446" t="s">
        <v>871</v>
      </c>
      <c r="K446" t="s">
        <v>891</v>
      </c>
      <c r="L446">
        <v>4</v>
      </c>
      <c r="M446" t="s">
        <v>921</v>
      </c>
      <c r="N446" t="s">
        <v>926</v>
      </c>
    </row>
    <row r="447" spans="1:14" x14ac:dyDescent="0.3">
      <c r="A447" t="s">
        <v>307</v>
      </c>
      <c r="B447" s="5">
        <v>60</v>
      </c>
      <c r="C447" s="5">
        <v>-12</v>
      </c>
      <c r="D447">
        <v>4</v>
      </c>
      <c r="E447" t="s">
        <v>23</v>
      </c>
      <c r="F447" t="s">
        <v>30</v>
      </c>
      <c r="G447" t="s">
        <v>82</v>
      </c>
      <c r="H447" s="1">
        <v>43367</v>
      </c>
      <c r="I447" t="s">
        <v>750</v>
      </c>
      <c r="J447" t="s">
        <v>871</v>
      </c>
      <c r="K447" t="s">
        <v>891</v>
      </c>
      <c r="L447">
        <v>1</v>
      </c>
      <c r="M447" t="s">
        <v>917</v>
      </c>
      <c r="N447" t="s">
        <v>932</v>
      </c>
    </row>
    <row r="448" spans="1:14" x14ac:dyDescent="0.3">
      <c r="A448" t="s">
        <v>205</v>
      </c>
      <c r="B448" s="5">
        <v>269</v>
      </c>
      <c r="C448" s="5">
        <v>-86</v>
      </c>
      <c r="D448">
        <v>2</v>
      </c>
      <c r="E448" t="s">
        <v>8</v>
      </c>
      <c r="F448" t="s">
        <v>9</v>
      </c>
      <c r="G448" t="s">
        <v>14</v>
      </c>
      <c r="H448" s="1">
        <v>43230</v>
      </c>
      <c r="I448" t="s">
        <v>684</v>
      </c>
      <c r="J448" t="s">
        <v>873</v>
      </c>
      <c r="K448" t="s">
        <v>895</v>
      </c>
      <c r="L448">
        <v>4</v>
      </c>
      <c r="M448" t="s">
        <v>921</v>
      </c>
      <c r="N448" t="s">
        <v>931</v>
      </c>
    </row>
    <row r="449" spans="1:14" x14ac:dyDescent="0.3">
      <c r="A449" t="s">
        <v>141</v>
      </c>
      <c r="B449" s="5">
        <v>208</v>
      </c>
      <c r="C449" s="5">
        <v>-25</v>
      </c>
      <c r="D449">
        <v>2</v>
      </c>
      <c r="E449" t="s">
        <v>23</v>
      </c>
      <c r="F449" t="s">
        <v>26</v>
      </c>
      <c r="G449" t="s">
        <v>10</v>
      </c>
      <c r="H449" s="1">
        <v>43326</v>
      </c>
      <c r="I449" t="s">
        <v>634</v>
      </c>
      <c r="J449" t="s">
        <v>871</v>
      </c>
      <c r="K449" t="s">
        <v>891</v>
      </c>
      <c r="L449">
        <v>2</v>
      </c>
      <c r="M449" t="s">
        <v>919</v>
      </c>
      <c r="N449" t="s">
        <v>930</v>
      </c>
    </row>
    <row r="450" spans="1:14" x14ac:dyDescent="0.3">
      <c r="A450" t="s">
        <v>199</v>
      </c>
      <c r="B450" s="5">
        <v>27</v>
      </c>
      <c r="C450" s="5">
        <v>2</v>
      </c>
      <c r="D450">
        <v>2</v>
      </c>
      <c r="E450" t="s">
        <v>23</v>
      </c>
      <c r="F450" t="s">
        <v>63</v>
      </c>
      <c r="G450" t="s">
        <v>28</v>
      </c>
      <c r="H450" s="1">
        <v>43402</v>
      </c>
      <c r="I450" t="s">
        <v>681</v>
      </c>
      <c r="J450" t="s">
        <v>878</v>
      </c>
      <c r="K450" t="s">
        <v>900</v>
      </c>
      <c r="L450">
        <v>1</v>
      </c>
      <c r="M450" t="s">
        <v>917</v>
      </c>
      <c r="N450" t="s">
        <v>935</v>
      </c>
    </row>
    <row r="451" spans="1:14" x14ac:dyDescent="0.3">
      <c r="A451" t="s">
        <v>308</v>
      </c>
      <c r="B451" s="5">
        <v>206</v>
      </c>
      <c r="C451" s="5">
        <v>-206</v>
      </c>
      <c r="D451">
        <v>3</v>
      </c>
      <c r="E451" t="s">
        <v>23</v>
      </c>
      <c r="F451" t="s">
        <v>26</v>
      </c>
      <c r="G451" t="s">
        <v>10</v>
      </c>
      <c r="H451" s="1">
        <v>43228</v>
      </c>
      <c r="I451" t="s">
        <v>631</v>
      </c>
      <c r="J451" t="s">
        <v>887</v>
      </c>
      <c r="K451" t="s">
        <v>887</v>
      </c>
      <c r="L451">
        <v>2</v>
      </c>
      <c r="M451" t="s">
        <v>919</v>
      </c>
      <c r="N451" t="s">
        <v>931</v>
      </c>
    </row>
    <row r="452" spans="1:14" x14ac:dyDescent="0.3">
      <c r="A452" t="s">
        <v>309</v>
      </c>
      <c r="B452" s="5">
        <v>61</v>
      </c>
      <c r="C452" s="5">
        <v>8</v>
      </c>
      <c r="D452">
        <v>4</v>
      </c>
      <c r="E452" t="s">
        <v>23</v>
      </c>
      <c r="F452" t="s">
        <v>30</v>
      </c>
      <c r="G452" t="s">
        <v>82</v>
      </c>
      <c r="H452" s="1">
        <v>43145</v>
      </c>
      <c r="I452" t="s">
        <v>589</v>
      </c>
      <c r="J452" t="s">
        <v>885</v>
      </c>
      <c r="K452" t="s">
        <v>909</v>
      </c>
      <c r="L452">
        <v>3</v>
      </c>
      <c r="M452" t="s">
        <v>923</v>
      </c>
      <c r="N452" t="s">
        <v>934</v>
      </c>
    </row>
    <row r="453" spans="1:14" x14ac:dyDescent="0.3">
      <c r="A453" t="s">
        <v>141</v>
      </c>
      <c r="B453" s="5">
        <v>212</v>
      </c>
      <c r="C453" s="5">
        <v>-24</v>
      </c>
      <c r="D453">
        <v>2</v>
      </c>
      <c r="E453" t="s">
        <v>12</v>
      </c>
      <c r="F453" t="s">
        <v>13</v>
      </c>
      <c r="G453" t="s">
        <v>10</v>
      </c>
      <c r="H453" s="1">
        <v>43326</v>
      </c>
      <c r="I453" t="s">
        <v>634</v>
      </c>
      <c r="J453" t="s">
        <v>871</v>
      </c>
      <c r="K453" t="s">
        <v>891</v>
      </c>
      <c r="L453">
        <v>2</v>
      </c>
      <c r="M453" t="s">
        <v>919</v>
      </c>
      <c r="N453" t="s">
        <v>930</v>
      </c>
    </row>
    <row r="454" spans="1:14" x14ac:dyDescent="0.3">
      <c r="A454" t="s">
        <v>250</v>
      </c>
      <c r="B454" s="5">
        <v>262</v>
      </c>
      <c r="C454" s="5">
        <v>64</v>
      </c>
      <c r="D454">
        <v>6</v>
      </c>
      <c r="E454" t="s">
        <v>23</v>
      </c>
      <c r="F454" t="s">
        <v>26</v>
      </c>
      <c r="G454" t="s">
        <v>14</v>
      </c>
      <c r="H454" s="1">
        <v>43404</v>
      </c>
      <c r="I454" t="s">
        <v>713</v>
      </c>
      <c r="J454" t="s">
        <v>874</v>
      </c>
      <c r="K454" t="s">
        <v>894</v>
      </c>
      <c r="L454">
        <v>3</v>
      </c>
      <c r="M454" t="s">
        <v>923</v>
      </c>
      <c r="N454" t="s">
        <v>935</v>
      </c>
    </row>
    <row r="455" spans="1:14" x14ac:dyDescent="0.3">
      <c r="A455" t="s">
        <v>36</v>
      </c>
      <c r="B455" s="5">
        <v>204</v>
      </c>
      <c r="C455" s="5">
        <v>276</v>
      </c>
      <c r="D455">
        <v>3</v>
      </c>
      <c r="E455" t="s">
        <v>12</v>
      </c>
      <c r="F455" t="s">
        <v>16</v>
      </c>
      <c r="G455" t="s">
        <v>10</v>
      </c>
      <c r="H455" s="1">
        <v>43332</v>
      </c>
      <c r="I455" t="s">
        <v>547</v>
      </c>
      <c r="J455" t="s">
        <v>873</v>
      </c>
      <c r="K455" t="s">
        <v>895</v>
      </c>
      <c r="L455">
        <v>1</v>
      </c>
      <c r="M455" t="s">
        <v>917</v>
      </c>
      <c r="N455" t="s">
        <v>930</v>
      </c>
    </row>
    <row r="456" spans="1:14" x14ac:dyDescent="0.3">
      <c r="A456" t="s">
        <v>97</v>
      </c>
      <c r="B456" s="5">
        <v>59</v>
      </c>
      <c r="C456" s="5">
        <v>-46</v>
      </c>
      <c r="D456">
        <v>7</v>
      </c>
      <c r="E456" t="s">
        <v>23</v>
      </c>
      <c r="F456" t="s">
        <v>81</v>
      </c>
      <c r="G456" t="s">
        <v>28</v>
      </c>
      <c r="H456" s="1">
        <v>43353</v>
      </c>
      <c r="I456" t="s">
        <v>598</v>
      </c>
      <c r="J456" t="s">
        <v>871</v>
      </c>
      <c r="K456" t="s">
        <v>891</v>
      </c>
      <c r="L456">
        <v>1</v>
      </c>
      <c r="M456" t="s">
        <v>917</v>
      </c>
      <c r="N456" t="s">
        <v>932</v>
      </c>
    </row>
    <row r="457" spans="1:14" x14ac:dyDescent="0.3">
      <c r="A457" t="s">
        <v>141</v>
      </c>
      <c r="B457" s="5">
        <v>199</v>
      </c>
      <c r="C457" s="5">
        <v>-18</v>
      </c>
      <c r="D457">
        <v>2</v>
      </c>
      <c r="E457" t="s">
        <v>23</v>
      </c>
      <c r="F457" t="s">
        <v>26</v>
      </c>
      <c r="G457" t="s">
        <v>10</v>
      </c>
      <c r="H457" s="1">
        <v>43326</v>
      </c>
      <c r="I457" t="s">
        <v>634</v>
      </c>
      <c r="J457" t="s">
        <v>871</v>
      </c>
      <c r="K457" t="s">
        <v>891</v>
      </c>
      <c r="L457">
        <v>2</v>
      </c>
      <c r="M457" t="s">
        <v>919</v>
      </c>
      <c r="N457" t="s">
        <v>930</v>
      </c>
    </row>
    <row r="458" spans="1:14" x14ac:dyDescent="0.3">
      <c r="A458" t="s">
        <v>310</v>
      </c>
      <c r="B458" s="5">
        <v>59</v>
      </c>
      <c r="C458" s="5">
        <v>6</v>
      </c>
      <c r="D458">
        <v>1</v>
      </c>
      <c r="E458" t="s">
        <v>8</v>
      </c>
      <c r="F458" t="s">
        <v>73</v>
      </c>
      <c r="G458" t="s">
        <v>28</v>
      </c>
      <c r="H458" s="1">
        <v>43391</v>
      </c>
      <c r="I458" t="s">
        <v>649</v>
      </c>
      <c r="J458" t="s">
        <v>873</v>
      </c>
      <c r="K458" t="s">
        <v>895</v>
      </c>
      <c r="L458">
        <v>4</v>
      </c>
      <c r="M458" t="s">
        <v>921</v>
      </c>
      <c r="N458" t="s">
        <v>935</v>
      </c>
    </row>
    <row r="459" spans="1:14" x14ac:dyDescent="0.3">
      <c r="A459" t="s">
        <v>243</v>
      </c>
      <c r="B459" s="5">
        <v>45</v>
      </c>
      <c r="C459" s="5">
        <v>9</v>
      </c>
      <c r="D459">
        <v>3</v>
      </c>
      <c r="E459" t="s">
        <v>23</v>
      </c>
      <c r="F459" t="s">
        <v>63</v>
      </c>
      <c r="G459" t="s">
        <v>28</v>
      </c>
      <c r="H459" s="1">
        <v>43187</v>
      </c>
      <c r="I459" t="s">
        <v>620</v>
      </c>
      <c r="J459" t="s">
        <v>888</v>
      </c>
      <c r="K459" t="s">
        <v>910</v>
      </c>
      <c r="L459">
        <v>3</v>
      </c>
      <c r="M459" t="s">
        <v>923</v>
      </c>
      <c r="N459" t="s">
        <v>925</v>
      </c>
    </row>
    <row r="460" spans="1:14" x14ac:dyDescent="0.3">
      <c r="A460" t="s">
        <v>104</v>
      </c>
      <c r="B460" s="5">
        <v>211</v>
      </c>
      <c r="C460" s="5">
        <v>19</v>
      </c>
      <c r="D460">
        <v>8</v>
      </c>
      <c r="E460" t="s">
        <v>23</v>
      </c>
      <c r="F460" t="s">
        <v>57</v>
      </c>
      <c r="G460" t="s">
        <v>10</v>
      </c>
      <c r="H460" s="1">
        <v>43333</v>
      </c>
      <c r="I460" t="s">
        <v>545</v>
      </c>
      <c r="J460" t="s">
        <v>871</v>
      </c>
      <c r="K460" t="s">
        <v>891</v>
      </c>
      <c r="L460">
        <v>2</v>
      </c>
      <c r="M460" t="s">
        <v>919</v>
      </c>
      <c r="N460" t="s">
        <v>930</v>
      </c>
    </row>
    <row r="461" spans="1:14" x14ac:dyDescent="0.3">
      <c r="A461" t="s">
        <v>182</v>
      </c>
      <c r="B461" s="5">
        <v>65</v>
      </c>
      <c r="C461" s="5">
        <v>-16</v>
      </c>
      <c r="D461">
        <v>2</v>
      </c>
      <c r="E461" t="s">
        <v>8</v>
      </c>
      <c r="F461" t="s">
        <v>21</v>
      </c>
      <c r="G461" t="s">
        <v>82</v>
      </c>
      <c r="H461" s="1">
        <v>43274</v>
      </c>
      <c r="I461" t="s">
        <v>667</v>
      </c>
      <c r="J461" t="s">
        <v>885</v>
      </c>
      <c r="K461" t="s">
        <v>909</v>
      </c>
      <c r="L461">
        <v>6</v>
      </c>
      <c r="M461" t="s">
        <v>918</v>
      </c>
      <c r="N461" t="s">
        <v>924</v>
      </c>
    </row>
    <row r="462" spans="1:14" x14ac:dyDescent="0.3">
      <c r="A462" t="s">
        <v>62</v>
      </c>
      <c r="B462" s="5">
        <v>25</v>
      </c>
      <c r="C462" s="5">
        <v>0</v>
      </c>
      <c r="D462">
        <v>4</v>
      </c>
      <c r="E462" t="s">
        <v>23</v>
      </c>
      <c r="F462" t="s">
        <v>43</v>
      </c>
      <c r="G462" t="s">
        <v>28</v>
      </c>
      <c r="H462" s="1">
        <v>43286</v>
      </c>
      <c r="I462" t="s">
        <v>570</v>
      </c>
      <c r="J462" t="s">
        <v>873</v>
      </c>
      <c r="K462" t="s">
        <v>893</v>
      </c>
      <c r="L462">
        <v>4</v>
      </c>
      <c r="M462" t="s">
        <v>921</v>
      </c>
      <c r="N462" t="s">
        <v>933</v>
      </c>
    </row>
    <row r="463" spans="1:14" x14ac:dyDescent="0.3">
      <c r="A463" t="s">
        <v>311</v>
      </c>
      <c r="B463" s="5">
        <v>196</v>
      </c>
      <c r="C463" s="5">
        <v>-7</v>
      </c>
      <c r="D463">
        <v>5</v>
      </c>
      <c r="E463" t="s">
        <v>8</v>
      </c>
      <c r="F463" t="s">
        <v>21</v>
      </c>
      <c r="G463" t="s">
        <v>10</v>
      </c>
      <c r="H463" s="1">
        <v>43134</v>
      </c>
      <c r="I463" t="s">
        <v>751</v>
      </c>
      <c r="J463" t="s">
        <v>879</v>
      </c>
      <c r="K463" t="s">
        <v>879</v>
      </c>
      <c r="L463">
        <v>6</v>
      </c>
      <c r="M463" t="s">
        <v>918</v>
      </c>
      <c r="N463" t="s">
        <v>934</v>
      </c>
    </row>
    <row r="464" spans="1:14" x14ac:dyDescent="0.3">
      <c r="A464" t="s">
        <v>46</v>
      </c>
      <c r="B464" s="5">
        <v>261</v>
      </c>
      <c r="C464" s="5">
        <v>13</v>
      </c>
      <c r="D464">
        <v>6</v>
      </c>
      <c r="E464" t="s">
        <v>23</v>
      </c>
      <c r="F464" t="s">
        <v>142</v>
      </c>
      <c r="G464" t="s">
        <v>19</v>
      </c>
      <c r="H464" s="1">
        <v>43113</v>
      </c>
      <c r="I464" t="s">
        <v>555</v>
      </c>
      <c r="J464" t="s">
        <v>871</v>
      </c>
      <c r="K464" t="s">
        <v>891</v>
      </c>
      <c r="L464">
        <v>6</v>
      </c>
      <c r="M464" t="s">
        <v>918</v>
      </c>
      <c r="N464" t="s">
        <v>926</v>
      </c>
    </row>
    <row r="465" spans="1:14" x14ac:dyDescent="0.3">
      <c r="A465" t="s">
        <v>117</v>
      </c>
      <c r="B465" s="5">
        <v>195</v>
      </c>
      <c r="C465" s="5">
        <v>-117</v>
      </c>
      <c r="D465">
        <v>5</v>
      </c>
      <c r="E465" t="s">
        <v>8</v>
      </c>
      <c r="F465" t="s">
        <v>21</v>
      </c>
      <c r="G465" t="s">
        <v>10</v>
      </c>
      <c r="H465" s="1">
        <v>43228</v>
      </c>
      <c r="I465" t="s">
        <v>614</v>
      </c>
      <c r="J465" t="s">
        <v>876</v>
      </c>
      <c r="K465" t="s">
        <v>897</v>
      </c>
      <c r="L465">
        <v>2</v>
      </c>
      <c r="M465" t="s">
        <v>919</v>
      </c>
      <c r="N465" t="s">
        <v>931</v>
      </c>
    </row>
    <row r="466" spans="1:14" x14ac:dyDescent="0.3">
      <c r="A466" t="s">
        <v>166</v>
      </c>
      <c r="B466" s="5">
        <v>192</v>
      </c>
      <c r="C466" s="5">
        <v>-146</v>
      </c>
      <c r="D466">
        <v>3</v>
      </c>
      <c r="E466" t="s">
        <v>23</v>
      </c>
      <c r="F466" t="s">
        <v>26</v>
      </c>
      <c r="G466" t="s">
        <v>10</v>
      </c>
      <c r="H466" s="1">
        <v>43358</v>
      </c>
      <c r="I466" t="s">
        <v>655</v>
      </c>
      <c r="J466" t="s">
        <v>888</v>
      </c>
      <c r="K466" t="s">
        <v>910</v>
      </c>
      <c r="L466">
        <v>6</v>
      </c>
      <c r="M466" t="s">
        <v>918</v>
      </c>
      <c r="N466" t="s">
        <v>932</v>
      </c>
    </row>
    <row r="467" spans="1:14" x14ac:dyDescent="0.3">
      <c r="A467" t="s">
        <v>312</v>
      </c>
      <c r="B467" s="5">
        <v>189</v>
      </c>
      <c r="C467" s="5">
        <v>87</v>
      </c>
      <c r="D467">
        <v>7</v>
      </c>
      <c r="E467" t="s">
        <v>23</v>
      </c>
      <c r="F467" t="s">
        <v>57</v>
      </c>
      <c r="G467" t="s">
        <v>10</v>
      </c>
      <c r="H467" s="1">
        <v>43419</v>
      </c>
      <c r="I467" t="s">
        <v>752</v>
      </c>
      <c r="J467" t="s">
        <v>881</v>
      </c>
      <c r="K467" t="s">
        <v>903</v>
      </c>
      <c r="L467">
        <v>4</v>
      </c>
      <c r="M467" t="s">
        <v>921</v>
      </c>
      <c r="N467" t="s">
        <v>928</v>
      </c>
    </row>
    <row r="468" spans="1:14" x14ac:dyDescent="0.3">
      <c r="A468" t="s">
        <v>157</v>
      </c>
      <c r="B468" s="5">
        <v>32</v>
      </c>
      <c r="C468" s="5">
        <v>2</v>
      </c>
      <c r="D468">
        <v>2</v>
      </c>
      <c r="E468" t="s">
        <v>23</v>
      </c>
      <c r="F468" t="s">
        <v>32</v>
      </c>
      <c r="G468" t="s">
        <v>28</v>
      </c>
      <c r="H468" s="1">
        <v>43118</v>
      </c>
      <c r="I468" t="s">
        <v>647</v>
      </c>
      <c r="J468" t="s">
        <v>871</v>
      </c>
      <c r="K468" t="s">
        <v>891</v>
      </c>
      <c r="L468">
        <v>4</v>
      </c>
      <c r="M468" t="s">
        <v>921</v>
      </c>
      <c r="N468" t="s">
        <v>926</v>
      </c>
    </row>
    <row r="469" spans="1:14" x14ac:dyDescent="0.3">
      <c r="A469" t="s">
        <v>69</v>
      </c>
      <c r="B469" s="5">
        <v>188</v>
      </c>
      <c r="C469" s="5">
        <v>13</v>
      </c>
      <c r="D469">
        <v>7</v>
      </c>
      <c r="E469" t="s">
        <v>23</v>
      </c>
      <c r="F469" t="s">
        <v>142</v>
      </c>
      <c r="G469" t="s">
        <v>10</v>
      </c>
      <c r="H469" s="1">
        <v>43134</v>
      </c>
      <c r="I469" t="s">
        <v>576</v>
      </c>
      <c r="J469" t="s">
        <v>871</v>
      </c>
      <c r="K469" t="s">
        <v>891</v>
      </c>
      <c r="L469">
        <v>6</v>
      </c>
      <c r="M469" t="s">
        <v>918</v>
      </c>
      <c r="N469" t="s">
        <v>934</v>
      </c>
    </row>
    <row r="470" spans="1:14" x14ac:dyDescent="0.3">
      <c r="A470" t="s">
        <v>313</v>
      </c>
      <c r="B470" s="5">
        <v>73</v>
      </c>
      <c r="C470" s="5">
        <v>-25</v>
      </c>
      <c r="D470">
        <v>3</v>
      </c>
      <c r="E470" t="s">
        <v>23</v>
      </c>
      <c r="F470" t="s">
        <v>26</v>
      </c>
      <c r="G470" t="s">
        <v>10</v>
      </c>
      <c r="H470" s="1">
        <v>43255</v>
      </c>
      <c r="I470" t="s">
        <v>693</v>
      </c>
      <c r="J470" t="s">
        <v>871</v>
      </c>
      <c r="K470" t="s">
        <v>891</v>
      </c>
      <c r="L470">
        <v>1</v>
      </c>
      <c r="M470" t="s">
        <v>917</v>
      </c>
      <c r="N470" t="s">
        <v>924</v>
      </c>
    </row>
    <row r="471" spans="1:14" x14ac:dyDescent="0.3">
      <c r="A471" t="s">
        <v>44</v>
      </c>
      <c r="B471" s="5">
        <v>259</v>
      </c>
      <c r="C471" s="5">
        <v>47</v>
      </c>
      <c r="D471">
        <v>5</v>
      </c>
      <c r="E471" t="s">
        <v>23</v>
      </c>
      <c r="F471" t="s">
        <v>30</v>
      </c>
      <c r="G471" t="s">
        <v>19</v>
      </c>
      <c r="H471" s="1">
        <v>43448</v>
      </c>
      <c r="I471" t="s">
        <v>554</v>
      </c>
      <c r="J471" t="s">
        <v>879</v>
      </c>
      <c r="K471" t="s">
        <v>879</v>
      </c>
      <c r="L471">
        <v>5</v>
      </c>
      <c r="M471" t="s">
        <v>922</v>
      </c>
      <c r="N471" t="s">
        <v>929</v>
      </c>
    </row>
    <row r="472" spans="1:14" x14ac:dyDescent="0.3">
      <c r="A472" t="s">
        <v>314</v>
      </c>
      <c r="B472" s="5">
        <v>187</v>
      </c>
      <c r="C472" s="5">
        <v>-15</v>
      </c>
      <c r="D472">
        <v>3</v>
      </c>
      <c r="E472" t="s">
        <v>23</v>
      </c>
      <c r="F472" t="s">
        <v>24</v>
      </c>
      <c r="G472" t="s">
        <v>10</v>
      </c>
      <c r="H472" s="1">
        <v>43313</v>
      </c>
      <c r="I472" t="s">
        <v>675</v>
      </c>
      <c r="J472" t="s">
        <v>871</v>
      </c>
      <c r="K472" t="s">
        <v>891</v>
      </c>
      <c r="L472">
        <v>3</v>
      </c>
      <c r="M472" t="s">
        <v>923</v>
      </c>
      <c r="N472" t="s">
        <v>930</v>
      </c>
    </row>
    <row r="473" spans="1:14" x14ac:dyDescent="0.3">
      <c r="A473" t="s">
        <v>41</v>
      </c>
      <c r="B473" s="5">
        <v>26</v>
      </c>
      <c r="C473" s="5">
        <v>11</v>
      </c>
      <c r="D473">
        <v>2</v>
      </c>
      <c r="E473" t="s">
        <v>23</v>
      </c>
      <c r="F473" t="s">
        <v>30</v>
      </c>
      <c r="G473" t="s">
        <v>28</v>
      </c>
      <c r="H473" s="1">
        <v>43412</v>
      </c>
      <c r="I473" t="s">
        <v>552</v>
      </c>
      <c r="J473" t="s">
        <v>878</v>
      </c>
      <c r="K473" t="s">
        <v>900</v>
      </c>
      <c r="L473">
        <v>4</v>
      </c>
      <c r="M473" t="s">
        <v>921</v>
      </c>
      <c r="N473" t="s">
        <v>928</v>
      </c>
    </row>
    <row r="474" spans="1:14" x14ac:dyDescent="0.3">
      <c r="A474" t="s">
        <v>61</v>
      </c>
      <c r="B474" s="5">
        <v>185</v>
      </c>
      <c r="C474" s="5">
        <v>-26</v>
      </c>
      <c r="D474">
        <v>6</v>
      </c>
      <c r="E474" t="s">
        <v>12</v>
      </c>
      <c r="F474" t="s">
        <v>13</v>
      </c>
      <c r="G474" t="s">
        <v>10</v>
      </c>
      <c r="H474" s="1">
        <v>43187</v>
      </c>
      <c r="I474" t="s">
        <v>569</v>
      </c>
      <c r="J474" t="s">
        <v>874</v>
      </c>
      <c r="K474" t="s">
        <v>894</v>
      </c>
      <c r="L474">
        <v>3</v>
      </c>
      <c r="M474" t="s">
        <v>923</v>
      </c>
      <c r="N474" t="s">
        <v>925</v>
      </c>
    </row>
    <row r="475" spans="1:14" x14ac:dyDescent="0.3">
      <c r="A475" t="s">
        <v>315</v>
      </c>
      <c r="B475" s="5">
        <v>248</v>
      </c>
      <c r="C475" s="5">
        <v>8</v>
      </c>
      <c r="D475">
        <v>2</v>
      </c>
      <c r="E475" t="s">
        <v>23</v>
      </c>
      <c r="F475" t="s">
        <v>26</v>
      </c>
      <c r="G475" t="s">
        <v>19</v>
      </c>
      <c r="H475" s="1">
        <v>43428</v>
      </c>
      <c r="I475" t="s">
        <v>753</v>
      </c>
      <c r="J475" t="s">
        <v>872</v>
      </c>
      <c r="K475" t="s">
        <v>898</v>
      </c>
      <c r="L475">
        <v>6</v>
      </c>
      <c r="M475" t="s">
        <v>918</v>
      </c>
      <c r="N475" t="s">
        <v>928</v>
      </c>
    </row>
    <row r="476" spans="1:14" x14ac:dyDescent="0.3">
      <c r="A476" t="s">
        <v>316</v>
      </c>
      <c r="B476" s="5">
        <v>67</v>
      </c>
      <c r="C476" s="5">
        <v>9</v>
      </c>
      <c r="D476">
        <v>4</v>
      </c>
      <c r="E476" t="s">
        <v>23</v>
      </c>
      <c r="F476" t="s">
        <v>63</v>
      </c>
      <c r="G476" t="s">
        <v>82</v>
      </c>
      <c r="H476" s="1">
        <v>43153</v>
      </c>
      <c r="I476" t="s">
        <v>705</v>
      </c>
      <c r="J476" t="s">
        <v>871</v>
      </c>
      <c r="K476" t="s">
        <v>908</v>
      </c>
      <c r="L476">
        <v>4</v>
      </c>
      <c r="M476" t="s">
        <v>921</v>
      </c>
      <c r="N476" t="s">
        <v>934</v>
      </c>
    </row>
    <row r="477" spans="1:14" x14ac:dyDescent="0.3">
      <c r="A477" t="s">
        <v>289</v>
      </c>
      <c r="B477" s="5">
        <v>248</v>
      </c>
      <c r="C477" s="5">
        <v>-70</v>
      </c>
      <c r="D477">
        <v>3</v>
      </c>
      <c r="E477" t="s">
        <v>12</v>
      </c>
      <c r="F477" t="s">
        <v>13</v>
      </c>
      <c r="G477" t="s">
        <v>19</v>
      </c>
      <c r="H477" s="1">
        <v>43349</v>
      </c>
      <c r="I477" t="s">
        <v>608</v>
      </c>
      <c r="J477" t="s">
        <v>881</v>
      </c>
      <c r="K477" t="s">
        <v>903</v>
      </c>
      <c r="L477">
        <v>4</v>
      </c>
      <c r="M477" t="s">
        <v>921</v>
      </c>
      <c r="N477" t="s">
        <v>932</v>
      </c>
    </row>
    <row r="478" spans="1:14" x14ac:dyDescent="0.3">
      <c r="A478" t="s">
        <v>250</v>
      </c>
      <c r="B478" s="5">
        <v>246</v>
      </c>
      <c r="C478" s="5">
        <v>61</v>
      </c>
      <c r="D478">
        <v>2</v>
      </c>
      <c r="E478" t="s">
        <v>12</v>
      </c>
      <c r="F478" t="s">
        <v>16</v>
      </c>
      <c r="G478" t="s">
        <v>19</v>
      </c>
      <c r="H478" s="1">
        <v>43404</v>
      </c>
      <c r="I478" t="s">
        <v>713</v>
      </c>
      <c r="J478" t="s">
        <v>874</v>
      </c>
      <c r="K478" t="s">
        <v>894</v>
      </c>
      <c r="L478">
        <v>3</v>
      </c>
      <c r="M478" t="s">
        <v>923</v>
      </c>
      <c r="N478" t="s">
        <v>935</v>
      </c>
    </row>
    <row r="479" spans="1:14" x14ac:dyDescent="0.3">
      <c r="A479" t="s">
        <v>317</v>
      </c>
      <c r="B479" s="5">
        <v>179</v>
      </c>
      <c r="C479" s="5">
        <v>-25</v>
      </c>
      <c r="D479">
        <v>5</v>
      </c>
      <c r="E479" t="s">
        <v>23</v>
      </c>
      <c r="F479" t="s">
        <v>32</v>
      </c>
      <c r="G479" t="s">
        <v>10</v>
      </c>
      <c r="H479" s="1">
        <v>43446</v>
      </c>
      <c r="I479" t="s">
        <v>754</v>
      </c>
      <c r="J479" t="s">
        <v>879</v>
      </c>
      <c r="K479" t="s">
        <v>879</v>
      </c>
      <c r="L479">
        <v>3</v>
      </c>
      <c r="M479" t="s">
        <v>923</v>
      </c>
      <c r="N479" t="s">
        <v>929</v>
      </c>
    </row>
    <row r="480" spans="1:14" x14ac:dyDescent="0.3">
      <c r="A480" t="s">
        <v>318</v>
      </c>
      <c r="B480" s="5">
        <v>176</v>
      </c>
      <c r="C480" s="5">
        <v>-28</v>
      </c>
      <c r="D480">
        <v>5</v>
      </c>
      <c r="E480" t="s">
        <v>12</v>
      </c>
      <c r="F480" t="s">
        <v>131</v>
      </c>
      <c r="G480" t="s">
        <v>10</v>
      </c>
      <c r="H480" s="1">
        <v>43158</v>
      </c>
      <c r="I480" t="s">
        <v>755</v>
      </c>
      <c r="J480" t="s">
        <v>886</v>
      </c>
      <c r="K480" t="s">
        <v>906</v>
      </c>
      <c r="L480">
        <v>2</v>
      </c>
      <c r="M480" t="s">
        <v>919</v>
      </c>
      <c r="N480" t="s">
        <v>934</v>
      </c>
    </row>
    <row r="481" spans="1:14" x14ac:dyDescent="0.3">
      <c r="A481" t="s">
        <v>299</v>
      </c>
      <c r="B481" s="5">
        <v>176</v>
      </c>
      <c r="C481" s="5">
        <v>-13</v>
      </c>
      <c r="D481">
        <v>5</v>
      </c>
      <c r="E481" t="s">
        <v>12</v>
      </c>
      <c r="F481" t="s">
        <v>131</v>
      </c>
      <c r="G481" t="s">
        <v>10</v>
      </c>
      <c r="H481" s="1">
        <v>43142</v>
      </c>
      <c r="I481" t="s">
        <v>744</v>
      </c>
      <c r="J481" t="s">
        <v>883</v>
      </c>
      <c r="K481" t="s">
        <v>905</v>
      </c>
      <c r="L481">
        <v>7</v>
      </c>
      <c r="M481" t="s">
        <v>920</v>
      </c>
      <c r="N481" t="s">
        <v>934</v>
      </c>
    </row>
    <row r="482" spans="1:14" x14ac:dyDescent="0.3">
      <c r="A482" t="s">
        <v>78</v>
      </c>
      <c r="B482" s="5">
        <v>68</v>
      </c>
      <c r="C482" s="5">
        <v>-62</v>
      </c>
      <c r="D482">
        <v>2</v>
      </c>
      <c r="E482" t="s">
        <v>23</v>
      </c>
      <c r="F482" t="s">
        <v>24</v>
      </c>
      <c r="G482" t="s">
        <v>82</v>
      </c>
      <c r="H482" s="1">
        <v>43217</v>
      </c>
      <c r="I482" t="s">
        <v>583</v>
      </c>
      <c r="J482" t="s">
        <v>877</v>
      </c>
      <c r="K482" t="s">
        <v>899</v>
      </c>
      <c r="L482">
        <v>5</v>
      </c>
      <c r="M482" t="s">
        <v>922</v>
      </c>
      <c r="N482" t="s">
        <v>927</v>
      </c>
    </row>
    <row r="483" spans="1:14" x14ac:dyDescent="0.3">
      <c r="A483" t="s">
        <v>319</v>
      </c>
      <c r="B483" s="5">
        <v>176</v>
      </c>
      <c r="C483" s="5">
        <v>37</v>
      </c>
      <c r="D483">
        <v>6</v>
      </c>
      <c r="E483" t="s">
        <v>8</v>
      </c>
      <c r="F483" t="s">
        <v>73</v>
      </c>
      <c r="G483" t="s">
        <v>10</v>
      </c>
      <c r="H483" s="1">
        <v>43367</v>
      </c>
      <c r="I483" t="s">
        <v>694</v>
      </c>
      <c r="J483" t="s">
        <v>882</v>
      </c>
      <c r="K483" t="s">
        <v>904</v>
      </c>
      <c r="L483">
        <v>1</v>
      </c>
      <c r="M483" t="s">
        <v>917</v>
      </c>
      <c r="N483" t="s">
        <v>932</v>
      </c>
    </row>
    <row r="484" spans="1:14" x14ac:dyDescent="0.3">
      <c r="A484" t="s">
        <v>248</v>
      </c>
      <c r="B484" s="5">
        <v>88</v>
      </c>
      <c r="C484" s="5">
        <v>11</v>
      </c>
      <c r="D484">
        <v>7</v>
      </c>
      <c r="E484" t="s">
        <v>23</v>
      </c>
      <c r="F484" t="s">
        <v>30</v>
      </c>
      <c r="G484" t="s">
        <v>28</v>
      </c>
      <c r="H484" s="1">
        <v>43131</v>
      </c>
      <c r="I484" t="s">
        <v>711</v>
      </c>
      <c r="J484" t="s">
        <v>879</v>
      </c>
      <c r="K484" t="s">
        <v>879</v>
      </c>
      <c r="L484">
        <v>3</v>
      </c>
      <c r="M484" t="s">
        <v>923</v>
      </c>
      <c r="N484" t="s">
        <v>926</v>
      </c>
    </row>
    <row r="485" spans="1:14" x14ac:dyDescent="0.3">
      <c r="A485" t="s">
        <v>320</v>
      </c>
      <c r="B485" s="5">
        <v>68</v>
      </c>
      <c r="C485" s="5">
        <v>20</v>
      </c>
      <c r="D485">
        <v>5</v>
      </c>
      <c r="E485" t="s">
        <v>23</v>
      </c>
      <c r="F485" t="s">
        <v>30</v>
      </c>
      <c r="G485" t="s">
        <v>82</v>
      </c>
      <c r="H485" s="1">
        <v>43205</v>
      </c>
      <c r="I485" t="s">
        <v>709</v>
      </c>
      <c r="J485" t="s">
        <v>889</v>
      </c>
      <c r="K485" t="s">
        <v>913</v>
      </c>
      <c r="L485">
        <v>7</v>
      </c>
      <c r="M485" t="s">
        <v>920</v>
      </c>
      <c r="N485" t="s">
        <v>927</v>
      </c>
    </row>
    <row r="486" spans="1:14" x14ac:dyDescent="0.3">
      <c r="A486" t="s">
        <v>321</v>
      </c>
      <c r="B486" s="5">
        <v>231</v>
      </c>
      <c r="C486" s="5">
        <v>99</v>
      </c>
      <c r="D486">
        <v>2</v>
      </c>
      <c r="E486" t="s">
        <v>8</v>
      </c>
      <c r="F486" t="s">
        <v>9</v>
      </c>
      <c r="G486" t="s">
        <v>19</v>
      </c>
      <c r="H486" s="1">
        <v>43135</v>
      </c>
      <c r="I486" t="s">
        <v>724</v>
      </c>
      <c r="J486" t="s">
        <v>873</v>
      </c>
      <c r="K486" t="s">
        <v>893</v>
      </c>
      <c r="L486">
        <v>7</v>
      </c>
      <c r="M486" t="s">
        <v>920</v>
      </c>
      <c r="N486" t="s">
        <v>934</v>
      </c>
    </row>
    <row r="487" spans="1:14" x14ac:dyDescent="0.3">
      <c r="A487" t="s">
        <v>264</v>
      </c>
      <c r="B487" s="5">
        <v>62</v>
      </c>
      <c r="C487" s="5">
        <v>8</v>
      </c>
      <c r="D487">
        <v>2</v>
      </c>
      <c r="E487" t="s">
        <v>23</v>
      </c>
      <c r="F487" t="s">
        <v>81</v>
      </c>
      <c r="G487" t="s">
        <v>28</v>
      </c>
      <c r="H487" s="1">
        <v>43128</v>
      </c>
      <c r="I487" t="s">
        <v>723</v>
      </c>
      <c r="J487" t="s">
        <v>879</v>
      </c>
      <c r="K487" t="s">
        <v>879</v>
      </c>
      <c r="L487">
        <v>7</v>
      </c>
      <c r="M487" t="s">
        <v>920</v>
      </c>
      <c r="N487" t="s">
        <v>926</v>
      </c>
    </row>
    <row r="488" spans="1:14" x14ac:dyDescent="0.3">
      <c r="A488" t="s">
        <v>222</v>
      </c>
      <c r="B488" s="5">
        <v>175</v>
      </c>
      <c r="C488" s="5">
        <v>77</v>
      </c>
      <c r="D488">
        <v>3</v>
      </c>
      <c r="E488" t="s">
        <v>23</v>
      </c>
      <c r="F488" t="s">
        <v>26</v>
      </c>
      <c r="G488" t="s">
        <v>10</v>
      </c>
      <c r="H488" s="1">
        <v>43367</v>
      </c>
      <c r="I488" t="s">
        <v>697</v>
      </c>
      <c r="J488" t="s">
        <v>881</v>
      </c>
      <c r="K488" t="s">
        <v>903</v>
      </c>
      <c r="L488">
        <v>1</v>
      </c>
      <c r="M488" t="s">
        <v>917</v>
      </c>
      <c r="N488" t="s">
        <v>932</v>
      </c>
    </row>
    <row r="489" spans="1:14" x14ac:dyDescent="0.3">
      <c r="A489" t="s">
        <v>130</v>
      </c>
      <c r="B489" s="5">
        <v>71</v>
      </c>
      <c r="C489" s="5">
        <v>4</v>
      </c>
      <c r="D489">
        <v>5</v>
      </c>
      <c r="E489" t="s">
        <v>23</v>
      </c>
      <c r="F489" t="s">
        <v>63</v>
      </c>
      <c r="G489" t="s">
        <v>82</v>
      </c>
      <c r="H489" s="1">
        <v>43131</v>
      </c>
      <c r="I489" t="s">
        <v>626</v>
      </c>
      <c r="J489" t="s">
        <v>877</v>
      </c>
      <c r="K489" t="s">
        <v>912</v>
      </c>
      <c r="L489">
        <v>3</v>
      </c>
      <c r="M489" t="s">
        <v>923</v>
      </c>
      <c r="N489" t="s">
        <v>926</v>
      </c>
    </row>
    <row r="490" spans="1:14" x14ac:dyDescent="0.3">
      <c r="A490" t="s">
        <v>308</v>
      </c>
      <c r="B490" s="5">
        <v>174</v>
      </c>
      <c r="C490" s="5">
        <v>-70</v>
      </c>
      <c r="D490">
        <v>3</v>
      </c>
      <c r="E490" t="s">
        <v>8</v>
      </c>
      <c r="F490" t="s">
        <v>73</v>
      </c>
      <c r="G490" t="s">
        <v>10</v>
      </c>
      <c r="H490" s="1">
        <v>43228</v>
      </c>
      <c r="I490" t="s">
        <v>631</v>
      </c>
      <c r="J490" t="s">
        <v>887</v>
      </c>
      <c r="K490" t="s">
        <v>887</v>
      </c>
      <c r="L490">
        <v>2</v>
      </c>
      <c r="M490" t="s">
        <v>919</v>
      </c>
      <c r="N490" t="s">
        <v>931</v>
      </c>
    </row>
    <row r="491" spans="1:14" x14ac:dyDescent="0.3">
      <c r="A491" t="s">
        <v>133</v>
      </c>
      <c r="B491" s="5">
        <v>173</v>
      </c>
      <c r="C491" s="5">
        <v>69</v>
      </c>
      <c r="D491">
        <v>3</v>
      </c>
      <c r="E491" t="s">
        <v>12</v>
      </c>
      <c r="F491" t="s">
        <v>13</v>
      </c>
      <c r="G491" t="s">
        <v>10</v>
      </c>
      <c r="H491" s="1">
        <v>43113</v>
      </c>
      <c r="I491" t="s">
        <v>619</v>
      </c>
      <c r="J491" t="s">
        <v>871</v>
      </c>
      <c r="K491" t="s">
        <v>891</v>
      </c>
      <c r="L491">
        <v>6</v>
      </c>
      <c r="M491" t="s">
        <v>918</v>
      </c>
      <c r="N491" t="s">
        <v>926</v>
      </c>
    </row>
    <row r="492" spans="1:14" x14ac:dyDescent="0.3">
      <c r="A492" t="s">
        <v>115</v>
      </c>
      <c r="B492" s="5">
        <v>171</v>
      </c>
      <c r="C492" s="5">
        <v>2</v>
      </c>
      <c r="D492">
        <v>2</v>
      </c>
      <c r="E492" t="s">
        <v>8</v>
      </c>
      <c r="F492" t="s">
        <v>9</v>
      </c>
      <c r="G492" t="s">
        <v>10</v>
      </c>
      <c r="H492" s="1">
        <v>43441</v>
      </c>
      <c r="I492" t="s">
        <v>610</v>
      </c>
      <c r="J492" t="s">
        <v>877</v>
      </c>
      <c r="K492" t="s">
        <v>912</v>
      </c>
      <c r="L492">
        <v>5</v>
      </c>
      <c r="M492" t="s">
        <v>922</v>
      </c>
      <c r="N492" t="s">
        <v>929</v>
      </c>
    </row>
    <row r="493" spans="1:14" x14ac:dyDescent="0.3">
      <c r="A493" t="s">
        <v>166</v>
      </c>
      <c r="B493" s="5">
        <v>268</v>
      </c>
      <c r="C493" s="5">
        <v>-25</v>
      </c>
      <c r="D493">
        <v>3</v>
      </c>
      <c r="E493" t="s">
        <v>23</v>
      </c>
      <c r="F493" t="s">
        <v>26</v>
      </c>
      <c r="G493" t="s">
        <v>10</v>
      </c>
      <c r="H493" s="1">
        <v>43358</v>
      </c>
      <c r="I493" t="s">
        <v>655</v>
      </c>
      <c r="J493" t="s">
        <v>888</v>
      </c>
      <c r="K493" t="s">
        <v>910</v>
      </c>
      <c r="L493">
        <v>6</v>
      </c>
      <c r="M493" t="s">
        <v>918</v>
      </c>
      <c r="N493" t="s">
        <v>932</v>
      </c>
    </row>
    <row r="494" spans="1:14" x14ac:dyDescent="0.3">
      <c r="A494" t="s">
        <v>322</v>
      </c>
      <c r="B494" s="5">
        <v>71</v>
      </c>
      <c r="C494" s="5">
        <v>32</v>
      </c>
      <c r="D494">
        <v>3</v>
      </c>
      <c r="E494" t="s">
        <v>23</v>
      </c>
      <c r="F494" t="s">
        <v>26</v>
      </c>
      <c r="G494" t="s">
        <v>82</v>
      </c>
      <c r="H494" s="1">
        <v>43133</v>
      </c>
      <c r="I494" t="s">
        <v>756</v>
      </c>
      <c r="J494" t="s">
        <v>879</v>
      </c>
      <c r="K494" t="s">
        <v>879</v>
      </c>
      <c r="L494">
        <v>5</v>
      </c>
      <c r="M494" t="s">
        <v>922</v>
      </c>
      <c r="N494" t="s">
        <v>934</v>
      </c>
    </row>
    <row r="495" spans="1:14" x14ac:dyDescent="0.3">
      <c r="A495" t="s">
        <v>323</v>
      </c>
      <c r="B495" s="5">
        <v>29</v>
      </c>
      <c r="C495" s="5">
        <v>10</v>
      </c>
      <c r="D495">
        <v>4</v>
      </c>
      <c r="E495" t="s">
        <v>23</v>
      </c>
      <c r="F495" t="s">
        <v>30</v>
      </c>
      <c r="G495" t="s">
        <v>28</v>
      </c>
      <c r="H495" s="1">
        <v>43186</v>
      </c>
      <c r="I495" t="s">
        <v>572</v>
      </c>
      <c r="J495" t="s">
        <v>880</v>
      </c>
      <c r="K495" t="s">
        <v>902</v>
      </c>
      <c r="L495">
        <v>2</v>
      </c>
      <c r="M495" t="s">
        <v>919</v>
      </c>
      <c r="N495" t="s">
        <v>925</v>
      </c>
    </row>
    <row r="496" spans="1:14" x14ac:dyDescent="0.3">
      <c r="A496" t="s">
        <v>324</v>
      </c>
      <c r="B496" s="5">
        <v>65</v>
      </c>
      <c r="C496" s="5">
        <v>17</v>
      </c>
      <c r="D496">
        <v>2</v>
      </c>
      <c r="E496" t="s">
        <v>23</v>
      </c>
      <c r="F496" t="s">
        <v>81</v>
      </c>
      <c r="G496" t="s">
        <v>28</v>
      </c>
      <c r="H496" s="1">
        <v>43193</v>
      </c>
      <c r="I496" t="s">
        <v>721</v>
      </c>
      <c r="J496" t="s">
        <v>877</v>
      </c>
      <c r="K496" t="s">
        <v>899</v>
      </c>
      <c r="L496">
        <v>2</v>
      </c>
      <c r="M496" t="s">
        <v>919</v>
      </c>
      <c r="N496" t="s">
        <v>927</v>
      </c>
    </row>
    <row r="497" spans="1:14" x14ac:dyDescent="0.3">
      <c r="A497" t="s">
        <v>54</v>
      </c>
      <c r="B497" s="5">
        <v>72</v>
      </c>
      <c r="C497" s="5">
        <v>-46</v>
      </c>
      <c r="D497">
        <v>7</v>
      </c>
      <c r="E497" t="s">
        <v>23</v>
      </c>
      <c r="F497" t="s">
        <v>32</v>
      </c>
      <c r="G497" t="s">
        <v>82</v>
      </c>
      <c r="H497" s="1">
        <v>43330</v>
      </c>
      <c r="I497" t="s">
        <v>563</v>
      </c>
      <c r="J497" t="s">
        <v>883</v>
      </c>
      <c r="K497" t="s">
        <v>905</v>
      </c>
      <c r="L497">
        <v>6</v>
      </c>
      <c r="M497" t="s">
        <v>918</v>
      </c>
      <c r="N497" t="s">
        <v>930</v>
      </c>
    </row>
    <row r="498" spans="1:14" x14ac:dyDescent="0.3">
      <c r="A498" t="s">
        <v>325</v>
      </c>
      <c r="B498" s="5">
        <v>168</v>
      </c>
      <c r="C498" s="5">
        <v>-51</v>
      </c>
      <c r="D498">
        <v>2</v>
      </c>
      <c r="E498" t="s">
        <v>12</v>
      </c>
      <c r="F498" t="s">
        <v>16</v>
      </c>
      <c r="G498" t="s">
        <v>10</v>
      </c>
      <c r="H498" s="1">
        <v>43300</v>
      </c>
      <c r="I498" t="s">
        <v>560</v>
      </c>
      <c r="J498" t="s">
        <v>871</v>
      </c>
      <c r="K498" t="s">
        <v>891</v>
      </c>
      <c r="L498">
        <v>4</v>
      </c>
      <c r="M498" t="s">
        <v>921</v>
      </c>
      <c r="N498" t="s">
        <v>933</v>
      </c>
    </row>
    <row r="499" spans="1:14" x14ac:dyDescent="0.3">
      <c r="A499" t="s">
        <v>104</v>
      </c>
      <c r="B499" s="5">
        <v>165</v>
      </c>
      <c r="C499" s="5">
        <v>30</v>
      </c>
      <c r="D499">
        <v>3</v>
      </c>
      <c r="E499" t="s">
        <v>23</v>
      </c>
      <c r="F499" t="s">
        <v>57</v>
      </c>
      <c r="G499" t="s">
        <v>10</v>
      </c>
      <c r="H499" s="1">
        <v>43333</v>
      </c>
      <c r="I499" t="s">
        <v>545</v>
      </c>
      <c r="J499" t="s">
        <v>871</v>
      </c>
      <c r="K499" t="s">
        <v>891</v>
      </c>
      <c r="L499">
        <v>2</v>
      </c>
      <c r="M499" t="s">
        <v>919</v>
      </c>
      <c r="N499" t="s">
        <v>930</v>
      </c>
    </row>
    <row r="500" spans="1:14" x14ac:dyDescent="0.3">
      <c r="A500" t="s">
        <v>284</v>
      </c>
      <c r="B500" s="5">
        <v>74</v>
      </c>
      <c r="C500" s="5">
        <v>-59</v>
      </c>
      <c r="D500">
        <v>2</v>
      </c>
      <c r="E500" t="s">
        <v>8</v>
      </c>
      <c r="F500" t="s">
        <v>73</v>
      </c>
      <c r="G500" t="s">
        <v>82</v>
      </c>
      <c r="H500" s="1">
        <v>43343</v>
      </c>
      <c r="I500" t="s">
        <v>736</v>
      </c>
      <c r="J500" t="s">
        <v>888</v>
      </c>
      <c r="K500" t="s">
        <v>910</v>
      </c>
      <c r="L500">
        <v>5</v>
      </c>
      <c r="M500" t="s">
        <v>922</v>
      </c>
      <c r="N500" t="s">
        <v>930</v>
      </c>
    </row>
    <row r="501" spans="1:14" x14ac:dyDescent="0.3">
      <c r="A501" t="s">
        <v>184</v>
      </c>
      <c r="B501" s="5">
        <v>89</v>
      </c>
      <c r="C501" s="5">
        <v>17</v>
      </c>
      <c r="D501">
        <v>2</v>
      </c>
      <c r="E501" t="s">
        <v>23</v>
      </c>
      <c r="F501" t="s">
        <v>57</v>
      </c>
      <c r="G501" t="s">
        <v>28</v>
      </c>
      <c r="H501" s="1">
        <v>43432</v>
      </c>
      <c r="I501" t="s">
        <v>669</v>
      </c>
      <c r="J501" t="s">
        <v>877</v>
      </c>
      <c r="K501" t="s">
        <v>912</v>
      </c>
      <c r="L501">
        <v>3</v>
      </c>
      <c r="M501" t="s">
        <v>923</v>
      </c>
      <c r="N501" t="s">
        <v>928</v>
      </c>
    </row>
    <row r="502" spans="1:14" x14ac:dyDescent="0.3">
      <c r="A502" t="s">
        <v>239</v>
      </c>
      <c r="B502" s="5">
        <v>228</v>
      </c>
      <c r="C502" s="5">
        <v>63</v>
      </c>
      <c r="D502">
        <v>3</v>
      </c>
      <c r="E502" t="s">
        <v>8</v>
      </c>
      <c r="F502" t="s">
        <v>9</v>
      </c>
      <c r="G502" t="s">
        <v>19</v>
      </c>
      <c r="H502" s="1">
        <v>43210</v>
      </c>
      <c r="I502" t="s">
        <v>705</v>
      </c>
      <c r="J502" t="s">
        <v>871</v>
      </c>
      <c r="K502" t="s">
        <v>908</v>
      </c>
      <c r="L502">
        <v>5</v>
      </c>
      <c r="M502" t="s">
        <v>922</v>
      </c>
      <c r="N502" t="s">
        <v>927</v>
      </c>
    </row>
    <row r="503" spans="1:14" x14ac:dyDescent="0.3">
      <c r="A503" t="s">
        <v>94</v>
      </c>
      <c r="B503" s="5">
        <v>119</v>
      </c>
      <c r="C503" s="5">
        <v>-24</v>
      </c>
      <c r="D503">
        <v>4</v>
      </c>
      <c r="E503" t="s">
        <v>12</v>
      </c>
      <c r="F503" t="s">
        <v>131</v>
      </c>
      <c r="G503" t="s">
        <v>10</v>
      </c>
      <c r="H503" s="1">
        <v>43121</v>
      </c>
      <c r="I503" t="s">
        <v>595</v>
      </c>
      <c r="J503" t="s">
        <v>872</v>
      </c>
      <c r="K503" t="s">
        <v>898</v>
      </c>
      <c r="L503">
        <v>7</v>
      </c>
      <c r="M503" t="s">
        <v>920</v>
      </c>
      <c r="N503" t="s">
        <v>926</v>
      </c>
    </row>
    <row r="504" spans="1:14" x14ac:dyDescent="0.3">
      <c r="A504" t="s">
        <v>150</v>
      </c>
      <c r="B504" s="5">
        <v>75</v>
      </c>
      <c r="C504" s="5">
        <v>-25</v>
      </c>
      <c r="D504">
        <v>3</v>
      </c>
      <c r="E504" t="s">
        <v>23</v>
      </c>
      <c r="F504" t="s">
        <v>57</v>
      </c>
      <c r="G504" t="s">
        <v>28</v>
      </c>
      <c r="H504" s="1">
        <v>43267</v>
      </c>
      <c r="I504" t="s">
        <v>641</v>
      </c>
      <c r="J504" t="s">
        <v>873</v>
      </c>
      <c r="K504" t="s">
        <v>895</v>
      </c>
      <c r="L504">
        <v>6</v>
      </c>
      <c r="M504" t="s">
        <v>918</v>
      </c>
      <c r="N504" t="s">
        <v>924</v>
      </c>
    </row>
    <row r="505" spans="1:14" x14ac:dyDescent="0.3">
      <c r="A505" t="s">
        <v>132</v>
      </c>
      <c r="B505" s="5">
        <v>67</v>
      </c>
      <c r="C505" s="5">
        <v>20</v>
      </c>
      <c r="D505">
        <v>4</v>
      </c>
      <c r="E505" t="s">
        <v>23</v>
      </c>
      <c r="F505" t="s">
        <v>81</v>
      </c>
      <c r="G505" t="s">
        <v>28</v>
      </c>
      <c r="H505" s="1">
        <v>43114</v>
      </c>
      <c r="I505" t="s">
        <v>627</v>
      </c>
      <c r="J505" t="s">
        <v>880</v>
      </c>
      <c r="K505" t="s">
        <v>902</v>
      </c>
      <c r="L505">
        <v>7</v>
      </c>
      <c r="M505" t="s">
        <v>920</v>
      </c>
      <c r="N505" t="s">
        <v>926</v>
      </c>
    </row>
    <row r="506" spans="1:14" x14ac:dyDescent="0.3">
      <c r="A506" t="s">
        <v>119</v>
      </c>
      <c r="B506" s="5">
        <v>7</v>
      </c>
      <c r="C506" s="5">
        <v>0</v>
      </c>
      <c r="D506">
        <v>1</v>
      </c>
      <c r="E506" t="s">
        <v>23</v>
      </c>
      <c r="F506" t="s">
        <v>63</v>
      </c>
      <c r="G506" t="s">
        <v>10</v>
      </c>
      <c r="H506" s="1">
        <v>43227</v>
      </c>
      <c r="I506" t="s">
        <v>605</v>
      </c>
      <c r="J506" t="s">
        <v>871</v>
      </c>
      <c r="K506" t="s">
        <v>891</v>
      </c>
      <c r="L506">
        <v>1</v>
      </c>
      <c r="M506" t="s">
        <v>917</v>
      </c>
      <c r="N506" t="s">
        <v>931</v>
      </c>
    </row>
    <row r="507" spans="1:14" x14ac:dyDescent="0.3">
      <c r="A507" t="s">
        <v>180</v>
      </c>
      <c r="B507" s="5">
        <v>222</v>
      </c>
      <c r="C507" s="5">
        <v>35</v>
      </c>
      <c r="D507">
        <v>5</v>
      </c>
      <c r="E507" t="s">
        <v>23</v>
      </c>
      <c r="F507" t="s">
        <v>26</v>
      </c>
      <c r="G507" t="s">
        <v>19</v>
      </c>
      <c r="H507" s="1">
        <v>43397</v>
      </c>
      <c r="I507" t="s">
        <v>665</v>
      </c>
      <c r="J507" t="s">
        <v>884</v>
      </c>
      <c r="K507" t="s">
        <v>906</v>
      </c>
      <c r="L507">
        <v>3</v>
      </c>
      <c r="M507" t="s">
        <v>923</v>
      </c>
      <c r="N507" t="s">
        <v>935</v>
      </c>
    </row>
    <row r="508" spans="1:14" x14ac:dyDescent="0.3">
      <c r="A508" t="s">
        <v>236</v>
      </c>
      <c r="B508" s="5">
        <v>219</v>
      </c>
      <c r="C508" s="5">
        <v>-9</v>
      </c>
      <c r="D508">
        <v>4</v>
      </c>
      <c r="E508" t="s">
        <v>23</v>
      </c>
      <c r="F508" t="s">
        <v>26</v>
      </c>
      <c r="G508" t="s">
        <v>19</v>
      </c>
      <c r="H508" s="1">
        <v>43214</v>
      </c>
      <c r="I508" t="s">
        <v>562</v>
      </c>
      <c r="J508" t="s">
        <v>883</v>
      </c>
      <c r="K508" t="s">
        <v>905</v>
      </c>
      <c r="L508">
        <v>2</v>
      </c>
      <c r="M508" t="s">
        <v>919</v>
      </c>
      <c r="N508" t="s">
        <v>927</v>
      </c>
    </row>
    <row r="509" spans="1:14" x14ac:dyDescent="0.3">
      <c r="A509" t="s">
        <v>33</v>
      </c>
      <c r="B509" s="5">
        <v>42</v>
      </c>
      <c r="C509" s="5">
        <v>-23</v>
      </c>
      <c r="D509">
        <v>2</v>
      </c>
      <c r="E509" t="s">
        <v>12</v>
      </c>
      <c r="F509" t="s">
        <v>131</v>
      </c>
      <c r="G509" t="s">
        <v>28</v>
      </c>
      <c r="H509" s="1">
        <v>43279</v>
      </c>
      <c r="I509" t="s">
        <v>544</v>
      </c>
      <c r="J509" t="s">
        <v>871</v>
      </c>
      <c r="K509" t="s">
        <v>891</v>
      </c>
      <c r="L509">
        <v>4</v>
      </c>
      <c r="M509" t="s">
        <v>921</v>
      </c>
      <c r="N509" t="s">
        <v>924</v>
      </c>
    </row>
    <row r="510" spans="1:14" x14ac:dyDescent="0.3">
      <c r="A510" t="s">
        <v>96</v>
      </c>
      <c r="B510" s="5">
        <v>216</v>
      </c>
      <c r="C510" s="5">
        <v>-135</v>
      </c>
      <c r="D510">
        <v>3</v>
      </c>
      <c r="E510" t="s">
        <v>12</v>
      </c>
      <c r="F510" t="s">
        <v>13</v>
      </c>
      <c r="G510" t="s">
        <v>19</v>
      </c>
      <c r="H510" s="1">
        <v>43102</v>
      </c>
      <c r="I510" t="s">
        <v>597</v>
      </c>
      <c r="J510" t="s">
        <v>881</v>
      </c>
      <c r="K510" t="s">
        <v>903</v>
      </c>
      <c r="L510">
        <v>2</v>
      </c>
      <c r="M510" t="s">
        <v>919</v>
      </c>
      <c r="N510" t="s">
        <v>926</v>
      </c>
    </row>
    <row r="511" spans="1:14" x14ac:dyDescent="0.3">
      <c r="A511" t="s">
        <v>326</v>
      </c>
      <c r="B511" s="5">
        <v>47</v>
      </c>
      <c r="C511" s="5">
        <v>-21</v>
      </c>
      <c r="D511">
        <v>2</v>
      </c>
      <c r="E511" t="s">
        <v>8</v>
      </c>
      <c r="F511" t="s">
        <v>9</v>
      </c>
      <c r="G511" t="s">
        <v>10</v>
      </c>
      <c r="H511" s="1">
        <v>43324</v>
      </c>
      <c r="I511" t="s">
        <v>757</v>
      </c>
      <c r="J511" t="s">
        <v>877</v>
      </c>
      <c r="K511" t="s">
        <v>899</v>
      </c>
      <c r="L511">
        <v>7</v>
      </c>
      <c r="M511" t="s">
        <v>920</v>
      </c>
      <c r="N511" t="s">
        <v>930</v>
      </c>
    </row>
    <row r="512" spans="1:14" x14ac:dyDescent="0.3">
      <c r="A512" t="s">
        <v>265</v>
      </c>
      <c r="B512" s="5">
        <v>68</v>
      </c>
      <c r="C512" s="5">
        <v>-55</v>
      </c>
      <c r="D512">
        <v>5</v>
      </c>
      <c r="E512" t="s">
        <v>8</v>
      </c>
      <c r="F512" t="s">
        <v>73</v>
      </c>
      <c r="G512" t="s">
        <v>28</v>
      </c>
      <c r="H512" s="1">
        <v>43199</v>
      </c>
      <c r="I512" t="s">
        <v>724</v>
      </c>
      <c r="J512" t="s">
        <v>883</v>
      </c>
      <c r="K512" t="s">
        <v>905</v>
      </c>
      <c r="L512">
        <v>1</v>
      </c>
      <c r="M512" t="s">
        <v>917</v>
      </c>
      <c r="N512" t="s">
        <v>927</v>
      </c>
    </row>
    <row r="513" spans="1:14" x14ac:dyDescent="0.3">
      <c r="A513" t="s">
        <v>134</v>
      </c>
      <c r="B513" s="5">
        <v>74</v>
      </c>
      <c r="C513" s="5">
        <v>33</v>
      </c>
      <c r="D513">
        <v>2</v>
      </c>
      <c r="E513" t="s">
        <v>23</v>
      </c>
      <c r="F513" t="s">
        <v>142</v>
      </c>
      <c r="G513" t="s">
        <v>82</v>
      </c>
      <c r="H513" s="1">
        <v>43444</v>
      </c>
      <c r="I513" t="s">
        <v>628</v>
      </c>
      <c r="J513" t="s">
        <v>871</v>
      </c>
      <c r="K513" t="s">
        <v>891</v>
      </c>
      <c r="L513">
        <v>1</v>
      </c>
      <c r="M513" t="s">
        <v>917</v>
      </c>
      <c r="N513" t="s">
        <v>929</v>
      </c>
    </row>
    <row r="514" spans="1:14" x14ac:dyDescent="0.3">
      <c r="A514" t="s">
        <v>140</v>
      </c>
      <c r="B514" s="5">
        <v>165</v>
      </c>
      <c r="C514" s="5">
        <v>46</v>
      </c>
      <c r="D514">
        <v>3</v>
      </c>
      <c r="E514" t="s">
        <v>12</v>
      </c>
      <c r="F514" t="s">
        <v>131</v>
      </c>
      <c r="G514" t="s">
        <v>10</v>
      </c>
      <c r="H514" s="1">
        <v>43428</v>
      </c>
      <c r="I514" t="s">
        <v>633</v>
      </c>
      <c r="J514" t="s">
        <v>873</v>
      </c>
      <c r="K514" t="s">
        <v>895</v>
      </c>
      <c r="L514">
        <v>6</v>
      </c>
      <c r="M514" t="s">
        <v>918</v>
      </c>
      <c r="N514" t="s">
        <v>928</v>
      </c>
    </row>
    <row r="515" spans="1:14" x14ac:dyDescent="0.3">
      <c r="A515" t="s">
        <v>211</v>
      </c>
      <c r="B515" s="5">
        <v>101</v>
      </c>
      <c r="C515" s="5">
        <v>11</v>
      </c>
      <c r="D515">
        <v>2</v>
      </c>
      <c r="E515" t="s">
        <v>23</v>
      </c>
      <c r="F515" t="s">
        <v>30</v>
      </c>
      <c r="G515" t="s">
        <v>28</v>
      </c>
      <c r="H515" s="1">
        <v>43169</v>
      </c>
      <c r="I515" t="s">
        <v>690</v>
      </c>
      <c r="J515" t="s">
        <v>883</v>
      </c>
      <c r="K515" t="s">
        <v>905</v>
      </c>
      <c r="L515">
        <v>6</v>
      </c>
      <c r="M515" t="s">
        <v>918</v>
      </c>
      <c r="N515" t="s">
        <v>925</v>
      </c>
    </row>
    <row r="516" spans="1:14" x14ac:dyDescent="0.3">
      <c r="A516" t="s">
        <v>327</v>
      </c>
      <c r="B516" s="5">
        <v>162</v>
      </c>
      <c r="C516" s="5">
        <v>73</v>
      </c>
      <c r="D516">
        <v>2</v>
      </c>
      <c r="E516" t="s">
        <v>8</v>
      </c>
      <c r="F516" t="s">
        <v>9</v>
      </c>
      <c r="G516" t="s">
        <v>10</v>
      </c>
      <c r="H516" s="1">
        <v>43139</v>
      </c>
      <c r="I516" t="s">
        <v>758</v>
      </c>
      <c r="J516" t="s">
        <v>877</v>
      </c>
      <c r="K516" t="s">
        <v>899</v>
      </c>
      <c r="L516">
        <v>4</v>
      </c>
      <c r="M516" t="s">
        <v>921</v>
      </c>
      <c r="N516" t="s">
        <v>934</v>
      </c>
    </row>
    <row r="517" spans="1:14" x14ac:dyDescent="0.3">
      <c r="A517" t="s">
        <v>279</v>
      </c>
      <c r="B517" s="5">
        <v>20</v>
      </c>
      <c r="C517" s="5">
        <v>-22</v>
      </c>
      <c r="D517">
        <v>1</v>
      </c>
      <c r="E517" t="s">
        <v>12</v>
      </c>
      <c r="F517" t="s">
        <v>131</v>
      </c>
      <c r="G517" t="s">
        <v>28</v>
      </c>
      <c r="H517" s="1">
        <v>43275</v>
      </c>
      <c r="I517" t="s">
        <v>733</v>
      </c>
      <c r="J517" t="s">
        <v>872</v>
      </c>
      <c r="K517" t="s">
        <v>901</v>
      </c>
      <c r="L517">
        <v>7</v>
      </c>
      <c r="M517" t="s">
        <v>920</v>
      </c>
      <c r="N517" t="s">
        <v>924</v>
      </c>
    </row>
    <row r="518" spans="1:14" x14ac:dyDescent="0.3">
      <c r="A518" t="s">
        <v>167</v>
      </c>
      <c r="B518" s="5">
        <v>162</v>
      </c>
      <c r="C518" s="5">
        <v>55</v>
      </c>
      <c r="D518">
        <v>3</v>
      </c>
      <c r="E518" t="s">
        <v>23</v>
      </c>
      <c r="F518" t="s">
        <v>57</v>
      </c>
      <c r="G518" t="s">
        <v>10</v>
      </c>
      <c r="H518" s="1">
        <v>43168</v>
      </c>
      <c r="I518" t="s">
        <v>542</v>
      </c>
      <c r="J518" t="s">
        <v>875</v>
      </c>
      <c r="K518" t="s">
        <v>896</v>
      </c>
      <c r="L518">
        <v>5</v>
      </c>
      <c r="M518" t="s">
        <v>922</v>
      </c>
      <c r="N518" t="s">
        <v>925</v>
      </c>
    </row>
    <row r="519" spans="1:14" x14ac:dyDescent="0.3">
      <c r="A519" t="s">
        <v>205</v>
      </c>
      <c r="B519" s="5">
        <v>229</v>
      </c>
      <c r="C519" s="5">
        <v>-23</v>
      </c>
      <c r="D519">
        <v>2</v>
      </c>
      <c r="E519" t="s">
        <v>23</v>
      </c>
      <c r="F519" t="s">
        <v>26</v>
      </c>
      <c r="G519" t="s">
        <v>28</v>
      </c>
      <c r="H519" s="1">
        <v>43230</v>
      </c>
      <c r="I519" t="s">
        <v>684</v>
      </c>
      <c r="J519" t="s">
        <v>873</v>
      </c>
      <c r="K519" t="s">
        <v>895</v>
      </c>
      <c r="L519">
        <v>4</v>
      </c>
      <c r="M519" t="s">
        <v>921</v>
      </c>
      <c r="N519" t="s">
        <v>931</v>
      </c>
    </row>
    <row r="520" spans="1:14" x14ac:dyDescent="0.3">
      <c r="A520" t="s">
        <v>328</v>
      </c>
      <c r="B520" s="5">
        <v>27</v>
      </c>
      <c r="C520" s="5">
        <v>0</v>
      </c>
      <c r="D520">
        <v>2</v>
      </c>
      <c r="E520" t="s">
        <v>23</v>
      </c>
      <c r="F520" t="s">
        <v>63</v>
      </c>
      <c r="G520" t="s">
        <v>10</v>
      </c>
      <c r="H520" s="1">
        <v>43114</v>
      </c>
      <c r="I520" t="s">
        <v>759</v>
      </c>
      <c r="J520" t="s">
        <v>878</v>
      </c>
      <c r="K520" t="s">
        <v>900</v>
      </c>
      <c r="L520">
        <v>7</v>
      </c>
      <c r="M520" t="s">
        <v>920</v>
      </c>
      <c r="N520" t="s">
        <v>926</v>
      </c>
    </row>
    <row r="521" spans="1:14" x14ac:dyDescent="0.3">
      <c r="A521" t="s">
        <v>44</v>
      </c>
      <c r="B521" s="5">
        <v>685</v>
      </c>
      <c r="C521" s="5">
        <v>7</v>
      </c>
      <c r="D521">
        <v>7</v>
      </c>
      <c r="E521" t="s">
        <v>23</v>
      </c>
      <c r="F521" t="s">
        <v>24</v>
      </c>
      <c r="G521" t="s">
        <v>28</v>
      </c>
      <c r="H521" s="1">
        <v>43448</v>
      </c>
      <c r="I521" t="s">
        <v>554</v>
      </c>
      <c r="J521" t="s">
        <v>879</v>
      </c>
      <c r="K521" t="s">
        <v>879</v>
      </c>
      <c r="L521">
        <v>5</v>
      </c>
      <c r="M521" t="s">
        <v>922</v>
      </c>
      <c r="N521" t="s">
        <v>929</v>
      </c>
    </row>
    <row r="522" spans="1:14" x14ac:dyDescent="0.3">
      <c r="A522" t="s">
        <v>228</v>
      </c>
      <c r="B522" s="5">
        <v>75</v>
      </c>
      <c r="C522" s="5">
        <v>2</v>
      </c>
      <c r="D522">
        <v>5</v>
      </c>
      <c r="E522" t="s">
        <v>23</v>
      </c>
      <c r="F522" t="s">
        <v>63</v>
      </c>
      <c r="G522" t="s">
        <v>82</v>
      </c>
      <c r="H522" s="1">
        <v>43175</v>
      </c>
      <c r="I522" t="s">
        <v>701</v>
      </c>
      <c r="J522" t="s">
        <v>873</v>
      </c>
      <c r="K522" t="s">
        <v>895</v>
      </c>
      <c r="L522">
        <v>5</v>
      </c>
      <c r="M522" t="s">
        <v>922</v>
      </c>
      <c r="N522" t="s">
        <v>925</v>
      </c>
    </row>
    <row r="523" spans="1:14" x14ac:dyDescent="0.3">
      <c r="A523" t="s">
        <v>223</v>
      </c>
      <c r="B523" s="5">
        <v>161</v>
      </c>
      <c r="C523" s="5">
        <v>-229</v>
      </c>
      <c r="D523">
        <v>8</v>
      </c>
      <c r="E523" t="s">
        <v>12</v>
      </c>
      <c r="F523" t="s">
        <v>131</v>
      </c>
      <c r="G523" t="s">
        <v>10</v>
      </c>
      <c r="H523" s="1">
        <v>43130</v>
      </c>
      <c r="I523" t="s">
        <v>698</v>
      </c>
      <c r="J523" t="s">
        <v>879</v>
      </c>
      <c r="K523" t="s">
        <v>879</v>
      </c>
      <c r="L523">
        <v>2</v>
      </c>
      <c r="M523" t="s">
        <v>919</v>
      </c>
      <c r="N523" t="s">
        <v>926</v>
      </c>
    </row>
    <row r="524" spans="1:14" x14ac:dyDescent="0.3">
      <c r="A524" t="s">
        <v>301</v>
      </c>
      <c r="B524" s="5">
        <v>71</v>
      </c>
      <c r="C524" s="5">
        <v>19</v>
      </c>
      <c r="D524">
        <v>3</v>
      </c>
      <c r="E524" t="s">
        <v>23</v>
      </c>
      <c r="F524" t="s">
        <v>81</v>
      </c>
      <c r="G524" t="s">
        <v>10</v>
      </c>
      <c r="H524" s="1">
        <v>43139</v>
      </c>
      <c r="I524" t="s">
        <v>639</v>
      </c>
      <c r="J524" t="s">
        <v>879</v>
      </c>
      <c r="K524" t="s">
        <v>879</v>
      </c>
      <c r="L524">
        <v>4</v>
      </c>
      <c r="M524" t="s">
        <v>921</v>
      </c>
      <c r="N524" t="s">
        <v>934</v>
      </c>
    </row>
    <row r="525" spans="1:14" x14ac:dyDescent="0.3">
      <c r="A525" t="s">
        <v>135</v>
      </c>
      <c r="B525" s="5">
        <v>211</v>
      </c>
      <c r="C525" s="5">
        <v>-105</v>
      </c>
      <c r="D525">
        <v>2</v>
      </c>
      <c r="E525" t="s">
        <v>23</v>
      </c>
      <c r="F525" t="s">
        <v>26</v>
      </c>
      <c r="G525" t="s">
        <v>19</v>
      </c>
      <c r="H525" s="1">
        <v>43226</v>
      </c>
      <c r="I525" t="s">
        <v>629</v>
      </c>
      <c r="J525" t="s">
        <v>873</v>
      </c>
      <c r="K525" t="s">
        <v>895</v>
      </c>
      <c r="L525">
        <v>7</v>
      </c>
      <c r="M525" t="s">
        <v>920</v>
      </c>
      <c r="N525" t="s">
        <v>931</v>
      </c>
    </row>
    <row r="526" spans="1:14" x14ac:dyDescent="0.3">
      <c r="A526" t="s">
        <v>329</v>
      </c>
      <c r="B526" s="5">
        <v>79</v>
      </c>
      <c r="C526" s="5">
        <v>5</v>
      </c>
      <c r="D526">
        <v>6</v>
      </c>
      <c r="E526" t="s">
        <v>23</v>
      </c>
      <c r="F526" t="s">
        <v>30</v>
      </c>
      <c r="G526" t="s">
        <v>82</v>
      </c>
      <c r="H526" s="1">
        <v>43160</v>
      </c>
      <c r="I526" t="s">
        <v>673</v>
      </c>
      <c r="J526" t="s">
        <v>889</v>
      </c>
      <c r="K526" t="s">
        <v>913</v>
      </c>
      <c r="L526">
        <v>4</v>
      </c>
      <c r="M526" t="s">
        <v>921</v>
      </c>
      <c r="N526" t="s">
        <v>925</v>
      </c>
    </row>
    <row r="527" spans="1:14" x14ac:dyDescent="0.3">
      <c r="A527" t="s">
        <v>143</v>
      </c>
      <c r="B527" s="5">
        <v>32</v>
      </c>
      <c r="C527" s="5">
        <v>-22</v>
      </c>
      <c r="D527">
        <v>5</v>
      </c>
      <c r="E527" t="s">
        <v>23</v>
      </c>
      <c r="F527" t="s">
        <v>26</v>
      </c>
      <c r="G527" t="s">
        <v>28</v>
      </c>
      <c r="H527" s="1">
        <v>43233</v>
      </c>
      <c r="I527" t="s">
        <v>625</v>
      </c>
      <c r="J527" t="s">
        <v>871</v>
      </c>
      <c r="K527" t="s">
        <v>908</v>
      </c>
      <c r="L527">
        <v>7</v>
      </c>
      <c r="M527" t="s">
        <v>920</v>
      </c>
      <c r="N527" t="s">
        <v>931</v>
      </c>
    </row>
    <row r="528" spans="1:14" x14ac:dyDescent="0.3">
      <c r="A528" t="s">
        <v>330</v>
      </c>
      <c r="B528" s="5">
        <v>161</v>
      </c>
      <c r="C528" s="5">
        <v>40</v>
      </c>
      <c r="D528">
        <v>3</v>
      </c>
      <c r="E528" t="s">
        <v>23</v>
      </c>
      <c r="F528" t="s">
        <v>57</v>
      </c>
      <c r="G528" t="s">
        <v>10</v>
      </c>
      <c r="H528" s="1">
        <v>43402</v>
      </c>
      <c r="I528" t="s">
        <v>582</v>
      </c>
      <c r="J528" t="s">
        <v>871</v>
      </c>
      <c r="K528" t="s">
        <v>891</v>
      </c>
      <c r="L528">
        <v>1</v>
      </c>
      <c r="M528" t="s">
        <v>917</v>
      </c>
      <c r="N528" t="s">
        <v>935</v>
      </c>
    </row>
    <row r="529" spans="1:14" x14ac:dyDescent="0.3">
      <c r="A529" t="s">
        <v>119</v>
      </c>
      <c r="B529" s="5">
        <v>159</v>
      </c>
      <c r="C529" s="5">
        <v>4</v>
      </c>
      <c r="D529">
        <v>1</v>
      </c>
      <c r="E529" t="s">
        <v>23</v>
      </c>
      <c r="F529" t="s">
        <v>26</v>
      </c>
      <c r="G529" t="s">
        <v>10</v>
      </c>
      <c r="H529" s="1">
        <v>43227</v>
      </c>
      <c r="I529" t="s">
        <v>605</v>
      </c>
      <c r="J529" t="s">
        <v>871</v>
      </c>
      <c r="K529" t="s">
        <v>891</v>
      </c>
      <c r="L529">
        <v>1</v>
      </c>
      <c r="M529" t="s">
        <v>917</v>
      </c>
      <c r="N529" t="s">
        <v>931</v>
      </c>
    </row>
    <row r="530" spans="1:14" x14ac:dyDescent="0.3">
      <c r="A530" t="s">
        <v>145</v>
      </c>
      <c r="B530" s="5">
        <v>210</v>
      </c>
      <c r="C530" s="5">
        <v>-50</v>
      </c>
      <c r="D530">
        <v>4</v>
      </c>
      <c r="E530" t="s">
        <v>23</v>
      </c>
      <c r="F530" t="s">
        <v>30</v>
      </c>
      <c r="G530" t="s">
        <v>19</v>
      </c>
      <c r="H530" s="1">
        <v>43381</v>
      </c>
      <c r="I530" t="s">
        <v>636</v>
      </c>
      <c r="J530" t="s">
        <v>883</v>
      </c>
      <c r="K530" t="s">
        <v>905</v>
      </c>
      <c r="L530">
        <v>1</v>
      </c>
      <c r="M530" t="s">
        <v>917</v>
      </c>
      <c r="N530" t="s">
        <v>935</v>
      </c>
    </row>
    <row r="531" spans="1:14" x14ac:dyDescent="0.3">
      <c r="A531" t="s">
        <v>225</v>
      </c>
      <c r="B531" s="5">
        <v>79</v>
      </c>
      <c r="C531" s="5">
        <v>39</v>
      </c>
      <c r="D531">
        <v>2</v>
      </c>
      <c r="E531" t="s">
        <v>23</v>
      </c>
      <c r="F531" t="s">
        <v>142</v>
      </c>
      <c r="G531" t="s">
        <v>82</v>
      </c>
      <c r="H531" s="1">
        <v>43124</v>
      </c>
      <c r="I531" t="s">
        <v>550</v>
      </c>
      <c r="J531" t="s">
        <v>872</v>
      </c>
      <c r="K531" t="s">
        <v>892</v>
      </c>
      <c r="L531">
        <v>3</v>
      </c>
      <c r="M531" t="s">
        <v>923</v>
      </c>
      <c r="N531" t="s">
        <v>926</v>
      </c>
    </row>
    <row r="532" spans="1:14" x14ac:dyDescent="0.3">
      <c r="A532" t="s">
        <v>182</v>
      </c>
      <c r="B532" s="5">
        <v>207</v>
      </c>
      <c r="C532" s="5">
        <v>153</v>
      </c>
      <c r="D532">
        <v>3</v>
      </c>
      <c r="E532" t="s">
        <v>23</v>
      </c>
      <c r="F532" t="s">
        <v>26</v>
      </c>
      <c r="G532" t="s">
        <v>19</v>
      </c>
      <c r="H532" s="1">
        <v>43274</v>
      </c>
      <c r="I532" t="s">
        <v>667</v>
      </c>
      <c r="J532" t="s">
        <v>885</v>
      </c>
      <c r="K532" t="s">
        <v>909</v>
      </c>
      <c r="L532">
        <v>6</v>
      </c>
      <c r="M532" t="s">
        <v>918</v>
      </c>
      <c r="N532" t="s">
        <v>924</v>
      </c>
    </row>
    <row r="533" spans="1:14" x14ac:dyDescent="0.3">
      <c r="A533" t="s">
        <v>198</v>
      </c>
      <c r="B533" s="5">
        <v>36</v>
      </c>
      <c r="C533" s="5">
        <v>0</v>
      </c>
      <c r="D533">
        <v>4</v>
      </c>
      <c r="E533" t="s">
        <v>23</v>
      </c>
      <c r="F533" t="s">
        <v>32</v>
      </c>
      <c r="G533" t="s">
        <v>10</v>
      </c>
      <c r="H533" s="1">
        <v>43387</v>
      </c>
      <c r="I533" t="s">
        <v>680</v>
      </c>
      <c r="J533" t="s">
        <v>871</v>
      </c>
      <c r="K533" t="s">
        <v>891</v>
      </c>
      <c r="L533">
        <v>7</v>
      </c>
      <c r="M533" t="s">
        <v>920</v>
      </c>
      <c r="N533" t="s">
        <v>935</v>
      </c>
    </row>
    <row r="534" spans="1:14" x14ac:dyDescent="0.3">
      <c r="A534" t="s">
        <v>106</v>
      </c>
      <c r="B534" s="5">
        <v>206</v>
      </c>
      <c r="C534" s="5">
        <v>12</v>
      </c>
      <c r="D534">
        <v>1</v>
      </c>
      <c r="E534" t="s">
        <v>8</v>
      </c>
      <c r="F534" t="s">
        <v>18</v>
      </c>
      <c r="G534" t="s">
        <v>19</v>
      </c>
      <c r="H534" s="1">
        <v>43173</v>
      </c>
      <c r="I534" t="s">
        <v>605</v>
      </c>
      <c r="J534" t="s">
        <v>871</v>
      </c>
      <c r="K534" t="s">
        <v>891</v>
      </c>
      <c r="L534">
        <v>3</v>
      </c>
      <c r="M534" t="s">
        <v>923</v>
      </c>
      <c r="N534" t="s">
        <v>925</v>
      </c>
    </row>
    <row r="535" spans="1:14" x14ac:dyDescent="0.3">
      <c r="A535" t="s">
        <v>140</v>
      </c>
      <c r="B535" s="5">
        <v>46</v>
      </c>
      <c r="C535" s="5">
        <v>0</v>
      </c>
      <c r="D535">
        <v>4</v>
      </c>
      <c r="E535" t="s">
        <v>23</v>
      </c>
      <c r="F535" t="s">
        <v>63</v>
      </c>
      <c r="G535" t="s">
        <v>10</v>
      </c>
      <c r="H535" s="1">
        <v>43428</v>
      </c>
      <c r="I535" t="s">
        <v>633</v>
      </c>
      <c r="J535" t="s">
        <v>873</v>
      </c>
      <c r="K535" t="s">
        <v>895</v>
      </c>
      <c r="L535">
        <v>6</v>
      </c>
      <c r="M535" t="s">
        <v>918</v>
      </c>
      <c r="N535" t="s">
        <v>928</v>
      </c>
    </row>
    <row r="536" spans="1:14" x14ac:dyDescent="0.3">
      <c r="A536" t="s">
        <v>273</v>
      </c>
      <c r="B536" s="5">
        <v>156</v>
      </c>
      <c r="C536" s="5">
        <v>23</v>
      </c>
      <c r="D536">
        <v>3</v>
      </c>
      <c r="E536" t="s">
        <v>23</v>
      </c>
      <c r="F536" t="s">
        <v>57</v>
      </c>
      <c r="G536" t="s">
        <v>10</v>
      </c>
      <c r="H536" s="1">
        <v>43169</v>
      </c>
      <c r="I536" t="s">
        <v>729</v>
      </c>
      <c r="J536" t="s">
        <v>873</v>
      </c>
      <c r="K536" t="s">
        <v>895</v>
      </c>
      <c r="L536">
        <v>6</v>
      </c>
      <c r="M536" t="s">
        <v>918</v>
      </c>
      <c r="N536" t="s">
        <v>925</v>
      </c>
    </row>
    <row r="537" spans="1:14" x14ac:dyDescent="0.3">
      <c r="A537" t="s">
        <v>286</v>
      </c>
      <c r="B537" s="5">
        <v>154</v>
      </c>
      <c r="C537" s="5">
        <v>54</v>
      </c>
      <c r="D537">
        <v>3</v>
      </c>
      <c r="E537" t="s">
        <v>23</v>
      </c>
      <c r="F537" t="s">
        <v>30</v>
      </c>
      <c r="G537" t="s">
        <v>10</v>
      </c>
      <c r="H537" s="1">
        <v>43382</v>
      </c>
      <c r="I537" t="s">
        <v>737</v>
      </c>
      <c r="J537" t="s">
        <v>881</v>
      </c>
      <c r="K537" t="s">
        <v>903</v>
      </c>
      <c r="L537">
        <v>2</v>
      </c>
      <c r="M537" t="s">
        <v>919</v>
      </c>
      <c r="N537" t="s">
        <v>935</v>
      </c>
    </row>
    <row r="538" spans="1:14" x14ac:dyDescent="0.3">
      <c r="A538" t="s">
        <v>331</v>
      </c>
      <c r="B538" s="5">
        <v>36</v>
      </c>
      <c r="C538" s="5">
        <v>15</v>
      </c>
      <c r="D538">
        <v>3</v>
      </c>
      <c r="E538" t="s">
        <v>23</v>
      </c>
      <c r="F538" t="s">
        <v>57</v>
      </c>
      <c r="G538" t="s">
        <v>28</v>
      </c>
      <c r="H538" s="1">
        <v>43159</v>
      </c>
      <c r="I538" t="s">
        <v>632</v>
      </c>
      <c r="J538" t="s">
        <v>882</v>
      </c>
      <c r="K538" t="s">
        <v>904</v>
      </c>
      <c r="L538">
        <v>3</v>
      </c>
      <c r="M538" t="s">
        <v>923</v>
      </c>
      <c r="N538" t="s">
        <v>934</v>
      </c>
    </row>
    <row r="539" spans="1:14" x14ac:dyDescent="0.3">
      <c r="A539" t="s">
        <v>332</v>
      </c>
      <c r="B539" s="5">
        <v>206</v>
      </c>
      <c r="C539" s="5">
        <v>51</v>
      </c>
      <c r="D539">
        <v>4</v>
      </c>
      <c r="E539" t="s">
        <v>23</v>
      </c>
      <c r="F539" t="s">
        <v>30</v>
      </c>
      <c r="G539" t="s">
        <v>19</v>
      </c>
      <c r="H539" s="1">
        <v>43140</v>
      </c>
      <c r="I539" t="s">
        <v>760</v>
      </c>
      <c r="J539" t="s">
        <v>885</v>
      </c>
      <c r="K539" t="s">
        <v>909</v>
      </c>
      <c r="L539">
        <v>5</v>
      </c>
      <c r="M539" t="s">
        <v>922</v>
      </c>
      <c r="N539" t="s">
        <v>934</v>
      </c>
    </row>
    <row r="540" spans="1:14" x14ac:dyDescent="0.3">
      <c r="A540" t="s">
        <v>333</v>
      </c>
      <c r="B540" s="5">
        <v>200</v>
      </c>
      <c r="C540" s="5">
        <v>7</v>
      </c>
      <c r="D540">
        <v>4</v>
      </c>
      <c r="E540" t="s">
        <v>8</v>
      </c>
      <c r="F540" t="s">
        <v>9</v>
      </c>
      <c r="G540" t="s">
        <v>19</v>
      </c>
      <c r="H540" s="1">
        <v>43465</v>
      </c>
      <c r="I540" t="s">
        <v>608</v>
      </c>
      <c r="J540" t="s">
        <v>872</v>
      </c>
      <c r="K540" t="s">
        <v>901</v>
      </c>
      <c r="L540">
        <v>1</v>
      </c>
      <c r="M540" t="s">
        <v>917</v>
      </c>
      <c r="N540" t="s">
        <v>929</v>
      </c>
    </row>
    <row r="541" spans="1:14" x14ac:dyDescent="0.3">
      <c r="A541" t="s">
        <v>332</v>
      </c>
      <c r="B541" s="5">
        <v>199</v>
      </c>
      <c r="C541" s="5">
        <v>-1</v>
      </c>
      <c r="D541">
        <v>1</v>
      </c>
      <c r="E541" t="s">
        <v>23</v>
      </c>
      <c r="F541" t="s">
        <v>26</v>
      </c>
      <c r="G541" t="s">
        <v>19</v>
      </c>
      <c r="H541" s="1">
        <v>43140</v>
      </c>
      <c r="I541" t="s">
        <v>760</v>
      </c>
      <c r="J541" t="s">
        <v>885</v>
      </c>
      <c r="K541" t="s">
        <v>909</v>
      </c>
      <c r="L541">
        <v>5</v>
      </c>
      <c r="M541" t="s">
        <v>922</v>
      </c>
      <c r="N541" t="s">
        <v>934</v>
      </c>
    </row>
    <row r="542" spans="1:14" x14ac:dyDescent="0.3">
      <c r="A542" t="s">
        <v>288</v>
      </c>
      <c r="B542" s="5">
        <v>154</v>
      </c>
      <c r="C542" s="5">
        <v>22</v>
      </c>
      <c r="D542">
        <v>7</v>
      </c>
      <c r="E542" t="s">
        <v>23</v>
      </c>
      <c r="F542" t="s">
        <v>81</v>
      </c>
      <c r="G542" t="s">
        <v>10</v>
      </c>
      <c r="H542" s="1">
        <v>43329</v>
      </c>
      <c r="I542" t="s">
        <v>739</v>
      </c>
      <c r="J542" t="s">
        <v>872</v>
      </c>
      <c r="K542" t="s">
        <v>901</v>
      </c>
      <c r="L542">
        <v>5</v>
      </c>
      <c r="M542" t="s">
        <v>922</v>
      </c>
      <c r="N542" t="s">
        <v>930</v>
      </c>
    </row>
    <row r="543" spans="1:14" x14ac:dyDescent="0.3">
      <c r="A543" t="s">
        <v>334</v>
      </c>
      <c r="B543" s="5">
        <v>152</v>
      </c>
      <c r="C543" s="5">
        <v>23</v>
      </c>
      <c r="D543">
        <v>3</v>
      </c>
      <c r="E543" t="s">
        <v>12</v>
      </c>
      <c r="F543" t="s">
        <v>131</v>
      </c>
      <c r="G543" t="s">
        <v>10</v>
      </c>
      <c r="H543" s="1">
        <v>43113</v>
      </c>
      <c r="I543" t="s">
        <v>761</v>
      </c>
      <c r="J543" t="s">
        <v>873</v>
      </c>
      <c r="K543" t="s">
        <v>893</v>
      </c>
      <c r="L543">
        <v>6</v>
      </c>
      <c r="M543" t="s">
        <v>918</v>
      </c>
      <c r="N543" t="s">
        <v>926</v>
      </c>
    </row>
    <row r="544" spans="1:14" x14ac:dyDescent="0.3">
      <c r="A544" t="s">
        <v>335</v>
      </c>
      <c r="B544" s="5">
        <v>152</v>
      </c>
      <c r="C544" s="5">
        <v>50</v>
      </c>
      <c r="D544">
        <v>6</v>
      </c>
      <c r="E544" t="s">
        <v>23</v>
      </c>
      <c r="F544" t="s">
        <v>57</v>
      </c>
      <c r="G544" t="s">
        <v>10</v>
      </c>
      <c r="H544" s="1">
        <v>43186</v>
      </c>
      <c r="I544" t="s">
        <v>705</v>
      </c>
      <c r="J544" t="s">
        <v>871</v>
      </c>
      <c r="K544" t="s">
        <v>908</v>
      </c>
      <c r="L544">
        <v>2</v>
      </c>
      <c r="M544" t="s">
        <v>919</v>
      </c>
      <c r="N544" t="s">
        <v>925</v>
      </c>
    </row>
    <row r="545" spans="1:14" x14ac:dyDescent="0.3">
      <c r="A545" t="s">
        <v>205</v>
      </c>
      <c r="B545" s="5">
        <v>122</v>
      </c>
      <c r="C545" s="5">
        <v>-21</v>
      </c>
      <c r="D545">
        <v>3</v>
      </c>
      <c r="E545" t="s">
        <v>12</v>
      </c>
      <c r="F545" t="s">
        <v>131</v>
      </c>
      <c r="G545" t="s">
        <v>28</v>
      </c>
      <c r="H545" s="1">
        <v>43230</v>
      </c>
      <c r="I545" t="s">
        <v>684</v>
      </c>
      <c r="J545" t="s">
        <v>873</v>
      </c>
      <c r="K545" t="s">
        <v>895</v>
      </c>
      <c r="L545">
        <v>4</v>
      </c>
      <c r="M545" t="s">
        <v>921</v>
      </c>
      <c r="N545" t="s">
        <v>931</v>
      </c>
    </row>
    <row r="546" spans="1:14" x14ac:dyDescent="0.3">
      <c r="A546" t="s">
        <v>234</v>
      </c>
      <c r="B546" s="5">
        <v>149</v>
      </c>
      <c r="C546" s="5">
        <v>48</v>
      </c>
      <c r="D546">
        <v>6</v>
      </c>
      <c r="E546" t="s">
        <v>23</v>
      </c>
      <c r="F546" t="s">
        <v>57</v>
      </c>
      <c r="G546" t="s">
        <v>10</v>
      </c>
      <c r="H546" s="1">
        <v>43412</v>
      </c>
      <c r="I546" t="s">
        <v>675</v>
      </c>
      <c r="J546" t="s">
        <v>873</v>
      </c>
      <c r="K546" t="s">
        <v>893</v>
      </c>
      <c r="L546">
        <v>4</v>
      </c>
      <c r="M546" t="s">
        <v>921</v>
      </c>
      <c r="N546" t="s">
        <v>928</v>
      </c>
    </row>
    <row r="547" spans="1:14" x14ac:dyDescent="0.3">
      <c r="A547" t="s">
        <v>336</v>
      </c>
      <c r="B547" s="5">
        <v>149</v>
      </c>
      <c r="C547" s="5">
        <v>-87</v>
      </c>
      <c r="D547">
        <v>4</v>
      </c>
      <c r="E547" t="s">
        <v>23</v>
      </c>
      <c r="F547" t="s">
        <v>26</v>
      </c>
      <c r="G547" t="s">
        <v>10</v>
      </c>
      <c r="H547" s="1">
        <v>43212</v>
      </c>
      <c r="I547" t="s">
        <v>620</v>
      </c>
      <c r="J547" t="s">
        <v>888</v>
      </c>
      <c r="K547" t="s">
        <v>910</v>
      </c>
      <c r="L547">
        <v>7</v>
      </c>
      <c r="M547" t="s">
        <v>920</v>
      </c>
      <c r="N547" t="s">
        <v>927</v>
      </c>
    </row>
    <row r="548" spans="1:14" x14ac:dyDescent="0.3">
      <c r="A548" t="s">
        <v>281</v>
      </c>
      <c r="B548" s="5">
        <v>197</v>
      </c>
      <c r="C548" s="5">
        <v>20</v>
      </c>
      <c r="D548">
        <v>4</v>
      </c>
      <c r="E548" t="s">
        <v>23</v>
      </c>
      <c r="F548" t="s">
        <v>32</v>
      </c>
      <c r="G548" t="s">
        <v>19</v>
      </c>
      <c r="H548" s="1">
        <v>43131</v>
      </c>
      <c r="I548" t="s">
        <v>735</v>
      </c>
      <c r="J548" t="s">
        <v>871</v>
      </c>
      <c r="K548" t="s">
        <v>891</v>
      </c>
      <c r="L548">
        <v>3</v>
      </c>
      <c r="M548" t="s">
        <v>923</v>
      </c>
      <c r="N548" t="s">
        <v>926</v>
      </c>
    </row>
    <row r="549" spans="1:14" x14ac:dyDescent="0.3">
      <c r="A549" t="s">
        <v>66</v>
      </c>
      <c r="B549" s="5">
        <v>76</v>
      </c>
      <c r="C549" s="5">
        <v>-54</v>
      </c>
      <c r="D549">
        <v>3</v>
      </c>
      <c r="E549" t="s">
        <v>8</v>
      </c>
      <c r="F549" t="s">
        <v>9</v>
      </c>
      <c r="G549" t="s">
        <v>10</v>
      </c>
      <c r="H549" s="1">
        <v>43299</v>
      </c>
      <c r="I549" t="s">
        <v>573</v>
      </c>
      <c r="J549" t="s">
        <v>873</v>
      </c>
      <c r="K549" t="s">
        <v>895</v>
      </c>
      <c r="L549">
        <v>3</v>
      </c>
      <c r="M549" t="s">
        <v>923</v>
      </c>
      <c r="N549" t="s">
        <v>933</v>
      </c>
    </row>
    <row r="550" spans="1:14" x14ac:dyDescent="0.3">
      <c r="A550" t="s">
        <v>262</v>
      </c>
      <c r="B550" s="5">
        <v>221</v>
      </c>
      <c r="C550" s="5">
        <v>-15</v>
      </c>
      <c r="D550">
        <v>2</v>
      </c>
      <c r="E550" t="s">
        <v>8</v>
      </c>
      <c r="F550" t="s">
        <v>9</v>
      </c>
      <c r="G550" t="s">
        <v>10</v>
      </c>
      <c r="H550" s="1">
        <v>43326</v>
      </c>
      <c r="I550" t="s">
        <v>722</v>
      </c>
      <c r="J550" t="s">
        <v>873</v>
      </c>
      <c r="K550" t="s">
        <v>895</v>
      </c>
      <c r="L550">
        <v>2</v>
      </c>
      <c r="M550" t="s">
        <v>919</v>
      </c>
      <c r="N550" t="s">
        <v>930</v>
      </c>
    </row>
    <row r="551" spans="1:14" x14ac:dyDescent="0.3">
      <c r="A551" t="s">
        <v>230</v>
      </c>
      <c r="B551" s="5">
        <v>79</v>
      </c>
      <c r="C551" s="5">
        <v>32</v>
      </c>
      <c r="D551">
        <v>3</v>
      </c>
      <c r="E551" t="s">
        <v>23</v>
      </c>
      <c r="F551" t="s">
        <v>26</v>
      </c>
      <c r="G551" t="s">
        <v>82</v>
      </c>
      <c r="H551" s="1">
        <v>43165</v>
      </c>
      <c r="I551" t="s">
        <v>583</v>
      </c>
      <c r="J551" t="s">
        <v>877</v>
      </c>
      <c r="K551" t="s">
        <v>899</v>
      </c>
      <c r="L551">
        <v>2</v>
      </c>
      <c r="M551" t="s">
        <v>919</v>
      </c>
      <c r="N551" t="s">
        <v>925</v>
      </c>
    </row>
    <row r="552" spans="1:14" x14ac:dyDescent="0.3">
      <c r="A552" t="s">
        <v>337</v>
      </c>
      <c r="B552" s="5">
        <v>45</v>
      </c>
      <c r="C552" s="5">
        <v>12</v>
      </c>
      <c r="D552">
        <v>7</v>
      </c>
      <c r="E552" t="s">
        <v>23</v>
      </c>
      <c r="F552" t="s">
        <v>30</v>
      </c>
      <c r="G552" t="s">
        <v>28</v>
      </c>
      <c r="H552" s="1">
        <v>43374</v>
      </c>
      <c r="I552" t="s">
        <v>762</v>
      </c>
      <c r="J552" t="s">
        <v>873</v>
      </c>
      <c r="K552" t="s">
        <v>893</v>
      </c>
      <c r="L552">
        <v>1</v>
      </c>
      <c r="M552" t="s">
        <v>917</v>
      </c>
      <c r="N552" t="s">
        <v>935</v>
      </c>
    </row>
    <row r="553" spans="1:14" x14ac:dyDescent="0.3">
      <c r="A553" t="s">
        <v>221</v>
      </c>
      <c r="B553" s="5">
        <v>149</v>
      </c>
      <c r="C553" s="5">
        <v>-1</v>
      </c>
      <c r="D553">
        <v>1</v>
      </c>
      <c r="E553" t="s">
        <v>23</v>
      </c>
      <c r="F553" t="s">
        <v>26</v>
      </c>
      <c r="G553" t="s">
        <v>10</v>
      </c>
      <c r="H553" s="1">
        <v>43248</v>
      </c>
      <c r="I553" t="s">
        <v>696</v>
      </c>
      <c r="J553" t="s">
        <v>878</v>
      </c>
      <c r="K553" t="s">
        <v>900</v>
      </c>
      <c r="L553">
        <v>1</v>
      </c>
      <c r="M553" t="s">
        <v>917</v>
      </c>
      <c r="N553" t="s">
        <v>931</v>
      </c>
    </row>
    <row r="554" spans="1:14" x14ac:dyDescent="0.3">
      <c r="A554" t="s">
        <v>301</v>
      </c>
      <c r="B554" s="5">
        <v>80</v>
      </c>
      <c r="C554" s="5">
        <v>22</v>
      </c>
      <c r="D554">
        <v>3</v>
      </c>
      <c r="E554" t="s">
        <v>23</v>
      </c>
      <c r="F554" t="s">
        <v>57</v>
      </c>
      <c r="G554" t="s">
        <v>82</v>
      </c>
      <c r="H554" s="1">
        <v>43139</v>
      </c>
      <c r="I554" t="s">
        <v>639</v>
      </c>
      <c r="J554" t="s">
        <v>879</v>
      </c>
      <c r="K554" t="s">
        <v>879</v>
      </c>
      <c r="L554">
        <v>4</v>
      </c>
      <c r="M554" t="s">
        <v>921</v>
      </c>
      <c r="N554" t="s">
        <v>934</v>
      </c>
    </row>
    <row r="555" spans="1:14" x14ac:dyDescent="0.3">
      <c r="A555" t="s">
        <v>256</v>
      </c>
      <c r="B555" s="5">
        <v>195</v>
      </c>
      <c r="C555" s="5">
        <v>12</v>
      </c>
      <c r="D555">
        <v>9</v>
      </c>
      <c r="E555" t="s">
        <v>23</v>
      </c>
      <c r="F555" t="s">
        <v>142</v>
      </c>
      <c r="G555" t="s">
        <v>19</v>
      </c>
      <c r="H555" s="1">
        <v>43141</v>
      </c>
      <c r="I555" t="s">
        <v>717</v>
      </c>
      <c r="J555" t="s">
        <v>872</v>
      </c>
      <c r="K555" t="s">
        <v>901</v>
      </c>
      <c r="L555">
        <v>6</v>
      </c>
      <c r="M555" t="s">
        <v>918</v>
      </c>
      <c r="N555" t="s">
        <v>934</v>
      </c>
    </row>
    <row r="556" spans="1:14" x14ac:dyDescent="0.3">
      <c r="A556" t="s">
        <v>54</v>
      </c>
      <c r="B556" s="5">
        <v>19</v>
      </c>
      <c r="C556" s="5">
        <v>0</v>
      </c>
      <c r="D556">
        <v>3</v>
      </c>
      <c r="E556" t="s">
        <v>23</v>
      </c>
      <c r="F556" t="s">
        <v>43</v>
      </c>
      <c r="G556" t="s">
        <v>28</v>
      </c>
      <c r="H556" s="1">
        <v>43330</v>
      </c>
      <c r="I556" t="s">
        <v>563</v>
      </c>
      <c r="J556" t="s">
        <v>883</v>
      </c>
      <c r="K556" t="s">
        <v>905</v>
      </c>
      <c r="L556">
        <v>6</v>
      </c>
      <c r="M556" t="s">
        <v>918</v>
      </c>
      <c r="N556" t="s">
        <v>930</v>
      </c>
    </row>
    <row r="557" spans="1:14" x14ac:dyDescent="0.3">
      <c r="A557" t="s">
        <v>132</v>
      </c>
      <c r="B557" s="5">
        <v>81</v>
      </c>
      <c r="C557" s="5">
        <v>41</v>
      </c>
      <c r="D557">
        <v>3</v>
      </c>
      <c r="E557" t="s">
        <v>23</v>
      </c>
      <c r="F557" t="s">
        <v>57</v>
      </c>
      <c r="G557" t="s">
        <v>82</v>
      </c>
      <c r="H557" s="1">
        <v>43114</v>
      </c>
      <c r="I557" t="s">
        <v>627</v>
      </c>
      <c r="J557" t="s">
        <v>880</v>
      </c>
      <c r="K557" t="s">
        <v>902</v>
      </c>
      <c r="L557">
        <v>7</v>
      </c>
      <c r="M557" t="s">
        <v>920</v>
      </c>
      <c r="N557" t="s">
        <v>926</v>
      </c>
    </row>
    <row r="558" spans="1:14" x14ac:dyDescent="0.3">
      <c r="A558" t="s">
        <v>338</v>
      </c>
      <c r="B558" s="5">
        <v>83</v>
      </c>
      <c r="C558" s="5">
        <v>34</v>
      </c>
      <c r="D558">
        <v>5</v>
      </c>
      <c r="E558" t="s">
        <v>23</v>
      </c>
      <c r="F558" t="s">
        <v>142</v>
      </c>
      <c r="G558" t="s">
        <v>82</v>
      </c>
      <c r="H558" s="1">
        <v>43156</v>
      </c>
      <c r="I558" t="s">
        <v>763</v>
      </c>
      <c r="J558" t="s">
        <v>881</v>
      </c>
      <c r="K558" t="s">
        <v>903</v>
      </c>
      <c r="L558">
        <v>7</v>
      </c>
      <c r="M558" t="s">
        <v>920</v>
      </c>
      <c r="N558" t="s">
        <v>934</v>
      </c>
    </row>
    <row r="559" spans="1:14" x14ac:dyDescent="0.3">
      <c r="A559" t="s">
        <v>49</v>
      </c>
      <c r="B559" s="5">
        <v>149</v>
      </c>
      <c r="C559" s="5">
        <v>17</v>
      </c>
      <c r="D559">
        <v>4</v>
      </c>
      <c r="E559" t="s">
        <v>12</v>
      </c>
      <c r="F559" t="s">
        <v>131</v>
      </c>
      <c r="G559" t="s">
        <v>10</v>
      </c>
      <c r="H559" s="1">
        <v>43138</v>
      </c>
      <c r="I559" t="s">
        <v>558</v>
      </c>
      <c r="J559" t="s">
        <v>879</v>
      </c>
      <c r="K559" t="s">
        <v>879</v>
      </c>
      <c r="L559">
        <v>3</v>
      </c>
      <c r="M559" t="s">
        <v>923</v>
      </c>
      <c r="N559" t="s">
        <v>934</v>
      </c>
    </row>
    <row r="560" spans="1:14" x14ac:dyDescent="0.3">
      <c r="A560" t="s">
        <v>339</v>
      </c>
      <c r="B560" s="5">
        <v>193</v>
      </c>
      <c r="C560" s="5">
        <v>46</v>
      </c>
      <c r="D560">
        <v>1</v>
      </c>
      <c r="E560" t="s">
        <v>8</v>
      </c>
      <c r="F560" t="s">
        <v>18</v>
      </c>
      <c r="G560" t="s">
        <v>19</v>
      </c>
      <c r="H560" s="1">
        <v>43210</v>
      </c>
      <c r="I560" t="s">
        <v>537</v>
      </c>
      <c r="J560" t="s">
        <v>873</v>
      </c>
      <c r="K560" t="s">
        <v>893</v>
      </c>
      <c r="L560">
        <v>5</v>
      </c>
      <c r="M560" t="s">
        <v>922</v>
      </c>
      <c r="N560" t="s">
        <v>927</v>
      </c>
    </row>
    <row r="561" spans="1:14" x14ac:dyDescent="0.3">
      <c r="A561" t="s">
        <v>88</v>
      </c>
      <c r="B561" s="5">
        <v>85</v>
      </c>
      <c r="C561" s="5">
        <v>24</v>
      </c>
      <c r="D561">
        <v>10</v>
      </c>
      <c r="E561" t="s">
        <v>23</v>
      </c>
      <c r="F561" t="s">
        <v>30</v>
      </c>
      <c r="G561" t="s">
        <v>82</v>
      </c>
      <c r="H561" s="1">
        <v>43166</v>
      </c>
      <c r="I561" t="s">
        <v>590</v>
      </c>
      <c r="J561" t="s">
        <v>888</v>
      </c>
      <c r="K561" t="s">
        <v>910</v>
      </c>
      <c r="L561">
        <v>3</v>
      </c>
      <c r="M561" t="s">
        <v>923</v>
      </c>
      <c r="N561" t="s">
        <v>925</v>
      </c>
    </row>
    <row r="562" spans="1:14" x14ac:dyDescent="0.3">
      <c r="A562" t="s">
        <v>221</v>
      </c>
      <c r="B562" s="5">
        <v>44</v>
      </c>
      <c r="C562" s="5">
        <v>-17</v>
      </c>
      <c r="D562">
        <v>5</v>
      </c>
      <c r="E562" t="s">
        <v>23</v>
      </c>
      <c r="F562" t="s">
        <v>26</v>
      </c>
      <c r="G562" t="s">
        <v>28</v>
      </c>
      <c r="H562" s="1">
        <v>43248</v>
      </c>
      <c r="I562" t="s">
        <v>696</v>
      </c>
      <c r="J562" t="s">
        <v>878</v>
      </c>
      <c r="K562" t="s">
        <v>900</v>
      </c>
      <c r="L562">
        <v>1</v>
      </c>
      <c r="M562" t="s">
        <v>917</v>
      </c>
      <c r="N562" t="s">
        <v>931</v>
      </c>
    </row>
    <row r="563" spans="1:14" x14ac:dyDescent="0.3">
      <c r="A563" t="s">
        <v>340</v>
      </c>
      <c r="B563" s="5">
        <v>149</v>
      </c>
      <c r="C563" s="5">
        <v>-40</v>
      </c>
      <c r="D563">
        <v>2</v>
      </c>
      <c r="E563" t="s">
        <v>8</v>
      </c>
      <c r="F563" t="s">
        <v>21</v>
      </c>
      <c r="G563" t="s">
        <v>10</v>
      </c>
      <c r="H563" s="1">
        <v>43297</v>
      </c>
      <c r="I563" t="s">
        <v>764</v>
      </c>
      <c r="J563" t="s">
        <v>886</v>
      </c>
      <c r="K563" t="s">
        <v>906</v>
      </c>
      <c r="L563">
        <v>1</v>
      </c>
      <c r="M563" t="s">
        <v>917</v>
      </c>
      <c r="N563" t="s">
        <v>933</v>
      </c>
    </row>
    <row r="564" spans="1:14" x14ac:dyDescent="0.3">
      <c r="A564" t="s">
        <v>341</v>
      </c>
      <c r="B564" s="5">
        <v>26</v>
      </c>
      <c r="C564" s="5">
        <v>0</v>
      </c>
      <c r="D564">
        <v>2</v>
      </c>
      <c r="E564" t="s">
        <v>23</v>
      </c>
      <c r="F564" t="s">
        <v>32</v>
      </c>
      <c r="G564" t="s">
        <v>10</v>
      </c>
      <c r="H564" s="1">
        <v>43340</v>
      </c>
      <c r="I564" t="s">
        <v>765</v>
      </c>
      <c r="J564" t="s">
        <v>873</v>
      </c>
      <c r="K564" t="s">
        <v>893</v>
      </c>
      <c r="L564">
        <v>2</v>
      </c>
      <c r="M564" t="s">
        <v>919</v>
      </c>
      <c r="N564" t="s">
        <v>930</v>
      </c>
    </row>
    <row r="565" spans="1:14" x14ac:dyDescent="0.3">
      <c r="A565" t="s">
        <v>258</v>
      </c>
      <c r="B565" s="5">
        <v>86</v>
      </c>
      <c r="C565" s="5">
        <v>0</v>
      </c>
      <c r="D565">
        <v>4</v>
      </c>
      <c r="E565" t="s">
        <v>23</v>
      </c>
      <c r="F565" t="s">
        <v>81</v>
      </c>
      <c r="G565" t="s">
        <v>82</v>
      </c>
      <c r="H565" s="1">
        <v>43221</v>
      </c>
      <c r="I565" t="s">
        <v>719</v>
      </c>
      <c r="J565" t="s">
        <v>871</v>
      </c>
      <c r="K565" t="s">
        <v>891</v>
      </c>
      <c r="L565">
        <v>2</v>
      </c>
      <c r="M565" t="s">
        <v>919</v>
      </c>
      <c r="N565" t="s">
        <v>931</v>
      </c>
    </row>
    <row r="566" spans="1:14" x14ac:dyDescent="0.3">
      <c r="A566" t="s">
        <v>342</v>
      </c>
      <c r="B566" s="5">
        <v>86</v>
      </c>
      <c r="C566" s="5">
        <v>22</v>
      </c>
      <c r="D566">
        <v>2</v>
      </c>
      <c r="E566" t="s">
        <v>23</v>
      </c>
      <c r="F566" t="s">
        <v>26</v>
      </c>
      <c r="G566" t="s">
        <v>82</v>
      </c>
      <c r="H566" s="1">
        <v>43175</v>
      </c>
      <c r="I566" t="s">
        <v>619</v>
      </c>
      <c r="J566" t="s">
        <v>873</v>
      </c>
      <c r="K566" t="s">
        <v>893</v>
      </c>
      <c r="L566">
        <v>5</v>
      </c>
      <c r="M566" t="s">
        <v>922</v>
      </c>
      <c r="N566" t="s">
        <v>925</v>
      </c>
    </row>
    <row r="567" spans="1:14" x14ac:dyDescent="0.3">
      <c r="A567" t="s">
        <v>60</v>
      </c>
      <c r="B567" s="5">
        <v>79</v>
      </c>
      <c r="C567" s="5">
        <v>16</v>
      </c>
      <c r="D567">
        <v>3</v>
      </c>
      <c r="E567" t="s">
        <v>23</v>
      </c>
      <c r="F567" t="s">
        <v>81</v>
      </c>
      <c r="G567" t="s">
        <v>10</v>
      </c>
      <c r="H567" s="1">
        <v>43139</v>
      </c>
      <c r="I567" t="s">
        <v>568</v>
      </c>
      <c r="J567" t="s">
        <v>871</v>
      </c>
      <c r="K567" t="s">
        <v>908</v>
      </c>
      <c r="L567">
        <v>4</v>
      </c>
      <c r="M567" t="s">
        <v>921</v>
      </c>
      <c r="N567" t="s">
        <v>934</v>
      </c>
    </row>
    <row r="568" spans="1:14" x14ac:dyDescent="0.3">
      <c r="A568" t="s">
        <v>343</v>
      </c>
      <c r="B568" s="5">
        <v>193</v>
      </c>
      <c r="C568" s="5">
        <v>-275</v>
      </c>
      <c r="D568">
        <v>3</v>
      </c>
      <c r="E568" t="s">
        <v>8</v>
      </c>
      <c r="F568" t="s">
        <v>21</v>
      </c>
      <c r="G568" t="s">
        <v>19</v>
      </c>
      <c r="H568" s="1">
        <v>43288</v>
      </c>
      <c r="I568" t="s">
        <v>766</v>
      </c>
      <c r="J568" t="s">
        <v>877</v>
      </c>
      <c r="K568" t="s">
        <v>899</v>
      </c>
      <c r="L568">
        <v>6</v>
      </c>
      <c r="M568" t="s">
        <v>918</v>
      </c>
      <c r="N568" t="s">
        <v>933</v>
      </c>
    </row>
    <row r="569" spans="1:14" x14ac:dyDescent="0.3">
      <c r="A569" t="s">
        <v>163</v>
      </c>
      <c r="B569" s="5">
        <v>148</v>
      </c>
      <c r="C569" s="5">
        <v>0</v>
      </c>
      <c r="D569">
        <v>3</v>
      </c>
      <c r="E569" t="s">
        <v>23</v>
      </c>
      <c r="F569" t="s">
        <v>26</v>
      </c>
      <c r="G569" t="s">
        <v>10</v>
      </c>
      <c r="H569" s="1">
        <v>43367</v>
      </c>
      <c r="I569" t="s">
        <v>653</v>
      </c>
      <c r="J569" t="s">
        <v>873</v>
      </c>
      <c r="K569" t="s">
        <v>895</v>
      </c>
      <c r="L569">
        <v>1</v>
      </c>
      <c r="M569" t="s">
        <v>917</v>
      </c>
      <c r="N569" t="s">
        <v>932</v>
      </c>
    </row>
    <row r="570" spans="1:14" x14ac:dyDescent="0.3">
      <c r="A570" t="s">
        <v>344</v>
      </c>
      <c r="B570" s="5">
        <v>70</v>
      </c>
      <c r="C570" s="5">
        <v>-14</v>
      </c>
      <c r="D570">
        <v>2</v>
      </c>
      <c r="E570" t="s">
        <v>12</v>
      </c>
      <c r="F570" t="s">
        <v>131</v>
      </c>
      <c r="G570" t="s">
        <v>28</v>
      </c>
      <c r="H570" s="1">
        <v>43314</v>
      </c>
      <c r="I570" t="s">
        <v>655</v>
      </c>
      <c r="J570" t="s">
        <v>884</v>
      </c>
      <c r="K570" t="s">
        <v>906</v>
      </c>
      <c r="L570">
        <v>4</v>
      </c>
      <c r="M570" t="s">
        <v>921</v>
      </c>
      <c r="N570" t="s">
        <v>930</v>
      </c>
    </row>
    <row r="571" spans="1:14" x14ac:dyDescent="0.3">
      <c r="A571" t="s">
        <v>345</v>
      </c>
      <c r="B571" s="5">
        <v>148</v>
      </c>
      <c r="C571" s="5">
        <v>59</v>
      </c>
      <c r="D571">
        <v>3</v>
      </c>
      <c r="E571" t="s">
        <v>23</v>
      </c>
      <c r="F571" t="s">
        <v>30</v>
      </c>
      <c r="G571" t="s">
        <v>10</v>
      </c>
      <c r="H571" s="1">
        <v>43345</v>
      </c>
      <c r="I571" t="s">
        <v>767</v>
      </c>
      <c r="J571" t="s">
        <v>872</v>
      </c>
      <c r="K571" t="s">
        <v>901</v>
      </c>
      <c r="L571">
        <v>7</v>
      </c>
      <c r="M571" t="s">
        <v>920</v>
      </c>
      <c r="N571" t="s">
        <v>932</v>
      </c>
    </row>
    <row r="572" spans="1:14" x14ac:dyDescent="0.3">
      <c r="A572" t="s">
        <v>46</v>
      </c>
      <c r="B572" s="5">
        <v>190</v>
      </c>
      <c r="C572" s="5">
        <v>19</v>
      </c>
      <c r="D572">
        <v>9</v>
      </c>
      <c r="E572" t="s">
        <v>12</v>
      </c>
      <c r="F572" t="s">
        <v>131</v>
      </c>
      <c r="G572" t="s">
        <v>19</v>
      </c>
      <c r="H572" s="1">
        <v>43113</v>
      </c>
      <c r="I572" t="s">
        <v>555</v>
      </c>
      <c r="J572" t="s">
        <v>871</v>
      </c>
      <c r="K572" t="s">
        <v>891</v>
      </c>
      <c r="L572">
        <v>6</v>
      </c>
      <c r="M572" t="s">
        <v>918</v>
      </c>
      <c r="N572" t="s">
        <v>926</v>
      </c>
    </row>
    <row r="573" spans="1:14" x14ac:dyDescent="0.3">
      <c r="A573" t="s">
        <v>260</v>
      </c>
      <c r="B573" s="5">
        <v>52</v>
      </c>
      <c r="C573" s="5">
        <v>14</v>
      </c>
      <c r="D573">
        <v>2</v>
      </c>
      <c r="E573" t="s">
        <v>23</v>
      </c>
      <c r="F573" t="s">
        <v>57</v>
      </c>
      <c r="G573" t="s">
        <v>10</v>
      </c>
      <c r="H573" s="1">
        <v>43155</v>
      </c>
      <c r="I573" t="s">
        <v>562</v>
      </c>
      <c r="J573" t="s">
        <v>883</v>
      </c>
      <c r="K573" t="s">
        <v>905</v>
      </c>
      <c r="L573">
        <v>6</v>
      </c>
      <c r="M573" t="s">
        <v>918</v>
      </c>
      <c r="N573" t="s">
        <v>934</v>
      </c>
    </row>
    <row r="574" spans="1:14" x14ac:dyDescent="0.3">
      <c r="A574" t="s">
        <v>327</v>
      </c>
      <c r="B574" s="5">
        <v>147</v>
      </c>
      <c r="C574" s="5">
        <v>44</v>
      </c>
      <c r="D574">
        <v>3</v>
      </c>
      <c r="E574" t="s">
        <v>23</v>
      </c>
      <c r="F574" t="s">
        <v>26</v>
      </c>
      <c r="G574" t="s">
        <v>10</v>
      </c>
      <c r="H574" s="1">
        <v>43139</v>
      </c>
      <c r="I574" t="s">
        <v>758</v>
      </c>
      <c r="J574" t="s">
        <v>877</v>
      </c>
      <c r="K574" t="s">
        <v>899</v>
      </c>
      <c r="L574">
        <v>4</v>
      </c>
      <c r="M574" t="s">
        <v>921</v>
      </c>
      <c r="N574" t="s">
        <v>934</v>
      </c>
    </row>
    <row r="575" spans="1:14" x14ac:dyDescent="0.3">
      <c r="A575" t="s">
        <v>191</v>
      </c>
      <c r="B575" s="5">
        <v>190</v>
      </c>
      <c r="C575" s="5">
        <v>68</v>
      </c>
      <c r="D575">
        <v>8</v>
      </c>
      <c r="E575" t="s">
        <v>23</v>
      </c>
      <c r="F575" t="s">
        <v>81</v>
      </c>
      <c r="G575" t="s">
        <v>19</v>
      </c>
      <c r="H575" s="1">
        <v>43439</v>
      </c>
      <c r="I575" t="s">
        <v>674</v>
      </c>
      <c r="J575" t="s">
        <v>873</v>
      </c>
      <c r="K575" t="s">
        <v>895</v>
      </c>
      <c r="L575">
        <v>3</v>
      </c>
      <c r="M575" t="s">
        <v>923</v>
      </c>
      <c r="N575" t="s">
        <v>929</v>
      </c>
    </row>
    <row r="576" spans="1:14" x14ac:dyDescent="0.3">
      <c r="A576" t="s">
        <v>346</v>
      </c>
      <c r="B576" s="5">
        <v>80</v>
      </c>
      <c r="C576" s="5">
        <v>-56</v>
      </c>
      <c r="D576">
        <v>4</v>
      </c>
      <c r="E576" t="s">
        <v>8</v>
      </c>
      <c r="F576" t="s">
        <v>9</v>
      </c>
      <c r="G576" t="s">
        <v>28</v>
      </c>
      <c r="H576" s="1">
        <v>43191</v>
      </c>
      <c r="I576" t="s">
        <v>768</v>
      </c>
      <c r="J576" t="s">
        <v>878</v>
      </c>
      <c r="K576" t="s">
        <v>900</v>
      </c>
      <c r="L576">
        <v>7</v>
      </c>
      <c r="M576" t="s">
        <v>920</v>
      </c>
      <c r="N576" t="s">
        <v>927</v>
      </c>
    </row>
    <row r="577" spans="1:14" x14ac:dyDescent="0.3">
      <c r="A577" t="s">
        <v>133</v>
      </c>
      <c r="B577" s="5">
        <v>147</v>
      </c>
      <c r="C577" s="5">
        <v>48</v>
      </c>
      <c r="D577">
        <v>3</v>
      </c>
      <c r="E577" t="s">
        <v>23</v>
      </c>
      <c r="F577" t="s">
        <v>26</v>
      </c>
      <c r="G577" t="s">
        <v>10</v>
      </c>
      <c r="H577" s="1">
        <v>43113</v>
      </c>
      <c r="I577" t="s">
        <v>619</v>
      </c>
      <c r="J577" t="s">
        <v>871</v>
      </c>
      <c r="K577" t="s">
        <v>891</v>
      </c>
      <c r="L577">
        <v>6</v>
      </c>
      <c r="M577" t="s">
        <v>918</v>
      </c>
      <c r="N577" t="s">
        <v>926</v>
      </c>
    </row>
    <row r="578" spans="1:14" x14ac:dyDescent="0.3">
      <c r="A578" t="s">
        <v>186</v>
      </c>
      <c r="B578" s="5">
        <v>66</v>
      </c>
      <c r="C578" s="5">
        <v>12</v>
      </c>
      <c r="D578">
        <v>3</v>
      </c>
      <c r="E578" t="s">
        <v>23</v>
      </c>
      <c r="F578" t="s">
        <v>57</v>
      </c>
      <c r="G578" t="s">
        <v>10</v>
      </c>
      <c r="H578" s="1">
        <v>43427</v>
      </c>
      <c r="I578" t="s">
        <v>670</v>
      </c>
      <c r="J578" t="s">
        <v>871</v>
      </c>
      <c r="K578" t="s">
        <v>891</v>
      </c>
      <c r="L578">
        <v>5</v>
      </c>
      <c r="M578" t="s">
        <v>922</v>
      </c>
      <c r="N578" t="s">
        <v>928</v>
      </c>
    </row>
    <row r="579" spans="1:14" x14ac:dyDescent="0.3">
      <c r="A579" t="s">
        <v>347</v>
      </c>
      <c r="B579" s="5">
        <v>86</v>
      </c>
      <c r="C579" s="5">
        <v>8</v>
      </c>
      <c r="D579">
        <v>2</v>
      </c>
      <c r="E579" t="s">
        <v>23</v>
      </c>
      <c r="F579" t="s">
        <v>26</v>
      </c>
      <c r="G579" t="s">
        <v>82</v>
      </c>
      <c r="H579" s="1">
        <v>43407</v>
      </c>
      <c r="I579" t="s">
        <v>769</v>
      </c>
      <c r="J579" t="s">
        <v>871</v>
      </c>
      <c r="K579" t="s">
        <v>891</v>
      </c>
      <c r="L579">
        <v>6</v>
      </c>
      <c r="M579" t="s">
        <v>918</v>
      </c>
      <c r="N579" t="s">
        <v>928</v>
      </c>
    </row>
    <row r="580" spans="1:14" x14ac:dyDescent="0.3">
      <c r="A580" t="s">
        <v>273</v>
      </c>
      <c r="B580" s="5">
        <v>88</v>
      </c>
      <c r="C580" s="5">
        <v>19</v>
      </c>
      <c r="D580">
        <v>2</v>
      </c>
      <c r="E580" t="s">
        <v>23</v>
      </c>
      <c r="F580" t="s">
        <v>142</v>
      </c>
      <c r="G580" t="s">
        <v>82</v>
      </c>
      <c r="H580" s="1">
        <v>43169</v>
      </c>
      <c r="I580" t="s">
        <v>729</v>
      </c>
      <c r="J580" t="s">
        <v>873</v>
      </c>
      <c r="K580" t="s">
        <v>895</v>
      </c>
      <c r="L580">
        <v>6</v>
      </c>
      <c r="M580" t="s">
        <v>918</v>
      </c>
      <c r="N580" t="s">
        <v>925</v>
      </c>
    </row>
    <row r="581" spans="1:14" x14ac:dyDescent="0.3">
      <c r="A581" t="s">
        <v>132</v>
      </c>
      <c r="B581" s="5">
        <v>188</v>
      </c>
      <c r="C581" s="5">
        <v>-193</v>
      </c>
      <c r="D581">
        <v>2</v>
      </c>
      <c r="E581" t="s">
        <v>8</v>
      </c>
      <c r="F581" t="s">
        <v>9</v>
      </c>
      <c r="G581" t="s">
        <v>19</v>
      </c>
      <c r="H581" s="1">
        <v>43114</v>
      </c>
      <c r="I581" t="s">
        <v>627</v>
      </c>
      <c r="J581" t="s">
        <v>880</v>
      </c>
      <c r="K581" t="s">
        <v>902</v>
      </c>
      <c r="L581">
        <v>7</v>
      </c>
      <c r="M581" t="s">
        <v>920</v>
      </c>
      <c r="N581" t="s">
        <v>926</v>
      </c>
    </row>
    <row r="582" spans="1:14" x14ac:dyDescent="0.3">
      <c r="A582" t="s">
        <v>179</v>
      </c>
      <c r="B582" s="5">
        <v>89</v>
      </c>
      <c r="C582" s="5">
        <v>29</v>
      </c>
      <c r="D582">
        <v>2</v>
      </c>
      <c r="E582" t="s">
        <v>23</v>
      </c>
      <c r="F582" t="s">
        <v>57</v>
      </c>
      <c r="G582" t="s">
        <v>28</v>
      </c>
      <c r="H582" s="1">
        <v>43113</v>
      </c>
      <c r="I582" t="s">
        <v>664</v>
      </c>
      <c r="J582" t="s">
        <v>888</v>
      </c>
      <c r="K582" t="s">
        <v>910</v>
      </c>
      <c r="L582">
        <v>6</v>
      </c>
      <c r="M582" t="s">
        <v>918</v>
      </c>
      <c r="N582" t="s">
        <v>926</v>
      </c>
    </row>
    <row r="583" spans="1:14" x14ac:dyDescent="0.3">
      <c r="A583" t="s">
        <v>348</v>
      </c>
      <c r="B583" s="5">
        <v>146</v>
      </c>
      <c r="C583" s="5">
        <v>19</v>
      </c>
      <c r="D583">
        <v>5</v>
      </c>
      <c r="E583" t="s">
        <v>23</v>
      </c>
      <c r="F583" t="s">
        <v>57</v>
      </c>
      <c r="G583" t="s">
        <v>10</v>
      </c>
      <c r="H583" s="1">
        <v>43175</v>
      </c>
      <c r="I583" t="s">
        <v>549</v>
      </c>
      <c r="J583" t="s">
        <v>871</v>
      </c>
      <c r="K583" t="s">
        <v>891</v>
      </c>
      <c r="L583">
        <v>5</v>
      </c>
      <c r="M583" t="s">
        <v>922</v>
      </c>
      <c r="N583" t="s">
        <v>925</v>
      </c>
    </row>
    <row r="584" spans="1:14" x14ac:dyDescent="0.3">
      <c r="A584" t="s">
        <v>124</v>
      </c>
      <c r="B584" s="5">
        <v>143</v>
      </c>
      <c r="C584" s="5">
        <v>32</v>
      </c>
      <c r="D584">
        <v>1</v>
      </c>
      <c r="E584" t="s">
        <v>12</v>
      </c>
      <c r="F584" t="s">
        <v>16</v>
      </c>
      <c r="G584" t="s">
        <v>10</v>
      </c>
      <c r="H584" s="1">
        <v>43153</v>
      </c>
      <c r="I584" t="s">
        <v>620</v>
      </c>
      <c r="J584" t="s">
        <v>888</v>
      </c>
      <c r="K584" t="s">
        <v>910</v>
      </c>
      <c r="L584">
        <v>4</v>
      </c>
      <c r="M584" t="s">
        <v>921</v>
      </c>
      <c r="N584" t="s">
        <v>934</v>
      </c>
    </row>
    <row r="585" spans="1:14" x14ac:dyDescent="0.3">
      <c r="A585" t="s">
        <v>276</v>
      </c>
      <c r="B585" s="5">
        <v>25</v>
      </c>
      <c r="C585" s="5">
        <v>-1</v>
      </c>
      <c r="D585">
        <v>4</v>
      </c>
      <c r="E585" t="s">
        <v>23</v>
      </c>
      <c r="F585" t="s">
        <v>32</v>
      </c>
      <c r="G585" t="s">
        <v>10</v>
      </c>
      <c r="H585" s="1">
        <v>43357</v>
      </c>
      <c r="I585" t="s">
        <v>730</v>
      </c>
      <c r="J585" t="s">
        <v>878</v>
      </c>
      <c r="K585" t="s">
        <v>900</v>
      </c>
      <c r="L585">
        <v>5</v>
      </c>
      <c r="M585" t="s">
        <v>922</v>
      </c>
      <c r="N585" t="s">
        <v>932</v>
      </c>
    </row>
    <row r="586" spans="1:14" x14ac:dyDescent="0.3">
      <c r="A586" t="s">
        <v>329</v>
      </c>
      <c r="B586" s="5">
        <v>30</v>
      </c>
      <c r="C586" s="5">
        <v>12</v>
      </c>
      <c r="D586">
        <v>3</v>
      </c>
      <c r="E586" t="s">
        <v>23</v>
      </c>
      <c r="F586" t="s">
        <v>43</v>
      </c>
      <c r="G586" t="s">
        <v>28</v>
      </c>
      <c r="H586" s="1">
        <v>43160</v>
      </c>
      <c r="I586" t="s">
        <v>673</v>
      </c>
      <c r="J586" t="s">
        <v>889</v>
      </c>
      <c r="K586" t="s">
        <v>913</v>
      </c>
      <c r="L586">
        <v>4</v>
      </c>
      <c r="M586" t="s">
        <v>921</v>
      </c>
      <c r="N586" t="s">
        <v>925</v>
      </c>
    </row>
    <row r="587" spans="1:14" x14ac:dyDescent="0.3">
      <c r="A587" t="s">
        <v>144</v>
      </c>
      <c r="B587" s="5">
        <v>140</v>
      </c>
      <c r="C587" s="5">
        <v>-58</v>
      </c>
      <c r="D587">
        <v>4</v>
      </c>
      <c r="E587" t="s">
        <v>12</v>
      </c>
      <c r="F587" t="s">
        <v>131</v>
      </c>
      <c r="G587" t="s">
        <v>10</v>
      </c>
      <c r="H587" s="1">
        <v>43363</v>
      </c>
      <c r="I587" t="s">
        <v>635</v>
      </c>
      <c r="J587" t="s">
        <v>875</v>
      </c>
      <c r="K587" t="s">
        <v>896</v>
      </c>
      <c r="L587">
        <v>4</v>
      </c>
      <c r="M587" t="s">
        <v>921</v>
      </c>
      <c r="N587" t="s">
        <v>932</v>
      </c>
    </row>
    <row r="588" spans="1:14" x14ac:dyDescent="0.3">
      <c r="A588" t="s">
        <v>246</v>
      </c>
      <c r="B588" s="5">
        <v>83</v>
      </c>
      <c r="C588" s="5">
        <v>-48</v>
      </c>
      <c r="D588">
        <v>1</v>
      </c>
      <c r="E588" t="s">
        <v>12</v>
      </c>
      <c r="F588" t="s">
        <v>16</v>
      </c>
      <c r="G588" t="s">
        <v>28</v>
      </c>
      <c r="H588" s="1">
        <v>43240</v>
      </c>
      <c r="I588" t="s">
        <v>710</v>
      </c>
      <c r="J588" t="s">
        <v>883</v>
      </c>
      <c r="K588" t="s">
        <v>905</v>
      </c>
      <c r="L588">
        <v>7</v>
      </c>
      <c r="M588" t="s">
        <v>920</v>
      </c>
      <c r="N588" t="s">
        <v>931</v>
      </c>
    </row>
    <row r="589" spans="1:14" x14ac:dyDescent="0.3">
      <c r="A589" t="s">
        <v>349</v>
      </c>
      <c r="B589" s="5">
        <v>140</v>
      </c>
      <c r="C589" s="5">
        <v>6</v>
      </c>
      <c r="D589">
        <v>5</v>
      </c>
      <c r="E589" t="s">
        <v>23</v>
      </c>
      <c r="F589" t="s">
        <v>26</v>
      </c>
      <c r="G589" t="s">
        <v>10</v>
      </c>
      <c r="H589" s="1">
        <v>43394</v>
      </c>
      <c r="I589" t="s">
        <v>715</v>
      </c>
      <c r="J589" t="s">
        <v>871</v>
      </c>
      <c r="K589" t="s">
        <v>891</v>
      </c>
      <c r="L589">
        <v>7</v>
      </c>
      <c r="M589" t="s">
        <v>920</v>
      </c>
      <c r="N589" t="s">
        <v>935</v>
      </c>
    </row>
    <row r="590" spans="1:14" x14ac:dyDescent="0.3">
      <c r="A590" t="s">
        <v>198</v>
      </c>
      <c r="B590" s="5">
        <v>28</v>
      </c>
      <c r="C590" s="5">
        <v>14</v>
      </c>
      <c r="D590">
        <v>4</v>
      </c>
      <c r="E590" t="s">
        <v>23</v>
      </c>
      <c r="F590" t="s">
        <v>30</v>
      </c>
      <c r="G590" t="s">
        <v>10</v>
      </c>
      <c r="H590" s="1">
        <v>43387</v>
      </c>
      <c r="I590" t="s">
        <v>680</v>
      </c>
      <c r="J590" t="s">
        <v>871</v>
      </c>
      <c r="K590" t="s">
        <v>891</v>
      </c>
      <c r="L590">
        <v>7</v>
      </c>
      <c r="M590" t="s">
        <v>920</v>
      </c>
      <c r="N590" t="s">
        <v>935</v>
      </c>
    </row>
    <row r="591" spans="1:14" x14ac:dyDescent="0.3">
      <c r="A591" t="s">
        <v>350</v>
      </c>
      <c r="B591" s="5">
        <v>139</v>
      </c>
      <c r="C591" s="5">
        <v>14</v>
      </c>
      <c r="D591">
        <v>3</v>
      </c>
      <c r="E591" t="s">
        <v>23</v>
      </c>
      <c r="F591" t="s">
        <v>57</v>
      </c>
      <c r="G591" t="s">
        <v>10</v>
      </c>
      <c r="H591" s="1">
        <v>43341</v>
      </c>
      <c r="I591" t="s">
        <v>770</v>
      </c>
      <c r="J591" t="s">
        <v>871</v>
      </c>
      <c r="K591" t="s">
        <v>908</v>
      </c>
      <c r="L591">
        <v>3</v>
      </c>
      <c r="M591" t="s">
        <v>923</v>
      </c>
      <c r="N591" t="s">
        <v>930</v>
      </c>
    </row>
    <row r="592" spans="1:14" x14ac:dyDescent="0.3">
      <c r="A592" t="s">
        <v>41</v>
      </c>
      <c r="B592" s="5">
        <v>30</v>
      </c>
      <c r="C592" s="5">
        <v>14</v>
      </c>
      <c r="D592">
        <v>3</v>
      </c>
      <c r="E592" t="s">
        <v>23</v>
      </c>
      <c r="F592" t="s">
        <v>30</v>
      </c>
      <c r="G592" t="s">
        <v>28</v>
      </c>
      <c r="H592" s="1">
        <v>43412</v>
      </c>
      <c r="I592" t="s">
        <v>552</v>
      </c>
      <c r="J592" t="s">
        <v>878</v>
      </c>
      <c r="K592" t="s">
        <v>900</v>
      </c>
      <c r="L592">
        <v>4</v>
      </c>
      <c r="M592" t="s">
        <v>921</v>
      </c>
      <c r="N592" t="s">
        <v>928</v>
      </c>
    </row>
    <row r="593" spans="1:14" x14ac:dyDescent="0.3">
      <c r="A593" t="s">
        <v>254</v>
      </c>
      <c r="B593" s="5">
        <v>89</v>
      </c>
      <c r="C593" s="5">
        <v>36</v>
      </c>
      <c r="D593">
        <v>3</v>
      </c>
      <c r="E593" t="s">
        <v>23</v>
      </c>
      <c r="F593" t="s">
        <v>142</v>
      </c>
      <c r="G593" t="s">
        <v>28</v>
      </c>
      <c r="H593" s="1">
        <v>43152</v>
      </c>
      <c r="I593" t="s">
        <v>537</v>
      </c>
      <c r="J593" t="s">
        <v>873</v>
      </c>
      <c r="K593" t="s">
        <v>893</v>
      </c>
      <c r="L593">
        <v>3</v>
      </c>
      <c r="M593" t="s">
        <v>923</v>
      </c>
      <c r="N593" t="s">
        <v>934</v>
      </c>
    </row>
    <row r="594" spans="1:14" x14ac:dyDescent="0.3">
      <c r="A594" t="s">
        <v>121</v>
      </c>
      <c r="B594" s="5">
        <v>187</v>
      </c>
      <c r="C594" s="5">
        <v>30</v>
      </c>
      <c r="D594">
        <v>4</v>
      </c>
      <c r="E594" t="s">
        <v>8</v>
      </c>
      <c r="F594" t="s">
        <v>73</v>
      </c>
      <c r="G594" t="s">
        <v>19</v>
      </c>
      <c r="H594" s="1">
        <v>43303</v>
      </c>
      <c r="I594" t="s">
        <v>617</v>
      </c>
      <c r="J594" t="s">
        <v>877</v>
      </c>
      <c r="K594" t="s">
        <v>899</v>
      </c>
      <c r="L594">
        <v>7</v>
      </c>
      <c r="M594" t="s">
        <v>920</v>
      </c>
      <c r="N594" t="s">
        <v>933</v>
      </c>
    </row>
    <row r="595" spans="1:14" x14ac:dyDescent="0.3">
      <c r="A595" t="s">
        <v>273</v>
      </c>
      <c r="B595" s="5">
        <v>139</v>
      </c>
      <c r="C595" s="5">
        <v>21</v>
      </c>
      <c r="D595">
        <v>3</v>
      </c>
      <c r="E595" t="s">
        <v>8</v>
      </c>
      <c r="F595" t="s">
        <v>73</v>
      </c>
      <c r="G595" t="s">
        <v>10</v>
      </c>
      <c r="H595" s="1">
        <v>43169</v>
      </c>
      <c r="I595" t="s">
        <v>729</v>
      </c>
      <c r="J595" t="s">
        <v>873</v>
      </c>
      <c r="K595" t="s">
        <v>895</v>
      </c>
      <c r="L595">
        <v>6</v>
      </c>
      <c r="M595" t="s">
        <v>918</v>
      </c>
      <c r="N595" t="s">
        <v>925</v>
      </c>
    </row>
    <row r="596" spans="1:14" x14ac:dyDescent="0.3">
      <c r="A596" t="s">
        <v>289</v>
      </c>
      <c r="B596" s="5">
        <v>437</v>
      </c>
      <c r="C596" s="5">
        <v>-14</v>
      </c>
      <c r="D596">
        <v>2</v>
      </c>
      <c r="E596" t="s">
        <v>23</v>
      </c>
      <c r="F596" t="s">
        <v>26</v>
      </c>
      <c r="G596" t="s">
        <v>28</v>
      </c>
      <c r="H596" s="1">
        <v>43349</v>
      </c>
      <c r="I596" t="s">
        <v>608</v>
      </c>
      <c r="J596" t="s">
        <v>881</v>
      </c>
      <c r="K596" t="s">
        <v>903</v>
      </c>
      <c r="L596">
        <v>4</v>
      </c>
      <c r="M596" t="s">
        <v>921</v>
      </c>
      <c r="N596" t="s">
        <v>932</v>
      </c>
    </row>
    <row r="597" spans="1:14" x14ac:dyDescent="0.3">
      <c r="A597" t="s">
        <v>227</v>
      </c>
      <c r="B597" s="5">
        <v>138</v>
      </c>
      <c r="C597" s="5">
        <v>-3</v>
      </c>
      <c r="D597">
        <v>5</v>
      </c>
      <c r="E597" t="s">
        <v>23</v>
      </c>
      <c r="F597" t="s">
        <v>26</v>
      </c>
      <c r="G597" t="s">
        <v>10</v>
      </c>
      <c r="H597" s="1">
        <v>43293</v>
      </c>
      <c r="I597" t="s">
        <v>700</v>
      </c>
      <c r="J597" t="s">
        <v>872</v>
      </c>
      <c r="K597" t="s">
        <v>901</v>
      </c>
      <c r="L597">
        <v>4</v>
      </c>
      <c r="M597" t="s">
        <v>921</v>
      </c>
      <c r="N597" t="s">
        <v>933</v>
      </c>
    </row>
    <row r="598" spans="1:14" x14ac:dyDescent="0.3">
      <c r="A598" t="s">
        <v>299</v>
      </c>
      <c r="B598" s="5">
        <v>85</v>
      </c>
      <c r="C598" s="5">
        <v>13</v>
      </c>
      <c r="D598">
        <v>2</v>
      </c>
      <c r="E598" t="s">
        <v>23</v>
      </c>
      <c r="F598" t="s">
        <v>142</v>
      </c>
      <c r="G598" t="s">
        <v>28</v>
      </c>
      <c r="H598" s="1">
        <v>43142</v>
      </c>
      <c r="I598" t="s">
        <v>744</v>
      </c>
      <c r="J598" t="s">
        <v>883</v>
      </c>
      <c r="K598" t="s">
        <v>905</v>
      </c>
      <c r="L598">
        <v>7</v>
      </c>
      <c r="M598" t="s">
        <v>920</v>
      </c>
      <c r="N598" t="s">
        <v>934</v>
      </c>
    </row>
    <row r="599" spans="1:14" x14ac:dyDescent="0.3">
      <c r="A599" t="s">
        <v>202</v>
      </c>
      <c r="B599" s="5">
        <v>83</v>
      </c>
      <c r="C599" s="5">
        <v>12</v>
      </c>
      <c r="D599">
        <v>3</v>
      </c>
      <c r="E599" t="s">
        <v>23</v>
      </c>
      <c r="F599" t="s">
        <v>57</v>
      </c>
      <c r="G599" t="s">
        <v>28</v>
      </c>
      <c r="H599" s="1">
        <v>43438</v>
      </c>
      <c r="I599" t="s">
        <v>538</v>
      </c>
      <c r="J599" t="s">
        <v>872</v>
      </c>
      <c r="K599" t="s">
        <v>892</v>
      </c>
      <c r="L599">
        <v>2</v>
      </c>
      <c r="M599" t="s">
        <v>919</v>
      </c>
      <c r="N599" t="s">
        <v>929</v>
      </c>
    </row>
    <row r="600" spans="1:14" x14ac:dyDescent="0.3">
      <c r="A600" t="s">
        <v>294</v>
      </c>
      <c r="B600" s="5">
        <v>91</v>
      </c>
      <c r="C600" s="5">
        <v>22</v>
      </c>
      <c r="D600">
        <v>2</v>
      </c>
      <c r="E600" t="s">
        <v>23</v>
      </c>
      <c r="F600" t="s">
        <v>57</v>
      </c>
      <c r="G600" t="s">
        <v>28</v>
      </c>
      <c r="H600" s="1">
        <v>43180</v>
      </c>
      <c r="I600" t="s">
        <v>640</v>
      </c>
      <c r="J600" t="s">
        <v>871</v>
      </c>
      <c r="K600" t="s">
        <v>908</v>
      </c>
      <c r="L600">
        <v>3</v>
      </c>
      <c r="M600" t="s">
        <v>923</v>
      </c>
      <c r="N600" t="s">
        <v>925</v>
      </c>
    </row>
    <row r="601" spans="1:14" x14ac:dyDescent="0.3">
      <c r="A601" t="s">
        <v>172</v>
      </c>
      <c r="B601" s="5">
        <v>137</v>
      </c>
      <c r="C601" s="5">
        <v>5</v>
      </c>
      <c r="D601">
        <v>5</v>
      </c>
      <c r="E601" t="s">
        <v>23</v>
      </c>
      <c r="F601" t="s">
        <v>142</v>
      </c>
      <c r="G601" t="s">
        <v>10</v>
      </c>
      <c r="H601" s="1">
        <v>43378</v>
      </c>
      <c r="I601" t="s">
        <v>659</v>
      </c>
      <c r="J601" t="s">
        <v>871</v>
      </c>
      <c r="K601" t="s">
        <v>891</v>
      </c>
      <c r="L601">
        <v>5</v>
      </c>
      <c r="M601" t="s">
        <v>922</v>
      </c>
      <c r="N601" t="s">
        <v>935</v>
      </c>
    </row>
    <row r="602" spans="1:14" x14ac:dyDescent="0.3">
      <c r="A602" t="s">
        <v>351</v>
      </c>
      <c r="B602" s="5">
        <v>33</v>
      </c>
      <c r="C602" s="5">
        <v>-12</v>
      </c>
      <c r="D602">
        <v>7</v>
      </c>
      <c r="E602" t="s">
        <v>23</v>
      </c>
      <c r="F602" t="s">
        <v>26</v>
      </c>
      <c r="G602" t="s">
        <v>28</v>
      </c>
      <c r="H602" s="1">
        <v>43282</v>
      </c>
      <c r="I602" t="s">
        <v>771</v>
      </c>
      <c r="J602" t="s">
        <v>871</v>
      </c>
      <c r="K602" t="s">
        <v>891</v>
      </c>
      <c r="L602">
        <v>7</v>
      </c>
      <c r="M602" t="s">
        <v>920</v>
      </c>
      <c r="N602" t="s">
        <v>933</v>
      </c>
    </row>
    <row r="603" spans="1:14" x14ac:dyDescent="0.3">
      <c r="A603" t="s">
        <v>67</v>
      </c>
      <c r="B603" s="5">
        <v>134</v>
      </c>
      <c r="C603" s="5">
        <v>-34</v>
      </c>
      <c r="D603">
        <v>2</v>
      </c>
      <c r="E603" t="s">
        <v>12</v>
      </c>
      <c r="F603" t="s">
        <v>13</v>
      </c>
      <c r="G603" t="s">
        <v>10</v>
      </c>
      <c r="H603" s="1">
        <v>43331</v>
      </c>
      <c r="I603" t="s">
        <v>574</v>
      </c>
      <c r="J603" t="s">
        <v>881</v>
      </c>
      <c r="K603" t="s">
        <v>903</v>
      </c>
      <c r="L603">
        <v>7</v>
      </c>
      <c r="M603" t="s">
        <v>920</v>
      </c>
      <c r="N603" t="s">
        <v>930</v>
      </c>
    </row>
    <row r="604" spans="1:14" x14ac:dyDescent="0.3">
      <c r="A604" t="s">
        <v>352</v>
      </c>
      <c r="B604" s="5">
        <v>134</v>
      </c>
      <c r="C604" s="5">
        <v>42</v>
      </c>
      <c r="D604">
        <v>2</v>
      </c>
      <c r="E604" t="s">
        <v>12</v>
      </c>
      <c r="F604" t="s">
        <v>13</v>
      </c>
      <c r="G604" t="s">
        <v>10</v>
      </c>
      <c r="H604" s="1">
        <v>43260</v>
      </c>
      <c r="I604" t="s">
        <v>772</v>
      </c>
      <c r="J604" t="s">
        <v>873</v>
      </c>
      <c r="K604" t="s">
        <v>895</v>
      </c>
      <c r="L604">
        <v>6</v>
      </c>
      <c r="M604" t="s">
        <v>918</v>
      </c>
      <c r="N604" t="s">
        <v>924</v>
      </c>
    </row>
    <row r="605" spans="1:14" x14ac:dyDescent="0.3">
      <c r="A605" t="s">
        <v>353</v>
      </c>
      <c r="B605" s="5">
        <v>133</v>
      </c>
      <c r="C605" s="5">
        <v>-56</v>
      </c>
      <c r="D605">
        <v>2</v>
      </c>
      <c r="E605" t="s">
        <v>12</v>
      </c>
      <c r="F605" t="s">
        <v>13</v>
      </c>
      <c r="G605" t="s">
        <v>10</v>
      </c>
      <c r="H605" s="1">
        <v>43315</v>
      </c>
      <c r="I605" t="s">
        <v>773</v>
      </c>
      <c r="J605" t="s">
        <v>886</v>
      </c>
      <c r="K605" t="s">
        <v>906</v>
      </c>
      <c r="L605">
        <v>5</v>
      </c>
      <c r="M605" t="s">
        <v>922</v>
      </c>
      <c r="N605" t="s">
        <v>930</v>
      </c>
    </row>
    <row r="606" spans="1:14" x14ac:dyDescent="0.3">
      <c r="A606" t="s">
        <v>200</v>
      </c>
      <c r="B606" s="5">
        <v>93</v>
      </c>
      <c r="C606" s="5">
        <v>-84</v>
      </c>
      <c r="D606">
        <v>3</v>
      </c>
      <c r="E606" t="s">
        <v>23</v>
      </c>
      <c r="F606" t="s">
        <v>26</v>
      </c>
      <c r="G606" t="s">
        <v>28</v>
      </c>
      <c r="H606" s="1">
        <v>43181</v>
      </c>
      <c r="I606" t="s">
        <v>589</v>
      </c>
      <c r="J606" t="s">
        <v>885</v>
      </c>
      <c r="K606" t="s">
        <v>909</v>
      </c>
      <c r="L606">
        <v>4</v>
      </c>
      <c r="M606" t="s">
        <v>921</v>
      </c>
      <c r="N606" t="s">
        <v>925</v>
      </c>
    </row>
    <row r="607" spans="1:14" x14ac:dyDescent="0.3">
      <c r="A607" t="s">
        <v>161</v>
      </c>
      <c r="B607" s="5">
        <v>86</v>
      </c>
      <c r="C607" s="5">
        <v>-21</v>
      </c>
      <c r="D607">
        <v>1</v>
      </c>
      <c r="E607" t="s">
        <v>8</v>
      </c>
      <c r="F607" t="s">
        <v>9</v>
      </c>
      <c r="G607" t="s">
        <v>28</v>
      </c>
      <c r="H607" s="1">
        <v>43237</v>
      </c>
      <c r="I607" t="s">
        <v>651</v>
      </c>
      <c r="J607" t="s">
        <v>873</v>
      </c>
      <c r="K607" t="s">
        <v>895</v>
      </c>
      <c r="L607">
        <v>4</v>
      </c>
      <c r="M607" t="s">
        <v>921</v>
      </c>
      <c r="N607" t="s">
        <v>931</v>
      </c>
    </row>
    <row r="608" spans="1:14" x14ac:dyDescent="0.3">
      <c r="A608" t="s">
        <v>48</v>
      </c>
      <c r="B608" s="5">
        <v>132</v>
      </c>
      <c r="C608" s="5">
        <v>54</v>
      </c>
      <c r="D608">
        <v>5</v>
      </c>
      <c r="E608" t="s">
        <v>23</v>
      </c>
      <c r="F608" t="s">
        <v>57</v>
      </c>
      <c r="G608" t="s">
        <v>10</v>
      </c>
      <c r="H608" s="1">
        <v>43407</v>
      </c>
      <c r="I608" t="s">
        <v>557</v>
      </c>
      <c r="J608" t="s">
        <v>881</v>
      </c>
      <c r="K608" t="s">
        <v>903</v>
      </c>
      <c r="L608">
        <v>6</v>
      </c>
      <c r="M608" t="s">
        <v>918</v>
      </c>
      <c r="N608" t="s">
        <v>928</v>
      </c>
    </row>
    <row r="609" spans="1:14" x14ac:dyDescent="0.3">
      <c r="A609" t="s">
        <v>83</v>
      </c>
      <c r="B609" s="5">
        <v>132</v>
      </c>
      <c r="C609" s="5">
        <v>-10</v>
      </c>
      <c r="D609">
        <v>3</v>
      </c>
      <c r="E609" t="s">
        <v>23</v>
      </c>
      <c r="F609" t="s">
        <v>26</v>
      </c>
      <c r="G609" t="s">
        <v>10</v>
      </c>
      <c r="H609" s="1">
        <v>43185</v>
      </c>
      <c r="I609" t="s">
        <v>566</v>
      </c>
      <c r="J609" t="s">
        <v>884</v>
      </c>
      <c r="K609" t="s">
        <v>906</v>
      </c>
      <c r="L609">
        <v>1</v>
      </c>
      <c r="M609" t="s">
        <v>917</v>
      </c>
      <c r="N609" t="s">
        <v>925</v>
      </c>
    </row>
    <row r="610" spans="1:14" x14ac:dyDescent="0.3">
      <c r="A610" t="s">
        <v>252</v>
      </c>
      <c r="B610" s="5">
        <v>132</v>
      </c>
      <c r="C610" s="5">
        <v>-79</v>
      </c>
      <c r="D610">
        <v>5</v>
      </c>
      <c r="E610" t="s">
        <v>12</v>
      </c>
      <c r="F610" t="s">
        <v>131</v>
      </c>
      <c r="G610" t="s">
        <v>10</v>
      </c>
      <c r="H610" s="1">
        <v>43321</v>
      </c>
      <c r="I610" t="s">
        <v>715</v>
      </c>
      <c r="J610" t="s">
        <v>878</v>
      </c>
      <c r="K610" t="s">
        <v>900</v>
      </c>
      <c r="L610">
        <v>4</v>
      </c>
      <c r="M610" t="s">
        <v>921</v>
      </c>
      <c r="N610" t="s">
        <v>930</v>
      </c>
    </row>
    <row r="611" spans="1:14" x14ac:dyDescent="0.3">
      <c r="A611" t="s">
        <v>292</v>
      </c>
      <c r="B611" s="5">
        <v>93</v>
      </c>
      <c r="C611" s="5">
        <v>-65</v>
      </c>
      <c r="D611">
        <v>4</v>
      </c>
      <c r="E611" t="s">
        <v>23</v>
      </c>
      <c r="F611" t="s">
        <v>57</v>
      </c>
      <c r="G611" t="s">
        <v>28</v>
      </c>
      <c r="H611" s="1">
        <v>43136</v>
      </c>
      <c r="I611" t="s">
        <v>741</v>
      </c>
      <c r="J611" t="s">
        <v>879</v>
      </c>
      <c r="K611" t="s">
        <v>879</v>
      </c>
      <c r="L611">
        <v>1</v>
      </c>
      <c r="M611" t="s">
        <v>917</v>
      </c>
      <c r="N611" t="s">
        <v>934</v>
      </c>
    </row>
    <row r="612" spans="1:14" x14ac:dyDescent="0.3">
      <c r="A612" t="s">
        <v>354</v>
      </c>
      <c r="B612" s="5">
        <v>95</v>
      </c>
      <c r="C612" s="5">
        <v>5</v>
      </c>
      <c r="D612">
        <v>2</v>
      </c>
      <c r="E612" t="s">
        <v>23</v>
      </c>
      <c r="F612" t="s">
        <v>57</v>
      </c>
      <c r="G612" t="s">
        <v>28</v>
      </c>
      <c r="H612" s="1">
        <v>43182</v>
      </c>
      <c r="I612" t="s">
        <v>656</v>
      </c>
      <c r="J612" t="s">
        <v>872</v>
      </c>
      <c r="K612" t="s">
        <v>901</v>
      </c>
      <c r="L612">
        <v>5</v>
      </c>
      <c r="M612" t="s">
        <v>922</v>
      </c>
      <c r="N612" t="s">
        <v>925</v>
      </c>
    </row>
    <row r="613" spans="1:14" x14ac:dyDescent="0.3">
      <c r="A613" t="s">
        <v>61</v>
      </c>
      <c r="B613" s="5">
        <v>97</v>
      </c>
      <c r="C613" s="5">
        <v>12</v>
      </c>
      <c r="D613">
        <v>2</v>
      </c>
      <c r="E613" t="s">
        <v>23</v>
      </c>
      <c r="F613" t="s">
        <v>30</v>
      </c>
      <c r="G613" t="s">
        <v>28</v>
      </c>
      <c r="H613" s="1">
        <v>43187</v>
      </c>
      <c r="I613" t="s">
        <v>569</v>
      </c>
      <c r="J613" t="s">
        <v>874</v>
      </c>
      <c r="K613" t="s">
        <v>894</v>
      </c>
      <c r="L613">
        <v>3</v>
      </c>
      <c r="M613" t="s">
        <v>923</v>
      </c>
      <c r="N613" t="s">
        <v>925</v>
      </c>
    </row>
    <row r="614" spans="1:14" x14ac:dyDescent="0.3">
      <c r="A614" t="s">
        <v>355</v>
      </c>
      <c r="B614" s="5">
        <v>131</v>
      </c>
      <c r="C614" s="5">
        <v>-154</v>
      </c>
      <c r="D614">
        <v>8</v>
      </c>
      <c r="E614" t="s">
        <v>12</v>
      </c>
      <c r="F614" t="s">
        <v>131</v>
      </c>
      <c r="G614" t="s">
        <v>10</v>
      </c>
      <c r="H614" s="1">
        <v>43307</v>
      </c>
      <c r="I614" t="s">
        <v>774</v>
      </c>
      <c r="J614" t="s">
        <v>888</v>
      </c>
      <c r="K614" t="s">
        <v>910</v>
      </c>
      <c r="L614">
        <v>4</v>
      </c>
      <c r="M614" t="s">
        <v>921</v>
      </c>
      <c r="N614" t="s">
        <v>933</v>
      </c>
    </row>
    <row r="615" spans="1:14" x14ac:dyDescent="0.3">
      <c r="A615" t="s">
        <v>298</v>
      </c>
      <c r="B615" s="5">
        <v>97</v>
      </c>
      <c r="C615" s="5">
        <v>29</v>
      </c>
      <c r="D615">
        <v>2</v>
      </c>
      <c r="E615" t="s">
        <v>23</v>
      </c>
      <c r="F615" t="s">
        <v>30</v>
      </c>
      <c r="G615" t="s">
        <v>28</v>
      </c>
      <c r="H615" s="1">
        <v>43213</v>
      </c>
      <c r="I615" t="s">
        <v>624</v>
      </c>
      <c r="J615" t="s">
        <v>875</v>
      </c>
      <c r="K615" t="s">
        <v>896</v>
      </c>
      <c r="L615">
        <v>1</v>
      </c>
      <c r="M615" t="s">
        <v>917</v>
      </c>
      <c r="N615" t="s">
        <v>927</v>
      </c>
    </row>
    <row r="616" spans="1:14" x14ac:dyDescent="0.3">
      <c r="A616" t="s">
        <v>41</v>
      </c>
      <c r="B616" s="5">
        <v>128</v>
      </c>
      <c r="C616" s="5">
        <v>4</v>
      </c>
      <c r="D616">
        <v>3</v>
      </c>
      <c r="E616" t="s">
        <v>23</v>
      </c>
      <c r="F616" t="s">
        <v>26</v>
      </c>
      <c r="G616" t="s">
        <v>10</v>
      </c>
      <c r="H616" s="1">
        <v>43412</v>
      </c>
      <c r="I616" t="s">
        <v>552</v>
      </c>
      <c r="J616" t="s">
        <v>878</v>
      </c>
      <c r="K616" t="s">
        <v>900</v>
      </c>
      <c r="L616">
        <v>4</v>
      </c>
      <c r="M616" t="s">
        <v>921</v>
      </c>
      <c r="N616" t="s">
        <v>928</v>
      </c>
    </row>
    <row r="617" spans="1:14" x14ac:dyDescent="0.3">
      <c r="A617" t="s">
        <v>33</v>
      </c>
      <c r="B617" s="5">
        <v>186</v>
      </c>
      <c r="C617" s="5">
        <v>241</v>
      </c>
      <c r="D617">
        <v>9</v>
      </c>
      <c r="E617" t="s">
        <v>23</v>
      </c>
      <c r="F617" t="s">
        <v>142</v>
      </c>
      <c r="G617" t="s">
        <v>19</v>
      </c>
      <c r="H617" s="1">
        <v>43279</v>
      </c>
      <c r="I617" t="s">
        <v>544</v>
      </c>
      <c r="J617" t="s">
        <v>871</v>
      </c>
      <c r="K617" t="s">
        <v>891</v>
      </c>
      <c r="L617">
        <v>4</v>
      </c>
      <c r="M617" t="s">
        <v>921</v>
      </c>
      <c r="N617" t="s">
        <v>924</v>
      </c>
    </row>
    <row r="618" spans="1:14" x14ac:dyDescent="0.3">
      <c r="A618" t="s">
        <v>60</v>
      </c>
      <c r="B618" s="5">
        <v>128</v>
      </c>
      <c r="C618" s="5">
        <v>47</v>
      </c>
      <c r="D618">
        <v>4</v>
      </c>
      <c r="E618" t="s">
        <v>23</v>
      </c>
      <c r="F618" t="s">
        <v>30</v>
      </c>
      <c r="G618" t="s">
        <v>10</v>
      </c>
      <c r="H618" s="1">
        <v>43139</v>
      </c>
      <c r="I618" t="s">
        <v>568</v>
      </c>
      <c r="J618" t="s">
        <v>871</v>
      </c>
      <c r="K618" t="s">
        <v>908</v>
      </c>
      <c r="L618">
        <v>4</v>
      </c>
      <c r="M618" t="s">
        <v>921</v>
      </c>
      <c r="N618" t="s">
        <v>934</v>
      </c>
    </row>
    <row r="619" spans="1:14" x14ac:dyDescent="0.3">
      <c r="A619" t="s">
        <v>172</v>
      </c>
      <c r="B619" s="5">
        <v>185</v>
      </c>
      <c r="C619" s="5">
        <v>48</v>
      </c>
      <c r="D619">
        <v>4</v>
      </c>
      <c r="E619" t="s">
        <v>23</v>
      </c>
      <c r="F619" t="s">
        <v>57</v>
      </c>
      <c r="G619" t="s">
        <v>19</v>
      </c>
      <c r="H619" s="1">
        <v>43378</v>
      </c>
      <c r="I619" t="s">
        <v>659</v>
      </c>
      <c r="J619" t="s">
        <v>871</v>
      </c>
      <c r="K619" t="s">
        <v>891</v>
      </c>
      <c r="L619">
        <v>5</v>
      </c>
      <c r="M619" t="s">
        <v>922</v>
      </c>
      <c r="N619" t="s">
        <v>935</v>
      </c>
    </row>
    <row r="620" spans="1:14" x14ac:dyDescent="0.3">
      <c r="A620" t="s">
        <v>356</v>
      </c>
      <c r="B620" s="5">
        <v>29</v>
      </c>
      <c r="C620" s="5">
        <v>10</v>
      </c>
      <c r="D620">
        <v>2</v>
      </c>
      <c r="E620" t="s">
        <v>23</v>
      </c>
      <c r="F620" t="s">
        <v>57</v>
      </c>
      <c r="G620" t="s">
        <v>10</v>
      </c>
      <c r="H620" s="1">
        <v>43293</v>
      </c>
      <c r="I620" t="s">
        <v>775</v>
      </c>
      <c r="J620" t="s">
        <v>871</v>
      </c>
      <c r="K620" t="s">
        <v>891</v>
      </c>
      <c r="L620">
        <v>4</v>
      </c>
      <c r="M620" t="s">
        <v>921</v>
      </c>
      <c r="N620" t="s">
        <v>933</v>
      </c>
    </row>
    <row r="621" spans="1:14" x14ac:dyDescent="0.3">
      <c r="A621" t="s">
        <v>59</v>
      </c>
      <c r="B621" s="5">
        <v>127</v>
      </c>
      <c r="C621" s="5">
        <v>29</v>
      </c>
      <c r="D621">
        <v>3</v>
      </c>
      <c r="E621" t="s">
        <v>12</v>
      </c>
      <c r="F621" t="s">
        <v>131</v>
      </c>
      <c r="G621" t="s">
        <v>10</v>
      </c>
      <c r="H621" s="1">
        <v>43431</v>
      </c>
      <c r="I621" t="s">
        <v>567</v>
      </c>
      <c r="J621" t="s">
        <v>878</v>
      </c>
      <c r="K621" t="s">
        <v>907</v>
      </c>
      <c r="L621">
        <v>2</v>
      </c>
      <c r="M621" t="s">
        <v>919</v>
      </c>
      <c r="N621" t="s">
        <v>928</v>
      </c>
    </row>
    <row r="622" spans="1:14" x14ac:dyDescent="0.3">
      <c r="A622" t="s">
        <v>237</v>
      </c>
      <c r="B622" s="5">
        <v>97</v>
      </c>
      <c r="C622" s="5">
        <v>36</v>
      </c>
      <c r="D622">
        <v>7</v>
      </c>
      <c r="E622" t="s">
        <v>23</v>
      </c>
      <c r="F622" t="s">
        <v>30</v>
      </c>
      <c r="G622" t="s">
        <v>28</v>
      </c>
      <c r="H622" s="1">
        <v>43438</v>
      </c>
      <c r="I622" t="s">
        <v>704</v>
      </c>
      <c r="J622" t="s">
        <v>871</v>
      </c>
      <c r="K622" t="s">
        <v>891</v>
      </c>
      <c r="L622">
        <v>2</v>
      </c>
      <c r="M622" t="s">
        <v>919</v>
      </c>
      <c r="N622" t="s">
        <v>929</v>
      </c>
    </row>
    <row r="623" spans="1:14" x14ac:dyDescent="0.3">
      <c r="A623" t="s">
        <v>139</v>
      </c>
      <c r="B623" s="5">
        <v>125</v>
      </c>
      <c r="C623" s="5">
        <v>0</v>
      </c>
      <c r="D623">
        <v>3</v>
      </c>
      <c r="E623" t="s">
        <v>8</v>
      </c>
      <c r="F623" t="s">
        <v>73</v>
      </c>
      <c r="G623" t="s">
        <v>10</v>
      </c>
      <c r="H623" s="1">
        <v>43389</v>
      </c>
      <c r="I623" t="s">
        <v>618</v>
      </c>
      <c r="J623" t="s">
        <v>888</v>
      </c>
      <c r="K623" t="s">
        <v>910</v>
      </c>
      <c r="L623">
        <v>2</v>
      </c>
      <c r="M623" t="s">
        <v>919</v>
      </c>
      <c r="N623" t="s">
        <v>935</v>
      </c>
    </row>
    <row r="624" spans="1:14" x14ac:dyDescent="0.3">
      <c r="A624" t="s">
        <v>357</v>
      </c>
      <c r="B624" s="5">
        <v>299</v>
      </c>
      <c r="C624" s="5">
        <v>-8</v>
      </c>
      <c r="D624">
        <v>2</v>
      </c>
      <c r="E624" t="s">
        <v>23</v>
      </c>
      <c r="F624" t="s">
        <v>26</v>
      </c>
      <c r="G624" t="s">
        <v>10</v>
      </c>
      <c r="H624" s="1">
        <v>43221</v>
      </c>
      <c r="I624" t="s">
        <v>690</v>
      </c>
      <c r="J624" t="s">
        <v>883</v>
      </c>
      <c r="K624" t="s">
        <v>905</v>
      </c>
      <c r="L624">
        <v>2</v>
      </c>
      <c r="M624" t="s">
        <v>919</v>
      </c>
      <c r="N624" t="s">
        <v>931</v>
      </c>
    </row>
    <row r="625" spans="1:14" x14ac:dyDescent="0.3">
      <c r="A625" t="s">
        <v>358</v>
      </c>
      <c r="B625" s="5">
        <v>124</v>
      </c>
      <c r="C625" s="5">
        <v>54</v>
      </c>
      <c r="D625">
        <v>5</v>
      </c>
      <c r="E625" t="s">
        <v>23</v>
      </c>
      <c r="F625" t="s">
        <v>81</v>
      </c>
      <c r="G625" t="s">
        <v>10</v>
      </c>
      <c r="H625" s="1">
        <v>43428</v>
      </c>
      <c r="I625" t="s">
        <v>570</v>
      </c>
      <c r="J625" t="s">
        <v>877</v>
      </c>
      <c r="K625" t="s">
        <v>912</v>
      </c>
      <c r="L625">
        <v>6</v>
      </c>
      <c r="M625" t="s">
        <v>918</v>
      </c>
      <c r="N625" t="s">
        <v>928</v>
      </c>
    </row>
    <row r="626" spans="1:14" x14ac:dyDescent="0.3">
      <c r="A626" t="s">
        <v>227</v>
      </c>
      <c r="B626" s="5">
        <v>90</v>
      </c>
      <c r="C626" s="5">
        <v>17</v>
      </c>
      <c r="D626">
        <v>3</v>
      </c>
      <c r="E626" t="s">
        <v>23</v>
      </c>
      <c r="F626" t="s">
        <v>142</v>
      </c>
      <c r="G626" t="s">
        <v>10</v>
      </c>
      <c r="H626" s="1">
        <v>43293</v>
      </c>
      <c r="I626" t="s">
        <v>700</v>
      </c>
      <c r="J626" t="s">
        <v>872</v>
      </c>
      <c r="K626" t="s">
        <v>901</v>
      </c>
      <c r="L626">
        <v>4</v>
      </c>
      <c r="M626" t="s">
        <v>921</v>
      </c>
      <c r="N626" t="s">
        <v>933</v>
      </c>
    </row>
    <row r="627" spans="1:14" x14ac:dyDescent="0.3">
      <c r="A627" t="s">
        <v>253</v>
      </c>
      <c r="B627" s="5">
        <v>122</v>
      </c>
      <c r="C627" s="5">
        <v>11</v>
      </c>
      <c r="D627">
        <v>4</v>
      </c>
      <c r="E627" t="s">
        <v>23</v>
      </c>
      <c r="F627" t="s">
        <v>30</v>
      </c>
      <c r="G627" t="s">
        <v>10</v>
      </c>
      <c r="H627" s="1">
        <v>43180</v>
      </c>
      <c r="I627" t="s">
        <v>716</v>
      </c>
      <c r="J627" t="s">
        <v>871</v>
      </c>
      <c r="K627" t="s">
        <v>891</v>
      </c>
      <c r="L627">
        <v>3</v>
      </c>
      <c r="M627" t="s">
        <v>923</v>
      </c>
      <c r="N627" t="s">
        <v>925</v>
      </c>
    </row>
    <row r="628" spans="1:14" x14ac:dyDescent="0.3">
      <c r="A628" t="s">
        <v>337</v>
      </c>
      <c r="B628" s="5">
        <v>122</v>
      </c>
      <c r="C628" s="5">
        <v>-66</v>
      </c>
      <c r="D628">
        <v>9</v>
      </c>
      <c r="E628" t="s">
        <v>8</v>
      </c>
      <c r="F628" t="s">
        <v>73</v>
      </c>
      <c r="G628" t="s">
        <v>10</v>
      </c>
      <c r="H628" s="1">
        <v>43374</v>
      </c>
      <c r="I628" t="s">
        <v>762</v>
      </c>
      <c r="J628" t="s">
        <v>873</v>
      </c>
      <c r="K628" t="s">
        <v>893</v>
      </c>
      <c r="L628">
        <v>1</v>
      </c>
      <c r="M628" t="s">
        <v>917</v>
      </c>
      <c r="N628" t="s">
        <v>935</v>
      </c>
    </row>
    <row r="629" spans="1:14" x14ac:dyDescent="0.3">
      <c r="A629" t="s">
        <v>69</v>
      </c>
      <c r="B629" s="5">
        <v>90</v>
      </c>
      <c r="C629" s="5">
        <v>30</v>
      </c>
      <c r="D629">
        <v>2</v>
      </c>
      <c r="E629" t="s">
        <v>12</v>
      </c>
      <c r="F629" t="s">
        <v>13</v>
      </c>
      <c r="G629" t="s">
        <v>28</v>
      </c>
      <c r="H629" s="1">
        <v>43134</v>
      </c>
      <c r="I629" t="s">
        <v>576</v>
      </c>
      <c r="J629" t="s">
        <v>871</v>
      </c>
      <c r="K629" t="s">
        <v>891</v>
      </c>
      <c r="L629">
        <v>6</v>
      </c>
      <c r="M629" t="s">
        <v>918</v>
      </c>
      <c r="N629" t="s">
        <v>934</v>
      </c>
    </row>
    <row r="630" spans="1:14" x14ac:dyDescent="0.3">
      <c r="A630" t="s">
        <v>359</v>
      </c>
      <c r="B630" s="5">
        <v>182</v>
      </c>
      <c r="C630" s="5">
        <v>-11</v>
      </c>
      <c r="D630">
        <v>3</v>
      </c>
      <c r="E630" t="s">
        <v>12</v>
      </c>
      <c r="F630" t="s">
        <v>16</v>
      </c>
      <c r="G630" t="s">
        <v>19</v>
      </c>
      <c r="H630" s="1">
        <v>43216</v>
      </c>
      <c r="I630" t="s">
        <v>564</v>
      </c>
      <c r="J630" t="s">
        <v>873</v>
      </c>
      <c r="K630" t="s">
        <v>893</v>
      </c>
      <c r="L630">
        <v>4</v>
      </c>
      <c r="M630" t="s">
        <v>921</v>
      </c>
      <c r="N630" t="s">
        <v>927</v>
      </c>
    </row>
    <row r="631" spans="1:14" x14ac:dyDescent="0.3">
      <c r="A631" t="s">
        <v>153</v>
      </c>
      <c r="B631" s="5">
        <v>122</v>
      </c>
      <c r="C631" s="5">
        <v>59</v>
      </c>
      <c r="D631">
        <v>7</v>
      </c>
      <c r="E631" t="s">
        <v>12</v>
      </c>
      <c r="F631" t="s">
        <v>131</v>
      </c>
      <c r="G631" t="s">
        <v>10</v>
      </c>
      <c r="H631" s="1">
        <v>43148</v>
      </c>
      <c r="I631" t="s">
        <v>644</v>
      </c>
      <c r="J631" t="s">
        <v>881</v>
      </c>
      <c r="K631" t="s">
        <v>903</v>
      </c>
      <c r="L631">
        <v>6</v>
      </c>
      <c r="M631" t="s">
        <v>918</v>
      </c>
      <c r="N631" t="s">
        <v>934</v>
      </c>
    </row>
    <row r="632" spans="1:14" x14ac:dyDescent="0.3">
      <c r="A632" t="s">
        <v>360</v>
      </c>
      <c r="B632" s="5">
        <v>121</v>
      </c>
      <c r="C632" s="5">
        <v>19</v>
      </c>
      <c r="D632">
        <v>4</v>
      </c>
      <c r="E632" t="s">
        <v>23</v>
      </c>
      <c r="F632" t="s">
        <v>57</v>
      </c>
      <c r="G632" t="s">
        <v>10</v>
      </c>
      <c r="H632" s="1">
        <v>43430</v>
      </c>
      <c r="I632" t="s">
        <v>776</v>
      </c>
      <c r="J632" t="s">
        <v>884</v>
      </c>
      <c r="K632" t="s">
        <v>911</v>
      </c>
      <c r="L632">
        <v>1</v>
      </c>
      <c r="M632" t="s">
        <v>917</v>
      </c>
      <c r="N632" t="s">
        <v>928</v>
      </c>
    </row>
    <row r="633" spans="1:14" x14ac:dyDescent="0.3">
      <c r="A633" t="s">
        <v>167</v>
      </c>
      <c r="B633" s="5">
        <v>120</v>
      </c>
      <c r="C633" s="5">
        <v>1</v>
      </c>
      <c r="D633">
        <v>1</v>
      </c>
      <c r="E633" t="s">
        <v>12</v>
      </c>
      <c r="F633" t="s">
        <v>13</v>
      </c>
      <c r="G633" t="s">
        <v>10</v>
      </c>
      <c r="H633" s="1">
        <v>43168</v>
      </c>
      <c r="I633" t="s">
        <v>542</v>
      </c>
      <c r="J633" t="s">
        <v>875</v>
      </c>
      <c r="K633" t="s">
        <v>896</v>
      </c>
      <c r="L633">
        <v>5</v>
      </c>
      <c r="M633" t="s">
        <v>922</v>
      </c>
      <c r="N633" t="s">
        <v>925</v>
      </c>
    </row>
    <row r="634" spans="1:14" x14ac:dyDescent="0.3">
      <c r="A634" t="s">
        <v>179</v>
      </c>
      <c r="B634" s="5">
        <v>120</v>
      </c>
      <c r="C634" s="5">
        <v>23</v>
      </c>
      <c r="D634">
        <v>5</v>
      </c>
      <c r="E634" t="s">
        <v>23</v>
      </c>
      <c r="F634" t="s">
        <v>57</v>
      </c>
      <c r="G634" t="s">
        <v>10</v>
      </c>
      <c r="H634" s="1">
        <v>43113</v>
      </c>
      <c r="I634" t="s">
        <v>664</v>
      </c>
      <c r="J634" t="s">
        <v>888</v>
      </c>
      <c r="K634" t="s">
        <v>910</v>
      </c>
      <c r="L634">
        <v>6</v>
      </c>
      <c r="M634" t="s">
        <v>918</v>
      </c>
      <c r="N634" t="s">
        <v>926</v>
      </c>
    </row>
    <row r="635" spans="1:14" x14ac:dyDescent="0.3">
      <c r="A635" t="s">
        <v>104</v>
      </c>
      <c r="B635" s="5">
        <v>34</v>
      </c>
      <c r="C635" s="5">
        <v>-11</v>
      </c>
      <c r="D635">
        <v>5</v>
      </c>
      <c r="E635" t="s">
        <v>23</v>
      </c>
      <c r="F635" t="s">
        <v>81</v>
      </c>
      <c r="G635" t="s">
        <v>10</v>
      </c>
      <c r="H635" s="1">
        <v>43333</v>
      </c>
      <c r="I635" t="s">
        <v>545</v>
      </c>
      <c r="J635" t="s">
        <v>871</v>
      </c>
      <c r="K635" t="s">
        <v>891</v>
      </c>
      <c r="L635">
        <v>2</v>
      </c>
      <c r="M635" t="s">
        <v>919</v>
      </c>
      <c r="N635" t="s">
        <v>930</v>
      </c>
    </row>
    <row r="636" spans="1:14" x14ac:dyDescent="0.3">
      <c r="A636" t="s">
        <v>97</v>
      </c>
      <c r="B636" s="5">
        <v>117</v>
      </c>
      <c r="C636" s="5">
        <v>17</v>
      </c>
      <c r="D636">
        <v>6</v>
      </c>
      <c r="E636" t="s">
        <v>23</v>
      </c>
      <c r="F636" t="s">
        <v>32</v>
      </c>
      <c r="G636" t="s">
        <v>10</v>
      </c>
      <c r="H636" s="1">
        <v>43353</v>
      </c>
      <c r="I636" t="s">
        <v>598</v>
      </c>
      <c r="J636" t="s">
        <v>871</v>
      </c>
      <c r="K636" t="s">
        <v>891</v>
      </c>
      <c r="L636">
        <v>1</v>
      </c>
      <c r="M636" t="s">
        <v>917</v>
      </c>
      <c r="N636" t="s">
        <v>932</v>
      </c>
    </row>
    <row r="637" spans="1:14" x14ac:dyDescent="0.3">
      <c r="A637" t="s">
        <v>361</v>
      </c>
      <c r="B637" s="5">
        <v>38</v>
      </c>
      <c r="C637" s="5">
        <v>9</v>
      </c>
      <c r="D637">
        <v>2</v>
      </c>
      <c r="E637" t="s">
        <v>23</v>
      </c>
      <c r="F637" t="s">
        <v>57</v>
      </c>
      <c r="G637" t="s">
        <v>10</v>
      </c>
      <c r="H637" s="1">
        <v>43157</v>
      </c>
      <c r="I637" t="s">
        <v>702</v>
      </c>
      <c r="J637" t="s">
        <v>884</v>
      </c>
      <c r="K637" t="s">
        <v>906</v>
      </c>
      <c r="L637">
        <v>1</v>
      </c>
      <c r="M637" t="s">
        <v>917</v>
      </c>
      <c r="N637" t="s">
        <v>934</v>
      </c>
    </row>
    <row r="638" spans="1:14" x14ac:dyDescent="0.3">
      <c r="A638" t="s">
        <v>25</v>
      </c>
      <c r="B638" s="5">
        <v>117</v>
      </c>
      <c r="C638" s="5">
        <v>-6</v>
      </c>
      <c r="D638">
        <v>3</v>
      </c>
      <c r="E638" t="s">
        <v>8</v>
      </c>
      <c r="F638" t="s">
        <v>21</v>
      </c>
      <c r="G638" t="s">
        <v>10</v>
      </c>
      <c r="H638" s="1">
        <v>43272</v>
      </c>
      <c r="I638" t="s">
        <v>540</v>
      </c>
      <c r="J638" t="s">
        <v>874</v>
      </c>
      <c r="K638" t="s">
        <v>894</v>
      </c>
      <c r="L638">
        <v>4</v>
      </c>
      <c r="M638" t="s">
        <v>921</v>
      </c>
      <c r="N638" t="s">
        <v>924</v>
      </c>
    </row>
    <row r="639" spans="1:14" x14ac:dyDescent="0.3">
      <c r="A639" t="s">
        <v>217</v>
      </c>
      <c r="B639" s="5">
        <v>180</v>
      </c>
      <c r="C639" s="5">
        <v>54</v>
      </c>
      <c r="D639">
        <v>4</v>
      </c>
      <c r="E639" t="s">
        <v>23</v>
      </c>
      <c r="F639" t="s">
        <v>81</v>
      </c>
      <c r="G639" t="s">
        <v>19</v>
      </c>
      <c r="H639" s="1">
        <v>43127</v>
      </c>
      <c r="I639" t="s">
        <v>693</v>
      </c>
      <c r="J639" t="s">
        <v>878</v>
      </c>
      <c r="K639" t="s">
        <v>907</v>
      </c>
      <c r="L639">
        <v>6</v>
      </c>
      <c r="M639" t="s">
        <v>918</v>
      </c>
      <c r="N639" t="s">
        <v>926</v>
      </c>
    </row>
    <row r="640" spans="1:14" x14ac:dyDescent="0.3">
      <c r="A640" t="s">
        <v>224</v>
      </c>
      <c r="B640" s="5">
        <v>99</v>
      </c>
      <c r="C640" s="5">
        <v>-5</v>
      </c>
      <c r="D640">
        <v>1</v>
      </c>
      <c r="E640" t="s">
        <v>23</v>
      </c>
      <c r="F640" t="s">
        <v>26</v>
      </c>
      <c r="G640" t="s">
        <v>28</v>
      </c>
      <c r="H640" s="1">
        <v>43319</v>
      </c>
      <c r="I640" t="s">
        <v>674</v>
      </c>
      <c r="J640" t="s">
        <v>876</v>
      </c>
      <c r="K640" t="s">
        <v>897</v>
      </c>
      <c r="L640">
        <v>2</v>
      </c>
      <c r="M640" t="s">
        <v>919</v>
      </c>
      <c r="N640" t="s">
        <v>930</v>
      </c>
    </row>
    <row r="641" spans="1:14" x14ac:dyDescent="0.3">
      <c r="A641" t="s">
        <v>119</v>
      </c>
      <c r="B641" s="5">
        <v>172</v>
      </c>
      <c r="C641" s="5">
        <v>-103</v>
      </c>
      <c r="D641">
        <v>3</v>
      </c>
      <c r="E641" t="s">
        <v>12</v>
      </c>
      <c r="F641" t="s">
        <v>13</v>
      </c>
      <c r="G641" t="s">
        <v>14</v>
      </c>
      <c r="H641" s="1">
        <v>43227</v>
      </c>
      <c r="I641" t="s">
        <v>605</v>
      </c>
      <c r="J641" t="s">
        <v>871</v>
      </c>
      <c r="K641" t="s">
        <v>891</v>
      </c>
      <c r="L641">
        <v>1</v>
      </c>
      <c r="M641" t="s">
        <v>917</v>
      </c>
      <c r="N641" t="s">
        <v>931</v>
      </c>
    </row>
    <row r="642" spans="1:14" x14ac:dyDescent="0.3">
      <c r="A642" t="s">
        <v>149</v>
      </c>
      <c r="B642" s="5">
        <v>116</v>
      </c>
      <c r="C642" s="5">
        <v>16</v>
      </c>
      <c r="D642">
        <v>4</v>
      </c>
      <c r="E642" t="s">
        <v>23</v>
      </c>
      <c r="F642" t="s">
        <v>57</v>
      </c>
      <c r="G642" t="s">
        <v>10</v>
      </c>
      <c r="H642" s="1">
        <v>43193</v>
      </c>
      <c r="I642" t="s">
        <v>640</v>
      </c>
      <c r="J642" t="s">
        <v>871</v>
      </c>
      <c r="K642" t="s">
        <v>908</v>
      </c>
      <c r="L642">
        <v>2</v>
      </c>
      <c r="M642" t="s">
        <v>919</v>
      </c>
      <c r="N642" t="s">
        <v>927</v>
      </c>
    </row>
    <row r="643" spans="1:14" x14ac:dyDescent="0.3">
      <c r="A643" t="s">
        <v>25</v>
      </c>
      <c r="B643" s="5">
        <v>116</v>
      </c>
      <c r="C643" s="5">
        <v>-4</v>
      </c>
      <c r="D643">
        <v>1</v>
      </c>
      <c r="E643" t="s">
        <v>23</v>
      </c>
      <c r="F643" t="s">
        <v>26</v>
      </c>
      <c r="G643" t="s">
        <v>10</v>
      </c>
      <c r="H643" s="1">
        <v>43272</v>
      </c>
      <c r="I643" t="s">
        <v>540</v>
      </c>
      <c r="J643" t="s">
        <v>874</v>
      </c>
      <c r="K643" t="s">
        <v>894</v>
      </c>
      <c r="L643">
        <v>4</v>
      </c>
      <c r="M643" t="s">
        <v>921</v>
      </c>
      <c r="N643" t="s">
        <v>924</v>
      </c>
    </row>
    <row r="644" spans="1:14" x14ac:dyDescent="0.3">
      <c r="A644" t="s">
        <v>362</v>
      </c>
      <c r="B644" s="5">
        <v>171</v>
      </c>
      <c r="C644" s="5">
        <v>68</v>
      </c>
      <c r="D644">
        <v>7</v>
      </c>
      <c r="E644" t="s">
        <v>23</v>
      </c>
      <c r="F644" t="s">
        <v>57</v>
      </c>
      <c r="G644" t="s">
        <v>14</v>
      </c>
      <c r="H644" s="1">
        <v>43154</v>
      </c>
      <c r="I644" t="s">
        <v>613</v>
      </c>
      <c r="J644" t="s">
        <v>871</v>
      </c>
      <c r="K644" t="s">
        <v>891</v>
      </c>
      <c r="L644">
        <v>5</v>
      </c>
      <c r="M644" t="s">
        <v>922</v>
      </c>
      <c r="N644" t="s">
        <v>934</v>
      </c>
    </row>
    <row r="645" spans="1:14" x14ac:dyDescent="0.3">
      <c r="A645" t="s">
        <v>128</v>
      </c>
      <c r="B645" s="5">
        <v>46</v>
      </c>
      <c r="C645" s="5">
        <v>14</v>
      </c>
      <c r="D645">
        <v>5</v>
      </c>
      <c r="E645" t="s">
        <v>23</v>
      </c>
      <c r="F645" t="s">
        <v>43</v>
      </c>
      <c r="G645" t="s">
        <v>10</v>
      </c>
      <c r="H645" s="1">
        <v>43188</v>
      </c>
      <c r="I645" t="s">
        <v>624</v>
      </c>
      <c r="J645" t="s">
        <v>875</v>
      </c>
      <c r="K645" t="s">
        <v>896</v>
      </c>
      <c r="L645">
        <v>4</v>
      </c>
      <c r="M645" t="s">
        <v>921</v>
      </c>
      <c r="N645" t="s">
        <v>925</v>
      </c>
    </row>
    <row r="646" spans="1:14" x14ac:dyDescent="0.3">
      <c r="A646" t="s">
        <v>99</v>
      </c>
      <c r="B646" s="5">
        <v>115</v>
      </c>
      <c r="C646" s="5">
        <v>-39</v>
      </c>
      <c r="D646">
        <v>3</v>
      </c>
      <c r="E646" t="s">
        <v>23</v>
      </c>
      <c r="F646" t="s">
        <v>24</v>
      </c>
      <c r="G646" t="s">
        <v>10</v>
      </c>
      <c r="H646" s="1">
        <v>43273</v>
      </c>
      <c r="I646" t="s">
        <v>600</v>
      </c>
      <c r="J646" t="s">
        <v>875</v>
      </c>
      <c r="K646" t="s">
        <v>896</v>
      </c>
      <c r="L646">
        <v>5</v>
      </c>
      <c r="M646" t="s">
        <v>922</v>
      </c>
      <c r="N646" t="s">
        <v>924</v>
      </c>
    </row>
    <row r="647" spans="1:14" x14ac:dyDescent="0.3">
      <c r="A647" t="s">
        <v>363</v>
      </c>
      <c r="B647" s="5">
        <v>100</v>
      </c>
      <c r="C647" s="5">
        <v>7</v>
      </c>
      <c r="D647">
        <v>2</v>
      </c>
      <c r="E647" t="s">
        <v>23</v>
      </c>
      <c r="F647" t="s">
        <v>81</v>
      </c>
      <c r="G647" t="s">
        <v>28</v>
      </c>
      <c r="H647" s="1">
        <v>43458</v>
      </c>
      <c r="I647" t="s">
        <v>777</v>
      </c>
      <c r="J647" t="s">
        <v>872</v>
      </c>
      <c r="K647" t="s">
        <v>898</v>
      </c>
      <c r="L647">
        <v>1</v>
      </c>
      <c r="M647" t="s">
        <v>917</v>
      </c>
      <c r="N647" t="s">
        <v>929</v>
      </c>
    </row>
    <row r="648" spans="1:14" x14ac:dyDescent="0.3">
      <c r="A648" t="s">
        <v>164</v>
      </c>
      <c r="B648" s="5">
        <v>44</v>
      </c>
      <c r="C648" s="5">
        <v>8</v>
      </c>
      <c r="D648">
        <v>2</v>
      </c>
      <c r="E648" t="s">
        <v>23</v>
      </c>
      <c r="F648" t="s">
        <v>57</v>
      </c>
      <c r="G648" t="s">
        <v>10</v>
      </c>
      <c r="H648" s="1">
        <v>43134</v>
      </c>
      <c r="I648" t="s">
        <v>548</v>
      </c>
      <c r="J648" t="s">
        <v>879</v>
      </c>
      <c r="K648" t="s">
        <v>879</v>
      </c>
      <c r="L648">
        <v>6</v>
      </c>
      <c r="M648" t="s">
        <v>918</v>
      </c>
      <c r="N648" t="s">
        <v>934</v>
      </c>
    </row>
    <row r="649" spans="1:14" x14ac:dyDescent="0.3">
      <c r="A649" t="s">
        <v>238</v>
      </c>
      <c r="B649" s="5">
        <v>139</v>
      </c>
      <c r="C649" s="5">
        <v>14</v>
      </c>
      <c r="D649">
        <v>3</v>
      </c>
      <c r="E649" t="s">
        <v>23</v>
      </c>
      <c r="F649" t="s">
        <v>32</v>
      </c>
      <c r="G649" t="s">
        <v>10</v>
      </c>
      <c r="H649" s="1">
        <v>43185</v>
      </c>
      <c r="I649" t="s">
        <v>606</v>
      </c>
      <c r="J649" t="s">
        <v>887</v>
      </c>
      <c r="K649" t="s">
        <v>887</v>
      </c>
      <c r="L649">
        <v>1</v>
      </c>
      <c r="M649" t="s">
        <v>917</v>
      </c>
      <c r="N649" t="s">
        <v>925</v>
      </c>
    </row>
    <row r="650" spans="1:14" x14ac:dyDescent="0.3">
      <c r="A650" t="s">
        <v>364</v>
      </c>
      <c r="B650" s="5">
        <v>171</v>
      </c>
      <c r="C650" s="5">
        <v>-140</v>
      </c>
      <c r="D650">
        <v>2</v>
      </c>
      <c r="E650" t="s">
        <v>12</v>
      </c>
      <c r="F650" t="s">
        <v>16</v>
      </c>
      <c r="G650" t="s">
        <v>14</v>
      </c>
      <c r="H650" s="1">
        <v>43118</v>
      </c>
      <c r="I650" t="s">
        <v>608</v>
      </c>
      <c r="J650" t="s">
        <v>880</v>
      </c>
      <c r="K650" t="s">
        <v>902</v>
      </c>
      <c r="L650">
        <v>4</v>
      </c>
      <c r="M650" t="s">
        <v>921</v>
      </c>
      <c r="N650" t="s">
        <v>926</v>
      </c>
    </row>
    <row r="651" spans="1:14" x14ac:dyDescent="0.3">
      <c r="A651" t="s">
        <v>365</v>
      </c>
      <c r="B651" s="5">
        <v>100</v>
      </c>
      <c r="C651" s="5">
        <v>12</v>
      </c>
      <c r="D651">
        <v>2</v>
      </c>
      <c r="E651" t="s">
        <v>23</v>
      </c>
      <c r="F651" t="s">
        <v>81</v>
      </c>
      <c r="G651" t="s">
        <v>28</v>
      </c>
      <c r="H651" s="1">
        <v>43455</v>
      </c>
      <c r="I651" t="s">
        <v>778</v>
      </c>
      <c r="J651" t="s">
        <v>873</v>
      </c>
      <c r="K651" t="s">
        <v>895</v>
      </c>
      <c r="L651">
        <v>5</v>
      </c>
      <c r="M651" t="s">
        <v>922</v>
      </c>
      <c r="N651" t="s">
        <v>929</v>
      </c>
    </row>
    <row r="652" spans="1:14" x14ac:dyDescent="0.3">
      <c r="A652" t="s">
        <v>349</v>
      </c>
      <c r="B652" s="5">
        <v>115</v>
      </c>
      <c r="C652" s="5">
        <v>25</v>
      </c>
      <c r="D652">
        <v>6</v>
      </c>
      <c r="E652" t="s">
        <v>23</v>
      </c>
      <c r="F652" t="s">
        <v>57</v>
      </c>
      <c r="G652" t="s">
        <v>10</v>
      </c>
      <c r="H652" s="1">
        <v>43394</v>
      </c>
      <c r="I652" t="s">
        <v>715</v>
      </c>
      <c r="J652" t="s">
        <v>871</v>
      </c>
      <c r="K652" t="s">
        <v>891</v>
      </c>
      <c r="L652">
        <v>7</v>
      </c>
      <c r="M652" t="s">
        <v>920</v>
      </c>
      <c r="N652" t="s">
        <v>935</v>
      </c>
    </row>
    <row r="653" spans="1:14" x14ac:dyDescent="0.3">
      <c r="A653" t="s">
        <v>25</v>
      </c>
      <c r="B653" s="5">
        <v>168</v>
      </c>
      <c r="C653" s="5">
        <v>-9</v>
      </c>
      <c r="D653">
        <v>3</v>
      </c>
      <c r="E653" t="s">
        <v>23</v>
      </c>
      <c r="F653" t="s">
        <v>26</v>
      </c>
      <c r="G653" t="s">
        <v>10</v>
      </c>
      <c r="H653" s="1">
        <v>43272</v>
      </c>
      <c r="I653" t="s">
        <v>540</v>
      </c>
      <c r="J653" t="s">
        <v>874</v>
      </c>
      <c r="K653" t="s">
        <v>894</v>
      </c>
      <c r="L653">
        <v>4</v>
      </c>
      <c r="M653" t="s">
        <v>921</v>
      </c>
      <c r="N653" t="s">
        <v>924</v>
      </c>
    </row>
    <row r="654" spans="1:14" x14ac:dyDescent="0.3">
      <c r="A654" t="s">
        <v>366</v>
      </c>
      <c r="B654" s="5">
        <v>115</v>
      </c>
      <c r="C654" s="5">
        <v>47</v>
      </c>
      <c r="D654">
        <v>2</v>
      </c>
      <c r="E654" t="s">
        <v>8</v>
      </c>
      <c r="F654" t="s">
        <v>73</v>
      </c>
      <c r="G654" t="s">
        <v>10</v>
      </c>
      <c r="H654" s="1">
        <v>43123</v>
      </c>
      <c r="I654" t="s">
        <v>779</v>
      </c>
      <c r="J654" t="s">
        <v>877</v>
      </c>
      <c r="K654" t="s">
        <v>912</v>
      </c>
      <c r="L654">
        <v>2</v>
      </c>
      <c r="M654" t="s">
        <v>919</v>
      </c>
      <c r="N654" t="s">
        <v>926</v>
      </c>
    </row>
    <row r="655" spans="1:14" x14ac:dyDescent="0.3">
      <c r="A655" t="s">
        <v>20</v>
      </c>
      <c r="B655" s="5">
        <v>168</v>
      </c>
      <c r="C655" s="5">
        <v>-111</v>
      </c>
      <c r="D655">
        <v>2</v>
      </c>
      <c r="E655" t="s">
        <v>8</v>
      </c>
      <c r="F655" t="s">
        <v>21</v>
      </c>
      <c r="G655" t="s">
        <v>14</v>
      </c>
      <c r="H655" s="1">
        <v>43191</v>
      </c>
      <c r="I655" t="s">
        <v>538</v>
      </c>
      <c r="J655" t="s">
        <v>873</v>
      </c>
      <c r="K655" t="s">
        <v>893</v>
      </c>
      <c r="L655">
        <v>7</v>
      </c>
      <c r="M655" t="s">
        <v>920</v>
      </c>
      <c r="N655" t="s">
        <v>927</v>
      </c>
    </row>
    <row r="656" spans="1:14" x14ac:dyDescent="0.3">
      <c r="A656" t="s">
        <v>367</v>
      </c>
      <c r="B656" s="5">
        <v>31</v>
      </c>
      <c r="C656" s="5">
        <v>-7</v>
      </c>
      <c r="D656">
        <v>5</v>
      </c>
      <c r="E656" t="s">
        <v>23</v>
      </c>
      <c r="F656" t="s">
        <v>43</v>
      </c>
      <c r="G656" t="s">
        <v>28</v>
      </c>
      <c r="H656" s="1">
        <v>43312</v>
      </c>
      <c r="I656" t="s">
        <v>780</v>
      </c>
      <c r="J656" t="s">
        <v>873</v>
      </c>
      <c r="K656" t="s">
        <v>895</v>
      </c>
      <c r="L656">
        <v>2</v>
      </c>
      <c r="M656" t="s">
        <v>919</v>
      </c>
      <c r="N656" t="s">
        <v>933</v>
      </c>
    </row>
    <row r="657" spans="1:14" x14ac:dyDescent="0.3">
      <c r="A657" t="s">
        <v>60</v>
      </c>
      <c r="B657" s="5">
        <v>114</v>
      </c>
      <c r="C657" s="5">
        <v>41</v>
      </c>
      <c r="D657">
        <v>6</v>
      </c>
      <c r="E657" t="s">
        <v>12</v>
      </c>
      <c r="F657" t="s">
        <v>131</v>
      </c>
      <c r="G657" t="s">
        <v>10</v>
      </c>
      <c r="H657" s="1">
        <v>43139</v>
      </c>
      <c r="I657" t="s">
        <v>568</v>
      </c>
      <c r="J657" t="s">
        <v>871</v>
      </c>
      <c r="K657" t="s">
        <v>908</v>
      </c>
      <c r="L657">
        <v>4</v>
      </c>
      <c r="M657" t="s">
        <v>921</v>
      </c>
      <c r="N657" t="s">
        <v>934</v>
      </c>
    </row>
    <row r="658" spans="1:14" x14ac:dyDescent="0.3">
      <c r="A658" t="s">
        <v>136</v>
      </c>
      <c r="B658" s="5">
        <v>111</v>
      </c>
      <c r="C658" s="5">
        <v>9</v>
      </c>
      <c r="D658">
        <v>4</v>
      </c>
      <c r="E658" t="s">
        <v>23</v>
      </c>
      <c r="F658" t="s">
        <v>57</v>
      </c>
      <c r="G658" t="s">
        <v>10</v>
      </c>
      <c r="H658" s="1">
        <v>43122</v>
      </c>
      <c r="I658" t="s">
        <v>630</v>
      </c>
      <c r="J658" t="s">
        <v>873</v>
      </c>
      <c r="K658" t="s">
        <v>895</v>
      </c>
      <c r="L658">
        <v>1</v>
      </c>
      <c r="M658" t="s">
        <v>917</v>
      </c>
      <c r="N658" t="s">
        <v>926</v>
      </c>
    </row>
    <row r="659" spans="1:14" x14ac:dyDescent="0.3">
      <c r="A659" t="s">
        <v>368</v>
      </c>
      <c r="B659" s="5">
        <v>11</v>
      </c>
      <c r="C659" s="5">
        <v>-8</v>
      </c>
      <c r="D659">
        <v>2</v>
      </c>
      <c r="E659" t="s">
        <v>23</v>
      </c>
      <c r="F659" t="s">
        <v>43</v>
      </c>
      <c r="G659" t="s">
        <v>28</v>
      </c>
      <c r="H659" s="1">
        <v>43315</v>
      </c>
      <c r="I659" t="s">
        <v>781</v>
      </c>
      <c r="J659" t="s">
        <v>887</v>
      </c>
      <c r="K659" t="s">
        <v>887</v>
      </c>
      <c r="L659">
        <v>5</v>
      </c>
      <c r="M659" t="s">
        <v>922</v>
      </c>
      <c r="N659" t="s">
        <v>930</v>
      </c>
    </row>
    <row r="660" spans="1:14" x14ac:dyDescent="0.3">
      <c r="A660" t="s">
        <v>249</v>
      </c>
      <c r="B660" s="5">
        <v>110</v>
      </c>
      <c r="C660" s="5">
        <v>35</v>
      </c>
      <c r="D660">
        <v>1</v>
      </c>
      <c r="E660" t="s">
        <v>12</v>
      </c>
      <c r="F660" t="s">
        <v>131</v>
      </c>
      <c r="G660" t="s">
        <v>10</v>
      </c>
      <c r="H660" s="1">
        <v>43345</v>
      </c>
      <c r="I660" t="s">
        <v>712</v>
      </c>
      <c r="J660" t="s">
        <v>871</v>
      </c>
      <c r="K660" t="s">
        <v>891</v>
      </c>
      <c r="L660">
        <v>7</v>
      </c>
      <c r="M660" t="s">
        <v>920</v>
      </c>
      <c r="N660" t="s">
        <v>932</v>
      </c>
    </row>
    <row r="661" spans="1:14" x14ac:dyDescent="0.3">
      <c r="A661" t="s">
        <v>128</v>
      </c>
      <c r="B661" s="5">
        <v>59</v>
      </c>
      <c r="C661" s="5">
        <v>15</v>
      </c>
      <c r="D661">
        <v>2</v>
      </c>
      <c r="E661" t="s">
        <v>23</v>
      </c>
      <c r="F661" t="s">
        <v>81</v>
      </c>
      <c r="G661" t="s">
        <v>28</v>
      </c>
      <c r="H661" s="1">
        <v>43188</v>
      </c>
      <c r="I661" t="s">
        <v>624</v>
      </c>
      <c r="J661" t="s">
        <v>875</v>
      </c>
      <c r="K661" t="s">
        <v>896</v>
      </c>
      <c r="L661">
        <v>4</v>
      </c>
      <c r="M661" t="s">
        <v>921</v>
      </c>
      <c r="N661" t="s">
        <v>925</v>
      </c>
    </row>
    <row r="662" spans="1:14" x14ac:dyDescent="0.3">
      <c r="A662" t="s">
        <v>230</v>
      </c>
      <c r="B662" s="5">
        <v>166</v>
      </c>
      <c r="C662" s="5">
        <v>27</v>
      </c>
      <c r="D662">
        <v>2</v>
      </c>
      <c r="E662" t="s">
        <v>8</v>
      </c>
      <c r="F662" t="s">
        <v>73</v>
      </c>
      <c r="G662" t="s">
        <v>14</v>
      </c>
      <c r="H662" s="1">
        <v>43165</v>
      </c>
      <c r="I662" t="s">
        <v>583</v>
      </c>
      <c r="J662" t="s">
        <v>877</v>
      </c>
      <c r="K662" t="s">
        <v>899</v>
      </c>
      <c r="L662">
        <v>2</v>
      </c>
      <c r="M662" t="s">
        <v>919</v>
      </c>
      <c r="N662" t="s">
        <v>925</v>
      </c>
    </row>
    <row r="663" spans="1:14" x14ac:dyDescent="0.3">
      <c r="A663" t="s">
        <v>52</v>
      </c>
      <c r="B663" s="5">
        <v>109</v>
      </c>
      <c r="C663" s="5">
        <v>-6</v>
      </c>
      <c r="D663">
        <v>6</v>
      </c>
      <c r="E663" t="s">
        <v>23</v>
      </c>
      <c r="F663" t="s">
        <v>26</v>
      </c>
      <c r="G663" t="s">
        <v>10</v>
      </c>
      <c r="H663" s="1">
        <v>43354</v>
      </c>
      <c r="I663" t="s">
        <v>561</v>
      </c>
      <c r="J663" t="s">
        <v>873</v>
      </c>
      <c r="K663" t="s">
        <v>895</v>
      </c>
      <c r="L663">
        <v>2</v>
      </c>
      <c r="M663" t="s">
        <v>919</v>
      </c>
      <c r="N663" t="s">
        <v>932</v>
      </c>
    </row>
    <row r="664" spans="1:14" x14ac:dyDescent="0.3">
      <c r="A664" t="s">
        <v>308</v>
      </c>
      <c r="B664" s="5">
        <v>34</v>
      </c>
      <c r="C664" s="5">
        <v>-6</v>
      </c>
      <c r="D664">
        <v>4</v>
      </c>
      <c r="E664" t="s">
        <v>23</v>
      </c>
      <c r="F664" t="s">
        <v>63</v>
      </c>
      <c r="G664" t="s">
        <v>10</v>
      </c>
      <c r="H664" s="1">
        <v>43228</v>
      </c>
      <c r="I664" t="s">
        <v>631</v>
      </c>
      <c r="J664" t="s">
        <v>887</v>
      </c>
      <c r="K664" t="s">
        <v>887</v>
      </c>
      <c r="L664">
        <v>2</v>
      </c>
      <c r="M664" t="s">
        <v>919</v>
      </c>
      <c r="N664" t="s">
        <v>931</v>
      </c>
    </row>
    <row r="665" spans="1:14" x14ac:dyDescent="0.3">
      <c r="A665" t="s">
        <v>292</v>
      </c>
      <c r="B665" s="5">
        <v>109</v>
      </c>
      <c r="C665" s="5">
        <v>40</v>
      </c>
      <c r="D665">
        <v>1</v>
      </c>
      <c r="E665" t="s">
        <v>12</v>
      </c>
      <c r="F665" t="s">
        <v>131</v>
      </c>
      <c r="G665" t="s">
        <v>10</v>
      </c>
      <c r="H665" s="1">
        <v>43136</v>
      </c>
      <c r="I665" t="s">
        <v>741</v>
      </c>
      <c r="J665" t="s">
        <v>879</v>
      </c>
      <c r="K665" t="s">
        <v>879</v>
      </c>
      <c r="L665">
        <v>1</v>
      </c>
      <c r="M665" t="s">
        <v>917</v>
      </c>
      <c r="N665" t="s">
        <v>934</v>
      </c>
    </row>
    <row r="666" spans="1:14" x14ac:dyDescent="0.3">
      <c r="A666" t="s">
        <v>71</v>
      </c>
      <c r="B666" s="5">
        <v>108</v>
      </c>
      <c r="C666" s="5">
        <v>22</v>
      </c>
      <c r="D666">
        <v>3</v>
      </c>
      <c r="E666" t="s">
        <v>8</v>
      </c>
      <c r="F666" t="s">
        <v>73</v>
      </c>
      <c r="G666" t="s">
        <v>10</v>
      </c>
      <c r="H666" s="1">
        <v>43447</v>
      </c>
      <c r="I666" t="s">
        <v>578</v>
      </c>
      <c r="J666" t="s">
        <v>873</v>
      </c>
      <c r="K666" t="s">
        <v>893</v>
      </c>
      <c r="L666">
        <v>4</v>
      </c>
      <c r="M666" t="s">
        <v>921</v>
      </c>
      <c r="N666" t="s">
        <v>929</v>
      </c>
    </row>
    <row r="667" spans="1:14" x14ac:dyDescent="0.3">
      <c r="A667" t="s">
        <v>310</v>
      </c>
      <c r="B667" s="5">
        <v>103</v>
      </c>
      <c r="C667" s="5">
        <v>50</v>
      </c>
      <c r="D667">
        <v>2</v>
      </c>
      <c r="E667" t="s">
        <v>12</v>
      </c>
      <c r="F667" t="s">
        <v>131</v>
      </c>
      <c r="G667" t="s">
        <v>28</v>
      </c>
      <c r="H667" s="1">
        <v>43391</v>
      </c>
      <c r="I667" t="s">
        <v>649</v>
      </c>
      <c r="J667" t="s">
        <v>873</v>
      </c>
      <c r="K667" t="s">
        <v>895</v>
      </c>
      <c r="L667">
        <v>4</v>
      </c>
      <c r="M667" t="s">
        <v>921</v>
      </c>
      <c r="N667" t="s">
        <v>935</v>
      </c>
    </row>
    <row r="668" spans="1:14" x14ac:dyDescent="0.3">
      <c r="A668" t="s">
        <v>210</v>
      </c>
      <c r="B668" s="5">
        <v>10</v>
      </c>
      <c r="C668" s="5">
        <v>-8</v>
      </c>
      <c r="D668">
        <v>2</v>
      </c>
      <c r="E668" t="s">
        <v>23</v>
      </c>
      <c r="F668" t="s">
        <v>43</v>
      </c>
      <c r="G668" t="s">
        <v>10</v>
      </c>
      <c r="H668" s="1">
        <v>43277</v>
      </c>
      <c r="I668" t="s">
        <v>689</v>
      </c>
      <c r="J668" t="s">
        <v>871</v>
      </c>
      <c r="K668" t="s">
        <v>891</v>
      </c>
      <c r="L668">
        <v>2</v>
      </c>
      <c r="M668" t="s">
        <v>919</v>
      </c>
      <c r="N668" t="s">
        <v>924</v>
      </c>
    </row>
    <row r="669" spans="1:14" x14ac:dyDescent="0.3">
      <c r="A669" t="s">
        <v>171</v>
      </c>
      <c r="B669" s="5">
        <v>90</v>
      </c>
      <c r="C669" s="5">
        <v>17</v>
      </c>
      <c r="D669">
        <v>3</v>
      </c>
      <c r="E669" t="s">
        <v>23</v>
      </c>
      <c r="F669" t="s">
        <v>30</v>
      </c>
      <c r="G669" t="s">
        <v>10</v>
      </c>
      <c r="H669" s="1">
        <v>43412</v>
      </c>
      <c r="I669" t="s">
        <v>658</v>
      </c>
      <c r="J669" t="s">
        <v>871</v>
      </c>
      <c r="K669" t="s">
        <v>908</v>
      </c>
      <c r="L669">
        <v>4</v>
      </c>
      <c r="M669" t="s">
        <v>921</v>
      </c>
      <c r="N669" t="s">
        <v>928</v>
      </c>
    </row>
    <row r="670" spans="1:14" x14ac:dyDescent="0.3">
      <c r="A670" t="s">
        <v>205</v>
      </c>
      <c r="B670" s="5">
        <v>105</v>
      </c>
      <c r="C670" s="5">
        <v>46</v>
      </c>
      <c r="D670">
        <v>2</v>
      </c>
      <c r="E670" t="s">
        <v>23</v>
      </c>
      <c r="F670" t="s">
        <v>57</v>
      </c>
      <c r="G670" t="s">
        <v>28</v>
      </c>
      <c r="H670" s="1">
        <v>43230</v>
      </c>
      <c r="I670" t="s">
        <v>684</v>
      </c>
      <c r="J670" t="s">
        <v>873</v>
      </c>
      <c r="K670" t="s">
        <v>895</v>
      </c>
      <c r="L670">
        <v>4</v>
      </c>
      <c r="M670" t="s">
        <v>921</v>
      </c>
      <c r="N670" t="s">
        <v>931</v>
      </c>
    </row>
    <row r="671" spans="1:14" x14ac:dyDescent="0.3">
      <c r="A671" t="s">
        <v>336</v>
      </c>
      <c r="B671" s="5">
        <v>105</v>
      </c>
      <c r="C671" s="5">
        <v>20</v>
      </c>
      <c r="D671">
        <v>2</v>
      </c>
      <c r="E671" t="s">
        <v>23</v>
      </c>
      <c r="F671" t="s">
        <v>57</v>
      </c>
      <c r="G671" t="s">
        <v>82</v>
      </c>
      <c r="H671" s="1">
        <v>43212</v>
      </c>
      <c r="I671" t="s">
        <v>620</v>
      </c>
      <c r="J671" t="s">
        <v>888</v>
      </c>
      <c r="K671" t="s">
        <v>910</v>
      </c>
      <c r="L671">
        <v>7</v>
      </c>
      <c r="M671" t="s">
        <v>920</v>
      </c>
      <c r="N671" t="s">
        <v>927</v>
      </c>
    </row>
    <row r="672" spans="1:14" x14ac:dyDescent="0.3">
      <c r="A672" t="s">
        <v>369</v>
      </c>
      <c r="B672" s="5">
        <v>22</v>
      </c>
      <c r="C672" s="5">
        <v>-6</v>
      </c>
      <c r="D672">
        <v>1</v>
      </c>
      <c r="E672" t="s">
        <v>12</v>
      </c>
      <c r="F672" t="s">
        <v>131</v>
      </c>
      <c r="G672" t="s">
        <v>10</v>
      </c>
      <c r="H672" s="1">
        <v>43217</v>
      </c>
      <c r="I672" t="s">
        <v>590</v>
      </c>
      <c r="J672" t="s">
        <v>888</v>
      </c>
      <c r="K672" t="s">
        <v>910</v>
      </c>
      <c r="L672">
        <v>5</v>
      </c>
      <c r="M672" t="s">
        <v>922</v>
      </c>
      <c r="N672" t="s">
        <v>927</v>
      </c>
    </row>
    <row r="673" spans="1:14" x14ac:dyDescent="0.3">
      <c r="A673" t="s">
        <v>113</v>
      </c>
      <c r="B673" s="5">
        <v>105</v>
      </c>
      <c r="C673" s="5">
        <v>-33</v>
      </c>
      <c r="D673">
        <v>5</v>
      </c>
      <c r="E673" t="s">
        <v>23</v>
      </c>
      <c r="F673" t="s">
        <v>32</v>
      </c>
      <c r="G673" t="s">
        <v>10</v>
      </c>
      <c r="H673" s="1">
        <v>43411</v>
      </c>
      <c r="I673" t="s">
        <v>612</v>
      </c>
      <c r="J673" t="s">
        <v>880</v>
      </c>
      <c r="K673" t="s">
        <v>902</v>
      </c>
      <c r="L673">
        <v>3</v>
      </c>
      <c r="M673" t="s">
        <v>923</v>
      </c>
      <c r="N673" t="s">
        <v>928</v>
      </c>
    </row>
    <row r="674" spans="1:14" x14ac:dyDescent="0.3">
      <c r="A674" t="s">
        <v>370</v>
      </c>
      <c r="B674" s="5">
        <v>105</v>
      </c>
      <c r="C674" s="5">
        <v>25</v>
      </c>
      <c r="D674">
        <v>2</v>
      </c>
      <c r="E674" t="s">
        <v>23</v>
      </c>
      <c r="F674" t="s">
        <v>30</v>
      </c>
      <c r="G674" t="s">
        <v>14</v>
      </c>
      <c r="H674" s="1">
        <v>43118</v>
      </c>
      <c r="I674" t="s">
        <v>782</v>
      </c>
      <c r="J674" t="s">
        <v>888</v>
      </c>
      <c r="K674" t="s">
        <v>910</v>
      </c>
      <c r="L674">
        <v>4</v>
      </c>
      <c r="M674" t="s">
        <v>921</v>
      </c>
      <c r="N674" t="s">
        <v>926</v>
      </c>
    </row>
    <row r="675" spans="1:14" x14ac:dyDescent="0.3">
      <c r="A675" t="s">
        <v>371</v>
      </c>
      <c r="B675" s="5">
        <v>25</v>
      </c>
      <c r="C675" s="5">
        <v>-7</v>
      </c>
      <c r="D675">
        <v>5</v>
      </c>
      <c r="E675" t="s">
        <v>23</v>
      </c>
      <c r="F675" t="s">
        <v>26</v>
      </c>
      <c r="G675" t="s">
        <v>28</v>
      </c>
      <c r="H675" s="1">
        <v>43378</v>
      </c>
      <c r="I675" t="s">
        <v>783</v>
      </c>
      <c r="J675" t="s">
        <v>873</v>
      </c>
      <c r="K675" t="s">
        <v>895</v>
      </c>
      <c r="L675">
        <v>5</v>
      </c>
      <c r="M675" t="s">
        <v>922</v>
      </c>
      <c r="N675" t="s">
        <v>935</v>
      </c>
    </row>
    <row r="676" spans="1:14" x14ac:dyDescent="0.3">
      <c r="A676" t="s">
        <v>310</v>
      </c>
      <c r="B676" s="5">
        <v>104</v>
      </c>
      <c r="C676" s="5">
        <v>2</v>
      </c>
      <c r="D676">
        <v>2</v>
      </c>
      <c r="E676" t="s">
        <v>12</v>
      </c>
      <c r="F676" t="s">
        <v>131</v>
      </c>
      <c r="G676" t="s">
        <v>10</v>
      </c>
      <c r="H676" s="1">
        <v>43391</v>
      </c>
      <c r="I676" t="s">
        <v>649</v>
      </c>
      <c r="J676" t="s">
        <v>873</v>
      </c>
      <c r="K676" t="s">
        <v>895</v>
      </c>
      <c r="L676">
        <v>4</v>
      </c>
      <c r="M676" t="s">
        <v>921</v>
      </c>
      <c r="N676" t="s">
        <v>935</v>
      </c>
    </row>
    <row r="677" spans="1:14" x14ac:dyDescent="0.3">
      <c r="A677" t="s">
        <v>372</v>
      </c>
      <c r="B677" s="5">
        <v>16</v>
      </c>
      <c r="C677" s="5">
        <v>5</v>
      </c>
      <c r="D677">
        <v>1</v>
      </c>
      <c r="E677" t="s">
        <v>23</v>
      </c>
      <c r="F677" t="s">
        <v>57</v>
      </c>
      <c r="G677" t="s">
        <v>28</v>
      </c>
      <c r="H677" s="1">
        <v>43402</v>
      </c>
      <c r="I677" t="s">
        <v>784</v>
      </c>
      <c r="J677" t="s">
        <v>880</v>
      </c>
      <c r="K677" t="s">
        <v>902</v>
      </c>
      <c r="L677">
        <v>1</v>
      </c>
      <c r="M677" t="s">
        <v>917</v>
      </c>
      <c r="N677" t="s">
        <v>935</v>
      </c>
    </row>
    <row r="678" spans="1:14" x14ac:dyDescent="0.3">
      <c r="A678" t="s">
        <v>215</v>
      </c>
      <c r="B678" s="5">
        <v>64</v>
      </c>
      <c r="C678" s="5">
        <v>-7</v>
      </c>
      <c r="D678">
        <v>3</v>
      </c>
      <c r="E678" t="s">
        <v>23</v>
      </c>
      <c r="F678" t="s">
        <v>26</v>
      </c>
      <c r="G678" t="s">
        <v>10</v>
      </c>
      <c r="H678" s="1">
        <v>43254</v>
      </c>
      <c r="I678" t="s">
        <v>692</v>
      </c>
      <c r="J678" t="s">
        <v>874</v>
      </c>
      <c r="K678" t="s">
        <v>894</v>
      </c>
      <c r="L678">
        <v>7</v>
      </c>
      <c r="M678" t="s">
        <v>920</v>
      </c>
      <c r="N678" t="s">
        <v>924</v>
      </c>
    </row>
    <row r="679" spans="1:14" x14ac:dyDescent="0.3">
      <c r="A679" t="s">
        <v>373</v>
      </c>
      <c r="B679" s="5">
        <v>38</v>
      </c>
      <c r="C679" s="5">
        <v>-6</v>
      </c>
      <c r="D679">
        <v>2</v>
      </c>
      <c r="E679" t="s">
        <v>12</v>
      </c>
      <c r="F679" t="s">
        <v>131</v>
      </c>
      <c r="G679" t="s">
        <v>28</v>
      </c>
      <c r="H679" s="1">
        <v>43350</v>
      </c>
      <c r="I679" t="s">
        <v>785</v>
      </c>
      <c r="J679" t="s">
        <v>884</v>
      </c>
      <c r="K679" t="s">
        <v>906</v>
      </c>
      <c r="L679">
        <v>5</v>
      </c>
      <c r="M679" t="s">
        <v>922</v>
      </c>
      <c r="N679" t="s">
        <v>932</v>
      </c>
    </row>
    <row r="680" spans="1:14" x14ac:dyDescent="0.3">
      <c r="A680" t="s">
        <v>374</v>
      </c>
      <c r="B680" s="5">
        <v>83</v>
      </c>
      <c r="C680" s="5">
        <v>12</v>
      </c>
      <c r="D680">
        <v>2</v>
      </c>
      <c r="E680" t="s">
        <v>12</v>
      </c>
      <c r="F680" t="s">
        <v>13</v>
      </c>
      <c r="G680" t="s">
        <v>10</v>
      </c>
      <c r="H680" s="1">
        <v>43444</v>
      </c>
      <c r="I680" t="s">
        <v>786</v>
      </c>
      <c r="J680" t="s">
        <v>879</v>
      </c>
      <c r="K680" t="s">
        <v>879</v>
      </c>
      <c r="L680">
        <v>1</v>
      </c>
      <c r="M680" t="s">
        <v>917</v>
      </c>
      <c r="N680" t="s">
        <v>929</v>
      </c>
    </row>
    <row r="681" spans="1:14" x14ac:dyDescent="0.3">
      <c r="A681" t="s">
        <v>191</v>
      </c>
      <c r="B681" s="5">
        <v>103</v>
      </c>
      <c r="C681" s="5">
        <v>36</v>
      </c>
      <c r="D681">
        <v>2</v>
      </c>
      <c r="E681" t="s">
        <v>23</v>
      </c>
      <c r="F681" t="s">
        <v>30</v>
      </c>
      <c r="G681" t="s">
        <v>10</v>
      </c>
      <c r="H681" s="1">
        <v>43439</v>
      </c>
      <c r="I681" t="s">
        <v>674</v>
      </c>
      <c r="J681" t="s">
        <v>873</v>
      </c>
      <c r="K681" t="s">
        <v>895</v>
      </c>
      <c r="L681">
        <v>3</v>
      </c>
      <c r="M681" t="s">
        <v>923</v>
      </c>
      <c r="N681" t="s">
        <v>929</v>
      </c>
    </row>
    <row r="682" spans="1:14" x14ac:dyDescent="0.3">
      <c r="A682" t="s">
        <v>163</v>
      </c>
      <c r="B682" s="5">
        <v>37</v>
      </c>
      <c r="C682" s="5">
        <v>-6</v>
      </c>
      <c r="D682">
        <v>1</v>
      </c>
      <c r="E682" t="s">
        <v>23</v>
      </c>
      <c r="F682" t="s">
        <v>26</v>
      </c>
      <c r="G682" t="s">
        <v>28</v>
      </c>
      <c r="H682" s="1">
        <v>43367</v>
      </c>
      <c r="I682" t="s">
        <v>653</v>
      </c>
      <c r="J682" t="s">
        <v>873</v>
      </c>
      <c r="K682" t="s">
        <v>895</v>
      </c>
      <c r="L682">
        <v>1</v>
      </c>
      <c r="M682" t="s">
        <v>917</v>
      </c>
      <c r="N682" t="s">
        <v>932</v>
      </c>
    </row>
    <row r="683" spans="1:14" x14ac:dyDescent="0.3">
      <c r="A683" t="s">
        <v>375</v>
      </c>
      <c r="B683" s="5">
        <v>105</v>
      </c>
      <c r="C683" s="5">
        <v>33</v>
      </c>
      <c r="D683">
        <v>6</v>
      </c>
      <c r="E683" t="s">
        <v>23</v>
      </c>
      <c r="F683" t="s">
        <v>26</v>
      </c>
      <c r="G683" t="s">
        <v>14</v>
      </c>
      <c r="H683" s="1">
        <v>43104</v>
      </c>
      <c r="I683" t="s">
        <v>787</v>
      </c>
      <c r="J683" t="s">
        <v>871</v>
      </c>
      <c r="K683" t="s">
        <v>891</v>
      </c>
      <c r="L683">
        <v>4</v>
      </c>
      <c r="M683" t="s">
        <v>921</v>
      </c>
      <c r="N683" t="s">
        <v>926</v>
      </c>
    </row>
    <row r="684" spans="1:14" x14ac:dyDescent="0.3">
      <c r="A684" t="s">
        <v>141</v>
      </c>
      <c r="B684" s="5">
        <v>78</v>
      </c>
      <c r="C684" s="5">
        <v>-6</v>
      </c>
      <c r="D684">
        <v>2</v>
      </c>
      <c r="E684" t="s">
        <v>12</v>
      </c>
      <c r="F684" t="s">
        <v>131</v>
      </c>
      <c r="G684" t="s">
        <v>28</v>
      </c>
      <c r="H684" s="1">
        <v>43326</v>
      </c>
      <c r="I684" t="s">
        <v>634</v>
      </c>
      <c r="J684" t="s">
        <v>871</v>
      </c>
      <c r="K684" t="s">
        <v>891</v>
      </c>
      <c r="L684">
        <v>2</v>
      </c>
      <c r="M684" t="s">
        <v>919</v>
      </c>
      <c r="N684" t="s">
        <v>930</v>
      </c>
    </row>
    <row r="685" spans="1:14" x14ac:dyDescent="0.3">
      <c r="A685" t="s">
        <v>37</v>
      </c>
      <c r="B685" s="5">
        <v>102</v>
      </c>
      <c r="C685" s="5">
        <v>-90</v>
      </c>
      <c r="D685">
        <v>1</v>
      </c>
      <c r="E685" t="s">
        <v>23</v>
      </c>
      <c r="F685" t="s">
        <v>26</v>
      </c>
      <c r="G685" t="s">
        <v>10</v>
      </c>
      <c r="H685" s="1">
        <v>43337</v>
      </c>
      <c r="I685" t="s">
        <v>548</v>
      </c>
      <c r="J685" t="s">
        <v>872</v>
      </c>
      <c r="K685" t="s">
        <v>892</v>
      </c>
      <c r="L685">
        <v>6</v>
      </c>
      <c r="M685" t="s">
        <v>918</v>
      </c>
      <c r="N685" t="s">
        <v>930</v>
      </c>
    </row>
    <row r="686" spans="1:14" x14ac:dyDescent="0.3">
      <c r="A686" t="s">
        <v>376</v>
      </c>
      <c r="B686" s="5">
        <v>102</v>
      </c>
      <c r="C686" s="5">
        <v>11</v>
      </c>
      <c r="D686">
        <v>6</v>
      </c>
      <c r="E686" t="s">
        <v>23</v>
      </c>
      <c r="F686" t="s">
        <v>81</v>
      </c>
      <c r="G686" t="s">
        <v>10</v>
      </c>
      <c r="H686" s="1">
        <v>43450</v>
      </c>
      <c r="I686" t="s">
        <v>788</v>
      </c>
      <c r="J686" t="s">
        <v>879</v>
      </c>
      <c r="K686" t="s">
        <v>879</v>
      </c>
      <c r="L686">
        <v>7</v>
      </c>
      <c r="M686" t="s">
        <v>920</v>
      </c>
      <c r="N686" t="s">
        <v>929</v>
      </c>
    </row>
    <row r="687" spans="1:14" x14ac:dyDescent="0.3">
      <c r="A687" t="s">
        <v>262</v>
      </c>
      <c r="B687" s="5">
        <v>10</v>
      </c>
      <c r="C687" s="5">
        <v>-8</v>
      </c>
      <c r="D687">
        <v>1</v>
      </c>
      <c r="E687" t="s">
        <v>23</v>
      </c>
      <c r="F687" t="s">
        <v>32</v>
      </c>
      <c r="G687" t="s">
        <v>28</v>
      </c>
      <c r="H687" s="1">
        <v>43326</v>
      </c>
      <c r="I687" t="s">
        <v>722</v>
      </c>
      <c r="J687" t="s">
        <v>873</v>
      </c>
      <c r="K687" t="s">
        <v>895</v>
      </c>
      <c r="L687">
        <v>2</v>
      </c>
      <c r="M687" t="s">
        <v>919</v>
      </c>
      <c r="N687" t="s">
        <v>930</v>
      </c>
    </row>
    <row r="688" spans="1:14" x14ac:dyDescent="0.3">
      <c r="A688" t="s">
        <v>123</v>
      </c>
      <c r="B688" s="5">
        <v>101</v>
      </c>
      <c r="C688" s="5">
        <v>18</v>
      </c>
      <c r="D688">
        <v>9</v>
      </c>
      <c r="E688" t="s">
        <v>23</v>
      </c>
      <c r="F688" t="s">
        <v>43</v>
      </c>
      <c r="G688" t="s">
        <v>10</v>
      </c>
      <c r="H688" s="1">
        <v>43231</v>
      </c>
      <c r="I688" t="s">
        <v>619</v>
      </c>
      <c r="J688" t="s">
        <v>873</v>
      </c>
      <c r="K688" t="s">
        <v>893</v>
      </c>
      <c r="L688">
        <v>5</v>
      </c>
      <c r="M688" t="s">
        <v>922</v>
      </c>
      <c r="N688" t="s">
        <v>931</v>
      </c>
    </row>
    <row r="689" spans="1:14" x14ac:dyDescent="0.3">
      <c r="A689" t="s">
        <v>377</v>
      </c>
      <c r="B689" s="5">
        <v>42</v>
      </c>
      <c r="C689" s="5">
        <v>-6</v>
      </c>
      <c r="D689">
        <v>4</v>
      </c>
      <c r="E689" t="s">
        <v>23</v>
      </c>
      <c r="F689" t="s">
        <v>26</v>
      </c>
      <c r="G689" t="s">
        <v>28</v>
      </c>
      <c r="H689" s="1">
        <v>43223</v>
      </c>
      <c r="I689" t="s">
        <v>686</v>
      </c>
      <c r="J689" t="s">
        <v>881</v>
      </c>
      <c r="K689" t="s">
        <v>903</v>
      </c>
      <c r="L689">
        <v>4</v>
      </c>
      <c r="M689" t="s">
        <v>921</v>
      </c>
      <c r="N689" t="s">
        <v>931</v>
      </c>
    </row>
    <row r="690" spans="1:14" x14ac:dyDescent="0.3">
      <c r="A690" t="s">
        <v>271</v>
      </c>
      <c r="B690" s="5">
        <v>56</v>
      </c>
      <c r="C690" s="5">
        <v>18</v>
      </c>
      <c r="D690">
        <v>2</v>
      </c>
      <c r="E690" t="s">
        <v>23</v>
      </c>
      <c r="F690" t="s">
        <v>30</v>
      </c>
      <c r="G690" t="s">
        <v>28</v>
      </c>
      <c r="H690" s="1">
        <v>43419</v>
      </c>
      <c r="I690" t="s">
        <v>727</v>
      </c>
      <c r="J690" t="s">
        <v>872</v>
      </c>
      <c r="K690" t="s">
        <v>901</v>
      </c>
      <c r="L690">
        <v>4</v>
      </c>
      <c r="M690" t="s">
        <v>921</v>
      </c>
      <c r="N690" t="s">
        <v>928</v>
      </c>
    </row>
    <row r="691" spans="1:14" x14ac:dyDescent="0.3">
      <c r="A691" t="s">
        <v>371</v>
      </c>
      <c r="B691" s="5">
        <v>95</v>
      </c>
      <c r="C691" s="5">
        <v>5</v>
      </c>
      <c r="D691">
        <v>2</v>
      </c>
      <c r="E691" t="s">
        <v>23</v>
      </c>
      <c r="F691" t="s">
        <v>57</v>
      </c>
      <c r="G691" t="s">
        <v>10</v>
      </c>
      <c r="H691" s="1">
        <v>43378</v>
      </c>
      <c r="I691" t="s">
        <v>783</v>
      </c>
      <c r="J691" t="s">
        <v>873</v>
      </c>
      <c r="K691" t="s">
        <v>895</v>
      </c>
      <c r="L691">
        <v>5</v>
      </c>
      <c r="M691" t="s">
        <v>922</v>
      </c>
      <c r="N691" t="s">
        <v>935</v>
      </c>
    </row>
    <row r="692" spans="1:14" x14ac:dyDescent="0.3">
      <c r="A692" t="s">
        <v>378</v>
      </c>
      <c r="B692" s="5">
        <v>159</v>
      </c>
      <c r="C692" s="5">
        <v>2</v>
      </c>
      <c r="D692">
        <v>3</v>
      </c>
      <c r="E692" t="s">
        <v>12</v>
      </c>
      <c r="F692" t="s">
        <v>131</v>
      </c>
      <c r="G692" t="s">
        <v>14</v>
      </c>
      <c r="H692" s="1">
        <v>43444</v>
      </c>
      <c r="I692" t="s">
        <v>789</v>
      </c>
      <c r="J692" t="s">
        <v>878</v>
      </c>
      <c r="K692" t="s">
        <v>907</v>
      </c>
      <c r="L692">
        <v>1</v>
      </c>
      <c r="M692" t="s">
        <v>917</v>
      </c>
      <c r="N692" t="s">
        <v>929</v>
      </c>
    </row>
    <row r="693" spans="1:14" x14ac:dyDescent="0.3">
      <c r="A693" t="s">
        <v>336</v>
      </c>
      <c r="B693" s="5">
        <v>158</v>
      </c>
      <c r="C693" s="5">
        <v>69</v>
      </c>
      <c r="D693">
        <v>3</v>
      </c>
      <c r="E693" t="s">
        <v>23</v>
      </c>
      <c r="F693" t="s">
        <v>57</v>
      </c>
      <c r="G693" t="s">
        <v>14</v>
      </c>
      <c r="H693" s="1">
        <v>43212</v>
      </c>
      <c r="I693" t="s">
        <v>620</v>
      </c>
      <c r="J693" t="s">
        <v>888</v>
      </c>
      <c r="K693" t="s">
        <v>910</v>
      </c>
      <c r="L693">
        <v>7</v>
      </c>
      <c r="M693" t="s">
        <v>920</v>
      </c>
      <c r="N693" t="s">
        <v>927</v>
      </c>
    </row>
    <row r="694" spans="1:14" x14ac:dyDescent="0.3">
      <c r="A694" t="s">
        <v>262</v>
      </c>
      <c r="B694" s="5">
        <v>106</v>
      </c>
      <c r="C694" s="5">
        <v>0</v>
      </c>
      <c r="D694">
        <v>2</v>
      </c>
      <c r="E694" t="s">
        <v>8</v>
      </c>
      <c r="F694" t="s">
        <v>21</v>
      </c>
      <c r="G694" t="s">
        <v>14</v>
      </c>
      <c r="H694" s="1">
        <v>43326</v>
      </c>
      <c r="I694" t="s">
        <v>722</v>
      </c>
      <c r="J694" t="s">
        <v>873</v>
      </c>
      <c r="K694" t="s">
        <v>895</v>
      </c>
      <c r="L694">
        <v>2</v>
      </c>
      <c r="M694" t="s">
        <v>919</v>
      </c>
      <c r="N694" t="s">
        <v>930</v>
      </c>
    </row>
    <row r="695" spans="1:14" x14ac:dyDescent="0.3">
      <c r="A695" t="s">
        <v>122</v>
      </c>
      <c r="B695" s="5">
        <v>101</v>
      </c>
      <c r="C695" s="5">
        <v>16</v>
      </c>
      <c r="D695">
        <v>4</v>
      </c>
      <c r="E695" t="s">
        <v>23</v>
      </c>
      <c r="F695" t="s">
        <v>81</v>
      </c>
      <c r="G695" t="s">
        <v>10</v>
      </c>
      <c r="H695" s="1">
        <v>43167</v>
      </c>
      <c r="I695" t="s">
        <v>618</v>
      </c>
      <c r="J695" t="s">
        <v>874</v>
      </c>
      <c r="K695" t="s">
        <v>894</v>
      </c>
      <c r="L695">
        <v>4</v>
      </c>
      <c r="M695" t="s">
        <v>921</v>
      </c>
      <c r="N695" t="s">
        <v>925</v>
      </c>
    </row>
    <row r="696" spans="1:14" x14ac:dyDescent="0.3">
      <c r="A696" t="s">
        <v>184</v>
      </c>
      <c r="B696" s="5">
        <v>107</v>
      </c>
      <c r="C696" s="5">
        <v>37</v>
      </c>
      <c r="D696">
        <v>3</v>
      </c>
      <c r="E696" t="s">
        <v>23</v>
      </c>
      <c r="F696" t="s">
        <v>142</v>
      </c>
      <c r="G696" t="s">
        <v>10</v>
      </c>
      <c r="H696" s="1">
        <v>43432</v>
      </c>
      <c r="I696" t="s">
        <v>669</v>
      </c>
      <c r="J696" t="s">
        <v>877</v>
      </c>
      <c r="K696" t="s">
        <v>912</v>
      </c>
      <c r="L696">
        <v>3</v>
      </c>
      <c r="M696" t="s">
        <v>923</v>
      </c>
      <c r="N696" t="s">
        <v>928</v>
      </c>
    </row>
    <row r="697" spans="1:14" x14ac:dyDescent="0.3">
      <c r="A697" t="s">
        <v>379</v>
      </c>
      <c r="B697" s="5">
        <v>156</v>
      </c>
      <c r="C697" s="5">
        <v>36</v>
      </c>
      <c r="D697">
        <v>5</v>
      </c>
      <c r="E697" t="s">
        <v>23</v>
      </c>
      <c r="F697" t="s">
        <v>81</v>
      </c>
      <c r="G697" t="s">
        <v>14</v>
      </c>
      <c r="H697" s="1">
        <v>43378</v>
      </c>
      <c r="I697" t="s">
        <v>790</v>
      </c>
      <c r="J697" t="s">
        <v>874</v>
      </c>
      <c r="K697" t="s">
        <v>894</v>
      </c>
      <c r="L697">
        <v>5</v>
      </c>
      <c r="M697" t="s">
        <v>922</v>
      </c>
      <c r="N697" t="s">
        <v>935</v>
      </c>
    </row>
    <row r="698" spans="1:14" x14ac:dyDescent="0.3">
      <c r="A698" t="s">
        <v>380</v>
      </c>
      <c r="B698" s="5">
        <v>108</v>
      </c>
      <c r="C698" s="5">
        <v>-19</v>
      </c>
      <c r="D698">
        <v>3</v>
      </c>
      <c r="E698" t="s">
        <v>8</v>
      </c>
      <c r="F698" t="s">
        <v>9</v>
      </c>
      <c r="G698" t="s">
        <v>28</v>
      </c>
      <c r="H698" s="1">
        <v>43310</v>
      </c>
      <c r="I698" t="s">
        <v>657</v>
      </c>
      <c r="J698" t="s">
        <v>871</v>
      </c>
      <c r="K698" t="s">
        <v>891</v>
      </c>
      <c r="L698">
        <v>7</v>
      </c>
      <c r="M698" t="s">
        <v>920</v>
      </c>
      <c r="N698" t="s">
        <v>933</v>
      </c>
    </row>
    <row r="699" spans="1:14" x14ac:dyDescent="0.3">
      <c r="A699" t="s">
        <v>265</v>
      </c>
      <c r="B699" s="5">
        <v>107</v>
      </c>
      <c r="C699" s="5">
        <v>-54</v>
      </c>
      <c r="D699">
        <v>4</v>
      </c>
      <c r="E699" t="s">
        <v>23</v>
      </c>
      <c r="F699" t="s">
        <v>57</v>
      </c>
      <c r="G699" t="s">
        <v>14</v>
      </c>
      <c r="H699" s="1">
        <v>43199</v>
      </c>
      <c r="I699" t="s">
        <v>724</v>
      </c>
      <c r="J699" t="s">
        <v>883</v>
      </c>
      <c r="K699" t="s">
        <v>905</v>
      </c>
      <c r="L699">
        <v>1</v>
      </c>
      <c r="M699" t="s">
        <v>917</v>
      </c>
      <c r="N699" t="s">
        <v>927</v>
      </c>
    </row>
    <row r="700" spans="1:14" x14ac:dyDescent="0.3">
      <c r="A700" t="s">
        <v>381</v>
      </c>
      <c r="B700" s="5">
        <v>100</v>
      </c>
      <c r="C700" s="5">
        <v>-58</v>
      </c>
      <c r="D700">
        <v>4</v>
      </c>
      <c r="E700" t="s">
        <v>23</v>
      </c>
      <c r="F700" t="s">
        <v>30</v>
      </c>
      <c r="G700" t="s">
        <v>10</v>
      </c>
      <c r="H700" s="1">
        <v>43287</v>
      </c>
      <c r="I700" t="s">
        <v>712</v>
      </c>
      <c r="J700" t="s">
        <v>871</v>
      </c>
      <c r="K700" t="s">
        <v>908</v>
      </c>
      <c r="L700">
        <v>5</v>
      </c>
      <c r="M700" t="s">
        <v>922</v>
      </c>
      <c r="N700" t="s">
        <v>933</v>
      </c>
    </row>
    <row r="701" spans="1:14" x14ac:dyDescent="0.3">
      <c r="A701" t="s">
        <v>281</v>
      </c>
      <c r="B701" s="5">
        <v>108</v>
      </c>
      <c r="C701" s="5">
        <v>26</v>
      </c>
      <c r="D701">
        <v>4</v>
      </c>
      <c r="E701" t="s">
        <v>23</v>
      </c>
      <c r="F701" t="s">
        <v>142</v>
      </c>
      <c r="G701" t="s">
        <v>28</v>
      </c>
      <c r="H701" s="1">
        <v>43131</v>
      </c>
      <c r="I701" t="s">
        <v>735</v>
      </c>
      <c r="J701" t="s">
        <v>871</v>
      </c>
      <c r="K701" t="s">
        <v>891</v>
      </c>
      <c r="L701">
        <v>3</v>
      </c>
      <c r="M701" t="s">
        <v>923</v>
      </c>
      <c r="N701" t="s">
        <v>926</v>
      </c>
    </row>
    <row r="702" spans="1:14" x14ac:dyDescent="0.3">
      <c r="A702" t="s">
        <v>382</v>
      </c>
      <c r="B702" s="5">
        <v>100</v>
      </c>
      <c r="C702" s="5">
        <v>6</v>
      </c>
      <c r="D702">
        <v>4</v>
      </c>
      <c r="E702" t="s">
        <v>23</v>
      </c>
      <c r="F702" t="s">
        <v>57</v>
      </c>
      <c r="G702" t="s">
        <v>10</v>
      </c>
      <c r="H702" s="1">
        <v>43419</v>
      </c>
      <c r="I702" t="s">
        <v>791</v>
      </c>
      <c r="J702" t="s">
        <v>873</v>
      </c>
      <c r="K702" t="s">
        <v>895</v>
      </c>
      <c r="L702">
        <v>4</v>
      </c>
      <c r="M702" t="s">
        <v>921</v>
      </c>
      <c r="N702" t="s">
        <v>928</v>
      </c>
    </row>
    <row r="703" spans="1:14" x14ac:dyDescent="0.3">
      <c r="A703" t="s">
        <v>218</v>
      </c>
      <c r="B703" s="5">
        <v>100</v>
      </c>
      <c r="C703" s="5">
        <v>-23</v>
      </c>
      <c r="D703">
        <v>1</v>
      </c>
      <c r="E703" t="s">
        <v>8</v>
      </c>
      <c r="F703" t="s">
        <v>21</v>
      </c>
      <c r="G703" t="s">
        <v>10</v>
      </c>
      <c r="H703" s="1">
        <v>43224</v>
      </c>
      <c r="I703" t="s">
        <v>694</v>
      </c>
      <c r="J703" t="s">
        <v>884</v>
      </c>
      <c r="K703" t="s">
        <v>906</v>
      </c>
      <c r="L703">
        <v>5</v>
      </c>
      <c r="M703" t="s">
        <v>922</v>
      </c>
      <c r="N703" t="s">
        <v>931</v>
      </c>
    </row>
    <row r="704" spans="1:14" x14ac:dyDescent="0.3">
      <c r="A704" t="s">
        <v>126</v>
      </c>
      <c r="B704" s="5">
        <v>43</v>
      </c>
      <c r="C704" s="5">
        <v>17</v>
      </c>
      <c r="D704">
        <v>2</v>
      </c>
      <c r="E704" t="s">
        <v>23</v>
      </c>
      <c r="F704" t="s">
        <v>81</v>
      </c>
      <c r="G704" t="s">
        <v>28</v>
      </c>
      <c r="H704" s="1">
        <v>43185</v>
      </c>
      <c r="I704" t="s">
        <v>622</v>
      </c>
      <c r="J704" t="s">
        <v>886</v>
      </c>
      <c r="K704" t="s">
        <v>906</v>
      </c>
      <c r="L704">
        <v>1</v>
      </c>
      <c r="M704" t="s">
        <v>917</v>
      </c>
      <c r="N704" t="s">
        <v>925</v>
      </c>
    </row>
    <row r="705" spans="1:14" x14ac:dyDescent="0.3">
      <c r="A705" t="s">
        <v>199</v>
      </c>
      <c r="B705" s="5">
        <v>155</v>
      </c>
      <c r="C705" s="5">
        <v>26</v>
      </c>
      <c r="D705">
        <v>3</v>
      </c>
      <c r="E705" t="s">
        <v>23</v>
      </c>
      <c r="F705" t="s">
        <v>57</v>
      </c>
      <c r="G705" t="s">
        <v>14</v>
      </c>
      <c r="H705" s="1">
        <v>43402</v>
      </c>
      <c r="I705" t="s">
        <v>681</v>
      </c>
      <c r="J705" t="s">
        <v>878</v>
      </c>
      <c r="K705" t="s">
        <v>900</v>
      </c>
      <c r="L705">
        <v>1</v>
      </c>
      <c r="M705" t="s">
        <v>917</v>
      </c>
      <c r="N705" t="s">
        <v>935</v>
      </c>
    </row>
    <row r="706" spans="1:14" x14ac:dyDescent="0.3">
      <c r="A706" t="s">
        <v>383</v>
      </c>
      <c r="B706" s="5">
        <v>151</v>
      </c>
      <c r="C706" s="5">
        <v>9</v>
      </c>
      <c r="D706">
        <v>3</v>
      </c>
      <c r="E706" t="s">
        <v>23</v>
      </c>
      <c r="F706" t="s">
        <v>30</v>
      </c>
      <c r="G706" t="s">
        <v>14</v>
      </c>
      <c r="H706" s="1">
        <v>43113</v>
      </c>
      <c r="I706" t="s">
        <v>792</v>
      </c>
      <c r="J706" t="s">
        <v>873</v>
      </c>
      <c r="K706" t="s">
        <v>895</v>
      </c>
      <c r="L706">
        <v>6</v>
      </c>
      <c r="M706" t="s">
        <v>918</v>
      </c>
      <c r="N706" t="s">
        <v>926</v>
      </c>
    </row>
    <row r="707" spans="1:14" x14ac:dyDescent="0.3">
      <c r="A707" t="s">
        <v>165</v>
      </c>
      <c r="B707" s="5">
        <v>151</v>
      </c>
      <c r="C707" s="5">
        <v>29</v>
      </c>
      <c r="D707">
        <v>5</v>
      </c>
      <c r="E707" t="s">
        <v>23</v>
      </c>
      <c r="F707" t="s">
        <v>30</v>
      </c>
      <c r="G707" t="s">
        <v>14</v>
      </c>
      <c r="H707" s="1">
        <v>43103</v>
      </c>
      <c r="I707" t="s">
        <v>654</v>
      </c>
      <c r="J707" t="s">
        <v>884</v>
      </c>
      <c r="K707" t="s">
        <v>906</v>
      </c>
      <c r="L707">
        <v>3</v>
      </c>
      <c r="M707" t="s">
        <v>923</v>
      </c>
      <c r="N707" t="s">
        <v>926</v>
      </c>
    </row>
    <row r="708" spans="1:14" x14ac:dyDescent="0.3">
      <c r="A708" t="s">
        <v>38</v>
      </c>
      <c r="B708" s="5">
        <v>110</v>
      </c>
      <c r="C708" s="5">
        <v>-68</v>
      </c>
      <c r="D708">
        <v>4</v>
      </c>
      <c r="E708" t="s">
        <v>23</v>
      </c>
      <c r="F708" t="s">
        <v>26</v>
      </c>
      <c r="G708" t="s">
        <v>14</v>
      </c>
      <c r="H708" s="1">
        <v>43231</v>
      </c>
      <c r="I708" t="s">
        <v>549</v>
      </c>
      <c r="J708" t="s">
        <v>871</v>
      </c>
      <c r="K708" t="s">
        <v>891</v>
      </c>
      <c r="L708">
        <v>5</v>
      </c>
      <c r="M708" t="s">
        <v>922</v>
      </c>
      <c r="N708" t="s">
        <v>931</v>
      </c>
    </row>
    <row r="709" spans="1:14" x14ac:dyDescent="0.3">
      <c r="A709" t="s">
        <v>104</v>
      </c>
      <c r="B709" s="5">
        <v>98</v>
      </c>
      <c r="C709" s="5">
        <v>9</v>
      </c>
      <c r="D709">
        <v>2</v>
      </c>
      <c r="E709" t="s">
        <v>12</v>
      </c>
      <c r="F709" t="s">
        <v>131</v>
      </c>
      <c r="G709" t="s">
        <v>10</v>
      </c>
      <c r="H709" s="1">
        <v>43333</v>
      </c>
      <c r="I709" t="s">
        <v>545</v>
      </c>
      <c r="J709" t="s">
        <v>871</v>
      </c>
      <c r="K709" t="s">
        <v>891</v>
      </c>
      <c r="L709">
        <v>2</v>
      </c>
      <c r="M709" t="s">
        <v>919</v>
      </c>
      <c r="N709" t="s">
        <v>930</v>
      </c>
    </row>
    <row r="710" spans="1:14" x14ac:dyDescent="0.3">
      <c r="A710" t="s">
        <v>38</v>
      </c>
      <c r="B710" s="5">
        <v>97</v>
      </c>
      <c r="C710" s="5">
        <v>-62</v>
      </c>
      <c r="D710">
        <v>2</v>
      </c>
      <c r="E710" t="s">
        <v>23</v>
      </c>
      <c r="F710" t="s">
        <v>24</v>
      </c>
      <c r="G710" t="s">
        <v>10</v>
      </c>
      <c r="H710" s="1">
        <v>43231</v>
      </c>
      <c r="I710" t="s">
        <v>549</v>
      </c>
      <c r="J710" t="s">
        <v>871</v>
      </c>
      <c r="K710" t="s">
        <v>891</v>
      </c>
      <c r="L710">
        <v>5</v>
      </c>
      <c r="M710" t="s">
        <v>922</v>
      </c>
      <c r="N710" t="s">
        <v>931</v>
      </c>
    </row>
    <row r="711" spans="1:14" x14ac:dyDescent="0.3">
      <c r="A711" t="s">
        <v>124</v>
      </c>
      <c r="B711" s="5">
        <v>111</v>
      </c>
      <c r="C711" s="5">
        <v>35</v>
      </c>
      <c r="D711">
        <v>5</v>
      </c>
      <c r="E711" t="s">
        <v>23</v>
      </c>
      <c r="F711" t="s">
        <v>142</v>
      </c>
      <c r="G711" t="s">
        <v>10</v>
      </c>
      <c r="H711" s="1">
        <v>43153</v>
      </c>
      <c r="I711" t="s">
        <v>620</v>
      </c>
      <c r="J711" t="s">
        <v>888</v>
      </c>
      <c r="K711" t="s">
        <v>910</v>
      </c>
      <c r="L711">
        <v>4</v>
      </c>
      <c r="M711" t="s">
        <v>921</v>
      </c>
      <c r="N711" t="s">
        <v>934</v>
      </c>
    </row>
    <row r="712" spans="1:14" x14ac:dyDescent="0.3">
      <c r="A712" t="s">
        <v>297</v>
      </c>
      <c r="B712" s="5">
        <v>45</v>
      </c>
      <c r="C712" s="5">
        <v>17</v>
      </c>
      <c r="D712">
        <v>1</v>
      </c>
      <c r="E712" t="s">
        <v>8</v>
      </c>
      <c r="F712" t="s">
        <v>73</v>
      </c>
      <c r="G712" t="s">
        <v>10</v>
      </c>
      <c r="H712" s="1">
        <v>43183</v>
      </c>
      <c r="I712" t="s">
        <v>724</v>
      </c>
      <c r="J712" t="s">
        <v>883</v>
      </c>
      <c r="K712" t="s">
        <v>905</v>
      </c>
      <c r="L712">
        <v>6</v>
      </c>
      <c r="M712" t="s">
        <v>918</v>
      </c>
      <c r="N712" t="s">
        <v>925</v>
      </c>
    </row>
    <row r="713" spans="1:14" x14ac:dyDescent="0.3">
      <c r="A713" t="s">
        <v>384</v>
      </c>
      <c r="B713" s="5">
        <v>112</v>
      </c>
      <c r="C713" s="5">
        <v>15</v>
      </c>
      <c r="D713">
        <v>2</v>
      </c>
      <c r="E713" t="s">
        <v>12</v>
      </c>
      <c r="F713" t="s">
        <v>13</v>
      </c>
      <c r="G713" t="s">
        <v>10</v>
      </c>
      <c r="H713" s="1">
        <v>43378</v>
      </c>
      <c r="I713" t="s">
        <v>672</v>
      </c>
      <c r="J713" t="s">
        <v>873</v>
      </c>
      <c r="K713" t="s">
        <v>895</v>
      </c>
      <c r="L713">
        <v>5</v>
      </c>
      <c r="M713" t="s">
        <v>922</v>
      </c>
      <c r="N713" t="s">
        <v>935</v>
      </c>
    </row>
    <row r="714" spans="1:14" x14ac:dyDescent="0.3">
      <c r="A714" t="s">
        <v>15</v>
      </c>
      <c r="B714" s="5">
        <v>110</v>
      </c>
      <c r="C714" s="5">
        <v>20</v>
      </c>
      <c r="D714">
        <v>5</v>
      </c>
      <c r="E714" t="s">
        <v>23</v>
      </c>
      <c r="F714" t="s">
        <v>57</v>
      </c>
      <c r="G714" t="s">
        <v>82</v>
      </c>
      <c r="H714" s="1">
        <v>43116</v>
      </c>
      <c r="I714" t="s">
        <v>536</v>
      </c>
      <c r="J714" t="s">
        <v>873</v>
      </c>
      <c r="K714" t="s">
        <v>893</v>
      </c>
      <c r="L714">
        <v>2</v>
      </c>
      <c r="M714" t="s">
        <v>919</v>
      </c>
      <c r="N714" t="s">
        <v>926</v>
      </c>
    </row>
    <row r="715" spans="1:14" x14ac:dyDescent="0.3">
      <c r="A715" t="s">
        <v>91</v>
      </c>
      <c r="B715" s="5">
        <v>98</v>
      </c>
      <c r="C715" s="5">
        <v>-5</v>
      </c>
      <c r="D715">
        <v>2</v>
      </c>
      <c r="E715" t="s">
        <v>23</v>
      </c>
      <c r="F715" t="s">
        <v>26</v>
      </c>
      <c r="G715" t="s">
        <v>28</v>
      </c>
      <c r="H715" s="1">
        <v>43338</v>
      </c>
      <c r="I715" t="s">
        <v>592</v>
      </c>
      <c r="J715" t="s">
        <v>871</v>
      </c>
      <c r="K715" t="s">
        <v>891</v>
      </c>
      <c r="L715">
        <v>7</v>
      </c>
      <c r="M715" t="s">
        <v>920</v>
      </c>
      <c r="N715" t="s">
        <v>930</v>
      </c>
    </row>
    <row r="716" spans="1:14" x14ac:dyDescent="0.3">
      <c r="A716" t="s">
        <v>385</v>
      </c>
      <c r="B716" s="5">
        <v>110</v>
      </c>
      <c r="C716" s="5">
        <v>12</v>
      </c>
      <c r="D716">
        <v>7</v>
      </c>
      <c r="E716" t="s">
        <v>23</v>
      </c>
      <c r="F716" t="s">
        <v>57</v>
      </c>
      <c r="G716" t="s">
        <v>82</v>
      </c>
      <c r="H716" s="1">
        <v>43457</v>
      </c>
      <c r="I716" t="s">
        <v>793</v>
      </c>
      <c r="J716" t="s">
        <v>877</v>
      </c>
      <c r="K716" t="s">
        <v>912</v>
      </c>
      <c r="L716">
        <v>7</v>
      </c>
      <c r="M716" t="s">
        <v>920</v>
      </c>
      <c r="N716" t="s">
        <v>929</v>
      </c>
    </row>
    <row r="717" spans="1:14" x14ac:dyDescent="0.3">
      <c r="A717" t="s">
        <v>41</v>
      </c>
      <c r="B717" s="5">
        <v>95</v>
      </c>
      <c r="C717" s="5">
        <v>11</v>
      </c>
      <c r="D717">
        <v>4</v>
      </c>
      <c r="E717" t="s">
        <v>12</v>
      </c>
      <c r="F717" t="s">
        <v>131</v>
      </c>
      <c r="G717" t="s">
        <v>10</v>
      </c>
      <c r="H717" s="1">
        <v>43412</v>
      </c>
      <c r="I717" t="s">
        <v>552</v>
      </c>
      <c r="J717" t="s">
        <v>878</v>
      </c>
      <c r="K717" t="s">
        <v>900</v>
      </c>
      <c r="L717">
        <v>4</v>
      </c>
      <c r="M717" t="s">
        <v>921</v>
      </c>
      <c r="N717" t="s">
        <v>928</v>
      </c>
    </row>
    <row r="718" spans="1:14" x14ac:dyDescent="0.3">
      <c r="A718" t="s">
        <v>216</v>
      </c>
      <c r="B718" s="5">
        <v>1228</v>
      </c>
      <c r="C718" s="5">
        <v>14</v>
      </c>
      <c r="D718">
        <v>3</v>
      </c>
      <c r="E718" t="s">
        <v>12</v>
      </c>
      <c r="F718" t="s">
        <v>13</v>
      </c>
      <c r="G718" t="s">
        <v>28</v>
      </c>
      <c r="H718" s="1">
        <v>43463</v>
      </c>
      <c r="I718" t="s">
        <v>555</v>
      </c>
      <c r="J718" t="s">
        <v>873</v>
      </c>
      <c r="K718" t="s">
        <v>895</v>
      </c>
      <c r="L718">
        <v>6</v>
      </c>
      <c r="M718" t="s">
        <v>918</v>
      </c>
      <c r="N718" t="s">
        <v>929</v>
      </c>
    </row>
    <row r="719" spans="1:14" x14ac:dyDescent="0.3">
      <c r="A719" t="s">
        <v>285</v>
      </c>
      <c r="B719" s="5">
        <v>29</v>
      </c>
      <c r="C719" s="5">
        <v>0</v>
      </c>
      <c r="D719">
        <v>3</v>
      </c>
      <c r="E719" t="s">
        <v>12</v>
      </c>
      <c r="F719" t="s">
        <v>131</v>
      </c>
      <c r="G719" t="s">
        <v>10</v>
      </c>
      <c r="H719" s="1">
        <v>43150</v>
      </c>
      <c r="I719" t="s">
        <v>622</v>
      </c>
      <c r="J719" t="s">
        <v>886</v>
      </c>
      <c r="K719" t="s">
        <v>906</v>
      </c>
      <c r="L719">
        <v>1</v>
      </c>
      <c r="M719" t="s">
        <v>917</v>
      </c>
      <c r="N719" t="s">
        <v>934</v>
      </c>
    </row>
    <row r="720" spans="1:14" x14ac:dyDescent="0.3">
      <c r="A720" t="s">
        <v>11</v>
      </c>
      <c r="B720" s="5">
        <v>94</v>
      </c>
      <c r="C720" s="5">
        <v>27</v>
      </c>
      <c r="D720">
        <v>2</v>
      </c>
      <c r="E720" t="s">
        <v>23</v>
      </c>
      <c r="F720" t="s">
        <v>81</v>
      </c>
      <c r="G720" t="s">
        <v>10</v>
      </c>
      <c r="H720" s="1">
        <v>43169</v>
      </c>
      <c r="I720" t="s">
        <v>535</v>
      </c>
      <c r="J720" t="s">
        <v>872</v>
      </c>
      <c r="K720" t="s">
        <v>892</v>
      </c>
      <c r="L720">
        <v>6</v>
      </c>
      <c r="M720" t="s">
        <v>918</v>
      </c>
      <c r="N720" t="s">
        <v>925</v>
      </c>
    </row>
    <row r="721" spans="1:14" x14ac:dyDescent="0.3">
      <c r="A721" t="s">
        <v>117</v>
      </c>
      <c r="B721" s="5">
        <v>115</v>
      </c>
      <c r="C721" s="5">
        <v>25</v>
      </c>
      <c r="D721">
        <v>1</v>
      </c>
      <c r="E721" t="s">
        <v>8</v>
      </c>
      <c r="F721" t="s">
        <v>73</v>
      </c>
      <c r="G721" t="s">
        <v>10</v>
      </c>
      <c r="H721" s="1">
        <v>43228</v>
      </c>
      <c r="I721" t="s">
        <v>614</v>
      </c>
      <c r="J721" t="s">
        <v>876</v>
      </c>
      <c r="K721" t="s">
        <v>897</v>
      </c>
      <c r="L721">
        <v>2</v>
      </c>
      <c r="M721" t="s">
        <v>919</v>
      </c>
      <c r="N721" t="s">
        <v>931</v>
      </c>
    </row>
    <row r="722" spans="1:14" x14ac:dyDescent="0.3">
      <c r="A722" t="s">
        <v>202</v>
      </c>
      <c r="B722" s="5">
        <v>149</v>
      </c>
      <c r="C722" s="5">
        <v>15</v>
      </c>
      <c r="D722">
        <v>3</v>
      </c>
      <c r="E722" t="s">
        <v>23</v>
      </c>
      <c r="F722" t="s">
        <v>26</v>
      </c>
      <c r="G722" t="s">
        <v>14</v>
      </c>
      <c r="H722" s="1">
        <v>43438</v>
      </c>
      <c r="I722" t="s">
        <v>538</v>
      </c>
      <c r="J722" t="s">
        <v>872</v>
      </c>
      <c r="K722" t="s">
        <v>892</v>
      </c>
      <c r="L722">
        <v>2</v>
      </c>
      <c r="M722" t="s">
        <v>919</v>
      </c>
      <c r="N722" t="s">
        <v>929</v>
      </c>
    </row>
    <row r="723" spans="1:14" x14ac:dyDescent="0.3">
      <c r="A723" t="s">
        <v>122</v>
      </c>
      <c r="B723" s="5">
        <v>148</v>
      </c>
      <c r="C723" s="5">
        <v>23</v>
      </c>
      <c r="D723">
        <v>4</v>
      </c>
      <c r="E723" t="s">
        <v>23</v>
      </c>
      <c r="F723" t="s">
        <v>32</v>
      </c>
      <c r="G723" t="s">
        <v>14</v>
      </c>
      <c r="H723" s="1">
        <v>43167</v>
      </c>
      <c r="I723" t="s">
        <v>618</v>
      </c>
      <c r="J723" t="s">
        <v>874</v>
      </c>
      <c r="K723" t="s">
        <v>894</v>
      </c>
      <c r="L723">
        <v>4</v>
      </c>
      <c r="M723" t="s">
        <v>921</v>
      </c>
      <c r="N723" t="s">
        <v>925</v>
      </c>
    </row>
    <row r="724" spans="1:14" x14ac:dyDescent="0.3">
      <c r="A724" t="s">
        <v>50</v>
      </c>
      <c r="B724" s="5">
        <v>93</v>
      </c>
      <c r="C724" s="5">
        <v>15</v>
      </c>
      <c r="D724">
        <v>2</v>
      </c>
      <c r="E724" t="s">
        <v>8</v>
      </c>
      <c r="F724" t="s">
        <v>73</v>
      </c>
      <c r="G724" t="s">
        <v>10</v>
      </c>
      <c r="H724" s="1">
        <v>43399</v>
      </c>
      <c r="I724" t="s">
        <v>559</v>
      </c>
      <c r="J724" t="s">
        <v>882</v>
      </c>
      <c r="K724" t="s">
        <v>904</v>
      </c>
      <c r="L724">
        <v>5</v>
      </c>
      <c r="M724" t="s">
        <v>922</v>
      </c>
      <c r="N724" t="s">
        <v>935</v>
      </c>
    </row>
    <row r="725" spans="1:14" x14ac:dyDescent="0.3">
      <c r="A725" t="s">
        <v>361</v>
      </c>
      <c r="B725" s="5">
        <v>113</v>
      </c>
      <c r="C725" s="5">
        <v>24</v>
      </c>
      <c r="D725">
        <v>4</v>
      </c>
      <c r="E725" t="s">
        <v>23</v>
      </c>
      <c r="F725" t="s">
        <v>30</v>
      </c>
      <c r="G725" t="s">
        <v>82</v>
      </c>
      <c r="H725" s="1">
        <v>43157</v>
      </c>
      <c r="I725" t="s">
        <v>702</v>
      </c>
      <c r="J725" t="s">
        <v>884</v>
      </c>
      <c r="K725" t="s">
        <v>906</v>
      </c>
      <c r="L725">
        <v>1</v>
      </c>
      <c r="M725" t="s">
        <v>917</v>
      </c>
      <c r="N725" t="s">
        <v>934</v>
      </c>
    </row>
    <row r="726" spans="1:14" x14ac:dyDescent="0.3">
      <c r="A726" t="s">
        <v>264</v>
      </c>
      <c r="B726" s="5">
        <v>48</v>
      </c>
      <c r="C726" s="5">
        <v>2</v>
      </c>
      <c r="D726">
        <v>3</v>
      </c>
      <c r="E726" t="s">
        <v>23</v>
      </c>
      <c r="F726" t="s">
        <v>57</v>
      </c>
      <c r="G726" t="s">
        <v>10</v>
      </c>
      <c r="H726" s="1">
        <v>43128</v>
      </c>
      <c r="I726" t="s">
        <v>723</v>
      </c>
      <c r="J726" t="s">
        <v>879</v>
      </c>
      <c r="K726" t="s">
        <v>879</v>
      </c>
      <c r="L726">
        <v>7</v>
      </c>
      <c r="M726" t="s">
        <v>920</v>
      </c>
      <c r="N726" t="s">
        <v>926</v>
      </c>
    </row>
    <row r="727" spans="1:14" x14ac:dyDescent="0.3">
      <c r="A727" t="s">
        <v>328</v>
      </c>
      <c r="B727" s="5">
        <v>148</v>
      </c>
      <c r="C727" s="5">
        <v>9</v>
      </c>
      <c r="D727">
        <v>1</v>
      </c>
      <c r="E727" t="s">
        <v>8</v>
      </c>
      <c r="F727" t="s">
        <v>9</v>
      </c>
      <c r="G727" t="s">
        <v>28</v>
      </c>
      <c r="H727" s="1">
        <v>43114</v>
      </c>
      <c r="I727" t="s">
        <v>759</v>
      </c>
      <c r="J727" t="s">
        <v>878</v>
      </c>
      <c r="K727" t="s">
        <v>900</v>
      </c>
      <c r="L727">
        <v>7</v>
      </c>
      <c r="M727" t="s">
        <v>920</v>
      </c>
      <c r="N727" t="s">
        <v>926</v>
      </c>
    </row>
    <row r="728" spans="1:14" x14ac:dyDescent="0.3">
      <c r="A728" t="s">
        <v>386</v>
      </c>
      <c r="B728" s="5">
        <v>114</v>
      </c>
      <c r="C728" s="5">
        <v>11</v>
      </c>
      <c r="D728">
        <v>4</v>
      </c>
      <c r="E728" t="s">
        <v>23</v>
      </c>
      <c r="F728" t="s">
        <v>81</v>
      </c>
      <c r="G728" t="s">
        <v>82</v>
      </c>
      <c r="H728" s="1">
        <v>43437</v>
      </c>
      <c r="I728" t="s">
        <v>610</v>
      </c>
      <c r="J728" t="s">
        <v>878</v>
      </c>
      <c r="K728" t="s">
        <v>907</v>
      </c>
      <c r="L728">
        <v>1</v>
      </c>
      <c r="M728" t="s">
        <v>917</v>
      </c>
      <c r="N728" t="s">
        <v>929</v>
      </c>
    </row>
    <row r="729" spans="1:14" x14ac:dyDescent="0.3">
      <c r="A729" t="s">
        <v>79</v>
      </c>
      <c r="B729" s="5">
        <v>92</v>
      </c>
      <c r="C729" s="5">
        <v>42</v>
      </c>
      <c r="D729">
        <v>2</v>
      </c>
      <c r="E729" t="s">
        <v>23</v>
      </c>
      <c r="F729" t="s">
        <v>57</v>
      </c>
      <c r="G729" t="s">
        <v>10</v>
      </c>
      <c r="H729" s="1">
        <v>43383</v>
      </c>
      <c r="I729" t="s">
        <v>584</v>
      </c>
      <c r="J729" t="s">
        <v>884</v>
      </c>
      <c r="K729" t="s">
        <v>906</v>
      </c>
      <c r="L729">
        <v>3</v>
      </c>
      <c r="M729" t="s">
        <v>923</v>
      </c>
      <c r="N729" t="s">
        <v>935</v>
      </c>
    </row>
    <row r="730" spans="1:14" x14ac:dyDescent="0.3">
      <c r="A730" t="s">
        <v>387</v>
      </c>
      <c r="B730" s="5">
        <v>117</v>
      </c>
      <c r="C730" s="5">
        <v>14</v>
      </c>
      <c r="D730">
        <v>3</v>
      </c>
      <c r="E730" t="s">
        <v>23</v>
      </c>
      <c r="F730" t="s">
        <v>142</v>
      </c>
      <c r="G730" t="s">
        <v>28</v>
      </c>
      <c r="H730" s="1">
        <v>43216</v>
      </c>
      <c r="I730" t="s">
        <v>794</v>
      </c>
      <c r="J730" t="s">
        <v>871</v>
      </c>
      <c r="K730" t="s">
        <v>891</v>
      </c>
      <c r="L730">
        <v>4</v>
      </c>
      <c r="M730" t="s">
        <v>921</v>
      </c>
      <c r="N730" t="s">
        <v>927</v>
      </c>
    </row>
    <row r="731" spans="1:14" x14ac:dyDescent="0.3">
      <c r="A731" t="s">
        <v>80</v>
      </c>
      <c r="B731" s="5">
        <v>21</v>
      </c>
      <c r="C731" s="5">
        <v>-10</v>
      </c>
      <c r="D731">
        <v>4</v>
      </c>
      <c r="E731" t="s">
        <v>23</v>
      </c>
      <c r="F731" t="s">
        <v>63</v>
      </c>
      <c r="G731" t="s">
        <v>10</v>
      </c>
      <c r="H731" s="1">
        <v>43374</v>
      </c>
      <c r="I731" t="s">
        <v>585</v>
      </c>
      <c r="J731" t="s">
        <v>871</v>
      </c>
      <c r="K731" t="s">
        <v>908</v>
      </c>
      <c r="L731">
        <v>1</v>
      </c>
      <c r="M731" t="s">
        <v>917</v>
      </c>
      <c r="N731" t="s">
        <v>935</v>
      </c>
    </row>
    <row r="732" spans="1:14" x14ac:dyDescent="0.3">
      <c r="A732" t="s">
        <v>388</v>
      </c>
      <c r="B732" s="5">
        <v>33</v>
      </c>
      <c r="C732" s="5">
        <v>-10</v>
      </c>
      <c r="D732">
        <v>6</v>
      </c>
      <c r="E732" t="s">
        <v>23</v>
      </c>
      <c r="F732" t="s">
        <v>63</v>
      </c>
      <c r="G732" t="s">
        <v>28</v>
      </c>
      <c r="H732" s="1">
        <v>43358</v>
      </c>
      <c r="I732" t="s">
        <v>745</v>
      </c>
      <c r="J732" t="s">
        <v>871</v>
      </c>
      <c r="K732" t="s">
        <v>891</v>
      </c>
      <c r="L732">
        <v>6</v>
      </c>
      <c r="M732" t="s">
        <v>918</v>
      </c>
      <c r="N732" t="s">
        <v>932</v>
      </c>
    </row>
    <row r="733" spans="1:14" x14ac:dyDescent="0.3">
      <c r="A733" t="s">
        <v>99</v>
      </c>
      <c r="B733" s="5">
        <v>114</v>
      </c>
      <c r="C733" s="5">
        <v>8</v>
      </c>
      <c r="D733">
        <v>3</v>
      </c>
      <c r="E733" t="s">
        <v>8</v>
      </c>
      <c r="F733" t="s">
        <v>73</v>
      </c>
      <c r="G733" t="s">
        <v>82</v>
      </c>
      <c r="H733" s="1">
        <v>43273</v>
      </c>
      <c r="I733" t="s">
        <v>600</v>
      </c>
      <c r="J733" t="s">
        <v>875</v>
      </c>
      <c r="K733" t="s">
        <v>896</v>
      </c>
      <c r="L733">
        <v>5</v>
      </c>
      <c r="M733" t="s">
        <v>922</v>
      </c>
      <c r="N733" t="s">
        <v>924</v>
      </c>
    </row>
    <row r="734" spans="1:14" x14ac:dyDescent="0.3">
      <c r="A734" t="s">
        <v>204</v>
      </c>
      <c r="B734" s="5">
        <v>115</v>
      </c>
      <c r="C734" s="5">
        <v>0</v>
      </c>
      <c r="D734">
        <v>1</v>
      </c>
      <c r="E734" t="s">
        <v>8</v>
      </c>
      <c r="F734" t="s">
        <v>73</v>
      </c>
      <c r="G734" t="s">
        <v>82</v>
      </c>
      <c r="H734" s="1">
        <v>43151</v>
      </c>
      <c r="I734" t="s">
        <v>572</v>
      </c>
      <c r="J734" t="s">
        <v>880</v>
      </c>
      <c r="K734" t="s">
        <v>902</v>
      </c>
      <c r="L734">
        <v>2</v>
      </c>
      <c r="M734" t="s">
        <v>919</v>
      </c>
      <c r="N734" t="s">
        <v>934</v>
      </c>
    </row>
    <row r="735" spans="1:14" x14ac:dyDescent="0.3">
      <c r="A735" t="s">
        <v>31</v>
      </c>
      <c r="B735" s="5">
        <v>90</v>
      </c>
      <c r="C735" s="5">
        <v>29</v>
      </c>
      <c r="D735">
        <v>5</v>
      </c>
      <c r="E735" t="s">
        <v>23</v>
      </c>
      <c r="F735" t="s">
        <v>81</v>
      </c>
      <c r="G735" t="s">
        <v>10</v>
      </c>
      <c r="H735" s="1">
        <v>43410</v>
      </c>
      <c r="I735" t="s">
        <v>543</v>
      </c>
      <c r="J735" t="s">
        <v>876</v>
      </c>
      <c r="K735" t="s">
        <v>897</v>
      </c>
      <c r="L735">
        <v>2</v>
      </c>
      <c r="M735" t="s">
        <v>919</v>
      </c>
      <c r="N735" t="s">
        <v>928</v>
      </c>
    </row>
    <row r="736" spans="1:14" x14ac:dyDescent="0.3">
      <c r="A736" t="s">
        <v>389</v>
      </c>
      <c r="B736" s="5">
        <v>61</v>
      </c>
      <c r="C736" s="5">
        <v>1</v>
      </c>
      <c r="D736">
        <v>2</v>
      </c>
      <c r="E736" t="s">
        <v>12</v>
      </c>
      <c r="F736" t="s">
        <v>131</v>
      </c>
      <c r="G736" t="s">
        <v>10</v>
      </c>
      <c r="H736" s="1">
        <v>43105</v>
      </c>
      <c r="I736" t="s">
        <v>695</v>
      </c>
      <c r="J736" t="s">
        <v>882</v>
      </c>
      <c r="K736" t="s">
        <v>904</v>
      </c>
      <c r="L736">
        <v>5</v>
      </c>
      <c r="M736" t="s">
        <v>922</v>
      </c>
      <c r="N736" t="s">
        <v>926</v>
      </c>
    </row>
    <row r="737" spans="1:14" x14ac:dyDescent="0.3">
      <c r="A737" t="s">
        <v>390</v>
      </c>
      <c r="B737" s="5">
        <v>119</v>
      </c>
      <c r="C737" s="5">
        <v>1</v>
      </c>
      <c r="D737">
        <v>1</v>
      </c>
      <c r="E737" t="s">
        <v>12</v>
      </c>
      <c r="F737" t="s">
        <v>13</v>
      </c>
      <c r="G737" t="s">
        <v>10</v>
      </c>
      <c r="H737" s="1">
        <v>43389</v>
      </c>
      <c r="I737" t="s">
        <v>795</v>
      </c>
      <c r="J737" t="s">
        <v>877</v>
      </c>
      <c r="K737" t="s">
        <v>899</v>
      </c>
      <c r="L737">
        <v>2</v>
      </c>
      <c r="M737" t="s">
        <v>919</v>
      </c>
      <c r="N737" t="s">
        <v>935</v>
      </c>
    </row>
    <row r="738" spans="1:14" x14ac:dyDescent="0.3">
      <c r="A738" t="s">
        <v>111</v>
      </c>
      <c r="B738" s="5">
        <v>117</v>
      </c>
      <c r="C738" s="5">
        <v>36</v>
      </c>
      <c r="D738">
        <v>2</v>
      </c>
      <c r="E738" t="s">
        <v>23</v>
      </c>
      <c r="F738" t="s">
        <v>24</v>
      </c>
      <c r="G738" t="s">
        <v>82</v>
      </c>
      <c r="H738" s="1">
        <v>43409</v>
      </c>
      <c r="I738" t="s">
        <v>610</v>
      </c>
      <c r="J738" t="s">
        <v>887</v>
      </c>
      <c r="K738" t="s">
        <v>887</v>
      </c>
      <c r="L738">
        <v>1</v>
      </c>
      <c r="M738" t="s">
        <v>917</v>
      </c>
      <c r="N738" t="s">
        <v>928</v>
      </c>
    </row>
    <row r="739" spans="1:14" x14ac:dyDescent="0.3">
      <c r="A739" t="s">
        <v>391</v>
      </c>
      <c r="B739" s="5">
        <v>148</v>
      </c>
      <c r="C739" s="5">
        <v>54</v>
      </c>
      <c r="D739">
        <v>2</v>
      </c>
      <c r="E739" t="s">
        <v>12</v>
      </c>
      <c r="F739" t="s">
        <v>13</v>
      </c>
      <c r="G739" t="s">
        <v>28</v>
      </c>
      <c r="H739" s="1">
        <v>43462</v>
      </c>
      <c r="I739" t="s">
        <v>796</v>
      </c>
      <c r="J739" t="s">
        <v>874</v>
      </c>
      <c r="K739" t="s">
        <v>894</v>
      </c>
      <c r="L739">
        <v>5</v>
      </c>
      <c r="M739" t="s">
        <v>922</v>
      </c>
      <c r="N739" t="s">
        <v>929</v>
      </c>
    </row>
    <row r="740" spans="1:14" x14ac:dyDescent="0.3">
      <c r="A740" t="s">
        <v>190</v>
      </c>
      <c r="B740" s="5">
        <v>249</v>
      </c>
      <c r="C740" s="5">
        <v>-5</v>
      </c>
      <c r="D740">
        <v>4</v>
      </c>
      <c r="E740" t="s">
        <v>23</v>
      </c>
      <c r="F740" t="s">
        <v>26</v>
      </c>
      <c r="G740" t="s">
        <v>10</v>
      </c>
      <c r="H740" s="1">
        <v>43199</v>
      </c>
      <c r="I740" t="s">
        <v>656</v>
      </c>
      <c r="J740" t="s">
        <v>872</v>
      </c>
      <c r="K740" t="s">
        <v>901</v>
      </c>
      <c r="L740">
        <v>1</v>
      </c>
      <c r="M740" t="s">
        <v>917</v>
      </c>
      <c r="N740" t="s">
        <v>927</v>
      </c>
    </row>
    <row r="741" spans="1:14" x14ac:dyDescent="0.3">
      <c r="A741" t="s">
        <v>115</v>
      </c>
      <c r="B741" s="5">
        <v>147</v>
      </c>
      <c r="C741" s="5">
        <v>73</v>
      </c>
      <c r="D741">
        <v>3</v>
      </c>
      <c r="E741" t="s">
        <v>23</v>
      </c>
      <c r="F741" t="s">
        <v>57</v>
      </c>
      <c r="G741" t="s">
        <v>28</v>
      </c>
      <c r="H741" s="1">
        <v>43441</v>
      </c>
      <c r="I741" t="s">
        <v>610</v>
      </c>
      <c r="J741" t="s">
        <v>877</v>
      </c>
      <c r="K741" t="s">
        <v>912</v>
      </c>
      <c r="L741">
        <v>5</v>
      </c>
      <c r="M741" t="s">
        <v>922</v>
      </c>
      <c r="N741" t="s">
        <v>929</v>
      </c>
    </row>
    <row r="742" spans="1:14" x14ac:dyDescent="0.3">
      <c r="A742" t="s">
        <v>392</v>
      </c>
      <c r="B742" s="5">
        <v>118</v>
      </c>
      <c r="C742" s="5">
        <v>35</v>
      </c>
      <c r="D742">
        <v>7</v>
      </c>
      <c r="E742" t="s">
        <v>23</v>
      </c>
      <c r="F742" t="s">
        <v>81</v>
      </c>
      <c r="G742" t="s">
        <v>14</v>
      </c>
      <c r="H742" s="1">
        <v>43383</v>
      </c>
      <c r="I742" t="s">
        <v>786</v>
      </c>
      <c r="J742" t="s">
        <v>871</v>
      </c>
      <c r="K742" t="s">
        <v>891</v>
      </c>
      <c r="L742">
        <v>3</v>
      </c>
      <c r="M742" t="s">
        <v>923</v>
      </c>
      <c r="N742" t="s">
        <v>935</v>
      </c>
    </row>
    <row r="743" spans="1:14" x14ac:dyDescent="0.3">
      <c r="A743" t="s">
        <v>194</v>
      </c>
      <c r="B743" s="5">
        <v>119</v>
      </c>
      <c r="C743" s="5">
        <v>56</v>
      </c>
      <c r="D743">
        <v>7</v>
      </c>
      <c r="E743" t="s">
        <v>23</v>
      </c>
      <c r="F743" t="s">
        <v>26</v>
      </c>
      <c r="G743" t="s">
        <v>14</v>
      </c>
      <c r="H743" s="1">
        <v>43185</v>
      </c>
      <c r="I743" t="s">
        <v>677</v>
      </c>
      <c r="J743" t="s">
        <v>882</v>
      </c>
      <c r="K743" t="s">
        <v>904</v>
      </c>
      <c r="L743">
        <v>1</v>
      </c>
      <c r="M743" t="s">
        <v>917</v>
      </c>
      <c r="N743" t="s">
        <v>925</v>
      </c>
    </row>
    <row r="744" spans="1:14" x14ac:dyDescent="0.3">
      <c r="A744" t="s">
        <v>378</v>
      </c>
      <c r="B744" s="5">
        <v>90</v>
      </c>
      <c r="C744" s="5">
        <v>27</v>
      </c>
      <c r="D744">
        <v>2</v>
      </c>
      <c r="E744" t="s">
        <v>23</v>
      </c>
      <c r="F744" t="s">
        <v>81</v>
      </c>
      <c r="G744" t="s">
        <v>10</v>
      </c>
      <c r="H744" s="1">
        <v>43444</v>
      </c>
      <c r="I744" t="s">
        <v>789</v>
      </c>
      <c r="J744" t="s">
        <v>878</v>
      </c>
      <c r="K744" t="s">
        <v>907</v>
      </c>
      <c r="L744">
        <v>1</v>
      </c>
      <c r="M744" t="s">
        <v>917</v>
      </c>
      <c r="N744" t="s">
        <v>929</v>
      </c>
    </row>
    <row r="745" spans="1:14" x14ac:dyDescent="0.3">
      <c r="A745" t="s">
        <v>263</v>
      </c>
      <c r="B745" s="5">
        <v>32</v>
      </c>
      <c r="C745" s="5">
        <v>1</v>
      </c>
      <c r="D745">
        <v>2</v>
      </c>
      <c r="E745" t="s">
        <v>23</v>
      </c>
      <c r="F745" t="s">
        <v>57</v>
      </c>
      <c r="G745" t="s">
        <v>10</v>
      </c>
      <c r="H745" s="1">
        <v>43150</v>
      </c>
      <c r="I745" t="s">
        <v>709</v>
      </c>
      <c r="J745" t="s">
        <v>889</v>
      </c>
      <c r="K745" t="s">
        <v>913</v>
      </c>
      <c r="L745">
        <v>1</v>
      </c>
      <c r="M745" t="s">
        <v>917</v>
      </c>
      <c r="N745" t="s">
        <v>934</v>
      </c>
    </row>
    <row r="746" spans="1:14" x14ac:dyDescent="0.3">
      <c r="A746" t="s">
        <v>393</v>
      </c>
      <c r="B746" s="5">
        <v>89</v>
      </c>
      <c r="C746" s="5">
        <v>-89</v>
      </c>
      <c r="D746">
        <v>2</v>
      </c>
      <c r="E746" t="s">
        <v>12</v>
      </c>
      <c r="F746" t="s">
        <v>131</v>
      </c>
      <c r="G746" t="s">
        <v>10</v>
      </c>
      <c r="H746" s="1">
        <v>43214</v>
      </c>
      <c r="I746" t="s">
        <v>755</v>
      </c>
      <c r="J746" t="s">
        <v>886</v>
      </c>
      <c r="K746" t="s">
        <v>906</v>
      </c>
      <c r="L746">
        <v>2</v>
      </c>
      <c r="M746" t="s">
        <v>919</v>
      </c>
      <c r="N746" t="s">
        <v>927</v>
      </c>
    </row>
    <row r="747" spans="1:14" x14ac:dyDescent="0.3">
      <c r="A747" t="s">
        <v>328</v>
      </c>
      <c r="B747" s="5">
        <v>146</v>
      </c>
      <c r="C747" s="5">
        <v>66</v>
      </c>
      <c r="D747">
        <v>1</v>
      </c>
      <c r="E747" t="s">
        <v>8</v>
      </c>
      <c r="F747" t="s">
        <v>21</v>
      </c>
      <c r="G747" t="s">
        <v>28</v>
      </c>
      <c r="H747" s="1">
        <v>43114</v>
      </c>
      <c r="I747" t="s">
        <v>759</v>
      </c>
      <c r="J747" t="s">
        <v>878</v>
      </c>
      <c r="K747" t="s">
        <v>900</v>
      </c>
      <c r="L747">
        <v>7</v>
      </c>
      <c r="M747" t="s">
        <v>920</v>
      </c>
      <c r="N747" t="s">
        <v>926</v>
      </c>
    </row>
    <row r="748" spans="1:14" x14ac:dyDescent="0.3">
      <c r="A748" t="s">
        <v>394</v>
      </c>
      <c r="B748" s="5">
        <v>89</v>
      </c>
      <c r="C748" s="5">
        <v>-37</v>
      </c>
      <c r="D748">
        <v>4</v>
      </c>
      <c r="E748" t="s">
        <v>23</v>
      </c>
      <c r="F748" t="s">
        <v>142</v>
      </c>
      <c r="G748" t="s">
        <v>10</v>
      </c>
      <c r="H748" s="1">
        <v>43117</v>
      </c>
      <c r="I748" t="s">
        <v>608</v>
      </c>
      <c r="J748" t="s">
        <v>873</v>
      </c>
      <c r="K748" t="s">
        <v>895</v>
      </c>
      <c r="L748">
        <v>3</v>
      </c>
      <c r="M748" t="s">
        <v>923</v>
      </c>
      <c r="N748" t="s">
        <v>926</v>
      </c>
    </row>
    <row r="749" spans="1:14" x14ac:dyDescent="0.3">
      <c r="A749" t="s">
        <v>243</v>
      </c>
      <c r="B749" s="5">
        <v>88</v>
      </c>
      <c r="C749" s="5">
        <v>11</v>
      </c>
      <c r="D749">
        <v>3</v>
      </c>
      <c r="E749" t="s">
        <v>8</v>
      </c>
      <c r="F749" t="s">
        <v>73</v>
      </c>
      <c r="G749" t="s">
        <v>10</v>
      </c>
      <c r="H749" s="1">
        <v>43187</v>
      </c>
      <c r="I749" t="s">
        <v>620</v>
      </c>
      <c r="J749" t="s">
        <v>888</v>
      </c>
      <c r="K749" t="s">
        <v>910</v>
      </c>
      <c r="L749">
        <v>3</v>
      </c>
      <c r="M749" t="s">
        <v>923</v>
      </c>
      <c r="N749" t="s">
        <v>925</v>
      </c>
    </row>
    <row r="750" spans="1:14" x14ac:dyDescent="0.3">
      <c r="A750" t="s">
        <v>395</v>
      </c>
      <c r="B750" s="5">
        <v>121</v>
      </c>
      <c r="C750" s="5">
        <v>41</v>
      </c>
      <c r="D750">
        <v>4</v>
      </c>
      <c r="E750" t="s">
        <v>23</v>
      </c>
      <c r="F750" t="s">
        <v>57</v>
      </c>
      <c r="G750" t="s">
        <v>14</v>
      </c>
      <c r="H750" s="1">
        <v>43419</v>
      </c>
      <c r="I750" t="s">
        <v>797</v>
      </c>
      <c r="J750" t="s">
        <v>883</v>
      </c>
      <c r="K750" t="s">
        <v>905</v>
      </c>
      <c r="L750">
        <v>4</v>
      </c>
      <c r="M750" t="s">
        <v>921</v>
      </c>
      <c r="N750" t="s">
        <v>928</v>
      </c>
    </row>
    <row r="751" spans="1:14" x14ac:dyDescent="0.3">
      <c r="A751" t="s">
        <v>273</v>
      </c>
      <c r="B751" s="5">
        <v>88</v>
      </c>
      <c r="C751" s="5">
        <v>20</v>
      </c>
      <c r="D751">
        <v>2</v>
      </c>
      <c r="E751" t="s">
        <v>23</v>
      </c>
      <c r="F751" t="s">
        <v>26</v>
      </c>
      <c r="G751" t="s">
        <v>10</v>
      </c>
      <c r="H751" s="1">
        <v>43169</v>
      </c>
      <c r="I751" t="s">
        <v>729</v>
      </c>
      <c r="J751" t="s">
        <v>873</v>
      </c>
      <c r="K751" t="s">
        <v>895</v>
      </c>
      <c r="L751">
        <v>6</v>
      </c>
      <c r="M751" t="s">
        <v>918</v>
      </c>
      <c r="N751" t="s">
        <v>925</v>
      </c>
    </row>
    <row r="752" spans="1:14" x14ac:dyDescent="0.3">
      <c r="A752" t="s">
        <v>182</v>
      </c>
      <c r="B752" s="5">
        <v>87</v>
      </c>
      <c r="C752" s="5">
        <v>-83</v>
      </c>
      <c r="D752">
        <v>5</v>
      </c>
      <c r="E752" t="s">
        <v>23</v>
      </c>
      <c r="F752" t="s">
        <v>32</v>
      </c>
      <c r="G752" t="s">
        <v>10</v>
      </c>
      <c r="H752" s="1">
        <v>43274</v>
      </c>
      <c r="I752" t="s">
        <v>667</v>
      </c>
      <c r="J752" t="s">
        <v>885</v>
      </c>
      <c r="K752" t="s">
        <v>909</v>
      </c>
      <c r="L752">
        <v>6</v>
      </c>
      <c r="M752" t="s">
        <v>918</v>
      </c>
      <c r="N752" t="s">
        <v>924</v>
      </c>
    </row>
    <row r="753" spans="1:14" x14ac:dyDescent="0.3">
      <c r="A753" t="s">
        <v>396</v>
      </c>
      <c r="B753" s="5">
        <v>87</v>
      </c>
      <c r="C753" s="5">
        <v>4</v>
      </c>
      <c r="D753">
        <v>2</v>
      </c>
      <c r="E753" t="s">
        <v>23</v>
      </c>
      <c r="F753" t="s">
        <v>142</v>
      </c>
      <c r="G753" t="s">
        <v>10</v>
      </c>
      <c r="H753" s="1">
        <v>43196</v>
      </c>
      <c r="I753" t="s">
        <v>609</v>
      </c>
      <c r="J753" t="s">
        <v>874</v>
      </c>
      <c r="K753" t="s">
        <v>894</v>
      </c>
      <c r="L753">
        <v>5</v>
      </c>
      <c r="M753" t="s">
        <v>922</v>
      </c>
      <c r="N753" t="s">
        <v>927</v>
      </c>
    </row>
    <row r="754" spans="1:14" x14ac:dyDescent="0.3">
      <c r="A754" t="s">
        <v>397</v>
      </c>
      <c r="B754" s="5">
        <v>122</v>
      </c>
      <c r="C754" s="5">
        <v>15</v>
      </c>
      <c r="D754">
        <v>3</v>
      </c>
      <c r="E754" t="s">
        <v>8</v>
      </c>
      <c r="F754" t="s">
        <v>73</v>
      </c>
      <c r="G754" t="s">
        <v>14</v>
      </c>
      <c r="H754" s="1">
        <v>43101</v>
      </c>
      <c r="I754" t="s">
        <v>798</v>
      </c>
      <c r="J754" t="s">
        <v>883</v>
      </c>
      <c r="K754" t="s">
        <v>905</v>
      </c>
      <c r="L754">
        <v>1</v>
      </c>
      <c r="M754" t="s">
        <v>917</v>
      </c>
      <c r="N754" t="s">
        <v>926</v>
      </c>
    </row>
    <row r="755" spans="1:14" x14ac:dyDescent="0.3">
      <c r="A755" t="s">
        <v>398</v>
      </c>
      <c r="B755" s="5">
        <v>87</v>
      </c>
      <c r="C755" s="5">
        <v>10</v>
      </c>
      <c r="D755">
        <v>3</v>
      </c>
      <c r="E755" t="s">
        <v>23</v>
      </c>
      <c r="F755" t="s">
        <v>57</v>
      </c>
      <c r="G755" t="s">
        <v>10</v>
      </c>
      <c r="H755" s="1">
        <v>43139</v>
      </c>
      <c r="I755" t="s">
        <v>799</v>
      </c>
      <c r="J755" t="s">
        <v>888</v>
      </c>
      <c r="K755" t="s">
        <v>910</v>
      </c>
      <c r="L755">
        <v>4</v>
      </c>
      <c r="M755" t="s">
        <v>921</v>
      </c>
      <c r="N755" t="s">
        <v>934</v>
      </c>
    </row>
    <row r="756" spans="1:14" x14ac:dyDescent="0.3">
      <c r="A756" t="s">
        <v>399</v>
      </c>
      <c r="B756" s="5">
        <v>53</v>
      </c>
      <c r="C756" s="5">
        <v>8</v>
      </c>
      <c r="D756">
        <v>3</v>
      </c>
      <c r="E756" t="s">
        <v>12</v>
      </c>
      <c r="F756" t="s">
        <v>131</v>
      </c>
      <c r="G756" t="s">
        <v>28</v>
      </c>
      <c r="H756" s="1">
        <v>43119</v>
      </c>
      <c r="I756" t="s">
        <v>800</v>
      </c>
      <c r="J756" t="s">
        <v>873</v>
      </c>
      <c r="K756" t="s">
        <v>895</v>
      </c>
      <c r="L756">
        <v>5</v>
      </c>
      <c r="M756" t="s">
        <v>922</v>
      </c>
      <c r="N756" t="s">
        <v>926</v>
      </c>
    </row>
    <row r="757" spans="1:14" x14ac:dyDescent="0.3">
      <c r="A757" t="s">
        <v>133</v>
      </c>
      <c r="B757" s="5">
        <v>87</v>
      </c>
      <c r="C757" s="5">
        <v>-32</v>
      </c>
      <c r="D757">
        <v>9</v>
      </c>
      <c r="E757" t="s">
        <v>23</v>
      </c>
      <c r="F757" t="s">
        <v>43</v>
      </c>
      <c r="G757" t="s">
        <v>10</v>
      </c>
      <c r="H757" s="1">
        <v>43113</v>
      </c>
      <c r="I757" t="s">
        <v>619</v>
      </c>
      <c r="J757" t="s">
        <v>871</v>
      </c>
      <c r="K757" t="s">
        <v>891</v>
      </c>
      <c r="L757">
        <v>6</v>
      </c>
      <c r="M757" t="s">
        <v>918</v>
      </c>
      <c r="N757" t="s">
        <v>926</v>
      </c>
    </row>
    <row r="758" spans="1:14" x14ac:dyDescent="0.3">
      <c r="A758" t="s">
        <v>400</v>
      </c>
      <c r="B758" s="5">
        <v>86</v>
      </c>
      <c r="C758" s="5">
        <v>-55</v>
      </c>
      <c r="D758">
        <v>6</v>
      </c>
      <c r="E758" t="s">
        <v>23</v>
      </c>
      <c r="F758" t="s">
        <v>26</v>
      </c>
      <c r="G758" t="s">
        <v>10</v>
      </c>
      <c r="H758" s="1">
        <v>43259</v>
      </c>
      <c r="I758" t="s">
        <v>608</v>
      </c>
      <c r="J758" t="s">
        <v>881</v>
      </c>
      <c r="K758" t="s">
        <v>903</v>
      </c>
      <c r="L758">
        <v>5</v>
      </c>
      <c r="M758" t="s">
        <v>922</v>
      </c>
      <c r="N758" t="s">
        <v>924</v>
      </c>
    </row>
    <row r="759" spans="1:14" x14ac:dyDescent="0.3">
      <c r="A759" t="s">
        <v>401</v>
      </c>
      <c r="B759" s="5">
        <v>125</v>
      </c>
      <c r="C759" s="5">
        <v>22</v>
      </c>
      <c r="D759">
        <v>3</v>
      </c>
      <c r="E759" t="s">
        <v>23</v>
      </c>
      <c r="F759" t="s">
        <v>57</v>
      </c>
      <c r="G759" t="s">
        <v>14</v>
      </c>
      <c r="H759" s="1">
        <v>43452</v>
      </c>
      <c r="I759" t="s">
        <v>603</v>
      </c>
      <c r="J759" t="s">
        <v>879</v>
      </c>
      <c r="K759" t="s">
        <v>879</v>
      </c>
      <c r="L759">
        <v>2</v>
      </c>
      <c r="M759" t="s">
        <v>919</v>
      </c>
      <c r="N759" t="s">
        <v>929</v>
      </c>
    </row>
    <row r="760" spans="1:14" x14ac:dyDescent="0.3">
      <c r="A760" t="s">
        <v>180</v>
      </c>
      <c r="B760" s="5">
        <v>128</v>
      </c>
      <c r="C760" s="5">
        <v>-3</v>
      </c>
      <c r="D760">
        <v>3</v>
      </c>
      <c r="E760" t="s">
        <v>23</v>
      </c>
      <c r="F760" t="s">
        <v>26</v>
      </c>
      <c r="G760" t="s">
        <v>82</v>
      </c>
      <c r="H760" s="1">
        <v>43397</v>
      </c>
      <c r="I760" t="s">
        <v>665</v>
      </c>
      <c r="J760" t="s">
        <v>884</v>
      </c>
      <c r="K760" t="s">
        <v>906</v>
      </c>
      <c r="L760">
        <v>3</v>
      </c>
      <c r="M760" t="s">
        <v>923</v>
      </c>
      <c r="N760" t="s">
        <v>935</v>
      </c>
    </row>
    <row r="761" spans="1:14" x14ac:dyDescent="0.3">
      <c r="A761" t="s">
        <v>224</v>
      </c>
      <c r="B761" s="5">
        <v>143</v>
      </c>
      <c r="C761" s="5">
        <v>-124</v>
      </c>
      <c r="D761">
        <v>5</v>
      </c>
      <c r="E761" t="s">
        <v>23</v>
      </c>
      <c r="F761" t="s">
        <v>26</v>
      </c>
      <c r="G761" t="s">
        <v>28</v>
      </c>
      <c r="H761" s="1">
        <v>43319</v>
      </c>
      <c r="I761" t="s">
        <v>674</v>
      </c>
      <c r="J761" t="s">
        <v>876</v>
      </c>
      <c r="K761" t="s">
        <v>897</v>
      </c>
      <c r="L761">
        <v>2</v>
      </c>
      <c r="M761" t="s">
        <v>919</v>
      </c>
      <c r="N761" t="s">
        <v>930</v>
      </c>
    </row>
    <row r="762" spans="1:14" x14ac:dyDescent="0.3">
      <c r="A762" t="s">
        <v>83</v>
      </c>
      <c r="B762" s="5">
        <v>86</v>
      </c>
      <c r="C762" s="5">
        <v>22</v>
      </c>
      <c r="D762">
        <v>2</v>
      </c>
      <c r="E762" t="s">
        <v>23</v>
      </c>
      <c r="F762" t="s">
        <v>26</v>
      </c>
      <c r="G762" t="s">
        <v>10</v>
      </c>
      <c r="H762" s="1">
        <v>43185</v>
      </c>
      <c r="I762" t="s">
        <v>566</v>
      </c>
      <c r="J762" t="s">
        <v>884</v>
      </c>
      <c r="K762" t="s">
        <v>906</v>
      </c>
      <c r="L762">
        <v>1</v>
      </c>
      <c r="M762" t="s">
        <v>917</v>
      </c>
      <c r="N762" t="s">
        <v>925</v>
      </c>
    </row>
    <row r="763" spans="1:14" x14ac:dyDescent="0.3">
      <c r="A763" t="s">
        <v>402</v>
      </c>
      <c r="B763" s="5">
        <v>86</v>
      </c>
      <c r="C763" s="5">
        <v>9</v>
      </c>
      <c r="D763">
        <v>3</v>
      </c>
      <c r="E763" t="s">
        <v>23</v>
      </c>
      <c r="F763" t="s">
        <v>26</v>
      </c>
      <c r="G763" t="s">
        <v>10</v>
      </c>
      <c r="H763" s="1">
        <v>43423</v>
      </c>
      <c r="I763" t="s">
        <v>801</v>
      </c>
      <c r="J763" t="s">
        <v>876</v>
      </c>
      <c r="K763" t="s">
        <v>897</v>
      </c>
      <c r="L763">
        <v>1</v>
      </c>
      <c r="M763" t="s">
        <v>917</v>
      </c>
      <c r="N763" t="s">
        <v>928</v>
      </c>
    </row>
    <row r="764" spans="1:14" x14ac:dyDescent="0.3">
      <c r="A764" t="s">
        <v>289</v>
      </c>
      <c r="B764" s="5">
        <v>85</v>
      </c>
      <c r="C764" s="5">
        <v>-9</v>
      </c>
      <c r="D764">
        <v>4</v>
      </c>
      <c r="E764" t="s">
        <v>23</v>
      </c>
      <c r="F764" t="s">
        <v>26</v>
      </c>
      <c r="G764" t="s">
        <v>10</v>
      </c>
      <c r="H764" s="1">
        <v>43349</v>
      </c>
      <c r="I764" t="s">
        <v>608</v>
      </c>
      <c r="J764" t="s">
        <v>881</v>
      </c>
      <c r="K764" t="s">
        <v>903</v>
      </c>
      <c r="L764">
        <v>4</v>
      </c>
      <c r="M764" t="s">
        <v>921</v>
      </c>
      <c r="N764" t="s">
        <v>932</v>
      </c>
    </row>
    <row r="765" spans="1:14" x14ac:dyDescent="0.3">
      <c r="A765" t="s">
        <v>268</v>
      </c>
      <c r="B765" s="5">
        <v>129</v>
      </c>
      <c r="C765" s="5">
        <v>-75</v>
      </c>
      <c r="D765">
        <v>5</v>
      </c>
      <c r="E765" t="s">
        <v>23</v>
      </c>
      <c r="F765" t="s">
        <v>142</v>
      </c>
      <c r="G765" t="s">
        <v>82</v>
      </c>
      <c r="H765" s="1">
        <v>43276</v>
      </c>
      <c r="I765" t="s">
        <v>726</v>
      </c>
      <c r="J765" t="s">
        <v>873</v>
      </c>
      <c r="K765" t="s">
        <v>895</v>
      </c>
      <c r="L765">
        <v>1</v>
      </c>
      <c r="M765" t="s">
        <v>917</v>
      </c>
      <c r="N765" t="s">
        <v>924</v>
      </c>
    </row>
    <row r="766" spans="1:14" x14ac:dyDescent="0.3">
      <c r="A766" t="s">
        <v>403</v>
      </c>
      <c r="B766" s="5">
        <v>84</v>
      </c>
      <c r="C766" s="5">
        <v>-42</v>
      </c>
      <c r="D766">
        <v>2</v>
      </c>
      <c r="E766" t="s">
        <v>8</v>
      </c>
      <c r="F766" t="s">
        <v>73</v>
      </c>
      <c r="G766" t="s">
        <v>10</v>
      </c>
      <c r="H766" s="1">
        <v>43459</v>
      </c>
      <c r="I766" t="s">
        <v>802</v>
      </c>
      <c r="J766" t="s">
        <v>884</v>
      </c>
      <c r="K766" t="s">
        <v>911</v>
      </c>
      <c r="L766">
        <v>2</v>
      </c>
      <c r="M766" t="s">
        <v>919</v>
      </c>
      <c r="N766" t="s">
        <v>929</v>
      </c>
    </row>
    <row r="767" spans="1:14" x14ac:dyDescent="0.3">
      <c r="A767" t="s">
        <v>121</v>
      </c>
      <c r="B767" s="5">
        <v>83</v>
      </c>
      <c r="C767" s="5">
        <v>-81</v>
      </c>
      <c r="D767">
        <v>3</v>
      </c>
      <c r="E767" t="s">
        <v>12</v>
      </c>
      <c r="F767" t="s">
        <v>13</v>
      </c>
      <c r="G767" t="s">
        <v>10</v>
      </c>
      <c r="H767" s="1">
        <v>43303</v>
      </c>
      <c r="I767" t="s">
        <v>617</v>
      </c>
      <c r="J767" t="s">
        <v>877</v>
      </c>
      <c r="K767" t="s">
        <v>899</v>
      </c>
      <c r="L767">
        <v>7</v>
      </c>
      <c r="M767" t="s">
        <v>920</v>
      </c>
      <c r="N767" t="s">
        <v>933</v>
      </c>
    </row>
    <row r="768" spans="1:14" x14ac:dyDescent="0.3">
      <c r="A768" t="s">
        <v>297</v>
      </c>
      <c r="B768" s="5">
        <v>143</v>
      </c>
      <c r="C768" s="5">
        <v>6</v>
      </c>
      <c r="D768">
        <v>2</v>
      </c>
      <c r="E768" t="s">
        <v>8</v>
      </c>
      <c r="F768" t="s">
        <v>73</v>
      </c>
      <c r="G768" t="s">
        <v>28</v>
      </c>
      <c r="H768" s="1">
        <v>43183</v>
      </c>
      <c r="I768" t="s">
        <v>724</v>
      </c>
      <c r="J768" t="s">
        <v>883</v>
      </c>
      <c r="K768" t="s">
        <v>905</v>
      </c>
      <c r="L768">
        <v>6</v>
      </c>
      <c r="M768" t="s">
        <v>918</v>
      </c>
      <c r="N768" t="s">
        <v>925</v>
      </c>
    </row>
    <row r="769" spans="1:14" x14ac:dyDescent="0.3">
      <c r="A769" t="s">
        <v>404</v>
      </c>
      <c r="B769" s="5">
        <v>336</v>
      </c>
      <c r="C769" s="5">
        <v>123</v>
      </c>
      <c r="D769">
        <v>3</v>
      </c>
      <c r="E769" t="s">
        <v>8</v>
      </c>
      <c r="F769" t="s">
        <v>21</v>
      </c>
      <c r="G769" t="s">
        <v>28</v>
      </c>
      <c r="H769" s="1">
        <v>43408</v>
      </c>
      <c r="I769" t="s">
        <v>803</v>
      </c>
      <c r="J769" t="s">
        <v>889</v>
      </c>
      <c r="K769" t="s">
        <v>913</v>
      </c>
      <c r="L769">
        <v>7</v>
      </c>
      <c r="M769" t="s">
        <v>920</v>
      </c>
      <c r="N769" t="s">
        <v>928</v>
      </c>
    </row>
    <row r="770" spans="1:14" x14ac:dyDescent="0.3">
      <c r="A770" t="s">
        <v>71</v>
      </c>
      <c r="B770" s="5">
        <v>323</v>
      </c>
      <c r="C770" s="5">
        <v>122</v>
      </c>
      <c r="D770">
        <v>5</v>
      </c>
      <c r="E770" t="s">
        <v>8</v>
      </c>
      <c r="F770" t="s">
        <v>21</v>
      </c>
      <c r="G770" t="s">
        <v>28</v>
      </c>
      <c r="H770" s="1">
        <v>43447</v>
      </c>
      <c r="I770" t="s">
        <v>578</v>
      </c>
      <c r="J770" t="s">
        <v>873</v>
      </c>
      <c r="K770" t="s">
        <v>893</v>
      </c>
      <c r="L770">
        <v>4</v>
      </c>
      <c r="M770" t="s">
        <v>921</v>
      </c>
      <c r="N770" t="s">
        <v>929</v>
      </c>
    </row>
    <row r="771" spans="1:14" x14ac:dyDescent="0.3">
      <c r="A771" t="s">
        <v>260</v>
      </c>
      <c r="B771" s="5">
        <v>130</v>
      </c>
      <c r="C771" s="5">
        <v>61</v>
      </c>
      <c r="D771">
        <v>3</v>
      </c>
      <c r="E771" t="s">
        <v>23</v>
      </c>
      <c r="F771" t="s">
        <v>142</v>
      </c>
      <c r="G771" t="s">
        <v>82</v>
      </c>
      <c r="H771" s="1">
        <v>43155</v>
      </c>
      <c r="I771" t="s">
        <v>562</v>
      </c>
      <c r="J771" t="s">
        <v>883</v>
      </c>
      <c r="K771" t="s">
        <v>905</v>
      </c>
      <c r="L771">
        <v>6</v>
      </c>
      <c r="M771" t="s">
        <v>918</v>
      </c>
      <c r="N771" t="s">
        <v>934</v>
      </c>
    </row>
    <row r="772" spans="1:14" x14ac:dyDescent="0.3">
      <c r="A772" t="s">
        <v>292</v>
      </c>
      <c r="B772" s="5">
        <v>152</v>
      </c>
      <c r="C772" s="5">
        <v>-3</v>
      </c>
      <c r="D772">
        <v>5</v>
      </c>
      <c r="E772" t="s">
        <v>23</v>
      </c>
      <c r="F772" t="s">
        <v>26</v>
      </c>
      <c r="G772" t="s">
        <v>10</v>
      </c>
      <c r="H772" s="1">
        <v>43136</v>
      </c>
      <c r="I772" t="s">
        <v>741</v>
      </c>
      <c r="J772" t="s">
        <v>879</v>
      </c>
      <c r="K772" t="s">
        <v>879</v>
      </c>
      <c r="L772">
        <v>1</v>
      </c>
      <c r="M772" t="s">
        <v>917</v>
      </c>
      <c r="N772" t="s">
        <v>934</v>
      </c>
    </row>
    <row r="773" spans="1:14" x14ac:dyDescent="0.3">
      <c r="A773" t="s">
        <v>397</v>
      </c>
      <c r="B773" s="5">
        <v>25</v>
      </c>
      <c r="C773" s="5">
        <v>10</v>
      </c>
      <c r="D773">
        <v>1</v>
      </c>
      <c r="E773" t="s">
        <v>12</v>
      </c>
      <c r="F773" t="s">
        <v>131</v>
      </c>
      <c r="G773" t="s">
        <v>28</v>
      </c>
      <c r="H773" s="1">
        <v>43101</v>
      </c>
      <c r="I773" t="s">
        <v>798</v>
      </c>
      <c r="J773" t="s">
        <v>883</v>
      </c>
      <c r="K773" t="s">
        <v>905</v>
      </c>
      <c r="L773">
        <v>1</v>
      </c>
      <c r="M773" t="s">
        <v>917</v>
      </c>
      <c r="N773" t="s">
        <v>926</v>
      </c>
    </row>
    <row r="774" spans="1:14" x14ac:dyDescent="0.3">
      <c r="A774" t="s">
        <v>140</v>
      </c>
      <c r="B774" s="5">
        <v>140</v>
      </c>
      <c r="C774" s="5">
        <v>15</v>
      </c>
      <c r="D774">
        <v>5</v>
      </c>
      <c r="E774" t="s">
        <v>23</v>
      </c>
      <c r="F774" t="s">
        <v>57</v>
      </c>
      <c r="G774" t="s">
        <v>28</v>
      </c>
      <c r="H774" s="1">
        <v>43428</v>
      </c>
      <c r="I774" t="s">
        <v>633</v>
      </c>
      <c r="J774" t="s">
        <v>873</v>
      </c>
      <c r="K774" t="s">
        <v>895</v>
      </c>
      <c r="L774">
        <v>6</v>
      </c>
      <c r="M774" t="s">
        <v>918</v>
      </c>
      <c r="N774" t="s">
        <v>928</v>
      </c>
    </row>
    <row r="775" spans="1:14" x14ac:dyDescent="0.3">
      <c r="A775" t="s">
        <v>241</v>
      </c>
      <c r="B775" s="5">
        <v>45</v>
      </c>
      <c r="C775" s="5">
        <v>0</v>
      </c>
      <c r="D775">
        <v>2</v>
      </c>
      <c r="E775" t="s">
        <v>23</v>
      </c>
      <c r="F775" t="s">
        <v>57</v>
      </c>
      <c r="G775" t="s">
        <v>28</v>
      </c>
      <c r="H775" s="1">
        <v>43407</v>
      </c>
      <c r="I775" t="s">
        <v>707</v>
      </c>
      <c r="J775" t="s">
        <v>873</v>
      </c>
      <c r="K775" t="s">
        <v>895</v>
      </c>
      <c r="L775">
        <v>6</v>
      </c>
      <c r="M775" t="s">
        <v>918</v>
      </c>
      <c r="N775" t="s">
        <v>928</v>
      </c>
    </row>
    <row r="776" spans="1:14" x14ac:dyDescent="0.3">
      <c r="A776" t="s">
        <v>157</v>
      </c>
      <c r="B776" s="5">
        <v>132</v>
      </c>
      <c r="C776" s="5">
        <v>49</v>
      </c>
      <c r="D776">
        <v>3</v>
      </c>
      <c r="E776" t="s">
        <v>23</v>
      </c>
      <c r="F776" t="s">
        <v>142</v>
      </c>
      <c r="G776" t="s">
        <v>10</v>
      </c>
      <c r="H776" s="1">
        <v>43118</v>
      </c>
      <c r="I776" t="s">
        <v>647</v>
      </c>
      <c r="J776" t="s">
        <v>871</v>
      </c>
      <c r="K776" t="s">
        <v>891</v>
      </c>
      <c r="L776">
        <v>4</v>
      </c>
      <c r="M776" t="s">
        <v>921</v>
      </c>
      <c r="N776" t="s">
        <v>926</v>
      </c>
    </row>
    <row r="777" spans="1:14" x14ac:dyDescent="0.3">
      <c r="A777" t="s">
        <v>229</v>
      </c>
      <c r="B777" s="5">
        <v>133</v>
      </c>
      <c r="C777" s="5">
        <v>12</v>
      </c>
      <c r="D777">
        <v>5</v>
      </c>
      <c r="E777" t="s">
        <v>23</v>
      </c>
      <c r="F777" t="s">
        <v>57</v>
      </c>
      <c r="G777" t="s">
        <v>82</v>
      </c>
      <c r="H777" s="1">
        <v>43214</v>
      </c>
      <c r="I777" t="s">
        <v>702</v>
      </c>
      <c r="J777" t="s">
        <v>884</v>
      </c>
      <c r="K777" t="s">
        <v>906</v>
      </c>
      <c r="L777">
        <v>2</v>
      </c>
      <c r="M777" t="s">
        <v>919</v>
      </c>
      <c r="N777" t="s">
        <v>927</v>
      </c>
    </row>
    <row r="778" spans="1:14" x14ac:dyDescent="0.3">
      <c r="A778" t="s">
        <v>187</v>
      </c>
      <c r="B778" s="5">
        <v>82</v>
      </c>
      <c r="C778" s="5">
        <v>13</v>
      </c>
      <c r="D778">
        <v>2</v>
      </c>
      <c r="E778" t="s">
        <v>23</v>
      </c>
      <c r="F778" t="s">
        <v>142</v>
      </c>
      <c r="G778" t="s">
        <v>10</v>
      </c>
      <c r="H778" s="1">
        <v>43417</v>
      </c>
      <c r="I778" t="s">
        <v>671</v>
      </c>
      <c r="J778" t="s">
        <v>873</v>
      </c>
      <c r="K778" t="s">
        <v>895</v>
      </c>
      <c r="L778">
        <v>2</v>
      </c>
      <c r="M778" t="s">
        <v>919</v>
      </c>
      <c r="N778" t="s">
        <v>928</v>
      </c>
    </row>
    <row r="779" spans="1:14" x14ac:dyDescent="0.3">
      <c r="A779" t="s">
        <v>243</v>
      </c>
      <c r="B779" s="5">
        <v>140</v>
      </c>
      <c r="C779" s="5">
        <v>56</v>
      </c>
      <c r="D779">
        <v>4</v>
      </c>
      <c r="E779" t="s">
        <v>23</v>
      </c>
      <c r="F779" t="s">
        <v>142</v>
      </c>
      <c r="G779" t="s">
        <v>28</v>
      </c>
      <c r="H779" s="1">
        <v>43187</v>
      </c>
      <c r="I779" t="s">
        <v>620</v>
      </c>
      <c r="J779" t="s">
        <v>888</v>
      </c>
      <c r="K779" t="s">
        <v>910</v>
      </c>
      <c r="L779">
        <v>3</v>
      </c>
      <c r="M779" t="s">
        <v>923</v>
      </c>
      <c r="N779" t="s">
        <v>925</v>
      </c>
    </row>
    <row r="780" spans="1:14" x14ac:dyDescent="0.3">
      <c r="A780" t="s">
        <v>330</v>
      </c>
      <c r="B780" s="5">
        <v>81</v>
      </c>
      <c r="C780" s="5">
        <v>19</v>
      </c>
      <c r="D780">
        <v>7</v>
      </c>
      <c r="E780" t="s">
        <v>23</v>
      </c>
      <c r="F780" t="s">
        <v>30</v>
      </c>
      <c r="G780" t="s">
        <v>10</v>
      </c>
      <c r="H780" s="1">
        <v>43402</v>
      </c>
      <c r="I780" t="s">
        <v>582</v>
      </c>
      <c r="J780" t="s">
        <v>871</v>
      </c>
      <c r="K780" t="s">
        <v>891</v>
      </c>
      <c r="L780">
        <v>1</v>
      </c>
      <c r="M780" t="s">
        <v>917</v>
      </c>
      <c r="N780" t="s">
        <v>935</v>
      </c>
    </row>
    <row r="781" spans="1:14" x14ac:dyDescent="0.3">
      <c r="A781" t="s">
        <v>72</v>
      </c>
      <c r="B781" s="5">
        <v>137</v>
      </c>
      <c r="C781" s="5">
        <v>38</v>
      </c>
      <c r="D781">
        <v>5</v>
      </c>
      <c r="E781" t="s">
        <v>23</v>
      </c>
      <c r="F781" t="s">
        <v>30</v>
      </c>
      <c r="G781" t="s">
        <v>82</v>
      </c>
      <c r="H781" s="1">
        <v>43109</v>
      </c>
      <c r="I781" t="s">
        <v>579</v>
      </c>
      <c r="J781" t="s">
        <v>878</v>
      </c>
      <c r="K781" t="s">
        <v>900</v>
      </c>
      <c r="L781">
        <v>2</v>
      </c>
      <c r="M781" t="s">
        <v>919</v>
      </c>
      <c r="N781" t="s">
        <v>926</v>
      </c>
    </row>
    <row r="782" spans="1:14" x14ac:dyDescent="0.3">
      <c r="A782" t="s">
        <v>405</v>
      </c>
      <c r="B782" s="5">
        <v>137</v>
      </c>
      <c r="C782" s="5">
        <v>-41</v>
      </c>
      <c r="D782">
        <v>3</v>
      </c>
      <c r="E782" t="s">
        <v>8</v>
      </c>
      <c r="F782" t="s">
        <v>21</v>
      </c>
      <c r="G782" t="s">
        <v>82</v>
      </c>
      <c r="H782" s="1">
        <v>43356</v>
      </c>
      <c r="I782" t="s">
        <v>804</v>
      </c>
      <c r="J782" t="s">
        <v>880</v>
      </c>
      <c r="K782" t="s">
        <v>902</v>
      </c>
      <c r="L782">
        <v>4</v>
      </c>
      <c r="M782" t="s">
        <v>921</v>
      </c>
      <c r="N782" t="s">
        <v>932</v>
      </c>
    </row>
    <row r="783" spans="1:14" x14ac:dyDescent="0.3">
      <c r="A783" t="s">
        <v>383</v>
      </c>
      <c r="B783" s="5">
        <v>140</v>
      </c>
      <c r="C783" s="5">
        <v>57</v>
      </c>
      <c r="D783">
        <v>2</v>
      </c>
      <c r="E783" t="s">
        <v>23</v>
      </c>
      <c r="F783" t="s">
        <v>24</v>
      </c>
      <c r="G783" t="s">
        <v>82</v>
      </c>
      <c r="H783" s="1">
        <v>43113</v>
      </c>
      <c r="I783" t="s">
        <v>792</v>
      </c>
      <c r="J783" t="s">
        <v>873</v>
      </c>
      <c r="K783" t="s">
        <v>895</v>
      </c>
      <c r="L783">
        <v>6</v>
      </c>
      <c r="M783" t="s">
        <v>918</v>
      </c>
      <c r="N783" t="s">
        <v>926</v>
      </c>
    </row>
    <row r="784" spans="1:14" x14ac:dyDescent="0.3">
      <c r="A784" t="s">
        <v>406</v>
      </c>
      <c r="B784" s="5">
        <v>139</v>
      </c>
      <c r="C784" s="5">
        <v>30</v>
      </c>
      <c r="D784">
        <v>3</v>
      </c>
      <c r="E784" t="s">
        <v>23</v>
      </c>
      <c r="F784" t="s">
        <v>142</v>
      </c>
      <c r="G784" t="s">
        <v>28</v>
      </c>
      <c r="H784" s="1">
        <v>43438</v>
      </c>
      <c r="I784" t="s">
        <v>598</v>
      </c>
      <c r="J784" t="s">
        <v>877</v>
      </c>
      <c r="K784" t="s">
        <v>912</v>
      </c>
      <c r="L784">
        <v>2</v>
      </c>
      <c r="M784" t="s">
        <v>919</v>
      </c>
      <c r="N784" t="s">
        <v>929</v>
      </c>
    </row>
    <row r="785" spans="1:14" x14ac:dyDescent="0.3">
      <c r="A785" t="s">
        <v>273</v>
      </c>
      <c r="B785" s="5">
        <v>138</v>
      </c>
      <c r="C785" s="5">
        <v>11</v>
      </c>
      <c r="D785">
        <v>5</v>
      </c>
      <c r="E785" t="s">
        <v>23</v>
      </c>
      <c r="F785" t="s">
        <v>57</v>
      </c>
      <c r="G785" t="s">
        <v>28</v>
      </c>
      <c r="H785" s="1">
        <v>43169</v>
      </c>
      <c r="I785" t="s">
        <v>729</v>
      </c>
      <c r="J785" t="s">
        <v>873</v>
      </c>
      <c r="K785" t="s">
        <v>895</v>
      </c>
      <c r="L785">
        <v>6</v>
      </c>
      <c r="M785" t="s">
        <v>918</v>
      </c>
      <c r="N785" t="s">
        <v>925</v>
      </c>
    </row>
    <row r="786" spans="1:14" x14ac:dyDescent="0.3">
      <c r="A786" t="s">
        <v>407</v>
      </c>
      <c r="B786" s="5">
        <v>79</v>
      </c>
      <c r="C786" s="5">
        <v>-124</v>
      </c>
      <c r="D786">
        <v>9</v>
      </c>
      <c r="E786" t="s">
        <v>23</v>
      </c>
      <c r="F786" t="s">
        <v>43</v>
      </c>
      <c r="G786" t="s">
        <v>10</v>
      </c>
      <c r="H786" s="1">
        <v>43131</v>
      </c>
      <c r="I786" t="s">
        <v>805</v>
      </c>
      <c r="J786" t="s">
        <v>879</v>
      </c>
      <c r="K786" t="s">
        <v>879</v>
      </c>
      <c r="L786">
        <v>3</v>
      </c>
      <c r="M786" t="s">
        <v>923</v>
      </c>
      <c r="N786" t="s">
        <v>926</v>
      </c>
    </row>
    <row r="787" spans="1:14" x14ac:dyDescent="0.3">
      <c r="A787" t="s">
        <v>408</v>
      </c>
      <c r="B787" s="5">
        <v>136</v>
      </c>
      <c r="C787" s="5">
        <v>41</v>
      </c>
      <c r="D787">
        <v>3</v>
      </c>
      <c r="E787" t="s">
        <v>8</v>
      </c>
      <c r="F787" t="s">
        <v>73</v>
      </c>
      <c r="G787" t="s">
        <v>28</v>
      </c>
      <c r="H787" s="1">
        <v>43105</v>
      </c>
      <c r="I787" t="s">
        <v>806</v>
      </c>
      <c r="J787" t="s">
        <v>889</v>
      </c>
      <c r="K787" t="s">
        <v>913</v>
      </c>
      <c r="L787">
        <v>5</v>
      </c>
      <c r="M787" t="s">
        <v>922</v>
      </c>
      <c r="N787" t="s">
        <v>926</v>
      </c>
    </row>
    <row r="788" spans="1:14" x14ac:dyDescent="0.3">
      <c r="A788" t="s">
        <v>297</v>
      </c>
      <c r="B788" s="5">
        <v>145</v>
      </c>
      <c r="C788" s="5">
        <v>16</v>
      </c>
      <c r="D788">
        <v>3</v>
      </c>
      <c r="E788" t="s">
        <v>23</v>
      </c>
      <c r="F788" t="s">
        <v>81</v>
      </c>
      <c r="G788" t="s">
        <v>82</v>
      </c>
      <c r="H788" s="1">
        <v>43183</v>
      </c>
      <c r="I788" t="s">
        <v>724</v>
      </c>
      <c r="J788" t="s">
        <v>883</v>
      </c>
      <c r="K788" t="s">
        <v>905</v>
      </c>
      <c r="L788">
        <v>6</v>
      </c>
      <c r="M788" t="s">
        <v>918</v>
      </c>
      <c r="N788" t="s">
        <v>925</v>
      </c>
    </row>
    <row r="789" spans="1:14" x14ac:dyDescent="0.3">
      <c r="A789" t="s">
        <v>174</v>
      </c>
      <c r="B789" s="5">
        <v>44</v>
      </c>
      <c r="C789" s="5">
        <v>20</v>
      </c>
      <c r="D789">
        <v>2</v>
      </c>
      <c r="E789" t="s">
        <v>23</v>
      </c>
      <c r="F789" t="s">
        <v>81</v>
      </c>
      <c r="G789" t="s">
        <v>28</v>
      </c>
      <c r="H789" s="1">
        <v>43181</v>
      </c>
      <c r="I789" t="s">
        <v>661</v>
      </c>
      <c r="J789" t="s">
        <v>888</v>
      </c>
      <c r="K789" t="s">
        <v>910</v>
      </c>
      <c r="L789">
        <v>4</v>
      </c>
      <c r="M789" t="s">
        <v>921</v>
      </c>
      <c r="N789" t="s">
        <v>925</v>
      </c>
    </row>
    <row r="790" spans="1:14" x14ac:dyDescent="0.3">
      <c r="A790" t="s">
        <v>306</v>
      </c>
      <c r="B790" s="5">
        <v>79</v>
      </c>
      <c r="C790" s="5">
        <v>6</v>
      </c>
      <c r="D790">
        <v>7</v>
      </c>
      <c r="E790" t="s">
        <v>23</v>
      </c>
      <c r="F790" t="s">
        <v>26</v>
      </c>
      <c r="G790" t="s">
        <v>10</v>
      </c>
      <c r="H790" s="1">
        <v>43444</v>
      </c>
      <c r="I790" t="s">
        <v>749</v>
      </c>
      <c r="J790" t="s">
        <v>873</v>
      </c>
      <c r="K790" t="s">
        <v>895</v>
      </c>
      <c r="L790">
        <v>1</v>
      </c>
      <c r="M790" t="s">
        <v>917</v>
      </c>
      <c r="N790" t="s">
        <v>929</v>
      </c>
    </row>
    <row r="791" spans="1:14" x14ac:dyDescent="0.3">
      <c r="A791" t="s">
        <v>158</v>
      </c>
      <c r="B791" s="5">
        <v>79</v>
      </c>
      <c r="C791" s="5">
        <v>36</v>
      </c>
      <c r="D791">
        <v>4</v>
      </c>
      <c r="E791" t="s">
        <v>23</v>
      </c>
      <c r="F791" t="s">
        <v>142</v>
      </c>
      <c r="G791" t="s">
        <v>10</v>
      </c>
      <c r="H791" s="1">
        <v>43252</v>
      </c>
      <c r="I791" t="s">
        <v>648</v>
      </c>
      <c r="J791" t="s">
        <v>877</v>
      </c>
      <c r="K791" t="s">
        <v>899</v>
      </c>
      <c r="L791">
        <v>5</v>
      </c>
      <c r="M791" t="s">
        <v>922</v>
      </c>
      <c r="N791" t="s">
        <v>924</v>
      </c>
    </row>
    <row r="792" spans="1:14" x14ac:dyDescent="0.3">
      <c r="A792" t="s">
        <v>212</v>
      </c>
      <c r="B792" s="5">
        <v>134</v>
      </c>
      <c r="C792" s="5">
        <v>-13</v>
      </c>
      <c r="D792">
        <v>3</v>
      </c>
      <c r="E792" t="s">
        <v>8</v>
      </c>
      <c r="F792" t="s">
        <v>9</v>
      </c>
      <c r="G792" t="s">
        <v>28</v>
      </c>
      <c r="H792" s="1">
        <v>43145</v>
      </c>
      <c r="I792" t="s">
        <v>609</v>
      </c>
      <c r="J792" t="s">
        <v>874</v>
      </c>
      <c r="K792" t="s">
        <v>894</v>
      </c>
      <c r="L792">
        <v>3</v>
      </c>
      <c r="M792" t="s">
        <v>923</v>
      </c>
      <c r="N792" t="s">
        <v>934</v>
      </c>
    </row>
    <row r="793" spans="1:14" x14ac:dyDescent="0.3">
      <c r="A793" t="s">
        <v>46</v>
      </c>
      <c r="B793" s="5">
        <v>133</v>
      </c>
      <c r="C793" s="5">
        <v>5</v>
      </c>
      <c r="D793">
        <v>5</v>
      </c>
      <c r="E793" t="s">
        <v>23</v>
      </c>
      <c r="F793" t="s">
        <v>57</v>
      </c>
      <c r="G793" t="s">
        <v>28</v>
      </c>
      <c r="H793" s="1">
        <v>43113</v>
      </c>
      <c r="I793" t="s">
        <v>555</v>
      </c>
      <c r="J793" t="s">
        <v>871</v>
      </c>
      <c r="K793" t="s">
        <v>891</v>
      </c>
      <c r="L793">
        <v>6</v>
      </c>
      <c r="M793" t="s">
        <v>918</v>
      </c>
      <c r="N793" t="s">
        <v>926</v>
      </c>
    </row>
    <row r="794" spans="1:14" x14ac:dyDescent="0.3">
      <c r="A794" t="s">
        <v>211</v>
      </c>
      <c r="B794" s="5">
        <v>47</v>
      </c>
      <c r="C794" s="5">
        <v>20</v>
      </c>
      <c r="D794">
        <v>7</v>
      </c>
      <c r="E794" t="s">
        <v>23</v>
      </c>
      <c r="F794" t="s">
        <v>30</v>
      </c>
      <c r="G794" t="s">
        <v>28</v>
      </c>
      <c r="H794" s="1">
        <v>43169</v>
      </c>
      <c r="I794" t="s">
        <v>690</v>
      </c>
      <c r="J794" t="s">
        <v>883</v>
      </c>
      <c r="K794" t="s">
        <v>905</v>
      </c>
      <c r="L794">
        <v>6</v>
      </c>
      <c r="M794" t="s">
        <v>918</v>
      </c>
      <c r="N794" t="s">
        <v>925</v>
      </c>
    </row>
    <row r="795" spans="1:14" x14ac:dyDescent="0.3">
      <c r="A795" t="s">
        <v>258</v>
      </c>
      <c r="B795" s="5">
        <v>133</v>
      </c>
      <c r="C795" s="5">
        <v>-42</v>
      </c>
      <c r="D795">
        <v>1</v>
      </c>
      <c r="E795" t="s">
        <v>8</v>
      </c>
      <c r="F795" t="s">
        <v>18</v>
      </c>
      <c r="G795" t="s">
        <v>28</v>
      </c>
      <c r="H795" s="1">
        <v>43221</v>
      </c>
      <c r="I795" t="s">
        <v>719</v>
      </c>
      <c r="J795" t="s">
        <v>871</v>
      </c>
      <c r="K795" t="s">
        <v>891</v>
      </c>
      <c r="L795">
        <v>2</v>
      </c>
      <c r="M795" t="s">
        <v>919</v>
      </c>
      <c r="N795" t="s">
        <v>931</v>
      </c>
    </row>
    <row r="796" spans="1:14" x14ac:dyDescent="0.3">
      <c r="A796" t="s">
        <v>409</v>
      </c>
      <c r="B796" s="5">
        <v>78</v>
      </c>
      <c r="C796" s="5">
        <v>27</v>
      </c>
      <c r="D796">
        <v>3</v>
      </c>
      <c r="E796" t="s">
        <v>23</v>
      </c>
      <c r="F796" t="s">
        <v>57</v>
      </c>
      <c r="G796" t="s">
        <v>10</v>
      </c>
      <c r="H796" s="1">
        <v>43445</v>
      </c>
      <c r="I796" t="s">
        <v>807</v>
      </c>
      <c r="J796" t="s">
        <v>879</v>
      </c>
      <c r="K796" t="s">
        <v>879</v>
      </c>
      <c r="L796">
        <v>2</v>
      </c>
      <c r="M796" t="s">
        <v>919</v>
      </c>
      <c r="N796" t="s">
        <v>929</v>
      </c>
    </row>
    <row r="797" spans="1:14" x14ac:dyDescent="0.3">
      <c r="A797" t="s">
        <v>410</v>
      </c>
      <c r="B797" s="5">
        <v>78</v>
      </c>
      <c r="C797" s="5">
        <v>7</v>
      </c>
      <c r="D797">
        <v>1</v>
      </c>
      <c r="E797" t="s">
        <v>12</v>
      </c>
      <c r="F797" t="s">
        <v>13</v>
      </c>
      <c r="G797" t="s">
        <v>10</v>
      </c>
      <c r="H797" s="1">
        <v>43145</v>
      </c>
      <c r="I797" t="s">
        <v>642</v>
      </c>
      <c r="J797" t="s">
        <v>875</v>
      </c>
      <c r="K797" t="s">
        <v>896</v>
      </c>
      <c r="L797">
        <v>3</v>
      </c>
      <c r="M797" t="s">
        <v>923</v>
      </c>
      <c r="N797" t="s">
        <v>934</v>
      </c>
    </row>
    <row r="798" spans="1:14" x14ac:dyDescent="0.3">
      <c r="A798" t="s">
        <v>411</v>
      </c>
      <c r="B798" s="5">
        <v>76</v>
      </c>
      <c r="C798" s="5">
        <v>-92</v>
      </c>
      <c r="D798">
        <v>8</v>
      </c>
      <c r="E798" t="s">
        <v>12</v>
      </c>
      <c r="F798" t="s">
        <v>131</v>
      </c>
      <c r="G798" t="s">
        <v>10</v>
      </c>
      <c r="H798" s="1">
        <v>43220</v>
      </c>
      <c r="I798" t="s">
        <v>729</v>
      </c>
      <c r="J798" t="s">
        <v>873</v>
      </c>
      <c r="K798" t="s">
        <v>895</v>
      </c>
      <c r="L798">
        <v>1</v>
      </c>
      <c r="M798" t="s">
        <v>917</v>
      </c>
      <c r="N798" t="s">
        <v>927</v>
      </c>
    </row>
    <row r="799" spans="1:14" x14ac:dyDescent="0.3">
      <c r="A799" t="s">
        <v>412</v>
      </c>
      <c r="B799" s="5">
        <v>76</v>
      </c>
      <c r="C799" s="5">
        <v>-50</v>
      </c>
      <c r="D799">
        <v>1</v>
      </c>
      <c r="E799" t="s">
        <v>23</v>
      </c>
      <c r="F799" t="s">
        <v>26</v>
      </c>
      <c r="G799" t="s">
        <v>10</v>
      </c>
      <c r="H799" s="1">
        <v>43255</v>
      </c>
      <c r="I799" t="s">
        <v>808</v>
      </c>
      <c r="J799" t="s">
        <v>873</v>
      </c>
      <c r="K799" t="s">
        <v>895</v>
      </c>
      <c r="L799">
        <v>1</v>
      </c>
      <c r="M799" t="s">
        <v>917</v>
      </c>
      <c r="N799" t="s">
        <v>924</v>
      </c>
    </row>
    <row r="800" spans="1:14" x14ac:dyDescent="0.3">
      <c r="A800" t="s">
        <v>234</v>
      </c>
      <c r="B800" s="5">
        <v>76</v>
      </c>
      <c r="C800" s="5">
        <v>19</v>
      </c>
      <c r="D800">
        <v>3</v>
      </c>
      <c r="E800" t="s">
        <v>23</v>
      </c>
      <c r="F800" t="s">
        <v>30</v>
      </c>
      <c r="G800" t="s">
        <v>10</v>
      </c>
      <c r="H800" s="1">
        <v>43412</v>
      </c>
      <c r="I800" t="s">
        <v>675</v>
      </c>
      <c r="J800" t="s">
        <v>873</v>
      </c>
      <c r="K800" t="s">
        <v>893</v>
      </c>
      <c r="L800">
        <v>4</v>
      </c>
      <c r="M800" t="s">
        <v>921</v>
      </c>
      <c r="N800" t="s">
        <v>928</v>
      </c>
    </row>
    <row r="801" spans="1:14" x14ac:dyDescent="0.3">
      <c r="A801" t="s">
        <v>155</v>
      </c>
      <c r="B801" s="5">
        <v>74</v>
      </c>
      <c r="C801" s="5">
        <v>29</v>
      </c>
      <c r="D801">
        <v>3</v>
      </c>
      <c r="E801" t="s">
        <v>23</v>
      </c>
      <c r="F801" t="s">
        <v>57</v>
      </c>
      <c r="G801" t="s">
        <v>10</v>
      </c>
      <c r="H801" s="1">
        <v>43245</v>
      </c>
      <c r="I801" t="s">
        <v>645</v>
      </c>
      <c r="J801" t="s">
        <v>887</v>
      </c>
      <c r="K801" t="s">
        <v>887</v>
      </c>
      <c r="L801">
        <v>5</v>
      </c>
      <c r="M801" t="s">
        <v>922</v>
      </c>
      <c r="N801" t="s">
        <v>931</v>
      </c>
    </row>
    <row r="802" spans="1:14" x14ac:dyDescent="0.3">
      <c r="A802" t="s">
        <v>413</v>
      </c>
      <c r="B802" s="5">
        <v>74</v>
      </c>
      <c r="C802" s="5">
        <v>-25</v>
      </c>
      <c r="D802">
        <v>3</v>
      </c>
      <c r="E802" t="s">
        <v>23</v>
      </c>
      <c r="F802" t="s">
        <v>57</v>
      </c>
      <c r="G802" t="s">
        <v>10</v>
      </c>
      <c r="H802" s="1">
        <v>43367</v>
      </c>
      <c r="I802" t="s">
        <v>610</v>
      </c>
      <c r="J802" t="s">
        <v>873</v>
      </c>
      <c r="K802" t="s">
        <v>895</v>
      </c>
      <c r="L802">
        <v>1</v>
      </c>
      <c r="M802" t="s">
        <v>917</v>
      </c>
      <c r="N802" t="s">
        <v>932</v>
      </c>
    </row>
    <row r="803" spans="1:14" x14ac:dyDescent="0.3">
      <c r="A803" t="s">
        <v>145</v>
      </c>
      <c r="B803" s="5">
        <v>146</v>
      </c>
      <c r="C803" s="5">
        <v>-63</v>
      </c>
      <c r="D803">
        <v>3</v>
      </c>
      <c r="E803" t="s">
        <v>8</v>
      </c>
      <c r="F803" t="s">
        <v>9</v>
      </c>
      <c r="G803" t="s">
        <v>82</v>
      </c>
      <c r="H803" s="1">
        <v>43381</v>
      </c>
      <c r="I803" t="s">
        <v>636</v>
      </c>
      <c r="J803" t="s">
        <v>883</v>
      </c>
      <c r="K803" t="s">
        <v>905</v>
      </c>
      <c r="L803">
        <v>1</v>
      </c>
      <c r="M803" t="s">
        <v>917</v>
      </c>
      <c r="N803" t="s">
        <v>935</v>
      </c>
    </row>
    <row r="804" spans="1:14" x14ac:dyDescent="0.3">
      <c r="A804" t="s">
        <v>141</v>
      </c>
      <c r="B804" s="5">
        <v>73</v>
      </c>
      <c r="C804" s="5">
        <v>-31</v>
      </c>
      <c r="D804">
        <v>1</v>
      </c>
      <c r="E804" t="s">
        <v>12</v>
      </c>
      <c r="F804" t="s">
        <v>16</v>
      </c>
      <c r="G804" t="s">
        <v>10</v>
      </c>
      <c r="H804" s="1">
        <v>43326</v>
      </c>
      <c r="I804" t="s">
        <v>634</v>
      </c>
      <c r="J804" t="s">
        <v>871</v>
      </c>
      <c r="K804" t="s">
        <v>891</v>
      </c>
      <c r="L804">
        <v>2</v>
      </c>
      <c r="M804" t="s">
        <v>919</v>
      </c>
      <c r="N804" t="s">
        <v>930</v>
      </c>
    </row>
    <row r="805" spans="1:14" x14ac:dyDescent="0.3">
      <c r="A805" t="s">
        <v>88</v>
      </c>
      <c r="B805" s="5">
        <v>80</v>
      </c>
      <c r="C805" s="5">
        <v>22</v>
      </c>
      <c r="D805">
        <v>3</v>
      </c>
      <c r="E805" t="s">
        <v>23</v>
      </c>
      <c r="F805" t="s">
        <v>57</v>
      </c>
      <c r="G805" t="s">
        <v>28</v>
      </c>
      <c r="H805" s="1">
        <v>43166</v>
      </c>
      <c r="I805" t="s">
        <v>590</v>
      </c>
      <c r="J805" t="s">
        <v>888</v>
      </c>
      <c r="K805" t="s">
        <v>910</v>
      </c>
      <c r="L805">
        <v>3</v>
      </c>
      <c r="M805" t="s">
        <v>923</v>
      </c>
      <c r="N805" t="s">
        <v>925</v>
      </c>
    </row>
    <row r="806" spans="1:14" x14ac:dyDescent="0.3">
      <c r="A806" t="s">
        <v>294</v>
      </c>
      <c r="B806" s="5">
        <v>133</v>
      </c>
      <c r="C806" s="5">
        <v>46</v>
      </c>
      <c r="D806">
        <v>5</v>
      </c>
      <c r="E806" t="s">
        <v>23</v>
      </c>
      <c r="F806" t="s">
        <v>142</v>
      </c>
      <c r="G806" t="s">
        <v>14</v>
      </c>
      <c r="H806" s="1">
        <v>43180</v>
      </c>
      <c r="I806" t="s">
        <v>640</v>
      </c>
      <c r="J806" t="s">
        <v>871</v>
      </c>
      <c r="K806" t="s">
        <v>908</v>
      </c>
      <c r="L806">
        <v>3</v>
      </c>
      <c r="M806" t="s">
        <v>923</v>
      </c>
      <c r="N806" t="s">
        <v>925</v>
      </c>
    </row>
    <row r="807" spans="1:14" x14ac:dyDescent="0.3">
      <c r="A807" t="s">
        <v>414</v>
      </c>
      <c r="B807" s="5">
        <v>146</v>
      </c>
      <c r="C807" s="5">
        <v>7</v>
      </c>
      <c r="D807">
        <v>2</v>
      </c>
      <c r="E807" t="s">
        <v>8</v>
      </c>
      <c r="F807" t="s">
        <v>21</v>
      </c>
      <c r="G807" t="s">
        <v>82</v>
      </c>
      <c r="H807" s="1">
        <v>43112</v>
      </c>
      <c r="I807" t="s">
        <v>747</v>
      </c>
      <c r="J807" t="s">
        <v>880</v>
      </c>
      <c r="K807" t="s">
        <v>902</v>
      </c>
      <c r="L807">
        <v>5</v>
      </c>
      <c r="M807" t="s">
        <v>922</v>
      </c>
      <c r="N807" t="s">
        <v>926</v>
      </c>
    </row>
    <row r="808" spans="1:14" x14ac:dyDescent="0.3">
      <c r="A808" t="s">
        <v>218</v>
      </c>
      <c r="B808" s="5">
        <v>130</v>
      </c>
      <c r="C808" s="5">
        <v>-41</v>
      </c>
      <c r="D808">
        <v>4</v>
      </c>
      <c r="E808" t="s">
        <v>23</v>
      </c>
      <c r="F808" t="s">
        <v>26</v>
      </c>
      <c r="G808" t="s">
        <v>14</v>
      </c>
      <c r="H808" s="1">
        <v>43224</v>
      </c>
      <c r="I808" t="s">
        <v>694</v>
      </c>
      <c r="J808" t="s">
        <v>884</v>
      </c>
      <c r="K808" t="s">
        <v>906</v>
      </c>
      <c r="L808">
        <v>5</v>
      </c>
      <c r="M808" t="s">
        <v>922</v>
      </c>
      <c r="N808" t="s">
        <v>931</v>
      </c>
    </row>
    <row r="809" spans="1:14" x14ac:dyDescent="0.3">
      <c r="A809" t="s">
        <v>415</v>
      </c>
      <c r="B809" s="5">
        <v>141</v>
      </c>
      <c r="C809" s="5">
        <v>41</v>
      </c>
      <c r="D809">
        <v>3</v>
      </c>
      <c r="E809" t="s">
        <v>23</v>
      </c>
      <c r="F809" t="s">
        <v>142</v>
      </c>
      <c r="G809" t="s">
        <v>28</v>
      </c>
      <c r="H809" s="1">
        <v>43134</v>
      </c>
      <c r="I809" t="s">
        <v>552</v>
      </c>
      <c r="J809" t="s">
        <v>877</v>
      </c>
      <c r="K809" t="s">
        <v>912</v>
      </c>
      <c r="L809">
        <v>6</v>
      </c>
      <c r="M809" t="s">
        <v>918</v>
      </c>
      <c r="N809" t="s">
        <v>934</v>
      </c>
    </row>
    <row r="810" spans="1:14" x14ac:dyDescent="0.3">
      <c r="A810" t="s">
        <v>214</v>
      </c>
      <c r="B810" s="5">
        <v>147</v>
      </c>
      <c r="C810" s="5">
        <v>21</v>
      </c>
      <c r="D810">
        <v>3</v>
      </c>
      <c r="E810" t="s">
        <v>12</v>
      </c>
      <c r="F810" t="s">
        <v>131</v>
      </c>
      <c r="G810" t="s">
        <v>82</v>
      </c>
      <c r="H810" s="1">
        <v>43407</v>
      </c>
      <c r="I810" t="s">
        <v>649</v>
      </c>
      <c r="J810" t="s">
        <v>882</v>
      </c>
      <c r="K810" t="s">
        <v>904</v>
      </c>
      <c r="L810">
        <v>6</v>
      </c>
      <c r="M810" t="s">
        <v>918</v>
      </c>
      <c r="N810" t="s">
        <v>928</v>
      </c>
    </row>
    <row r="811" spans="1:14" x14ac:dyDescent="0.3">
      <c r="A811" t="s">
        <v>99</v>
      </c>
      <c r="B811" s="5">
        <v>73</v>
      </c>
      <c r="C811" s="5">
        <v>-7</v>
      </c>
      <c r="D811">
        <v>1</v>
      </c>
      <c r="E811" t="s">
        <v>8</v>
      </c>
      <c r="F811" t="s">
        <v>21</v>
      </c>
      <c r="G811" t="s">
        <v>10</v>
      </c>
      <c r="H811" s="1">
        <v>43273</v>
      </c>
      <c r="I811" t="s">
        <v>600</v>
      </c>
      <c r="J811" t="s">
        <v>875</v>
      </c>
      <c r="K811" t="s">
        <v>896</v>
      </c>
      <c r="L811">
        <v>5</v>
      </c>
      <c r="M811" t="s">
        <v>922</v>
      </c>
      <c r="N811" t="s">
        <v>924</v>
      </c>
    </row>
    <row r="812" spans="1:14" x14ac:dyDescent="0.3">
      <c r="A812" t="s">
        <v>416</v>
      </c>
      <c r="B812" s="5">
        <v>148</v>
      </c>
      <c r="C812" s="5">
        <v>72</v>
      </c>
      <c r="D812">
        <v>7</v>
      </c>
      <c r="E812" t="s">
        <v>23</v>
      </c>
      <c r="F812" t="s">
        <v>81</v>
      </c>
      <c r="G812" t="s">
        <v>82</v>
      </c>
      <c r="H812" s="1">
        <v>43235</v>
      </c>
      <c r="I812" t="s">
        <v>809</v>
      </c>
      <c r="J812" t="s">
        <v>888</v>
      </c>
      <c r="K812" t="s">
        <v>910</v>
      </c>
      <c r="L812">
        <v>2</v>
      </c>
      <c r="M812" t="s">
        <v>919</v>
      </c>
      <c r="N812" t="s">
        <v>931</v>
      </c>
    </row>
    <row r="813" spans="1:14" x14ac:dyDescent="0.3">
      <c r="A813" t="s">
        <v>417</v>
      </c>
      <c r="B813" s="5">
        <v>58</v>
      </c>
      <c r="C813" s="5">
        <v>0</v>
      </c>
      <c r="D813">
        <v>4</v>
      </c>
      <c r="E813" t="s">
        <v>23</v>
      </c>
      <c r="F813" t="s">
        <v>26</v>
      </c>
      <c r="G813" t="s">
        <v>28</v>
      </c>
      <c r="H813" s="1">
        <v>43292</v>
      </c>
      <c r="I813" t="s">
        <v>561</v>
      </c>
      <c r="J813" t="s">
        <v>885</v>
      </c>
      <c r="K813" t="s">
        <v>909</v>
      </c>
      <c r="L813">
        <v>3</v>
      </c>
      <c r="M813" t="s">
        <v>923</v>
      </c>
      <c r="N813" t="s">
        <v>933</v>
      </c>
    </row>
    <row r="814" spans="1:14" x14ac:dyDescent="0.3">
      <c r="A814" t="s">
        <v>308</v>
      </c>
      <c r="B814" s="5">
        <v>21</v>
      </c>
      <c r="C814" s="5">
        <v>-13</v>
      </c>
      <c r="D814">
        <v>3</v>
      </c>
      <c r="E814" t="s">
        <v>23</v>
      </c>
      <c r="F814" t="s">
        <v>63</v>
      </c>
      <c r="G814" t="s">
        <v>28</v>
      </c>
      <c r="H814" s="1">
        <v>43228</v>
      </c>
      <c r="I814" t="s">
        <v>631</v>
      </c>
      <c r="J814" t="s">
        <v>887</v>
      </c>
      <c r="K814" t="s">
        <v>887</v>
      </c>
      <c r="L814">
        <v>2</v>
      </c>
      <c r="M814" t="s">
        <v>919</v>
      </c>
      <c r="N814" t="s">
        <v>931</v>
      </c>
    </row>
    <row r="815" spans="1:14" x14ac:dyDescent="0.3">
      <c r="A815" t="s">
        <v>17</v>
      </c>
      <c r="B815" s="5">
        <v>148</v>
      </c>
      <c r="C815" s="5">
        <v>25</v>
      </c>
      <c r="D815">
        <v>3</v>
      </c>
      <c r="E815" t="s">
        <v>23</v>
      </c>
      <c r="F815" t="s">
        <v>26</v>
      </c>
      <c r="G815" t="s">
        <v>82</v>
      </c>
      <c r="H815" s="1">
        <v>43186</v>
      </c>
      <c r="I815" t="s">
        <v>537</v>
      </c>
      <c r="J815" t="s">
        <v>873</v>
      </c>
      <c r="K815" t="s">
        <v>893</v>
      </c>
      <c r="L815">
        <v>2</v>
      </c>
      <c r="M815" t="s">
        <v>919</v>
      </c>
      <c r="N815" t="s">
        <v>925</v>
      </c>
    </row>
    <row r="816" spans="1:14" x14ac:dyDescent="0.3">
      <c r="A816" t="s">
        <v>418</v>
      </c>
      <c r="B816" s="5">
        <v>144</v>
      </c>
      <c r="C816" s="5">
        <v>-7</v>
      </c>
      <c r="D816">
        <v>4</v>
      </c>
      <c r="E816" t="s">
        <v>8</v>
      </c>
      <c r="F816" t="s">
        <v>9</v>
      </c>
      <c r="G816" t="s">
        <v>10</v>
      </c>
      <c r="H816" s="1">
        <v>43301</v>
      </c>
      <c r="I816" t="s">
        <v>810</v>
      </c>
      <c r="J816" t="s">
        <v>876</v>
      </c>
      <c r="K816" t="s">
        <v>897</v>
      </c>
      <c r="L816">
        <v>5</v>
      </c>
      <c r="M816" t="s">
        <v>922</v>
      </c>
      <c r="N816" t="s">
        <v>933</v>
      </c>
    </row>
    <row r="817" spans="1:14" x14ac:dyDescent="0.3">
      <c r="A817" t="s">
        <v>290</v>
      </c>
      <c r="B817" s="5">
        <v>145</v>
      </c>
      <c r="C817" s="5">
        <v>-104</v>
      </c>
      <c r="D817">
        <v>5</v>
      </c>
      <c r="E817" t="s">
        <v>12</v>
      </c>
      <c r="F817" t="s">
        <v>13</v>
      </c>
      <c r="G817" t="s">
        <v>28</v>
      </c>
      <c r="H817" s="1">
        <v>43237</v>
      </c>
      <c r="I817" t="s">
        <v>740</v>
      </c>
      <c r="J817" t="s">
        <v>875</v>
      </c>
      <c r="K817" t="s">
        <v>896</v>
      </c>
      <c r="L817">
        <v>4</v>
      </c>
      <c r="M817" t="s">
        <v>921</v>
      </c>
      <c r="N817" t="s">
        <v>931</v>
      </c>
    </row>
    <row r="818" spans="1:14" x14ac:dyDescent="0.3">
      <c r="A818" t="s">
        <v>112</v>
      </c>
      <c r="B818" s="5">
        <v>72</v>
      </c>
      <c r="C818" s="5">
        <v>-49</v>
      </c>
      <c r="D818">
        <v>1</v>
      </c>
      <c r="E818" t="s">
        <v>8</v>
      </c>
      <c r="F818" t="s">
        <v>21</v>
      </c>
      <c r="G818" t="s">
        <v>10</v>
      </c>
      <c r="H818" s="1">
        <v>43269</v>
      </c>
      <c r="I818" t="s">
        <v>611</v>
      </c>
      <c r="J818" t="s">
        <v>871</v>
      </c>
      <c r="K818" t="s">
        <v>908</v>
      </c>
      <c r="L818">
        <v>1</v>
      </c>
      <c r="M818" t="s">
        <v>917</v>
      </c>
      <c r="N818" t="s">
        <v>924</v>
      </c>
    </row>
    <row r="819" spans="1:14" x14ac:dyDescent="0.3">
      <c r="A819" t="s">
        <v>44</v>
      </c>
      <c r="B819" s="5">
        <v>125</v>
      </c>
      <c r="C819" s="5">
        <v>15</v>
      </c>
      <c r="D819">
        <v>5</v>
      </c>
      <c r="E819" t="s">
        <v>23</v>
      </c>
      <c r="F819" t="s">
        <v>142</v>
      </c>
      <c r="G819" t="s">
        <v>14</v>
      </c>
      <c r="H819" s="1">
        <v>43448</v>
      </c>
      <c r="I819" t="s">
        <v>554</v>
      </c>
      <c r="J819" t="s">
        <v>879</v>
      </c>
      <c r="K819" t="s">
        <v>879</v>
      </c>
      <c r="L819">
        <v>5</v>
      </c>
      <c r="M819" t="s">
        <v>922</v>
      </c>
      <c r="N819" t="s">
        <v>929</v>
      </c>
    </row>
    <row r="820" spans="1:14" x14ac:dyDescent="0.3">
      <c r="A820" t="s">
        <v>72</v>
      </c>
      <c r="B820" s="5">
        <v>149</v>
      </c>
      <c r="C820" s="5">
        <v>15</v>
      </c>
      <c r="D820">
        <v>3</v>
      </c>
      <c r="E820" t="s">
        <v>23</v>
      </c>
      <c r="F820" t="s">
        <v>26</v>
      </c>
      <c r="G820" t="s">
        <v>82</v>
      </c>
      <c r="H820" s="1">
        <v>43109</v>
      </c>
      <c r="I820" t="s">
        <v>579</v>
      </c>
      <c r="J820" t="s">
        <v>878</v>
      </c>
      <c r="K820" t="s">
        <v>900</v>
      </c>
      <c r="L820">
        <v>2</v>
      </c>
      <c r="M820" t="s">
        <v>919</v>
      </c>
      <c r="N820" t="s">
        <v>926</v>
      </c>
    </row>
    <row r="821" spans="1:14" x14ac:dyDescent="0.3">
      <c r="A821" t="s">
        <v>116</v>
      </c>
      <c r="B821" s="5">
        <v>72</v>
      </c>
      <c r="C821" s="5">
        <v>16</v>
      </c>
      <c r="D821">
        <v>2</v>
      </c>
      <c r="E821" t="s">
        <v>23</v>
      </c>
      <c r="F821" t="s">
        <v>142</v>
      </c>
      <c r="G821" t="s">
        <v>10</v>
      </c>
      <c r="H821" s="1">
        <v>43190</v>
      </c>
      <c r="I821" t="s">
        <v>613</v>
      </c>
      <c r="J821" t="s">
        <v>871</v>
      </c>
      <c r="K821" t="s">
        <v>891</v>
      </c>
      <c r="L821">
        <v>6</v>
      </c>
      <c r="M821" t="s">
        <v>918</v>
      </c>
      <c r="N821" t="s">
        <v>925</v>
      </c>
    </row>
    <row r="822" spans="1:14" x14ac:dyDescent="0.3">
      <c r="A822" t="s">
        <v>50</v>
      </c>
      <c r="B822" s="5">
        <v>71</v>
      </c>
      <c r="C822" s="5">
        <v>0</v>
      </c>
      <c r="D822">
        <v>8</v>
      </c>
      <c r="E822" t="s">
        <v>23</v>
      </c>
      <c r="F822" t="s">
        <v>43</v>
      </c>
      <c r="G822" t="s">
        <v>10</v>
      </c>
      <c r="H822" s="1">
        <v>43399</v>
      </c>
      <c r="I822" t="s">
        <v>559</v>
      </c>
      <c r="J822" t="s">
        <v>882</v>
      </c>
      <c r="K822" t="s">
        <v>904</v>
      </c>
      <c r="L822">
        <v>5</v>
      </c>
      <c r="M822" t="s">
        <v>922</v>
      </c>
      <c r="N822" t="s">
        <v>935</v>
      </c>
    </row>
    <row r="823" spans="1:14" x14ac:dyDescent="0.3">
      <c r="A823" t="s">
        <v>419</v>
      </c>
      <c r="B823" s="5">
        <v>71</v>
      </c>
      <c r="C823" s="5">
        <v>-14</v>
      </c>
      <c r="D823">
        <v>4</v>
      </c>
      <c r="E823" t="s">
        <v>12</v>
      </c>
      <c r="F823" t="s">
        <v>131</v>
      </c>
      <c r="G823" t="s">
        <v>10</v>
      </c>
      <c r="H823" s="1">
        <v>43104</v>
      </c>
      <c r="I823" t="s">
        <v>811</v>
      </c>
      <c r="J823" t="s">
        <v>871</v>
      </c>
      <c r="K823" t="s">
        <v>891</v>
      </c>
      <c r="L823">
        <v>4</v>
      </c>
      <c r="M823" t="s">
        <v>921</v>
      </c>
      <c r="N823" t="s">
        <v>926</v>
      </c>
    </row>
    <row r="824" spans="1:14" x14ac:dyDescent="0.3">
      <c r="A824" t="s">
        <v>96</v>
      </c>
      <c r="B824" s="5">
        <v>154</v>
      </c>
      <c r="C824" s="5">
        <v>-85</v>
      </c>
      <c r="D824">
        <v>3</v>
      </c>
      <c r="E824" t="s">
        <v>12</v>
      </c>
      <c r="F824" t="s">
        <v>13</v>
      </c>
      <c r="G824" t="s">
        <v>14</v>
      </c>
      <c r="H824" s="1">
        <v>43102</v>
      </c>
      <c r="I824" t="s">
        <v>597</v>
      </c>
      <c r="J824" t="s">
        <v>881</v>
      </c>
      <c r="K824" t="s">
        <v>903</v>
      </c>
      <c r="L824">
        <v>2</v>
      </c>
      <c r="M824" t="s">
        <v>919</v>
      </c>
      <c r="N824" t="s">
        <v>926</v>
      </c>
    </row>
    <row r="825" spans="1:14" x14ac:dyDescent="0.3">
      <c r="A825" t="s">
        <v>152</v>
      </c>
      <c r="B825" s="5">
        <v>191</v>
      </c>
      <c r="C825" s="5">
        <v>13</v>
      </c>
      <c r="D825">
        <v>8</v>
      </c>
      <c r="E825" t="s">
        <v>12</v>
      </c>
      <c r="F825" t="s">
        <v>131</v>
      </c>
      <c r="G825" t="s">
        <v>10</v>
      </c>
      <c r="H825" s="1">
        <v>43282</v>
      </c>
      <c r="I825" t="s">
        <v>643</v>
      </c>
      <c r="J825" t="s">
        <v>871</v>
      </c>
      <c r="K825" t="s">
        <v>891</v>
      </c>
      <c r="L825">
        <v>7</v>
      </c>
      <c r="M825" t="s">
        <v>920</v>
      </c>
      <c r="N825" t="s">
        <v>933</v>
      </c>
    </row>
    <row r="826" spans="1:14" x14ac:dyDescent="0.3">
      <c r="A826" t="s">
        <v>403</v>
      </c>
      <c r="B826" s="5">
        <v>170</v>
      </c>
      <c r="C826" s="5">
        <v>19</v>
      </c>
      <c r="D826">
        <v>5</v>
      </c>
      <c r="E826" t="s">
        <v>23</v>
      </c>
      <c r="F826" t="s">
        <v>81</v>
      </c>
      <c r="G826" t="s">
        <v>28</v>
      </c>
      <c r="H826" s="1">
        <v>43459</v>
      </c>
      <c r="I826" t="s">
        <v>802</v>
      </c>
      <c r="J826" t="s">
        <v>884</v>
      </c>
      <c r="K826" t="s">
        <v>911</v>
      </c>
      <c r="L826">
        <v>2</v>
      </c>
      <c r="M826" t="s">
        <v>919</v>
      </c>
      <c r="N826" t="s">
        <v>929</v>
      </c>
    </row>
    <row r="827" spans="1:14" x14ac:dyDescent="0.3">
      <c r="A827" t="s">
        <v>67</v>
      </c>
      <c r="B827" s="5">
        <v>47</v>
      </c>
      <c r="C827" s="5">
        <v>-3</v>
      </c>
      <c r="D827">
        <v>2</v>
      </c>
      <c r="E827" t="s">
        <v>23</v>
      </c>
      <c r="F827" t="s">
        <v>57</v>
      </c>
      <c r="G827" t="s">
        <v>28</v>
      </c>
      <c r="H827" s="1">
        <v>43331</v>
      </c>
      <c r="I827" t="s">
        <v>574</v>
      </c>
      <c r="J827" t="s">
        <v>881</v>
      </c>
      <c r="K827" t="s">
        <v>903</v>
      </c>
      <c r="L827">
        <v>7</v>
      </c>
      <c r="M827" t="s">
        <v>920</v>
      </c>
      <c r="N827" t="s">
        <v>930</v>
      </c>
    </row>
    <row r="828" spans="1:14" x14ac:dyDescent="0.3">
      <c r="A828" t="s">
        <v>78</v>
      </c>
      <c r="B828" s="5">
        <v>122</v>
      </c>
      <c r="C828" s="5">
        <v>-47</v>
      </c>
      <c r="D828">
        <v>4</v>
      </c>
      <c r="E828" t="s">
        <v>23</v>
      </c>
      <c r="F828" t="s">
        <v>26</v>
      </c>
      <c r="G828" t="s">
        <v>14</v>
      </c>
      <c r="H828" s="1">
        <v>43217</v>
      </c>
      <c r="I828" t="s">
        <v>583</v>
      </c>
      <c r="J828" t="s">
        <v>877</v>
      </c>
      <c r="K828" t="s">
        <v>899</v>
      </c>
      <c r="L828">
        <v>5</v>
      </c>
      <c r="M828" t="s">
        <v>922</v>
      </c>
      <c r="N828" t="s">
        <v>927</v>
      </c>
    </row>
    <row r="829" spans="1:14" x14ac:dyDescent="0.3">
      <c r="A829" t="s">
        <v>330</v>
      </c>
      <c r="B829" s="5">
        <v>70</v>
      </c>
      <c r="C829" s="5">
        <v>26</v>
      </c>
      <c r="D829">
        <v>5</v>
      </c>
      <c r="E829" t="s">
        <v>23</v>
      </c>
      <c r="F829" t="s">
        <v>30</v>
      </c>
      <c r="G829" t="s">
        <v>10</v>
      </c>
      <c r="H829" s="1">
        <v>43402</v>
      </c>
      <c r="I829" t="s">
        <v>582</v>
      </c>
      <c r="J829" t="s">
        <v>871</v>
      </c>
      <c r="K829" t="s">
        <v>891</v>
      </c>
      <c r="L829">
        <v>1</v>
      </c>
      <c r="M829" t="s">
        <v>917</v>
      </c>
      <c r="N829" t="s">
        <v>935</v>
      </c>
    </row>
    <row r="830" spans="1:14" x14ac:dyDescent="0.3">
      <c r="A830" t="s">
        <v>263</v>
      </c>
      <c r="B830" s="5">
        <v>155</v>
      </c>
      <c r="C830" s="5">
        <v>5</v>
      </c>
      <c r="D830">
        <v>3</v>
      </c>
      <c r="E830" t="s">
        <v>23</v>
      </c>
      <c r="F830" t="s">
        <v>57</v>
      </c>
      <c r="G830" t="s">
        <v>14</v>
      </c>
      <c r="H830" s="1">
        <v>43150</v>
      </c>
      <c r="I830" t="s">
        <v>709</v>
      </c>
      <c r="J830" t="s">
        <v>889</v>
      </c>
      <c r="K830" t="s">
        <v>913</v>
      </c>
      <c r="L830">
        <v>1</v>
      </c>
      <c r="M830" t="s">
        <v>917</v>
      </c>
      <c r="N830" t="s">
        <v>934</v>
      </c>
    </row>
    <row r="831" spans="1:14" x14ac:dyDescent="0.3">
      <c r="A831" t="s">
        <v>420</v>
      </c>
      <c r="B831" s="5">
        <v>67</v>
      </c>
      <c r="C831" s="5">
        <v>-86</v>
      </c>
      <c r="D831">
        <v>9</v>
      </c>
      <c r="E831" t="s">
        <v>12</v>
      </c>
      <c r="F831" t="s">
        <v>131</v>
      </c>
      <c r="G831" t="s">
        <v>10</v>
      </c>
      <c r="H831" s="1">
        <v>43365</v>
      </c>
      <c r="I831" t="s">
        <v>563</v>
      </c>
      <c r="J831" t="s">
        <v>872</v>
      </c>
      <c r="K831" t="s">
        <v>901</v>
      </c>
      <c r="L831">
        <v>6</v>
      </c>
      <c r="M831" t="s">
        <v>918</v>
      </c>
      <c r="N831" t="s">
        <v>932</v>
      </c>
    </row>
    <row r="832" spans="1:14" x14ac:dyDescent="0.3">
      <c r="A832" t="s">
        <v>99</v>
      </c>
      <c r="B832" s="5">
        <v>67</v>
      </c>
      <c r="C832" s="5">
        <v>-42</v>
      </c>
      <c r="D832">
        <v>3</v>
      </c>
      <c r="E832" t="s">
        <v>23</v>
      </c>
      <c r="F832" t="s">
        <v>57</v>
      </c>
      <c r="G832" t="s">
        <v>10</v>
      </c>
      <c r="H832" s="1">
        <v>43273</v>
      </c>
      <c r="I832" t="s">
        <v>600</v>
      </c>
      <c r="J832" t="s">
        <v>875</v>
      </c>
      <c r="K832" t="s">
        <v>896</v>
      </c>
      <c r="L832">
        <v>5</v>
      </c>
      <c r="M832" t="s">
        <v>922</v>
      </c>
      <c r="N832" t="s">
        <v>924</v>
      </c>
    </row>
    <row r="833" spans="1:14" x14ac:dyDescent="0.3">
      <c r="A833" t="s">
        <v>64</v>
      </c>
      <c r="B833" s="5">
        <v>148</v>
      </c>
      <c r="C833" s="5">
        <v>-101</v>
      </c>
      <c r="D833">
        <v>2</v>
      </c>
      <c r="E833" t="s">
        <v>12</v>
      </c>
      <c r="F833" t="s">
        <v>16</v>
      </c>
      <c r="G833" t="s">
        <v>28</v>
      </c>
      <c r="H833" s="1">
        <v>43373</v>
      </c>
      <c r="I833" t="s">
        <v>571</v>
      </c>
      <c r="J833" t="s">
        <v>871</v>
      </c>
      <c r="K833" t="s">
        <v>891</v>
      </c>
      <c r="L833">
        <v>7</v>
      </c>
      <c r="M833" t="s">
        <v>920</v>
      </c>
      <c r="N833" t="s">
        <v>932</v>
      </c>
    </row>
    <row r="834" spans="1:14" x14ac:dyDescent="0.3">
      <c r="A834" t="s">
        <v>228</v>
      </c>
      <c r="B834" s="5">
        <v>122</v>
      </c>
      <c r="C834" s="5">
        <v>38</v>
      </c>
      <c r="D834">
        <v>6</v>
      </c>
      <c r="E834" t="s">
        <v>23</v>
      </c>
      <c r="F834" t="s">
        <v>81</v>
      </c>
      <c r="G834" t="s">
        <v>19</v>
      </c>
      <c r="H834" s="1">
        <v>43175</v>
      </c>
      <c r="I834" t="s">
        <v>701</v>
      </c>
      <c r="J834" t="s">
        <v>873</v>
      </c>
      <c r="K834" t="s">
        <v>895</v>
      </c>
      <c r="L834">
        <v>5</v>
      </c>
      <c r="M834" t="s">
        <v>922</v>
      </c>
      <c r="N834" t="s">
        <v>925</v>
      </c>
    </row>
    <row r="835" spans="1:14" x14ac:dyDescent="0.3">
      <c r="A835" t="s">
        <v>421</v>
      </c>
      <c r="B835" s="5">
        <v>16</v>
      </c>
      <c r="C835" s="5">
        <v>-5</v>
      </c>
      <c r="D835">
        <v>2</v>
      </c>
      <c r="E835" t="s">
        <v>23</v>
      </c>
      <c r="F835" t="s">
        <v>57</v>
      </c>
      <c r="G835" t="s">
        <v>28</v>
      </c>
      <c r="H835" s="1">
        <v>43308</v>
      </c>
      <c r="I835" t="s">
        <v>812</v>
      </c>
      <c r="J835" t="s">
        <v>874</v>
      </c>
      <c r="K835" t="s">
        <v>894</v>
      </c>
      <c r="L835">
        <v>5</v>
      </c>
      <c r="M835" t="s">
        <v>922</v>
      </c>
      <c r="N835" t="s">
        <v>933</v>
      </c>
    </row>
    <row r="836" spans="1:14" x14ac:dyDescent="0.3">
      <c r="A836" t="s">
        <v>205</v>
      </c>
      <c r="B836" s="5">
        <v>121</v>
      </c>
      <c r="C836" s="5">
        <v>-17</v>
      </c>
      <c r="D836">
        <v>3</v>
      </c>
      <c r="E836" t="s">
        <v>12</v>
      </c>
      <c r="F836" t="s">
        <v>131</v>
      </c>
      <c r="G836" t="s">
        <v>19</v>
      </c>
      <c r="H836" s="1">
        <v>43230</v>
      </c>
      <c r="I836" t="s">
        <v>684</v>
      </c>
      <c r="J836" t="s">
        <v>873</v>
      </c>
      <c r="K836" t="s">
        <v>895</v>
      </c>
      <c r="L836">
        <v>4</v>
      </c>
      <c r="M836" t="s">
        <v>921</v>
      </c>
      <c r="N836" t="s">
        <v>931</v>
      </c>
    </row>
    <row r="837" spans="1:14" x14ac:dyDescent="0.3">
      <c r="A837" t="s">
        <v>141</v>
      </c>
      <c r="B837" s="5">
        <v>42</v>
      </c>
      <c r="C837" s="5">
        <v>-15</v>
      </c>
      <c r="D837">
        <v>12</v>
      </c>
      <c r="E837" t="s">
        <v>23</v>
      </c>
      <c r="F837" t="s">
        <v>43</v>
      </c>
      <c r="G837" t="s">
        <v>28</v>
      </c>
      <c r="H837" s="1">
        <v>43326</v>
      </c>
      <c r="I837" t="s">
        <v>634</v>
      </c>
      <c r="J837" t="s">
        <v>871</v>
      </c>
      <c r="K837" t="s">
        <v>891</v>
      </c>
      <c r="L837">
        <v>2</v>
      </c>
      <c r="M837" t="s">
        <v>919</v>
      </c>
      <c r="N837" t="s">
        <v>930</v>
      </c>
    </row>
    <row r="838" spans="1:14" x14ac:dyDescent="0.3">
      <c r="A838" t="s">
        <v>262</v>
      </c>
      <c r="B838" s="5">
        <v>65</v>
      </c>
      <c r="C838" s="5">
        <v>-4</v>
      </c>
      <c r="D838">
        <v>6</v>
      </c>
      <c r="E838" t="s">
        <v>23</v>
      </c>
      <c r="F838" t="s">
        <v>30</v>
      </c>
      <c r="G838" t="s">
        <v>10</v>
      </c>
      <c r="H838" s="1">
        <v>43326</v>
      </c>
      <c r="I838" t="s">
        <v>722</v>
      </c>
      <c r="J838" t="s">
        <v>873</v>
      </c>
      <c r="K838" t="s">
        <v>895</v>
      </c>
      <c r="L838">
        <v>2</v>
      </c>
      <c r="M838" t="s">
        <v>919</v>
      </c>
      <c r="N838" t="s">
        <v>930</v>
      </c>
    </row>
    <row r="839" spans="1:14" x14ac:dyDescent="0.3">
      <c r="A839" t="s">
        <v>386</v>
      </c>
      <c r="B839" s="5">
        <v>119</v>
      </c>
      <c r="C839" s="5">
        <v>-43</v>
      </c>
      <c r="D839">
        <v>7</v>
      </c>
      <c r="E839" t="s">
        <v>23</v>
      </c>
      <c r="F839" t="s">
        <v>32</v>
      </c>
      <c r="G839" t="s">
        <v>19</v>
      </c>
      <c r="H839" s="1">
        <v>43437</v>
      </c>
      <c r="I839" t="s">
        <v>610</v>
      </c>
      <c r="J839" t="s">
        <v>878</v>
      </c>
      <c r="K839" t="s">
        <v>907</v>
      </c>
      <c r="L839">
        <v>1</v>
      </c>
      <c r="M839" t="s">
        <v>917</v>
      </c>
      <c r="N839" t="s">
        <v>929</v>
      </c>
    </row>
    <row r="840" spans="1:14" x14ac:dyDescent="0.3">
      <c r="A840" t="s">
        <v>400</v>
      </c>
      <c r="B840" s="5">
        <v>155</v>
      </c>
      <c r="C840" s="5">
        <v>56</v>
      </c>
      <c r="D840">
        <v>3</v>
      </c>
      <c r="E840" t="s">
        <v>12</v>
      </c>
      <c r="F840" t="s">
        <v>131</v>
      </c>
      <c r="G840" t="s">
        <v>14</v>
      </c>
      <c r="H840" s="1">
        <v>43259</v>
      </c>
      <c r="I840" t="s">
        <v>608</v>
      </c>
      <c r="J840" t="s">
        <v>881</v>
      </c>
      <c r="K840" t="s">
        <v>903</v>
      </c>
      <c r="L840">
        <v>5</v>
      </c>
      <c r="M840" t="s">
        <v>922</v>
      </c>
      <c r="N840" t="s">
        <v>924</v>
      </c>
    </row>
    <row r="841" spans="1:14" x14ac:dyDescent="0.3">
      <c r="A841" t="s">
        <v>20</v>
      </c>
      <c r="B841" s="5">
        <v>119</v>
      </c>
      <c r="C841" s="5">
        <v>-5</v>
      </c>
      <c r="D841">
        <v>8</v>
      </c>
      <c r="E841" t="s">
        <v>23</v>
      </c>
      <c r="F841" t="s">
        <v>26</v>
      </c>
      <c r="G841" t="s">
        <v>19</v>
      </c>
      <c r="H841" s="1">
        <v>43191</v>
      </c>
      <c r="I841" t="s">
        <v>538</v>
      </c>
      <c r="J841" t="s">
        <v>873</v>
      </c>
      <c r="K841" t="s">
        <v>893</v>
      </c>
      <c r="L841">
        <v>7</v>
      </c>
      <c r="M841" t="s">
        <v>920</v>
      </c>
      <c r="N841" t="s">
        <v>927</v>
      </c>
    </row>
    <row r="842" spans="1:14" x14ac:dyDescent="0.3">
      <c r="A842" t="s">
        <v>422</v>
      </c>
      <c r="B842" s="5">
        <v>118</v>
      </c>
      <c r="C842" s="5">
        <v>25</v>
      </c>
      <c r="D842">
        <v>4</v>
      </c>
      <c r="E842" t="s">
        <v>23</v>
      </c>
      <c r="F842" t="s">
        <v>30</v>
      </c>
      <c r="G842" t="s">
        <v>19</v>
      </c>
      <c r="H842" s="1">
        <v>43425</v>
      </c>
      <c r="I842" t="s">
        <v>813</v>
      </c>
      <c r="J842" t="s">
        <v>878</v>
      </c>
      <c r="K842" t="s">
        <v>907</v>
      </c>
      <c r="L842">
        <v>3</v>
      </c>
      <c r="M842" t="s">
        <v>923</v>
      </c>
      <c r="N842" t="s">
        <v>928</v>
      </c>
    </row>
    <row r="843" spans="1:14" x14ac:dyDescent="0.3">
      <c r="A843" t="s">
        <v>132</v>
      </c>
      <c r="B843" s="5">
        <v>116</v>
      </c>
      <c r="C843" s="5">
        <v>22</v>
      </c>
      <c r="D843">
        <v>1</v>
      </c>
      <c r="E843" t="s">
        <v>8</v>
      </c>
      <c r="F843" t="s">
        <v>73</v>
      </c>
      <c r="G843" t="s">
        <v>19</v>
      </c>
      <c r="H843" s="1">
        <v>43114</v>
      </c>
      <c r="I843" t="s">
        <v>627</v>
      </c>
      <c r="J843" t="s">
        <v>880</v>
      </c>
      <c r="K843" t="s">
        <v>902</v>
      </c>
      <c r="L843">
        <v>7</v>
      </c>
      <c r="M843" t="s">
        <v>920</v>
      </c>
      <c r="N843" t="s">
        <v>926</v>
      </c>
    </row>
    <row r="844" spans="1:14" x14ac:dyDescent="0.3">
      <c r="A844" t="s">
        <v>46</v>
      </c>
      <c r="B844" s="5">
        <v>158</v>
      </c>
      <c r="C844" s="5">
        <v>-29</v>
      </c>
      <c r="D844">
        <v>10</v>
      </c>
      <c r="E844" t="s">
        <v>23</v>
      </c>
      <c r="F844" t="s">
        <v>30</v>
      </c>
      <c r="G844" t="s">
        <v>14</v>
      </c>
      <c r="H844" s="1">
        <v>43113</v>
      </c>
      <c r="I844" t="s">
        <v>555</v>
      </c>
      <c r="J844" t="s">
        <v>871</v>
      </c>
      <c r="K844" t="s">
        <v>891</v>
      </c>
      <c r="L844">
        <v>6</v>
      </c>
      <c r="M844" t="s">
        <v>918</v>
      </c>
      <c r="N844" t="s">
        <v>926</v>
      </c>
    </row>
    <row r="845" spans="1:14" x14ac:dyDescent="0.3">
      <c r="A845" t="s">
        <v>323</v>
      </c>
      <c r="B845" s="5">
        <v>158</v>
      </c>
      <c r="C845" s="5">
        <v>69</v>
      </c>
      <c r="D845">
        <v>3</v>
      </c>
      <c r="E845" t="s">
        <v>23</v>
      </c>
      <c r="F845" t="s">
        <v>57</v>
      </c>
      <c r="G845" t="s">
        <v>14</v>
      </c>
      <c r="H845" s="1">
        <v>43186</v>
      </c>
      <c r="I845" t="s">
        <v>572</v>
      </c>
      <c r="J845" t="s">
        <v>880</v>
      </c>
      <c r="K845" t="s">
        <v>902</v>
      </c>
      <c r="L845">
        <v>2</v>
      </c>
      <c r="M845" t="s">
        <v>919</v>
      </c>
      <c r="N845" t="s">
        <v>925</v>
      </c>
    </row>
    <row r="846" spans="1:14" x14ac:dyDescent="0.3">
      <c r="A846" t="s">
        <v>288</v>
      </c>
      <c r="B846" s="5">
        <v>65</v>
      </c>
      <c r="C846" s="5">
        <v>-52</v>
      </c>
      <c r="D846">
        <v>3</v>
      </c>
      <c r="E846" t="s">
        <v>8</v>
      </c>
      <c r="F846" t="s">
        <v>73</v>
      </c>
      <c r="G846" t="s">
        <v>10</v>
      </c>
      <c r="H846" s="1">
        <v>43329</v>
      </c>
      <c r="I846" t="s">
        <v>739</v>
      </c>
      <c r="J846" t="s">
        <v>872</v>
      </c>
      <c r="K846" t="s">
        <v>901</v>
      </c>
      <c r="L846">
        <v>5</v>
      </c>
      <c r="M846" t="s">
        <v>922</v>
      </c>
      <c r="N846" t="s">
        <v>930</v>
      </c>
    </row>
    <row r="847" spans="1:14" x14ac:dyDescent="0.3">
      <c r="A847" t="s">
        <v>423</v>
      </c>
      <c r="B847" s="5">
        <v>160</v>
      </c>
      <c r="C847" s="5">
        <v>-59</v>
      </c>
      <c r="D847">
        <v>2</v>
      </c>
      <c r="E847" t="s">
        <v>23</v>
      </c>
      <c r="F847" t="s">
        <v>26</v>
      </c>
      <c r="G847" t="s">
        <v>14</v>
      </c>
      <c r="H847" s="1">
        <v>43201</v>
      </c>
      <c r="I847" t="s">
        <v>644</v>
      </c>
      <c r="J847" t="s">
        <v>881</v>
      </c>
      <c r="K847" t="s">
        <v>903</v>
      </c>
      <c r="L847">
        <v>3</v>
      </c>
      <c r="M847" t="s">
        <v>923</v>
      </c>
      <c r="N847" t="s">
        <v>927</v>
      </c>
    </row>
    <row r="848" spans="1:14" x14ac:dyDescent="0.3">
      <c r="A848" t="s">
        <v>74</v>
      </c>
      <c r="B848" s="5">
        <v>162</v>
      </c>
      <c r="C848" s="5">
        <v>20</v>
      </c>
      <c r="D848">
        <v>3</v>
      </c>
      <c r="E848" t="s">
        <v>12</v>
      </c>
      <c r="F848" t="s">
        <v>13</v>
      </c>
      <c r="G848" t="s">
        <v>14</v>
      </c>
      <c r="H848" s="1">
        <v>43104</v>
      </c>
      <c r="I848" t="s">
        <v>580</v>
      </c>
      <c r="J848" t="s">
        <v>876</v>
      </c>
      <c r="K848" t="s">
        <v>897</v>
      </c>
      <c r="L848">
        <v>4</v>
      </c>
      <c r="M848" t="s">
        <v>921</v>
      </c>
      <c r="N848" t="s">
        <v>926</v>
      </c>
    </row>
    <row r="849" spans="1:14" x14ac:dyDescent="0.3">
      <c r="A849" t="s">
        <v>184</v>
      </c>
      <c r="B849" s="5">
        <v>63</v>
      </c>
      <c r="C849" s="5">
        <v>1</v>
      </c>
      <c r="D849">
        <v>4</v>
      </c>
      <c r="E849" t="s">
        <v>23</v>
      </c>
      <c r="F849" t="s">
        <v>81</v>
      </c>
      <c r="G849" t="s">
        <v>10</v>
      </c>
      <c r="H849" s="1">
        <v>43432</v>
      </c>
      <c r="I849" t="s">
        <v>669</v>
      </c>
      <c r="J849" t="s">
        <v>877</v>
      </c>
      <c r="K849" t="s">
        <v>912</v>
      </c>
      <c r="L849">
        <v>3</v>
      </c>
      <c r="M849" t="s">
        <v>923</v>
      </c>
      <c r="N849" t="s">
        <v>928</v>
      </c>
    </row>
    <row r="850" spans="1:14" x14ac:dyDescent="0.3">
      <c r="A850" t="s">
        <v>424</v>
      </c>
      <c r="B850" s="5">
        <v>64</v>
      </c>
      <c r="C850" s="5">
        <v>27</v>
      </c>
      <c r="D850">
        <v>5</v>
      </c>
      <c r="E850" t="s">
        <v>23</v>
      </c>
      <c r="F850" t="s">
        <v>30</v>
      </c>
      <c r="G850" t="s">
        <v>28</v>
      </c>
      <c r="H850" s="1">
        <v>43402</v>
      </c>
      <c r="I850" t="s">
        <v>814</v>
      </c>
      <c r="J850" t="s">
        <v>871</v>
      </c>
      <c r="K850" t="s">
        <v>891</v>
      </c>
      <c r="L850">
        <v>1</v>
      </c>
      <c r="M850" t="s">
        <v>917</v>
      </c>
      <c r="N850" t="s">
        <v>935</v>
      </c>
    </row>
    <row r="851" spans="1:14" x14ac:dyDescent="0.3">
      <c r="A851" t="s">
        <v>425</v>
      </c>
      <c r="B851" s="5">
        <v>166</v>
      </c>
      <c r="C851" s="5">
        <v>-113</v>
      </c>
      <c r="D851">
        <v>4</v>
      </c>
      <c r="E851" t="s">
        <v>8</v>
      </c>
      <c r="F851" t="s">
        <v>73</v>
      </c>
      <c r="G851" t="s">
        <v>14</v>
      </c>
      <c r="H851" s="1">
        <v>43241</v>
      </c>
      <c r="I851" t="s">
        <v>815</v>
      </c>
      <c r="J851" t="s">
        <v>881</v>
      </c>
      <c r="K851" t="s">
        <v>903</v>
      </c>
      <c r="L851">
        <v>1</v>
      </c>
      <c r="M851" t="s">
        <v>917</v>
      </c>
      <c r="N851" t="s">
        <v>931</v>
      </c>
    </row>
    <row r="852" spans="1:14" x14ac:dyDescent="0.3">
      <c r="A852" t="s">
        <v>426</v>
      </c>
      <c r="B852" s="5">
        <v>167</v>
      </c>
      <c r="C852" s="5">
        <v>43</v>
      </c>
      <c r="D852">
        <v>7</v>
      </c>
      <c r="E852" t="s">
        <v>23</v>
      </c>
      <c r="F852" t="s">
        <v>81</v>
      </c>
      <c r="G852" t="s">
        <v>14</v>
      </c>
      <c r="H852" s="1">
        <v>43269</v>
      </c>
      <c r="I852" t="s">
        <v>816</v>
      </c>
      <c r="J852" t="s">
        <v>877</v>
      </c>
      <c r="K852" t="s">
        <v>899</v>
      </c>
      <c r="L852">
        <v>1</v>
      </c>
      <c r="M852" t="s">
        <v>917</v>
      </c>
      <c r="N852" t="s">
        <v>924</v>
      </c>
    </row>
    <row r="853" spans="1:14" x14ac:dyDescent="0.3">
      <c r="A853" t="s">
        <v>427</v>
      </c>
      <c r="B853" s="5">
        <v>123</v>
      </c>
      <c r="C853" s="5">
        <v>17</v>
      </c>
      <c r="D853">
        <v>3</v>
      </c>
      <c r="E853" t="s">
        <v>12</v>
      </c>
      <c r="F853" t="s">
        <v>131</v>
      </c>
      <c r="G853" t="s">
        <v>10</v>
      </c>
      <c r="H853" s="1">
        <v>43244</v>
      </c>
      <c r="I853" t="s">
        <v>630</v>
      </c>
      <c r="J853" t="s">
        <v>882</v>
      </c>
      <c r="K853" t="s">
        <v>904</v>
      </c>
      <c r="L853">
        <v>4</v>
      </c>
      <c r="M853" t="s">
        <v>921</v>
      </c>
      <c r="N853" t="s">
        <v>931</v>
      </c>
    </row>
    <row r="854" spans="1:14" x14ac:dyDescent="0.3">
      <c r="A854" t="s">
        <v>125</v>
      </c>
      <c r="B854" s="5">
        <v>63</v>
      </c>
      <c r="C854" s="5">
        <v>14</v>
      </c>
      <c r="D854">
        <v>2</v>
      </c>
      <c r="E854" t="s">
        <v>23</v>
      </c>
      <c r="F854" t="s">
        <v>142</v>
      </c>
      <c r="G854" t="s">
        <v>10</v>
      </c>
      <c r="H854" s="1">
        <v>43111</v>
      </c>
      <c r="I854" t="s">
        <v>621</v>
      </c>
      <c r="J854" t="s">
        <v>871</v>
      </c>
      <c r="K854" t="s">
        <v>891</v>
      </c>
      <c r="L854">
        <v>4</v>
      </c>
      <c r="M854" t="s">
        <v>921</v>
      </c>
      <c r="N854" t="s">
        <v>926</v>
      </c>
    </row>
    <row r="855" spans="1:14" x14ac:dyDescent="0.3">
      <c r="A855" t="s">
        <v>328</v>
      </c>
      <c r="B855" s="5">
        <v>891</v>
      </c>
      <c r="C855" s="5">
        <v>0</v>
      </c>
      <c r="D855">
        <v>5</v>
      </c>
      <c r="E855" t="s">
        <v>23</v>
      </c>
      <c r="F855" t="s">
        <v>26</v>
      </c>
      <c r="G855" t="s">
        <v>10</v>
      </c>
      <c r="H855" s="1">
        <v>43114</v>
      </c>
      <c r="I855" t="s">
        <v>759</v>
      </c>
      <c r="J855" t="s">
        <v>878</v>
      </c>
      <c r="K855" t="s">
        <v>900</v>
      </c>
      <c r="L855">
        <v>7</v>
      </c>
      <c r="M855" t="s">
        <v>920</v>
      </c>
      <c r="N855" t="s">
        <v>926</v>
      </c>
    </row>
    <row r="856" spans="1:14" x14ac:dyDescent="0.3">
      <c r="A856" t="s">
        <v>198</v>
      </c>
      <c r="B856" s="5">
        <v>75</v>
      </c>
      <c r="C856" s="5">
        <v>28</v>
      </c>
      <c r="D856">
        <v>9</v>
      </c>
      <c r="E856" t="s">
        <v>23</v>
      </c>
      <c r="F856" t="s">
        <v>30</v>
      </c>
      <c r="G856" t="s">
        <v>28</v>
      </c>
      <c r="H856" s="1">
        <v>43387</v>
      </c>
      <c r="I856" t="s">
        <v>680</v>
      </c>
      <c r="J856" t="s">
        <v>871</v>
      </c>
      <c r="K856" t="s">
        <v>891</v>
      </c>
      <c r="L856">
        <v>7</v>
      </c>
      <c r="M856" t="s">
        <v>920</v>
      </c>
      <c r="N856" t="s">
        <v>935</v>
      </c>
    </row>
    <row r="857" spans="1:14" x14ac:dyDescent="0.3">
      <c r="A857" t="s">
        <v>271</v>
      </c>
      <c r="B857" s="5">
        <v>62</v>
      </c>
      <c r="C857" s="5">
        <v>6</v>
      </c>
      <c r="D857">
        <v>5</v>
      </c>
      <c r="E857" t="s">
        <v>23</v>
      </c>
      <c r="F857" t="s">
        <v>30</v>
      </c>
      <c r="G857" t="s">
        <v>10</v>
      </c>
      <c r="H857" s="1">
        <v>43419</v>
      </c>
      <c r="I857" t="s">
        <v>727</v>
      </c>
      <c r="J857" t="s">
        <v>872</v>
      </c>
      <c r="K857" t="s">
        <v>901</v>
      </c>
      <c r="L857">
        <v>4</v>
      </c>
      <c r="M857" t="s">
        <v>921</v>
      </c>
      <c r="N857" t="s">
        <v>928</v>
      </c>
    </row>
    <row r="858" spans="1:14" x14ac:dyDescent="0.3">
      <c r="A858" t="s">
        <v>340</v>
      </c>
      <c r="B858" s="5">
        <v>29</v>
      </c>
      <c r="C858" s="5">
        <v>-18</v>
      </c>
      <c r="D858">
        <v>7</v>
      </c>
      <c r="E858" t="s">
        <v>23</v>
      </c>
      <c r="F858" t="s">
        <v>43</v>
      </c>
      <c r="G858" t="s">
        <v>28</v>
      </c>
      <c r="H858" s="1">
        <v>43297</v>
      </c>
      <c r="I858" t="s">
        <v>764</v>
      </c>
      <c r="J858" t="s">
        <v>886</v>
      </c>
      <c r="K858" t="s">
        <v>906</v>
      </c>
      <c r="L858">
        <v>1</v>
      </c>
      <c r="M858" t="s">
        <v>917</v>
      </c>
      <c r="N858" t="s">
        <v>933</v>
      </c>
    </row>
    <row r="859" spans="1:14" x14ac:dyDescent="0.3">
      <c r="A859" t="s">
        <v>428</v>
      </c>
      <c r="B859" s="5">
        <v>168</v>
      </c>
      <c r="C859" s="5">
        <v>18</v>
      </c>
      <c r="D859">
        <v>6</v>
      </c>
      <c r="E859" t="s">
        <v>23</v>
      </c>
      <c r="F859" t="s">
        <v>57</v>
      </c>
      <c r="G859" t="s">
        <v>82</v>
      </c>
      <c r="H859" s="1">
        <v>43150</v>
      </c>
      <c r="I859" t="s">
        <v>677</v>
      </c>
      <c r="J859" t="s">
        <v>882</v>
      </c>
      <c r="K859" t="s">
        <v>904</v>
      </c>
      <c r="L859">
        <v>1</v>
      </c>
      <c r="M859" t="s">
        <v>917</v>
      </c>
      <c r="N859" t="s">
        <v>934</v>
      </c>
    </row>
    <row r="860" spans="1:14" x14ac:dyDescent="0.3">
      <c r="A860" t="s">
        <v>211</v>
      </c>
      <c r="B860" s="5">
        <v>70</v>
      </c>
      <c r="C860" s="5">
        <v>24</v>
      </c>
      <c r="D860">
        <v>3</v>
      </c>
      <c r="E860" t="s">
        <v>23</v>
      </c>
      <c r="F860" t="s">
        <v>57</v>
      </c>
      <c r="G860" t="s">
        <v>28</v>
      </c>
      <c r="H860" s="1">
        <v>43169</v>
      </c>
      <c r="I860" t="s">
        <v>690</v>
      </c>
      <c r="J860" t="s">
        <v>883</v>
      </c>
      <c r="K860" t="s">
        <v>905</v>
      </c>
      <c r="L860">
        <v>6</v>
      </c>
      <c r="M860" t="s">
        <v>918</v>
      </c>
      <c r="N860" t="s">
        <v>925</v>
      </c>
    </row>
    <row r="861" spans="1:14" x14ac:dyDescent="0.3">
      <c r="A861" t="s">
        <v>230</v>
      </c>
      <c r="B861" s="5">
        <v>169</v>
      </c>
      <c r="C861" s="5">
        <v>55</v>
      </c>
      <c r="D861">
        <v>4</v>
      </c>
      <c r="E861" t="s">
        <v>23</v>
      </c>
      <c r="F861" t="s">
        <v>26</v>
      </c>
      <c r="G861" t="s">
        <v>82</v>
      </c>
      <c r="H861" s="1">
        <v>43165</v>
      </c>
      <c r="I861" t="s">
        <v>583</v>
      </c>
      <c r="J861" t="s">
        <v>877</v>
      </c>
      <c r="K861" t="s">
        <v>899</v>
      </c>
      <c r="L861">
        <v>2</v>
      </c>
      <c r="M861" t="s">
        <v>919</v>
      </c>
      <c r="N861" t="s">
        <v>925</v>
      </c>
    </row>
    <row r="862" spans="1:14" x14ac:dyDescent="0.3">
      <c r="A862" t="s">
        <v>152</v>
      </c>
      <c r="B862" s="5">
        <v>32</v>
      </c>
      <c r="C862" s="5">
        <v>-8</v>
      </c>
      <c r="D862">
        <v>2</v>
      </c>
      <c r="E862" t="s">
        <v>23</v>
      </c>
      <c r="F862" t="s">
        <v>57</v>
      </c>
      <c r="G862" t="s">
        <v>10</v>
      </c>
      <c r="H862" s="1">
        <v>43282</v>
      </c>
      <c r="I862" t="s">
        <v>643</v>
      </c>
      <c r="J862" t="s">
        <v>871</v>
      </c>
      <c r="K862" t="s">
        <v>891</v>
      </c>
      <c r="L862">
        <v>7</v>
      </c>
      <c r="M862" t="s">
        <v>920</v>
      </c>
      <c r="N862" t="s">
        <v>933</v>
      </c>
    </row>
    <row r="863" spans="1:14" x14ac:dyDescent="0.3">
      <c r="A863" t="s">
        <v>119</v>
      </c>
      <c r="B863" s="5">
        <v>44</v>
      </c>
      <c r="C863" s="5">
        <v>-8</v>
      </c>
      <c r="D863">
        <v>3</v>
      </c>
      <c r="E863" t="s">
        <v>23</v>
      </c>
      <c r="F863" t="s">
        <v>57</v>
      </c>
      <c r="G863" t="s">
        <v>28</v>
      </c>
      <c r="H863" s="1">
        <v>43227</v>
      </c>
      <c r="I863" t="s">
        <v>605</v>
      </c>
      <c r="J863" t="s">
        <v>871</v>
      </c>
      <c r="K863" t="s">
        <v>891</v>
      </c>
      <c r="L863">
        <v>1</v>
      </c>
      <c r="M863" t="s">
        <v>917</v>
      </c>
      <c r="N863" t="s">
        <v>931</v>
      </c>
    </row>
    <row r="864" spans="1:14" x14ac:dyDescent="0.3">
      <c r="A864" t="s">
        <v>107</v>
      </c>
      <c r="B864" s="5">
        <v>116</v>
      </c>
      <c r="C864" s="5">
        <v>-56</v>
      </c>
      <c r="D864">
        <v>5</v>
      </c>
      <c r="E864" t="s">
        <v>23</v>
      </c>
      <c r="F864" t="s">
        <v>57</v>
      </c>
      <c r="G864" t="s">
        <v>19</v>
      </c>
      <c r="H864" s="1">
        <v>43205</v>
      </c>
      <c r="I864" t="s">
        <v>606</v>
      </c>
      <c r="J864" t="s">
        <v>887</v>
      </c>
      <c r="K864" t="s">
        <v>887</v>
      </c>
      <c r="L864">
        <v>7</v>
      </c>
      <c r="M864" t="s">
        <v>920</v>
      </c>
      <c r="N864" t="s">
        <v>927</v>
      </c>
    </row>
    <row r="865" spans="1:14" x14ac:dyDescent="0.3">
      <c r="A865" t="s">
        <v>429</v>
      </c>
      <c r="B865" s="5">
        <v>156</v>
      </c>
      <c r="C865" s="5">
        <v>21</v>
      </c>
      <c r="D865">
        <v>3</v>
      </c>
      <c r="E865" t="s">
        <v>12</v>
      </c>
      <c r="F865" t="s">
        <v>13</v>
      </c>
      <c r="G865" t="s">
        <v>10</v>
      </c>
      <c r="H865" s="1">
        <v>43396</v>
      </c>
      <c r="I865" t="s">
        <v>560</v>
      </c>
      <c r="J865" t="s">
        <v>871</v>
      </c>
      <c r="K865" t="s">
        <v>891</v>
      </c>
      <c r="L865">
        <v>2</v>
      </c>
      <c r="M865" t="s">
        <v>919</v>
      </c>
      <c r="N865" t="s">
        <v>935</v>
      </c>
    </row>
    <row r="866" spans="1:14" x14ac:dyDescent="0.3">
      <c r="A866" t="s">
        <v>173</v>
      </c>
      <c r="B866" s="5">
        <v>62</v>
      </c>
      <c r="C866" s="5">
        <v>6</v>
      </c>
      <c r="D866">
        <v>6</v>
      </c>
      <c r="E866" t="s">
        <v>23</v>
      </c>
      <c r="F866" t="s">
        <v>43</v>
      </c>
      <c r="G866" t="s">
        <v>10</v>
      </c>
      <c r="H866" s="1">
        <v>43135</v>
      </c>
      <c r="I866" t="s">
        <v>660</v>
      </c>
      <c r="J866" t="s">
        <v>879</v>
      </c>
      <c r="K866" t="s">
        <v>879</v>
      </c>
      <c r="L866">
        <v>7</v>
      </c>
      <c r="M866" t="s">
        <v>920</v>
      </c>
      <c r="N866" t="s">
        <v>934</v>
      </c>
    </row>
    <row r="867" spans="1:14" x14ac:dyDescent="0.3">
      <c r="A867" t="s">
        <v>50</v>
      </c>
      <c r="B867" s="5">
        <v>54</v>
      </c>
      <c r="C867" s="5">
        <v>1</v>
      </c>
      <c r="D867">
        <v>2</v>
      </c>
      <c r="E867" t="s">
        <v>23</v>
      </c>
      <c r="F867" t="s">
        <v>26</v>
      </c>
      <c r="G867" t="s">
        <v>28</v>
      </c>
      <c r="H867" s="1">
        <v>43399</v>
      </c>
      <c r="I867" t="s">
        <v>559</v>
      </c>
      <c r="J867" t="s">
        <v>882</v>
      </c>
      <c r="K867" t="s">
        <v>904</v>
      </c>
      <c r="L867">
        <v>5</v>
      </c>
      <c r="M867" t="s">
        <v>922</v>
      </c>
      <c r="N867" t="s">
        <v>935</v>
      </c>
    </row>
    <row r="868" spans="1:14" x14ac:dyDescent="0.3">
      <c r="A868" t="s">
        <v>179</v>
      </c>
      <c r="B868" s="5">
        <v>111</v>
      </c>
      <c r="C868" s="5">
        <v>11</v>
      </c>
      <c r="D868">
        <v>9</v>
      </c>
      <c r="E868" t="s">
        <v>23</v>
      </c>
      <c r="F868" t="s">
        <v>30</v>
      </c>
      <c r="G868" t="s">
        <v>19</v>
      </c>
      <c r="H868" s="1">
        <v>43113</v>
      </c>
      <c r="I868" t="s">
        <v>664</v>
      </c>
      <c r="J868" t="s">
        <v>888</v>
      </c>
      <c r="K868" t="s">
        <v>910</v>
      </c>
      <c r="L868">
        <v>6</v>
      </c>
      <c r="M868" t="s">
        <v>918</v>
      </c>
      <c r="N868" t="s">
        <v>926</v>
      </c>
    </row>
    <row r="869" spans="1:14" x14ac:dyDescent="0.3">
      <c r="A869" t="s">
        <v>430</v>
      </c>
      <c r="B869" s="5">
        <v>158</v>
      </c>
      <c r="C869" s="5">
        <v>-63</v>
      </c>
      <c r="D869">
        <v>4</v>
      </c>
      <c r="E869" t="s">
        <v>12</v>
      </c>
      <c r="F869" t="s">
        <v>13</v>
      </c>
      <c r="G869" t="s">
        <v>28</v>
      </c>
      <c r="H869" s="1">
        <v>43289</v>
      </c>
      <c r="I869" t="s">
        <v>817</v>
      </c>
      <c r="J869" t="s">
        <v>888</v>
      </c>
      <c r="K869" t="s">
        <v>910</v>
      </c>
      <c r="L869">
        <v>7</v>
      </c>
      <c r="M869" t="s">
        <v>920</v>
      </c>
      <c r="N869" t="s">
        <v>933</v>
      </c>
    </row>
    <row r="870" spans="1:14" x14ac:dyDescent="0.3">
      <c r="A870" t="s">
        <v>215</v>
      </c>
      <c r="B870" s="5">
        <v>7</v>
      </c>
      <c r="C870" s="5">
        <v>-3</v>
      </c>
      <c r="D870">
        <v>2</v>
      </c>
      <c r="E870" t="s">
        <v>23</v>
      </c>
      <c r="F870" t="s">
        <v>43</v>
      </c>
      <c r="G870" t="s">
        <v>28</v>
      </c>
      <c r="H870" s="1">
        <v>43254</v>
      </c>
      <c r="I870" t="s">
        <v>692</v>
      </c>
      <c r="J870" t="s">
        <v>874</v>
      </c>
      <c r="K870" t="s">
        <v>894</v>
      </c>
      <c r="L870">
        <v>7</v>
      </c>
      <c r="M870" t="s">
        <v>920</v>
      </c>
      <c r="N870" t="s">
        <v>924</v>
      </c>
    </row>
    <row r="871" spans="1:14" x14ac:dyDescent="0.3">
      <c r="A871" t="s">
        <v>378</v>
      </c>
      <c r="B871" s="5">
        <v>61</v>
      </c>
      <c r="C871" s="5">
        <v>28</v>
      </c>
      <c r="D871">
        <v>2</v>
      </c>
      <c r="E871" t="s">
        <v>23</v>
      </c>
      <c r="F871" t="s">
        <v>30</v>
      </c>
      <c r="G871" t="s">
        <v>28</v>
      </c>
      <c r="H871" s="1">
        <v>43444</v>
      </c>
      <c r="I871" t="s">
        <v>789</v>
      </c>
      <c r="J871" t="s">
        <v>878</v>
      </c>
      <c r="K871" t="s">
        <v>907</v>
      </c>
      <c r="L871">
        <v>1</v>
      </c>
      <c r="M871" t="s">
        <v>917</v>
      </c>
      <c r="N871" t="s">
        <v>929</v>
      </c>
    </row>
    <row r="872" spans="1:14" x14ac:dyDescent="0.3">
      <c r="A872" t="s">
        <v>208</v>
      </c>
      <c r="B872" s="5">
        <v>61</v>
      </c>
      <c r="C872" s="5">
        <v>-50</v>
      </c>
      <c r="D872">
        <v>4</v>
      </c>
      <c r="E872" t="s">
        <v>23</v>
      </c>
      <c r="F872" t="s">
        <v>30</v>
      </c>
      <c r="G872" t="s">
        <v>10</v>
      </c>
      <c r="H872" s="1">
        <v>43374</v>
      </c>
      <c r="I872" t="s">
        <v>687</v>
      </c>
      <c r="J872" t="s">
        <v>880</v>
      </c>
      <c r="K872" t="s">
        <v>902</v>
      </c>
      <c r="L872">
        <v>1</v>
      </c>
      <c r="M872" t="s">
        <v>917</v>
      </c>
      <c r="N872" t="s">
        <v>935</v>
      </c>
    </row>
    <row r="873" spans="1:14" x14ac:dyDescent="0.3">
      <c r="A873" t="s">
        <v>306</v>
      </c>
      <c r="B873" s="5">
        <v>154</v>
      </c>
      <c r="C873" s="5">
        <v>26</v>
      </c>
      <c r="D873">
        <v>4</v>
      </c>
      <c r="E873" t="s">
        <v>8</v>
      </c>
      <c r="F873" t="s">
        <v>73</v>
      </c>
      <c r="G873" t="s">
        <v>10</v>
      </c>
      <c r="H873" s="1">
        <v>43444</v>
      </c>
      <c r="I873" t="s">
        <v>749</v>
      </c>
      <c r="J873" t="s">
        <v>873</v>
      </c>
      <c r="K873" t="s">
        <v>895</v>
      </c>
      <c r="L873">
        <v>1</v>
      </c>
      <c r="M873" t="s">
        <v>917</v>
      </c>
      <c r="N873" t="s">
        <v>929</v>
      </c>
    </row>
    <row r="874" spans="1:14" x14ac:dyDescent="0.3">
      <c r="A874" t="s">
        <v>31</v>
      </c>
      <c r="B874" s="5">
        <v>62</v>
      </c>
      <c r="C874" s="5">
        <v>1</v>
      </c>
      <c r="D874">
        <v>3</v>
      </c>
      <c r="E874" t="s">
        <v>23</v>
      </c>
      <c r="F874" t="s">
        <v>26</v>
      </c>
      <c r="G874" t="s">
        <v>10</v>
      </c>
      <c r="H874" s="1">
        <v>43410</v>
      </c>
      <c r="I874" t="s">
        <v>543</v>
      </c>
      <c r="J874" t="s">
        <v>876</v>
      </c>
      <c r="K874" t="s">
        <v>897</v>
      </c>
      <c r="L874">
        <v>2</v>
      </c>
      <c r="M874" t="s">
        <v>919</v>
      </c>
      <c r="N874" t="s">
        <v>928</v>
      </c>
    </row>
    <row r="875" spans="1:14" x14ac:dyDescent="0.3">
      <c r="A875" t="s">
        <v>431</v>
      </c>
      <c r="B875" s="5">
        <v>169</v>
      </c>
      <c r="C875" s="5">
        <v>38</v>
      </c>
      <c r="D875">
        <v>3</v>
      </c>
      <c r="E875" t="s">
        <v>23</v>
      </c>
      <c r="F875" t="s">
        <v>26</v>
      </c>
      <c r="G875" t="s">
        <v>82</v>
      </c>
      <c r="H875" s="1">
        <v>43110</v>
      </c>
      <c r="I875" t="s">
        <v>818</v>
      </c>
      <c r="J875" t="s">
        <v>873</v>
      </c>
      <c r="K875" t="s">
        <v>893</v>
      </c>
      <c r="L875">
        <v>3</v>
      </c>
      <c r="M875" t="s">
        <v>923</v>
      </c>
      <c r="N875" t="s">
        <v>926</v>
      </c>
    </row>
    <row r="876" spans="1:14" x14ac:dyDescent="0.3">
      <c r="A876" t="s">
        <v>408</v>
      </c>
      <c r="B876" s="5">
        <v>61</v>
      </c>
      <c r="C876" s="5">
        <v>18</v>
      </c>
      <c r="D876">
        <v>2</v>
      </c>
      <c r="E876" t="s">
        <v>8</v>
      </c>
      <c r="F876" t="s">
        <v>73</v>
      </c>
      <c r="G876" t="s">
        <v>10</v>
      </c>
      <c r="H876" s="1">
        <v>43105</v>
      </c>
      <c r="I876" t="s">
        <v>806</v>
      </c>
      <c r="J876" t="s">
        <v>889</v>
      </c>
      <c r="K876" t="s">
        <v>913</v>
      </c>
      <c r="L876">
        <v>5</v>
      </c>
      <c r="M876" t="s">
        <v>922</v>
      </c>
      <c r="N876" t="s">
        <v>926</v>
      </c>
    </row>
    <row r="877" spans="1:14" x14ac:dyDescent="0.3">
      <c r="A877" t="s">
        <v>123</v>
      </c>
      <c r="B877" s="5">
        <v>61</v>
      </c>
      <c r="C877" s="5">
        <v>-23</v>
      </c>
      <c r="D877">
        <v>2</v>
      </c>
      <c r="E877" t="s">
        <v>23</v>
      </c>
      <c r="F877" t="s">
        <v>26</v>
      </c>
      <c r="G877" t="s">
        <v>10</v>
      </c>
      <c r="H877" s="1">
        <v>43231</v>
      </c>
      <c r="I877" t="s">
        <v>619</v>
      </c>
      <c r="J877" t="s">
        <v>873</v>
      </c>
      <c r="K877" t="s">
        <v>893</v>
      </c>
      <c r="L877">
        <v>5</v>
      </c>
      <c r="M877" t="s">
        <v>922</v>
      </c>
      <c r="N877" t="s">
        <v>931</v>
      </c>
    </row>
    <row r="878" spans="1:14" x14ac:dyDescent="0.3">
      <c r="A878" t="s">
        <v>432</v>
      </c>
      <c r="B878" s="5">
        <v>171</v>
      </c>
      <c r="C878" s="5">
        <v>14</v>
      </c>
      <c r="D878">
        <v>9</v>
      </c>
      <c r="E878" t="s">
        <v>23</v>
      </c>
      <c r="F878" t="s">
        <v>142</v>
      </c>
      <c r="G878" t="s">
        <v>82</v>
      </c>
      <c r="H878" s="1">
        <v>43269</v>
      </c>
      <c r="I878" t="s">
        <v>819</v>
      </c>
      <c r="J878" t="s">
        <v>888</v>
      </c>
      <c r="K878" t="s">
        <v>910</v>
      </c>
      <c r="L878">
        <v>1</v>
      </c>
      <c r="M878" t="s">
        <v>917</v>
      </c>
      <c r="N878" t="s">
        <v>924</v>
      </c>
    </row>
    <row r="879" spans="1:14" x14ac:dyDescent="0.3">
      <c r="A879" t="s">
        <v>276</v>
      </c>
      <c r="B879" s="5">
        <v>60</v>
      </c>
      <c r="C879" s="5">
        <v>-49</v>
      </c>
      <c r="D879">
        <v>8</v>
      </c>
      <c r="E879" t="s">
        <v>23</v>
      </c>
      <c r="F879" t="s">
        <v>30</v>
      </c>
      <c r="G879" t="s">
        <v>10</v>
      </c>
      <c r="H879" s="1">
        <v>43357</v>
      </c>
      <c r="I879" t="s">
        <v>730</v>
      </c>
      <c r="J879" t="s">
        <v>878</v>
      </c>
      <c r="K879" t="s">
        <v>900</v>
      </c>
      <c r="L879">
        <v>5</v>
      </c>
      <c r="M879" t="s">
        <v>922</v>
      </c>
      <c r="N879" t="s">
        <v>932</v>
      </c>
    </row>
    <row r="880" spans="1:14" x14ac:dyDescent="0.3">
      <c r="A880" t="s">
        <v>388</v>
      </c>
      <c r="B880" s="5">
        <v>25</v>
      </c>
      <c r="C880" s="5">
        <v>-11</v>
      </c>
      <c r="D880">
        <v>1</v>
      </c>
      <c r="E880" t="s">
        <v>23</v>
      </c>
      <c r="F880" t="s">
        <v>57</v>
      </c>
      <c r="G880" t="s">
        <v>28</v>
      </c>
      <c r="H880" s="1">
        <v>43358</v>
      </c>
      <c r="I880" t="s">
        <v>745</v>
      </c>
      <c r="J880" t="s">
        <v>871</v>
      </c>
      <c r="K880" t="s">
        <v>891</v>
      </c>
      <c r="L880">
        <v>6</v>
      </c>
      <c r="M880" t="s">
        <v>918</v>
      </c>
      <c r="N880" t="s">
        <v>932</v>
      </c>
    </row>
    <row r="881" spans="1:14" x14ac:dyDescent="0.3">
      <c r="A881" t="s">
        <v>188</v>
      </c>
      <c r="B881" s="5">
        <v>163</v>
      </c>
      <c r="C881" s="5">
        <v>26</v>
      </c>
      <c r="D881">
        <v>4</v>
      </c>
      <c r="E881" t="s">
        <v>23</v>
      </c>
      <c r="F881" t="s">
        <v>142</v>
      </c>
      <c r="G881" t="s">
        <v>10</v>
      </c>
      <c r="H881" s="1">
        <v>43421</v>
      </c>
      <c r="I881" t="s">
        <v>672</v>
      </c>
      <c r="J881" t="s">
        <v>889</v>
      </c>
      <c r="K881" t="s">
        <v>913</v>
      </c>
      <c r="L881">
        <v>6</v>
      </c>
      <c r="M881" t="s">
        <v>918</v>
      </c>
      <c r="N881" t="s">
        <v>928</v>
      </c>
    </row>
    <row r="882" spans="1:14" x14ac:dyDescent="0.3">
      <c r="A882" t="s">
        <v>164</v>
      </c>
      <c r="B882" s="5">
        <v>173</v>
      </c>
      <c r="C882" s="5">
        <v>86</v>
      </c>
      <c r="D882">
        <v>1</v>
      </c>
      <c r="E882" t="s">
        <v>8</v>
      </c>
      <c r="F882" t="s">
        <v>18</v>
      </c>
      <c r="G882" t="s">
        <v>82</v>
      </c>
      <c r="H882" s="1">
        <v>43134</v>
      </c>
      <c r="I882" t="s">
        <v>548</v>
      </c>
      <c r="J882" t="s">
        <v>879</v>
      </c>
      <c r="K882" t="s">
        <v>879</v>
      </c>
      <c r="L882">
        <v>6</v>
      </c>
      <c r="M882" t="s">
        <v>918</v>
      </c>
      <c r="N882" t="s">
        <v>934</v>
      </c>
    </row>
    <row r="883" spans="1:14" x14ac:dyDescent="0.3">
      <c r="A883" t="s">
        <v>67</v>
      </c>
      <c r="B883" s="5">
        <v>257</v>
      </c>
      <c r="C883" s="5">
        <v>-3</v>
      </c>
      <c r="D883">
        <v>2</v>
      </c>
      <c r="E883" t="s">
        <v>12</v>
      </c>
      <c r="F883" t="s">
        <v>16</v>
      </c>
      <c r="G883" t="s">
        <v>28</v>
      </c>
      <c r="H883" s="1">
        <v>43331</v>
      </c>
      <c r="I883" t="s">
        <v>574</v>
      </c>
      <c r="J883" t="s">
        <v>881</v>
      </c>
      <c r="K883" t="s">
        <v>903</v>
      </c>
      <c r="L883">
        <v>7</v>
      </c>
      <c r="M883" t="s">
        <v>920</v>
      </c>
      <c r="N883" t="s">
        <v>930</v>
      </c>
    </row>
    <row r="884" spans="1:14" x14ac:dyDescent="0.3">
      <c r="A884" t="s">
        <v>433</v>
      </c>
      <c r="B884" s="5">
        <v>108</v>
      </c>
      <c r="C884" s="5">
        <v>37</v>
      </c>
      <c r="D884">
        <v>2</v>
      </c>
      <c r="E884" t="s">
        <v>23</v>
      </c>
      <c r="F884" t="s">
        <v>57</v>
      </c>
      <c r="G884" t="s">
        <v>19</v>
      </c>
      <c r="H884" s="1">
        <v>43428</v>
      </c>
      <c r="I884" t="s">
        <v>820</v>
      </c>
      <c r="J884" t="s">
        <v>877</v>
      </c>
      <c r="K884" t="s">
        <v>912</v>
      </c>
      <c r="L884">
        <v>6</v>
      </c>
      <c r="M884" t="s">
        <v>918</v>
      </c>
      <c r="N884" t="s">
        <v>928</v>
      </c>
    </row>
    <row r="885" spans="1:14" x14ac:dyDescent="0.3">
      <c r="A885" t="s">
        <v>434</v>
      </c>
      <c r="B885" s="5">
        <v>177</v>
      </c>
      <c r="C885" s="5">
        <v>41</v>
      </c>
      <c r="D885">
        <v>4</v>
      </c>
      <c r="E885" t="s">
        <v>23</v>
      </c>
      <c r="F885" t="s">
        <v>142</v>
      </c>
      <c r="G885" t="s">
        <v>82</v>
      </c>
      <c r="H885" s="1">
        <v>43107</v>
      </c>
      <c r="I885" t="s">
        <v>821</v>
      </c>
      <c r="J885" t="s">
        <v>876</v>
      </c>
      <c r="K885" t="s">
        <v>897</v>
      </c>
      <c r="L885">
        <v>7</v>
      </c>
      <c r="M885" t="s">
        <v>920</v>
      </c>
      <c r="N885" t="s">
        <v>926</v>
      </c>
    </row>
    <row r="886" spans="1:14" x14ac:dyDescent="0.3">
      <c r="A886" t="s">
        <v>104</v>
      </c>
      <c r="B886" s="5">
        <v>106</v>
      </c>
      <c r="C886" s="5">
        <v>15</v>
      </c>
      <c r="D886">
        <v>7</v>
      </c>
      <c r="E886" t="s">
        <v>23</v>
      </c>
      <c r="F886" t="s">
        <v>30</v>
      </c>
      <c r="G886" t="s">
        <v>19</v>
      </c>
      <c r="H886" s="1">
        <v>43333</v>
      </c>
      <c r="I886" t="s">
        <v>545</v>
      </c>
      <c r="J886" t="s">
        <v>871</v>
      </c>
      <c r="K886" t="s">
        <v>891</v>
      </c>
      <c r="L886">
        <v>2</v>
      </c>
      <c r="M886" t="s">
        <v>919</v>
      </c>
      <c r="N886" t="s">
        <v>930</v>
      </c>
    </row>
    <row r="887" spans="1:14" x14ac:dyDescent="0.3">
      <c r="A887" t="s">
        <v>54</v>
      </c>
      <c r="B887" s="5">
        <v>41</v>
      </c>
      <c r="C887" s="5">
        <v>-14</v>
      </c>
      <c r="D887">
        <v>5</v>
      </c>
      <c r="E887" t="s">
        <v>23</v>
      </c>
      <c r="F887" t="s">
        <v>63</v>
      </c>
      <c r="G887" t="s">
        <v>28</v>
      </c>
      <c r="H887" s="1">
        <v>43330</v>
      </c>
      <c r="I887" t="s">
        <v>563</v>
      </c>
      <c r="J887" t="s">
        <v>883</v>
      </c>
      <c r="K887" t="s">
        <v>905</v>
      </c>
      <c r="L887">
        <v>6</v>
      </c>
      <c r="M887" t="s">
        <v>918</v>
      </c>
      <c r="N887" t="s">
        <v>930</v>
      </c>
    </row>
    <row r="888" spans="1:14" x14ac:dyDescent="0.3">
      <c r="A888" t="s">
        <v>117</v>
      </c>
      <c r="B888" s="5">
        <v>168</v>
      </c>
      <c r="C888" s="5">
        <v>-10</v>
      </c>
      <c r="D888">
        <v>3</v>
      </c>
      <c r="E888" t="s">
        <v>8</v>
      </c>
      <c r="F888" t="s">
        <v>73</v>
      </c>
      <c r="G888" t="s">
        <v>28</v>
      </c>
      <c r="H888" s="1">
        <v>43228</v>
      </c>
      <c r="I888" t="s">
        <v>614</v>
      </c>
      <c r="J888" t="s">
        <v>876</v>
      </c>
      <c r="K888" t="s">
        <v>897</v>
      </c>
      <c r="L888">
        <v>2</v>
      </c>
      <c r="M888" t="s">
        <v>919</v>
      </c>
      <c r="N888" t="s">
        <v>931</v>
      </c>
    </row>
    <row r="889" spans="1:14" x14ac:dyDescent="0.3">
      <c r="A889" t="s">
        <v>139</v>
      </c>
      <c r="B889" s="5">
        <v>60</v>
      </c>
      <c r="C889" s="5">
        <v>21</v>
      </c>
      <c r="D889">
        <v>4</v>
      </c>
      <c r="E889" t="s">
        <v>23</v>
      </c>
      <c r="F889" t="s">
        <v>57</v>
      </c>
      <c r="G889" t="s">
        <v>10</v>
      </c>
      <c r="H889" s="1">
        <v>43389</v>
      </c>
      <c r="I889" t="s">
        <v>618</v>
      </c>
      <c r="J889" t="s">
        <v>888</v>
      </c>
      <c r="K889" t="s">
        <v>910</v>
      </c>
      <c r="L889">
        <v>2</v>
      </c>
      <c r="M889" t="s">
        <v>919</v>
      </c>
      <c r="N889" t="s">
        <v>935</v>
      </c>
    </row>
    <row r="890" spans="1:14" x14ac:dyDescent="0.3">
      <c r="A890" t="s">
        <v>435</v>
      </c>
      <c r="B890" s="5">
        <v>31</v>
      </c>
      <c r="C890" s="5">
        <v>-11</v>
      </c>
      <c r="D890">
        <v>4</v>
      </c>
      <c r="E890" t="s">
        <v>23</v>
      </c>
      <c r="F890" t="s">
        <v>57</v>
      </c>
      <c r="G890" t="s">
        <v>10</v>
      </c>
      <c r="H890" s="1">
        <v>43282</v>
      </c>
      <c r="I890" t="s">
        <v>822</v>
      </c>
      <c r="J890" t="s">
        <v>887</v>
      </c>
      <c r="K890" t="s">
        <v>887</v>
      </c>
      <c r="L890">
        <v>7</v>
      </c>
      <c r="M890" t="s">
        <v>920</v>
      </c>
      <c r="N890" t="s">
        <v>933</v>
      </c>
    </row>
    <row r="891" spans="1:14" x14ac:dyDescent="0.3">
      <c r="A891" t="s">
        <v>228</v>
      </c>
      <c r="B891" s="5">
        <v>179</v>
      </c>
      <c r="C891" s="5">
        <v>0</v>
      </c>
      <c r="D891">
        <v>2</v>
      </c>
      <c r="E891" t="s">
        <v>23</v>
      </c>
      <c r="F891" t="s">
        <v>26</v>
      </c>
      <c r="G891" t="s">
        <v>82</v>
      </c>
      <c r="H891" s="1">
        <v>43175</v>
      </c>
      <c r="I891" t="s">
        <v>701</v>
      </c>
      <c r="J891" t="s">
        <v>873</v>
      </c>
      <c r="K891" t="s">
        <v>895</v>
      </c>
      <c r="L891">
        <v>5</v>
      </c>
      <c r="M891" t="s">
        <v>922</v>
      </c>
      <c r="N891" t="s">
        <v>925</v>
      </c>
    </row>
    <row r="892" spans="1:14" x14ac:dyDescent="0.3">
      <c r="A892" t="s">
        <v>172</v>
      </c>
      <c r="B892" s="5">
        <v>106</v>
      </c>
      <c r="C892" s="5">
        <v>12</v>
      </c>
      <c r="D892">
        <v>3</v>
      </c>
      <c r="E892" t="s">
        <v>23</v>
      </c>
      <c r="F892" t="s">
        <v>24</v>
      </c>
      <c r="G892" t="s">
        <v>19</v>
      </c>
      <c r="H892" s="1">
        <v>43378</v>
      </c>
      <c r="I892" t="s">
        <v>659</v>
      </c>
      <c r="J892" t="s">
        <v>871</v>
      </c>
      <c r="K892" t="s">
        <v>891</v>
      </c>
      <c r="L892">
        <v>5</v>
      </c>
      <c r="M892" t="s">
        <v>922</v>
      </c>
      <c r="N892" t="s">
        <v>935</v>
      </c>
    </row>
    <row r="893" spans="1:14" x14ac:dyDescent="0.3">
      <c r="A893" t="s">
        <v>294</v>
      </c>
      <c r="B893" s="5">
        <v>60</v>
      </c>
      <c r="C893" s="5">
        <v>13</v>
      </c>
      <c r="D893">
        <v>2</v>
      </c>
      <c r="E893" t="s">
        <v>23</v>
      </c>
      <c r="F893" t="s">
        <v>81</v>
      </c>
      <c r="G893" t="s">
        <v>10</v>
      </c>
      <c r="H893" s="1">
        <v>43180</v>
      </c>
      <c r="I893" t="s">
        <v>640</v>
      </c>
      <c r="J893" t="s">
        <v>871</v>
      </c>
      <c r="K893" t="s">
        <v>908</v>
      </c>
      <c r="L893">
        <v>3</v>
      </c>
      <c r="M893" t="s">
        <v>923</v>
      </c>
      <c r="N893" t="s">
        <v>925</v>
      </c>
    </row>
    <row r="894" spans="1:14" x14ac:dyDescent="0.3">
      <c r="A894" t="s">
        <v>149</v>
      </c>
      <c r="B894" s="5">
        <v>180</v>
      </c>
      <c r="C894" s="5">
        <v>5</v>
      </c>
      <c r="D894">
        <v>3</v>
      </c>
      <c r="E894" t="s">
        <v>23</v>
      </c>
      <c r="F894" t="s">
        <v>24</v>
      </c>
      <c r="G894" t="s">
        <v>82</v>
      </c>
      <c r="H894" s="1">
        <v>43193</v>
      </c>
      <c r="I894" t="s">
        <v>640</v>
      </c>
      <c r="J894" t="s">
        <v>871</v>
      </c>
      <c r="K894" t="s">
        <v>908</v>
      </c>
      <c r="L894">
        <v>2</v>
      </c>
      <c r="M894" t="s">
        <v>919</v>
      </c>
      <c r="N894" t="s">
        <v>927</v>
      </c>
    </row>
    <row r="895" spans="1:14" x14ac:dyDescent="0.3">
      <c r="A895" t="s">
        <v>134</v>
      </c>
      <c r="B895" s="5">
        <v>60</v>
      </c>
      <c r="C895" s="5">
        <v>-10</v>
      </c>
      <c r="D895">
        <v>2</v>
      </c>
      <c r="E895" t="s">
        <v>12</v>
      </c>
      <c r="F895" t="s">
        <v>131</v>
      </c>
      <c r="G895" t="s">
        <v>10</v>
      </c>
      <c r="H895" s="1">
        <v>43444</v>
      </c>
      <c r="I895" t="s">
        <v>628</v>
      </c>
      <c r="J895" t="s">
        <v>871</v>
      </c>
      <c r="K895" t="s">
        <v>891</v>
      </c>
      <c r="L895">
        <v>1</v>
      </c>
      <c r="M895" t="s">
        <v>917</v>
      </c>
      <c r="N895" t="s">
        <v>929</v>
      </c>
    </row>
    <row r="896" spans="1:14" x14ac:dyDescent="0.3">
      <c r="A896" t="s">
        <v>389</v>
      </c>
      <c r="B896" s="5">
        <v>59</v>
      </c>
      <c r="C896" s="5">
        <v>25</v>
      </c>
      <c r="D896">
        <v>3</v>
      </c>
      <c r="E896" t="s">
        <v>23</v>
      </c>
      <c r="F896" t="s">
        <v>57</v>
      </c>
      <c r="G896" t="s">
        <v>10</v>
      </c>
      <c r="H896" s="1">
        <v>43105</v>
      </c>
      <c r="I896" t="s">
        <v>695</v>
      </c>
      <c r="J896" t="s">
        <v>882</v>
      </c>
      <c r="K896" t="s">
        <v>904</v>
      </c>
      <c r="L896">
        <v>5</v>
      </c>
      <c r="M896" t="s">
        <v>922</v>
      </c>
      <c r="N896" t="s">
        <v>926</v>
      </c>
    </row>
    <row r="897" spans="1:14" x14ac:dyDescent="0.3">
      <c r="A897" t="s">
        <v>84</v>
      </c>
      <c r="B897" s="5">
        <v>170</v>
      </c>
      <c r="C897" s="5">
        <v>73</v>
      </c>
      <c r="D897">
        <v>2</v>
      </c>
      <c r="E897" t="s">
        <v>8</v>
      </c>
      <c r="F897" t="s">
        <v>73</v>
      </c>
      <c r="G897" t="s">
        <v>28</v>
      </c>
      <c r="H897" s="1">
        <v>43422</v>
      </c>
      <c r="I897" t="s">
        <v>586</v>
      </c>
      <c r="J897" t="s">
        <v>887</v>
      </c>
      <c r="K897" t="s">
        <v>887</v>
      </c>
      <c r="L897">
        <v>7</v>
      </c>
      <c r="M897" t="s">
        <v>920</v>
      </c>
      <c r="N897" t="s">
        <v>928</v>
      </c>
    </row>
    <row r="898" spans="1:14" x14ac:dyDescent="0.3">
      <c r="A898" t="s">
        <v>394</v>
      </c>
      <c r="B898" s="5">
        <v>59</v>
      </c>
      <c r="C898" s="5">
        <v>10</v>
      </c>
      <c r="D898">
        <v>2</v>
      </c>
      <c r="E898" t="s">
        <v>23</v>
      </c>
      <c r="F898" t="s">
        <v>30</v>
      </c>
      <c r="G898" t="s">
        <v>10</v>
      </c>
      <c r="H898" s="1">
        <v>43117</v>
      </c>
      <c r="I898" t="s">
        <v>608</v>
      </c>
      <c r="J898" t="s">
        <v>873</v>
      </c>
      <c r="K898" t="s">
        <v>895</v>
      </c>
      <c r="L898">
        <v>3</v>
      </c>
      <c r="M898" t="s">
        <v>923</v>
      </c>
      <c r="N898" t="s">
        <v>926</v>
      </c>
    </row>
    <row r="899" spans="1:14" x14ac:dyDescent="0.3">
      <c r="A899" t="s">
        <v>308</v>
      </c>
      <c r="B899" s="5">
        <v>24</v>
      </c>
      <c r="C899" s="5">
        <v>-21</v>
      </c>
      <c r="D899">
        <v>7</v>
      </c>
      <c r="E899" t="s">
        <v>23</v>
      </c>
      <c r="F899" t="s">
        <v>43</v>
      </c>
      <c r="G899" t="s">
        <v>10</v>
      </c>
      <c r="H899" s="1">
        <v>43228</v>
      </c>
      <c r="I899" t="s">
        <v>631</v>
      </c>
      <c r="J899" t="s">
        <v>887</v>
      </c>
      <c r="K899" t="s">
        <v>887</v>
      </c>
      <c r="L899">
        <v>2</v>
      </c>
      <c r="M899" t="s">
        <v>919</v>
      </c>
      <c r="N899" t="s">
        <v>931</v>
      </c>
    </row>
    <row r="900" spans="1:14" x14ac:dyDescent="0.3">
      <c r="A900" t="s">
        <v>59</v>
      </c>
      <c r="B900" s="5">
        <v>105</v>
      </c>
      <c r="C900" s="5">
        <v>-26</v>
      </c>
      <c r="D900">
        <v>8</v>
      </c>
      <c r="E900" t="s">
        <v>23</v>
      </c>
      <c r="F900" t="s">
        <v>63</v>
      </c>
      <c r="G900" t="s">
        <v>19</v>
      </c>
      <c r="H900" s="1">
        <v>43431</v>
      </c>
      <c r="I900" t="s">
        <v>567</v>
      </c>
      <c r="J900" t="s">
        <v>878</v>
      </c>
      <c r="K900" t="s">
        <v>907</v>
      </c>
      <c r="L900">
        <v>2</v>
      </c>
      <c r="M900" t="s">
        <v>919</v>
      </c>
      <c r="N900" t="s">
        <v>928</v>
      </c>
    </row>
    <row r="901" spans="1:14" x14ac:dyDescent="0.3">
      <c r="A901" t="s">
        <v>243</v>
      </c>
      <c r="B901" s="5">
        <v>103</v>
      </c>
      <c r="C901" s="5">
        <v>46</v>
      </c>
      <c r="D901">
        <v>2</v>
      </c>
      <c r="E901" t="s">
        <v>23</v>
      </c>
      <c r="F901" t="s">
        <v>26</v>
      </c>
      <c r="G901" t="s">
        <v>19</v>
      </c>
      <c r="H901" s="1">
        <v>43187</v>
      </c>
      <c r="I901" t="s">
        <v>620</v>
      </c>
      <c r="J901" t="s">
        <v>888</v>
      </c>
      <c r="K901" t="s">
        <v>910</v>
      </c>
      <c r="L901">
        <v>3</v>
      </c>
      <c r="M901" t="s">
        <v>923</v>
      </c>
      <c r="N901" t="s">
        <v>925</v>
      </c>
    </row>
    <row r="902" spans="1:14" x14ac:dyDescent="0.3">
      <c r="A902" t="s">
        <v>436</v>
      </c>
      <c r="B902" s="5">
        <v>171</v>
      </c>
      <c r="C902" s="5">
        <v>17</v>
      </c>
      <c r="D902">
        <v>6</v>
      </c>
      <c r="E902" t="s">
        <v>23</v>
      </c>
      <c r="F902" t="s">
        <v>81</v>
      </c>
      <c r="G902" t="s">
        <v>28</v>
      </c>
      <c r="H902" s="1">
        <v>43121</v>
      </c>
      <c r="I902" t="s">
        <v>823</v>
      </c>
      <c r="J902" t="s">
        <v>878</v>
      </c>
      <c r="K902" t="s">
        <v>907</v>
      </c>
      <c r="L902">
        <v>7</v>
      </c>
      <c r="M902" t="s">
        <v>920</v>
      </c>
      <c r="N902" t="s">
        <v>926</v>
      </c>
    </row>
    <row r="903" spans="1:14" x14ac:dyDescent="0.3">
      <c r="A903" t="s">
        <v>179</v>
      </c>
      <c r="B903" s="5">
        <v>102</v>
      </c>
      <c r="C903" s="5">
        <v>13</v>
      </c>
      <c r="D903">
        <v>2</v>
      </c>
      <c r="E903" t="s">
        <v>23</v>
      </c>
      <c r="F903" t="s">
        <v>57</v>
      </c>
      <c r="G903" t="s">
        <v>19</v>
      </c>
      <c r="H903" s="1">
        <v>43113</v>
      </c>
      <c r="I903" t="s">
        <v>664</v>
      </c>
      <c r="J903" t="s">
        <v>888</v>
      </c>
      <c r="K903" t="s">
        <v>910</v>
      </c>
      <c r="L903">
        <v>6</v>
      </c>
      <c r="M903" t="s">
        <v>918</v>
      </c>
      <c r="N903" t="s">
        <v>926</v>
      </c>
    </row>
    <row r="904" spans="1:14" x14ac:dyDescent="0.3">
      <c r="A904" t="s">
        <v>171</v>
      </c>
      <c r="B904" s="5">
        <v>98</v>
      </c>
      <c r="C904" s="5">
        <v>12</v>
      </c>
      <c r="D904">
        <v>2</v>
      </c>
      <c r="E904" t="s">
        <v>23</v>
      </c>
      <c r="F904" t="s">
        <v>30</v>
      </c>
      <c r="G904" t="s">
        <v>19</v>
      </c>
      <c r="H904" s="1">
        <v>43412</v>
      </c>
      <c r="I904" t="s">
        <v>658</v>
      </c>
      <c r="J904" t="s">
        <v>871</v>
      </c>
      <c r="K904" t="s">
        <v>908</v>
      </c>
      <c r="L904">
        <v>4</v>
      </c>
      <c r="M904" t="s">
        <v>921</v>
      </c>
      <c r="N904" t="s">
        <v>928</v>
      </c>
    </row>
    <row r="905" spans="1:14" x14ac:dyDescent="0.3">
      <c r="A905" t="s">
        <v>323</v>
      </c>
      <c r="B905" s="5">
        <v>59</v>
      </c>
      <c r="C905" s="5">
        <v>10</v>
      </c>
      <c r="D905">
        <v>4</v>
      </c>
      <c r="E905" t="s">
        <v>23</v>
      </c>
      <c r="F905" t="s">
        <v>63</v>
      </c>
      <c r="G905" t="s">
        <v>10</v>
      </c>
      <c r="H905" s="1">
        <v>43186</v>
      </c>
      <c r="I905" t="s">
        <v>572</v>
      </c>
      <c r="J905" t="s">
        <v>880</v>
      </c>
      <c r="K905" t="s">
        <v>902</v>
      </c>
      <c r="L905">
        <v>2</v>
      </c>
      <c r="M905" t="s">
        <v>919</v>
      </c>
      <c r="N905" t="s">
        <v>925</v>
      </c>
    </row>
    <row r="906" spans="1:14" x14ac:dyDescent="0.3">
      <c r="A906" t="s">
        <v>328</v>
      </c>
      <c r="B906" s="5">
        <v>189</v>
      </c>
      <c r="C906" s="5">
        <v>60</v>
      </c>
      <c r="D906">
        <v>4</v>
      </c>
      <c r="E906" t="s">
        <v>12</v>
      </c>
      <c r="F906" t="s">
        <v>131</v>
      </c>
      <c r="G906" t="s">
        <v>82</v>
      </c>
      <c r="H906" s="1">
        <v>43114</v>
      </c>
      <c r="I906" t="s">
        <v>759</v>
      </c>
      <c r="J906" t="s">
        <v>878</v>
      </c>
      <c r="K906" t="s">
        <v>900</v>
      </c>
      <c r="L906">
        <v>7</v>
      </c>
      <c r="M906" t="s">
        <v>920</v>
      </c>
      <c r="N906" t="s">
        <v>926</v>
      </c>
    </row>
    <row r="907" spans="1:14" x14ac:dyDescent="0.3">
      <c r="A907" t="s">
        <v>437</v>
      </c>
      <c r="B907" s="5">
        <v>58</v>
      </c>
      <c r="C907" s="5">
        <v>-52</v>
      </c>
      <c r="D907">
        <v>3</v>
      </c>
      <c r="E907" t="s">
        <v>12</v>
      </c>
      <c r="F907" t="s">
        <v>13</v>
      </c>
      <c r="G907" t="s">
        <v>10</v>
      </c>
      <c r="H907" s="1">
        <v>43339</v>
      </c>
      <c r="I907" t="s">
        <v>824</v>
      </c>
      <c r="J907" t="s">
        <v>878</v>
      </c>
      <c r="K907" t="s">
        <v>900</v>
      </c>
      <c r="L907">
        <v>1</v>
      </c>
      <c r="M907" t="s">
        <v>917</v>
      </c>
      <c r="N907" t="s">
        <v>930</v>
      </c>
    </row>
    <row r="908" spans="1:14" x14ac:dyDescent="0.3">
      <c r="A908" t="s">
        <v>125</v>
      </c>
      <c r="B908" s="5">
        <v>60</v>
      </c>
      <c r="C908" s="5">
        <v>3</v>
      </c>
      <c r="D908">
        <v>3</v>
      </c>
      <c r="E908" t="s">
        <v>23</v>
      </c>
      <c r="F908" t="s">
        <v>26</v>
      </c>
      <c r="G908" t="s">
        <v>28</v>
      </c>
      <c r="H908" s="1">
        <v>43111</v>
      </c>
      <c r="I908" t="s">
        <v>621</v>
      </c>
      <c r="J908" t="s">
        <v>871</v>
      </c>
      <c r="K908" t="s">
        <v>891</v>
      </c>
      <c r="L908">
        <v>4</v>
      </c>
      <c r="M908" t="s">
        <v>921</v>
      </c>
      <c r="N908" t="s">
        <v>926</v>
      </c>
    </row>
    <row r="909" spans="1:14" x14ac:dyDescent="0.3">
      <c r="A909" t="s">
        <v>438</v>
      </c>
      <c r="B909" s="5">
        <v>58</v>
      </c>
      <c r="C909" s="5">
        <v>-8</v>
      </c>
      <c r="D909">
        <v>2</v>
      </c>
      <c r="E909" t="s">
        <v>23</v>
      </c>
      <c r="F909" t="s">
        <v>26</v>
      </c>
      <c r="G909" t="s">
        <v>10</v>
      </c>
      <c r="H909" s="1">
        <v>43315</v>
      </c>
      <c r="I909" t="s">
        <v>825</v>
      </c>
      <c r="J909" t="s">
        <v>873</v>
      </c>
      <c r="K909" t="s">
        <v>895</v>
      </c>
      <c r="L909">
        <v>5</v>
      </c>
      <c r="M909" t="s">
        <v>922</v>
      </c>
      <c r="N909" t="s">
        <v>930</v>
      </c>
    </row>
    <row r="910" spans="1:14" x14ac:dyDescent="0.3">
      <c r="A910" t="s">
        <v>198</v>
      </c>
      <c r="B910" s="5">
        <v>94</v>
      </c>
      <c r="C910" s="5">
        <v>20</v>
      </c>
      <c r="D910">
        <v>2</v>
      </c>
      <c r="E910" t="s">
        <v>12</v>
      </c>
      <c r="F910" t="s">
        <v>131</v>
      </c>
      <c r="G910" t="s">
        <v>28</v>
      </c>
      <c r="H910" s="1">
        <v>43387</v>
      </c>
      <c r="I910" t="s">
        <v>680</v>
      </c>
      <c r="J910" t="s">
        <v>871</v>
      </c>
      <c r="K910" t="s">
        <v>891</v>
      </c>
      <c r="L910">
        <v>7</v>
      </c>
      <c r="M910" t="s">
        <v>920</v>
      </c>
      <c r="N910" t="s">
        <v>935</v>
      </c>
    </row>
    <row r="911" spans="1:14" x14ac:dyDescent="0.3">
      <c r="A911" t="s">
        <v>149</v>
      </c>
      <c r="B911" s="5">
        <v>193</v>
      </c>
      <c r="C911" s="5">
        <v>-166</v>
      </c>
      <c r="D911">
        <v>3</v>
      </c>
      <c r="E911" t="s">
        <v>23</v>
      </c>
      <c r="F911" t="s">
        <v>26</v>
      </c>
      <c r="G911" t="s">
        <v>14</v>
      </c>
      <c r="H911" s="1">
        <v>43193</v>
      </c>
      <c r="I911" t="s">
        <v>640</v>
      </c>
      <c r="J911" t="s">
        <v>871</v>
      </c>
      <c r="K911" t="s">
        <v>908</v>
      </c>
      <c r="L911">
        <v>2</v>
      </c>
      <c r="M911" t="s">
        <v>919</v>
      </c>
      <c r="N911" t="s">
        <v>927</v>
      </c>
    </row>
    <row r="912" spans="1:14" x14ac:dyDescent="0.3">
      <c r="A912" t="s">
        <v>235</v>
      </c>
      <c r="B912" s="5">
        <v>199</v>
      </c>
      <c r="C912" s="5">
        <v>0</v>
      </c>
      <c r="D912">
        <v>4</v>
      </c>
      <c r="E912" t="s">
        <v>23</v>
      </c>
      <c r="F912" t="s">
        <v>57</v>
      </c>
      <c r="G912" t="s">
        <v>14</v>
      </c>
      <c r="H912" s="1">
        <v>43120</v>
      </c>
      <c r="I912" t="s">
        <v>703</v>
      </c>
      <c r="J912" t="s">
        <v>873</v>
      </c>
      <c r="K912" t="s">
        <v>893</v>
      </c>
      <c r="L912">
        <v>6</v>
      </c>
      <c r="M912" t="s">
        <v>918</v>
      </c>
      <c r="N912" t="s">
        <v>926</v>
      </c>
    </row>
    <row r="913" spans="1:14" x14ac:dyDescent="0.3">
      <c r="A913" t="s">
        <v>165</v>
      </c>
      <c r="B913" s="5">
        <v>202</v>
      </c>
      <c r="C913" s="5">
        <v>89</v>
      </c>
      <c r="D913">
        <v>9</v>
      </c>
      <c r="E913" t="s">
        <v>23</v>
      </c>
      <c r="F913" t="s">
        <v>81</v>
      </c>
      <c r="G913" t="s">
        <v>14</v>
      </c>
      <c r="H913" s="1">
        <v>43103</v>
      </c>
      <c r="I913" t="s">
        <v>654</v>
      </c>
      <c r="J913" t="s">
        <v>884</v>
      </c>
      <c r="K913" t="s">
        <v>906</v>
      </c>
      <c r="L913">
        <v>3</v>
      </c>
      <c r="M913" t="s">
        <v>923</v>
      </c>
      <c r="N913" t="s">
        <v>926</v>
      </c>
    </row>
    <row r="914" spans="1:14" x14ac:dyDescent="0.3">
      <c r="A914" t="s">
        <v>165</v>
      </c>
      <c r="B914" s="5">
        <v>58</v>
      </c>
      <c r="C914" s="5">
        <v>17</v>
      </c>
      <c r="D914">
        <v>2</v>
      </c>
      <c r="E914" t="s">
        <v>23</v>
      </c>
      <c r="F914" t="s">
        <v>30</v>
      </c>
      <c r="G914" t="s">
        <v>10</v>
      </c>
      <c r="H914" s="1">
        <v>43103</v>
      </c>
      <c r="I914" t="s">
        <v>654</v>
      </c>
      <c r="J914" t="s">
        <v>884</v>
      </c>
      <c r="K914" t="s">
        <v>906</v>
      </c>
      <c r="L914">
        <v>3</v>
      </c>
      <c r="M914" t="s">
        <v>923</v>
      </c>
      <c r="N914" t="s">
        <v>926</v>
      </c>
    </row>
    <row r="915" spans="1:14" x14ac:dyDescent="0.3">
      <c r="A915" t="s">
        <v>439</v>
      </c>
      <c r="B915" s="5">
        <v>57</v>
      </c>
      <c r="C915" s="5">
        <v>-28</v>
      </c>
      <c r="D915">
        <v>2</v>
      </c>
      <c r="E915" t="s">
        <v>23</v>
      </c>
      <c r="F915" t="s">
        <v>32</v>
      </c>
      <c r="G915" t="s">
        <v>10</v>
      </c>
      <c r="H915" s="1">
        <v>43428</v>
      </c>
      <c r="I915" t="s">
        <v>750</v>
      </c>
      <c r="J915" t="s">
        <v>871</v>
      </c>
      <c r="K915" t="s">
        <v>891</v>
      </c>
      <c r="L915">
        <v>6</v>
      </c>
      <c r="M915" t="s">
        <v>918</v>
      </c>
      <c r="N915" t="s">
        <v>928</v>
      </c>
    </row>
    <row r="916" spans="1:14" x14ac:dyDescent="0.3">
      <c r="A916" t="s">
        <v>134</v>
      </c>
      <c r="B916" s="5">
        <v>204</v>
      </c>
      <c r="C916" s="5">
        <v>-94</v>
      </c>
      <c r="D916">
        <v>4</v>
      </c>
      <c r="E916" t="s">
        <v>23</v>
      </c>
      <c r="F916" t="s">
        <v>30</v>
      </c>
      <c r="G916" t="s">
        <v>14</v>
      </c>
      <c r="H916" s="1">
        <v>43444</v>
      </c>
      <c r="I916" t="s">
        <v>628</v>
      </c>
      <c r="J916" t="s">
        <v>871</v>
      </c>
      <c r="K916" t="s">
        <v>891</v>
      </c>
      <c r="L916">
        <v>1</v>
      </c>
      <c r="M916" t="s">
        <v>917</v>
      </c>
      <c r="N916" t="s">
        <v>929</v>
      </c>
    </row>
    <row r="917" spans="1:14" x14ac:dyDescent="0.3">
      <c r="A917" t="s">
        <v>440</v>
      </c>
      <c r="B917" s="5">
        <v>98</v>
      </c>
      <c r="C917" s="5">
        <v>-12</v>
      </c>
      <c r="D917">
        <v>2</v>
      </c>
      <c r="E917" t="s">
        <v>8</v>
      </c>
      <c r="F917" t="s">
        <v>9</v>
      </c>
      <c r="G917" t="s">
        <v>19</v>
      </c>
      <c r="H917" s="1">
        <v>43203</v>
      </c>
      <c r="I917" t="s">
        <v>677</v>
      </c>
      <c r="J917" t="s">
        <v>882</v>
      </c>
      <c r="K917" t="s">
        <v>904</v>
      </c>
      <c r="L917">
        <v>5</v>
      </c>
      <c r="M917" t="s">
        <v>922</v>
      </c>
      <c r="N917" t="s">
        <v>927</v>
      </c>
    </row>
    <row r="918" spans="1:14" x14ac:dyDescent="0.3">
      <c r="A918" t="s">
        <v>141</v>
      </c>
      <c r="B918" s="5">
        <v>22</v>
      </c>
      <c r="C918" s="5">
        <v>-12</v>
      </c>
      <c r="D918">
        <v>3</v>
      </c>
      <c r="E918" t="s">
        <v>23</v>
      </c>
      <c r="F918" t="s">
        <v>57</v>
      </c>
      <c r="G918" t="s">
        <v>10</v>
      </c>
      <c r="H918" s="1">
        <v>43326</v>
      </c>
      <c r="I918" t="s">
        <v>634</v>
      </c>
      <c r="J918" t="s">
        <v>871</v>
      </c>
      <c r="K918" t="s">
        <v>891</v>
      </c>
      <c r="L918">
        <v>2</v>
      </c>
      <c r="M918" t="s">
        <v>919</v>
      </c>
      <c r="N918" t="s">
        <v>930</v>
      </c>
    </row>
    <row r="919" spans="1:14" x14ac:dyDescent="0.3">
      <c r="A919" t="s">
        <v>113</v>
      </c>
      <c r="B919" s="5">
        <v>97</v>
      </c>
      <c r="C919" s="5">
        <v>17</v>
      </c>
      <c r="D919">
        <v>2</v>
      </c>
      <c r="E919" t="s">
        <v>23</v>
      </c>
      <c r="F919" t="s">
        <v>57</v>
      </c>
      <c r="G919" t="s">
        <v>19</v>
      </c>
      <c r="H919" s="1">
        <v>43411</v>
      </c>
      <c r="I919" t="s">
        <v>612</v>
      </c>
      <c r="J919" t="s">
        <v>880</v>
      </c>
      <c r="K919" t="s">
        <v>902</v>
      </c>
      <c r="L919">
        <v>3</v>
      </c>
      <c r="M919" t="s">
        <v>923</v>
      </c>
      <c r="N919" t="s">
        <v>928</v>
      </c>
    </row>
    <row r="920" spans="1:14" x14ac:dyDescent="0.3">
      <c r="A920" t="s">
        <v>332</v>
      </c>
      <c r="B920" s="5">
        <v>57</v>
      </c>
      <c r="C920" s="5">
        <v>24</v>
      </c>
      <c r="D920">
        <v>5</v>
      </c>
      <c r="E920" t="s">
        <v>23</v>
      </c>
      <c r="F920" t="s">
        <v>63</v>
      </c>
      <c r="G920" t="s">
        <v>10</v>
      </c>
      <c r="H920" s="1">
        <v>43140</v>
      </c>
      <c r="I920" t="s">
        <v>760</v>
      </c>
      <c r="J920" t="s">
        <v>885</v>
      </c>
      <c r="K920" t="s">
        <v>909</v>
      </c>
      <c r="L920">
        <v>5</v>
      </c>
      <c r="M920" t="s">
        <v>922</v>
      </c>
      <c r="N920" t="s">
        <v>934</v>
      </c>
    </row>
    <row r="921" spans="1:14" x14ac:dyDescent="0.3">
      <c r="A921" t="s">
        <v>441</v>
      </c>
      <c r="B921" s="5">
        <v>97</v>
      </c>
      <c r="C921" s="5">
        <v>14</v>
      </c>
      <c r="D921">
        <v>2</v>
      </c>
      <c r="E921" t="s">
        <v>23</v>
      </c>
      <c r="F921" t="s">
        <v>81</v>
      </c>
      <c r="G921" t="s">
        <v>19</v>
      </c>
      <c r="H921" s="1">
        <v>43186</v>
      </c>
      <c r="I921" t="s">
        <v>646</v>
      </c>
      <c r="J921" t="s">
        <v>878</v>
      </c>
      <c r="K921" t="s">
        <v>900</v>
      </c>
      <c r="L921">
        <v>2</v>
      </c>
      <c r="M921" t="s">
        <v>919</v>
      </c>
      <c r="N921" t="s">
        <v>925</v>
      </c>
    </row>
    <row r="922" spans="1:14" x14ac:dyDescent="0.3">
      <c r="A922" t="s">
        <v>203</v>
      </c>
      <c r="B922" s="5">
        <v>97</v>
      </c>
      <c r="C922" s="5">
        <v>17</v>
      </c>
      <c r="D922">
        <v>2</v>
      </c>
      <c r="E922" t="s">
        <v>23</v>
      </c>
      <c r="F922" t="s">
        <v>57</v>
      </c>
      <c r="G922" t="s">
        <v>19</v>
      </c>
      <c r="H922" s="1">
        <v>43265</v>
      </c>
      <c r="I922" t="s">
        <v>683</v>
      </c>
      <c r="J922" t="s">
        <v>873</v>
      </c>
      <c r="K922" t="s">
        <v>895</v>
      </c>
      <c r="L922">
        <v>4</v>
      </c>
      <c r="M922" t="s">
        <v>921</v>
      </c>
      <c r="N922" t="s">
        <v>924</v>
      </c>
    </row>
    <row r="923" spans="1:14" x14ac:dyDescent="0.3">
      <c r="A923" t="s">
        <v>121</v>
      </c>
      <c r="B923" s="5">
        <v>96</v>
      </c>
      <c r="C923" s="5">
        <v>22</v>
      </c>
      <c r="D923">
        <v>5</v>
      </c>
      <c r="E923" t="s">
        <v>23</v>
      </c>
      <c r="F923" t="s">
        <v>57</v>
      </c>
      <c r="G923" t="s">
        <v>19</v>
      </c>
      <c r="H923" s="1">
        <v>43303</v>
      </c>
      <c r="I923" t="s">
        <v>617</v>
      </c>
      <c r="J923" t="s">
        <v>877</v>
      </c>
      <c r="K923" t="s">
        <v>899</v>
      </c>
      <c r="L923">
        <v>7</v>
      </c>
      <c r="M923" t="s">
        <v>920</v>
      </c>
      <c r="N923" t="s">
        <v>933</v>
      </c>
    </row>
    <row r="924" spans="1:14" x14ac:dyDescent="0.3">
      <c r="A924" t="s">
        <v>146</v>
      </c>
      <c r="B924" s="5">
        <v>94</v>
      </c>
      <c r="C924" s="5">
        <v>27</v>
      </c>
      <c r="D924">
        <v>2</v>
      </c>
      <c r="E924" t="s">
        <v>23</v>
      </c>
      <c r="F924" t="s">
        <v>142</v>
      </c>
      <c r="G924" t="s">
        <v>19</v>
      </c>
      <c r="H924" s="1">
        <v>43432</v>
      </c>
      <c r="I924" t="s">
        <v>637</v>
      </c>
      <c r="J924" t="s">
        <v>871</v>
      </c>
      <c r="K924" t="s">
        <v>891</v>
      </c>
      <c r="L924">
        <v>3</v>
      </c>
      <c r="M924" t="s">
        <v>923</v>
      </c>
      <c r="N924" t="s">
        <v>928</v>
      </c>
    </row>
    <row r="925" spans="1:14" x14ac:dyDescent="0.3">
      <c r="A925" t="s">
        <v>292</v>
      </c>
      <c r="B925" s="5">
        <v>26</v>
      </c>
      <c r="C925" s="5">
        <v>-17</v>
      </c>
      <c r="D925">
        <v>1</v>
      </c>
      <c r="E925" t="s">
        <v>23</v>
      </c>
      <c r="F925" t="s">
        <v>57</v>
      </c>
      <c r="G925" t="s">
        <v>10</v>
      </c>
      <c r="H925" s="1">
        <v>43136</v>
      </c>
      <c r="I925" t="s">
        <v>741</v>
      </c>
      <c r="J925" t="s">
        <v>879</v>
      </c>
      <c r="K925" t="s">
        <v>879</v>
      </c>
      <c r="L925">
        <v>1</v>
      </c>
      <c r="M925" t="s">
        <v>917</v>
      </c>
      <c r="N925" t="s">
        <v>934</v>
      </c>
    </row>
    <row r="926" spans="1:14" x14ac:dyDescent="0.3">
      <c r="A926" t="s">
        <v>442</v>
      </c>
      <c r="B926" s="5">
        <v>93</v>
      </c>
      <c r="C926" s="5">
        <v>44</v>
      </c>
      <c r="D926">
        <v>2</v>
      </c>
      <c r="E926" t="s">
        <v>23</v>
      </c>
      <c r="F926" t="s">
        <v>57</v>
      </c>
      <c r="G926" t="s">
        <v>19</v>
      </c>
      <c r="H926" s="1">
        <v>43143</v>
      </c>
      <c r="I926" t="s">
        <v>768</v>
      </c>
      <c r="J926" t="s">
        <v>878</v>
      </c>
      <c r="K926" t="s">
        <v>900</v>
      </c>
      <c r="L926">
        <v>1</v>
      </c>
      <c r="M926" t="s">
        <v>917</v>
      </c>
      <c r="N926" t="s">
        <v>934</v>
      </c>
    </row>
    <row r="927" spans="1:14" x14ac:dyDescent="0.3">
      <c r="A927" t="s">
        <v>54</v>
      </c>
      <c r="B927" s="5">
        <v>93</v>
      </c>
      <c r="C927" s="5">
        <v>-65</v>
      </c>
      <c r="D927">
        <v>4</v>
      </c>
      <c r="E927" t="s">
        <v>23</v>
      </c>
      <c r="F927" t="s">
        <v>57</v>
      </c>
      <c r="G927" t="s">
        <v>19</v>
      </c>
      <c r="H927" s="1">
        <v>43330</v>
      </c>
      <c r="I927" t="s">
        <v>563</v>
      </c>
      <c r="J927" t="s">
        <v>883</v>
      </c>
      <c r="K927" t="s">
        <v>905</v>
      </c>
      <c r="L927">
        <v>6</v>
      </c>
      <c r="M927" t="s">
        <v>918</v>
      </c>
      <c r="N927" t="s">
        <v>930</v>
      </c>
    </row>
    <row r="928" spans="1:14" x14ac:dyDescent="0.3">
      <c r="A928" t="s">
        <v>254</v>
      </c>
      <c r="B928" s="5">
        <v>92</v>
      </c>
      <c r="C928" s="5">
        <v>5</v>
      </c>
      <c r="D928">
        <v>6</v>
      </c>
      <c r="E928" t="s">
        <v>23</v>
      </c>
      <c r="F928" t="s">
        <v>30</v>
      </c>
      <c r="G928" t="s">
        <v>19</v>
      </c>
      <c r="H928" s="1">
        <v>43152</v>
      </c>
      <c r="I928" t="s">
        <v>537</v>
      </c>
      <c r="J928" t="s">
        <v>873</v>
      </c>
      <c r="K928" t="s">
        <v>893</v>
      </c>
      <c r="L928">
        <v>3</v>
      </c>
      <c r="M928" t="s">
        <v>923</v>
      </c>
      <c r="N928" t="s">
        <v>934</v>
      </c>
    </row>
    <row r="929" spans="1:14" x14ac:dyDescent="0.3">
      <c r="A929" t="s">
        <v>31</v>
      </c>
      <c r="B929" s="5">
        <v>57</v>
      </c>
      <c r="C929" s="5">
        <v>27</v>
      </c>
      <c r="D929">
        <v>2</v>
      </c>
      <c r="E929" t="s">
        <v>23</v>
      </c>
      <c r="F929" t="s">
        <v>81</v>
      </c>
      <c r="G929" t="s">
        <v>10</v>
      </c>
      <c r="H929" s="1">
        <v>43410</v>
      </c>
      <c r="I929" t="s">
        <v>543</v>
      </c>
      <c r="J929" t="s">
        <v>876</v>
      </c>
      <c r="K929" t="s">
        <v>897</v>
      </c>
      <c r="L929">
        <v>2</v>
      </c>
      <c r="M929" t="s">
        <v>919</v>
      </c>
      <c r="N929" t="s">
        <v>928</v>
      </c>
    </row>
    <row r="930" spans="1:14" x14ac:dyDescent="0.3">
      <c r="A930" t="s">
        <v>170</v>
      </c>
      <c r="B930" s="5">
        <v>57</v>
      </c>
      <c r="C930" s="5">
        <v>7</v>
      </c>
      <c r="D930">
        <v>3</v>
      </c>
      <c r="E930" t="s">
        <v>12</v>
      </c>
      <c r="F930" t="s">
        <v>131</v>
      </c>
      <c r="G930" t="s">
        <v>10</v>
      </c>
      <c r="H930" s="1">
        <v>43424</v>
      </c>
      <c r="I930" t="s">
        <v>657</v>
      </c>
      <c r="J930" t="s">
        <v>880</v>
      </c>
      <c r="K930" t="s">
        <v>902</v>
      </c>
      <c r="L930">
        <v>2</v>
      </c>
      <c r="M930" t="s">
        <v>919</v>
      </c>
      <c r="N930" t="s">
        <v>928</v>
      </c>
    </row>
    <row r="931" spans="1:14" x14ac:dyDescent="0.3">
      <c r="A931" t="s">
        <v>443</v>
      </c>
      <c r="B931" s="5">
        <v>57</v>
      </c>
      <c r="C931" s="5">
        <v>21</v>
      </c>
      <c r="D931">
        <v>4</v>
      </c>
      <c r="E931" t="s">
        <v>23</v>
      </c>
      <c r="F931" t="s">
        <v>63</v>
      </c>
      <c r="G931" t="s">
        <v>10</v>
      </c>
      <c r="H931" s="1">
        <v>43180</v>
      </c>
      <c r="I931" t="s">
        <v>768</v>
      </c>
      <c r="J931" t="s">
        <v>878</v>
      </c>
      <c r="K931" t="s">
        <v>900</v>
      </c>
      <c r="L931">
        <v>3</v>
      </c>
      <c r="M931" t="s">
        <v>923</v>
      </c>
      <c r="N931" t="s">
        <v>925</v>
      </c>
    </row>
    <row r="932" spans="1:14" x14ac:dyDescent="0.3">
      <c r="A932" t="s">
        <v>271</v>
      </c>
      <c r="B932" s="5">
        <v>128</v>
      </c>
      <c r="C932" s="5">
        <v>4</v>
      </c>
      <c r="D932">
        <v>3</v>
      </c>
      <c r="E932" t="s">
        <v>23</v>
      </c>
      <c r="F932" t="s">
        <v>26</v>
      </c>
      <c r="G932" t="s">
        <v>10</v>
      </c>
      <c r="H932" s="1">
        <v>43419</v>
      </c>
      <c r="I932" t="s">
        <v>727</v>
      </c>
      <c r="J932" t="s">
        <v>872</v>
      </c>
      <c r="K932" t="s">
        <v>901</v>
      </c>
      <c r="L932">
        <v>4</v>
      </c>
      <c r="M932" t="s">
        <v>921</v>
      </c>
      <c r="N932" t="s">
        <v>928</v>
      </c>
    </row>
    <row r="933" spans="1:14" x14ac:dyDescent="0.3">
      <c r="A933" t="s">
        <v>64</v>
      </c>
      <c r="B933" s="5">
        <v>89</v>
      </c>
      <c r="C933" s="5">
        <v>-4</v>
      </c>
      <c r="D933">
        <v>5</v>
      </c>
      <c r="E933" t="s">
        <v>23</v>
      </c>
      <c r="F933" t="s">
        <v>26</v>
      </c>
      <c r="G933" t="s">
        <v>19</v>
      </c>
      <c r="H933" s="1">
        <v>43373</v>
      </c>
      <c r="I933" t="s">
        <v>571</v>
      </c>
      <c r="J933" t="s">
        <v>871</v>
      </c>
      <c r="K933" t="s">
        <v>891</v>
      </c>
      <c r="L933">
        <v>7</v>
      </c>
      <c r="M933" t="s">
        <v>920</v>
      </c>
      <c r="N933" t="s">
        <v>932</v>
      </c>
    </row>
    <row r="934" spans="1:14" x14ac:dyDescent="0.3">
      <c r="A934" t="s">
        <v>164</v>
      </c>
      <c r="B934" s="5">
        <v>221</v>
      </c>
      <c r="C934" s="5">
        <v>26</v>
      </c>
      <c r="D934">
        <v>7</v>
      </c>
      <c r="E934" t="s">
        <v>12</v>
      </c>
      <c r="F934" t="s">
        <v>131</v>
      </c>
      <c r="G934" t="s">
        <v>10</v>
      </c>
      <c r="H934" s="1">
        <v>43134</v>
      </c>
      <c r="I934" t="s">
        <v>548</v>
      </c>
      <c r="J934" t="s">
        <v>879</v>
      </c>
      <c r="K934" t="s">
        <v>879</v>
      </c>
      <c r="L934">
        <v>6</v>
      </c>
      <c r="M934" t="s">
        <v>918</v>
      </c>
      <c r="N934" t="s">
        <v>934</v>
      </c>
    </row>
    <row r="935" spans="1:14" x14ac:dyDescent="0.3">
      <c r="A935" t="s">
        <v>272</v>
      </c>
      <c r="B935" s="5">
        <v>205</v>
      </c>
      <c r="C935" s="5">
        <v>-119</v>
      </c>
      <c r="D935">
        <v>3</v>
      </c>
      <c r="E935" t="s">
        <v>23</v>
      </c>
      <c r="F935" t="s">
        <v>26</v>
      </c>
      <c r="G935" t="s">
        <v>82</v>
      </c>
      <c r="H935" s="1">
        <v>43374</v>
      </c>
      <c r="I935" t="s">
        <v>728</v>
      </c>
      <c r="J935" t="s">
        <v>878</v>
      </c>
      <c r="K935" t="s">
        <v>900</v>
      </c>
      <c r="L935">
        <v>1</v>
      </c>
      <c r="M935" t="s">
        <v>917</v>
      </c>
      <c r="N935" t="s">
        <v>935</v>
      </c>
    </row>
    <row r="936" spans="1:14" x14ac:dyDescent="0.3">
      <c r="A936" t="s">
        <v>340</v>
      </c>
      <c r="B936" s="5">
        <v>191</v>
      </c>
      <c r="C936" s="5">
        <v>51</v>
      </c>
      <c r="D936">
        <v>5</v>
      </c>
      <c r="E936" t="s">
        <v>23</v>
      </c>
      <c r="F936" t="s">
        <v>142</v>
      </c>
      <c r="G936" t="s">
        <v>28</v>
      </c>
      <c r="H936" s="1">
        <v>43297</v>
      </c>
      <c r="I936" t="s">
        <v>764</v>
      </c>
      <c r="J936" t="s">
        <v>886</v>
      </c>
      <c r="K936" t="s">
        <v>906</v>
      </c>
      <c r="L936">
        <v>1</v>
      </c>
      <c r="M936" t="s">
        <v>917</v>
      </c>
      <c r="N936" t="s">
        <v>933</v>
      </c>
    </row>
    <row r="937" spans="1:14" x14ac:dyDescent="0.3">
      <c r="A937" t="s">
        <v>211</v>
      </c>
      <c r="B937" s="5">
        <v>206</v>
      </c>
      <c r="C937" s="5">
        <v>18</v>
      </c>
      <c r="D937">
        <v>4</v>
      </c>
      <c r="E937" t="s">
        <v>23</v>
      </c>
      <c r="F937" t="s">
        <v>30</v>
      </c>
      <c r="G937" t="s">
        <v>82</v>
      </c>
      <c r="H937" s="1">
        <v>43169</v>
      </c>
      <c r="I937" t="s">
        <v>690</v>
      </c>
      <c r="J937" t="s">
        <v>883</v>
      </c>
      <c r="K937" t="s">
        <v>905</v>
      </c>
      <c r="L937">
        <v>6</v>
      </c>
      <c r="M937" t="s">
        <v>918</v>
      </c>
      <c r="N937" t="s">
        <v>925</v>
      </c>
    </row>
    <row r="938" spans="1:14" x14ac:dyDescent="0.3">
      <c r="A938" t="s">
        <v>224</v>
      </c>
      <c r="B938" s="5">
        <v>56</v>
      </c>
      <c r="C938" s="5">
        <v>0</v>
      </c>
      <c r="D938">
        <v>4</v>
      </c>
      <c r="E938" t="s">
        <v>23</v>
      </c>
      <c r="F938" t="s">
        <v>30</v>
      </c>
      <c r="G938" t="s">
        <v>10</v>
      </c>
      <c r="H938" s="1">
        <v>43319</v>
      </c>
      <c r="I938" t="s">
        <v>674</v>
      </c>
      <c r="J938" t="s">
        <v>876</v>
      </c>
      <c r="K938" t="s">
        <v>897</v>
      </c>
      <c r="L938">
        <v>2</v>
      </c>
      <c r="M938" t="s">
        <v>919</v>
      </c>
      <c r="N938" t="s">
        <v>930</v>
      </c>
    </row>
    <row r="939" spans="1:14" x14ac:dyDescent="0.3">
      <c r="A939" t="s">
        <v>234</v>
      </c>
      <c r="B939" s="5">
        <v>88</v>
      </c>
      <c r="C939" s="5">
        <v>16</v>
      </c>
      <c r="D939">
        <v>4</v>
      </c>
      <c r="E939" t="s">
        <v>23</v>
      </c>
      <c r="F939" t="s">
        <v>57</v>
      </c>
      <c r="G939" t="s">
        <v>19</v>
      </c>
      <c r="H939" s="1">
        <v>43412</v>
      </c>
      <c r="I939" t="s">
        <v>675</v>
      </c>
      <c r="J939" t="s">
        <v>873</v>
      </c>
      <c r="K939" t="s">
        <v>893</v>
      </c>
      <c r="L939">
        <v>4</v>
      </c>
      <c r="M939" t="s">
        <v>921</v>
      </c>
      <c r="N939" t="s">
        <v>928</v>
      </c>
    </row>
    <row r="940" spans="1:14" x14ac:dyDescent="0.3">
      <c r="A940" t="s">
        <v>326</v>
      </c>
      <c r="B940" s="5">
        <v>224</v>
      </c>
      <c r="C940" s="5">
        <v>58</v>
      </c>
      <c r="D940">
        <v>3</v>
      </c>
      <c r="E940" t="s">
        <v>8</v>
      </c>
      <c r="F940" t="s">
        <v>21</v>
      </c>
      <c r="G940" t="s">
        <v>28</v>
      </c>
      <c r="H940" s="1">
        <v>43324</v>
      </c>
      <c r="I940" t="s">
        <v>757</v>
      </c>
      <c r="J940" t="s">
        <v>877</v>
      </c>
      <c r="K940" t="s">
        <v>899</v>
      </c>
      <c r="L940">
        <v>7</v>
      </c>
      <c r="M940" t="s">
        <v>920</v>
      </c>
      <c r="N940" t="s">
        <v>930</v>
      </c>
    </row>
    <row r="941" spans="1:14" x14ac:dyDescent="0.3">
      <c r="A941" t="s">
        <v>444</v>
      </c>
      <c r="B941" s="5">
        <v>193</v>
      </c>
      <c r="C941" s="5">
        <v>8</v>
      </c>
      <c r="D941">
        <v>4</v>
      </c>
      <c r="E941" t="s">
        <v>23</v>
      </c>
      <c r="F941" t="s">
        <v>81</v>
      </c>
      <c r="G941" t="s">
        <v>28</v>
      </c>
      <c r="H941" s="1">
        <v>43125</v>
      </c>
      <c r="I941" t="s">
        <v>826</v>
      </c>
      <c r="J941" t="s">
        <v>884</v>
      </c>
      <c r="K941" t="s">
        <v>911</v>
      </c>
      <c r="L941">
        <v>4</v>
      </c>
      <c r="M941" t="s">
        <v>921</v>
      </c>
      <c r="N941" t="s">
        <v>926</v>
      </c>
    </row>
    <row r="942" spans="1:14" x14ac:dyDescent="0.3">
      <c r="A942" t="s">
        <v>132</v>
      </c>
      <c r="B942" s="5">
        <v>87</v>
      </c>
      <c r="C942" s="5">
        <v>36</v>
      </c>
      <c r="D942">
        <v>5</v>
      </c>
      <c r="E942" t="s">
        <v>23</v>
      </c>
      <c r="F942" t="s">
        <v>57</v>
      </c>
      <c r="G942" t="s">
        <v>19</v>
      </c>
      <c r="H942" s="1">
        <v>43114</v>
      </c>
      <c r="I942" t="s">
        <v>627</v>
      </c>
      <c r="J942" t="s">
        <v>880</v>
      </c>
      <c r="K942" t="s">
        <v>902</v>
      </c>
      <c r="L942">
        <v>7</v>
      </c>
      <c r="M942" t="s">
        <v>920</v>
      </c>
      <c r="N942" t="s">
        <v>926</v>
      </c>
    </row>
    <row r="943" spans="1:14" x14ac:dyDescent="0.3">
      <c r="A943" t="s">
        <v>173</v>
      </c>
      <c r="B943" s="5">
        <v>189</v>
      </c>
      <c r="C943" s="5">
        <v>4</v>
      </c>
      <c r="D943">
        <v>1</v>
      </c>
      <c r="E943" t="s">
        <v>23</v>
      </c>
      <c r="F943" t="s">
        <v>26</v>
      </c>
      <c r="G943" t="s">
        <v>28</v>
      </c>
      <c r="H943" s="1">
        <v>43135</v>
      </c>
      <c r="I943" t="s">
        <v>660</v>
      </c>
      <c r="J943" t="s">
        <v>879</v>
      </c>
      <c r="K943" t="s">
        <v>879</v>
      </c>
      <c r="L943">
        <v>7</v>
      </c>
      <c r="M943" t="s">
        <v>920</v>
      </c>
      <c r="N943" t="s">
        <v>934</v>
      </c>
    </row>
    <row r="944" spans="1:14" x14ac:dyDescent="0.3">
      <c r="A944" t="s">
        <v>227</v>
      </c>
      <c r="B944" s="5">
        <v>55</v>
      </c>
      <c r="C944" s="5">
        <v>-33</v>
      </c>
      <c r="D944">
        <v>2</v>
      </c>
      <c r="E944" t="s">
        <v>12</v>
      </c>
      <c r="F944" t="s">
        <v>13</v>
      </c>
      <c r="G944" t="s">
        <v>10</v>
      </c>
      <c r="H944" s="1">
        <v>43293</v>
      </c>
      <c r="I944" t="s">
        <v>700</v>
      </c>
      <c r="J944" t="s">
        <v>872</v>
      </c>
      <c r="K944" t="s">
        <v>901</v>
      </c>
      <c r="L944">
        <v>4</v>
      </c>
      <c r="M944" t="s">
        <v>921</v>
      </c>
      <c r="N944" t="s">
        <v>933</v>
      </c>
    </row>
    <row r="945" spans="1:14" x14ac:dyDescent="0.3">
      <c r="A945" t="s">
        <v>445</v>
      </c>
      <c r="B945" s="5">
        <v>85</v>
      </c>
      <c r="C945" s="5">
        <v>-1</v>
      </c>
      <c r="D945">
        <v>3</v>
      </c>
      <c r="E945" t="s">
        <v>23</v>
      </c>
      <c r="F945" t="s">
        <v>26</v>
      </c>
      <c r="G945" t="s">
        <v>19</v>
      </c>
      <c r="H945" s="1">
        <v>43419</v>
      </c>
      <c r="I945" t="s">
        <v>827</v>
      </c>
      <c r="J945" t="s">
        <v>871</v>
      </c>
      <c r="K945" t="s">
        <v>891</v>
      </c>
      <c r="L945">
        <v>4</v>
      </c>
      <c r="M945" t="s">
        <v>921</v>
      </c>
      <c r="N945" t="s">
        <v>928</v>
      </c>
    </row>
    <row r="946" spans="1:14" x14ac:dyDescent="0.3">
      <c r="A946" t="s">
        <v>157</v>
      </c>
      <c r="B946" s="5">
        <v>252</v>
      </c>
      <c r="C946" s="5">
        <v>56</v>
      </c>
      <c r="D946">
        <v>2</v>
      </c>
      <c r="E946" t="s">
        <v>8</v>
      </c>
      <c r="F946" t="s">
        <v>21</v>
      </c>
      <c r="G946" t="s">
        <v>28</v>
      </c>
      <c r="H946" s="1">
        <v>43118</v>
      </c>
      <c r="I946" t="s">
        <v>647</v>
      </c>
      <c r="J946" t="s">
        <v>871</v>
      </c>
      <c r="K946" t="s">
        <v>891</v>
      </c>
      <c r="L946">
        <v>4</v>
      </c>
      <c r="M946" t="s">
        <v>921</v>
      </c>
      <c r="N946" t="s">
        <v>926</v>
      </c>
    </row>
    <row r="947" spans="1:14" x14ac:dyDescent="0.3">
      <c r="A947" t="s">
        <v>171</v>
      </c>
      <c r="B947" s="5">
        <v>197</v>
      </c>
      <c r="C947" s="5">
        <v>73</v>
      </c>
      <c r="D947">
        <v>1</v>
      </c>
      <c r="E947" t="s">
        <v>12</v>
      </c>
      <c r="F947" t="s">
        <v>16</v>
      </c>
      <c r="G947" t="s">
        <v>10</v>
      </c>
      <c r="H947" s="1">
        <v>43412</v>
      </c>
      <c r="I947" t="s">
        <v>658</v>
      </c>
      <c r="J947" t="s">
        <v>871</v>
      </c>
      <c r="K947" t="s">
        <v>908</v>
      </c>
      <c r="L947">
        <v>4</v>
      </c>
      <c r="M947" t="s">
        <v>921</v>
      </c>
      <c r="N947" t="s">
        <v>928</v>
      </c>
    </row>
    <row r="948" spans="1:14" x14ac:dyDescent="0.3">
      <c r="A948" t="s">
        <v>33</v>
      </c>
      <c r="B948" s="5">
        <v>17</v>
      </c>
      <c r="C948" s="5">
        <v>-3</v>
      </c>
      <c r="D948">
        <v>2</v>
      </c>
      <c r="E948" t="s">
        <v>23</v>
      </c>
      <c r="F948" t="s">
        <v>57</v>
      </c>
      <c r="G948" t="s">
        <v>28</v>
      </c>
      <c r="H948" s="1">
        <v>43279</v>
      </c>
      <c r="I948" t="s">
        <v>544</v>
      </c>
      <c r="J948" t="s">
        <v>871</v>
      </c>
      <c r="K948" t="s">
        <v>891</v>
      </c>
      <c r="L948">
        <v>4</v>
      </c>
      <c r="M948" t="s">
        <v>921</v>
      </c>
      <c r="N948" t="s">
        <v>924</v>
      </c>
    </row>
    <row r="949" spans="1:14" x14ac:dyDescent="0.3">
      <c r="A949" t="s">
        <v>446</v>
      </c>
      <c r="B949" s="5">
        <v>100</v>
      </c>
      <c r="C949" s="5">
        <v>28</v>
      </c>
      <c r="D949">
        <v>2</v>
      </c>
      <c r="E949" t="s">
        <v>23</v>
      </c>
      <c r="F949" t="s">
        <v>30</v>
      </c>
      <c r="G949" t="s">
        <v>28</v>
      </c>
      <c r="H949" s="1">
        <v>43164</v>
      </c>
      <c r="I949" t="s">
        <v>828</v>
      </c>
      <c r="J949" t="s">
        <v>871</v>
      </c>
      <c r="K949" t="s">
        <v>908</v>
      </c>
      <c r="L949">
        <v>1</v>
      </c>
      <c r="M949" t="s">
        <v>917</v>
      </c>
      <c r="N949" t="s">
        <v>925</v>
      </c>
    </row>
    <row r="950" spans="1:14" x14ac:dyDescent="0.3">
      <c r="A950" t="s">
        <v>67</v>
      </c>
      <c r="B950" s="5">
        <v>80</v>
      </c>
      <c r="C950" s="5">
        <v>-19</v>
      </c>
      <c r="D950">
        <v>5</v>
      </c>
      <c r="E950" t="s">
        <v>23</v>
      </c>
      <c r="F950" t="s">
        <v>57</v>
      </c>
      <c r="G950" t="s">
        <v>28</v>
      </c>
      <c r="H950" s="1">
        <v>43331</v>
      </c>
      <c r="I950" t="s">
        <v>574</v>
      </c>
      <c r="J950" t="s">
        <v>881</v>
      </c>
      <c r="K950" t="s">
        <v>903</v>
      </c>
      <c r="L950">
        <v>7</v>
      </c>
      <c r="M950" t="s">
        <v>920</v>
      </c>
      <c r="N950" t="s">
        <v>930</v>
      </c>
    </row>
    <row r="951" spans="1:14" x14ac:dyDescent="0.3">
      <c r="A951" t="s">
        <v>169</v>
      </c>
      <c r="B951" s="5">
        <v>75</v>
      </c>
      <c r="C951" s="5">
        <v>29</v>
      </c>
      <c r="D951">
        <v>1</v>
      </c>
      <c r="E951" t="s">
        <v>23</v>
      </c>
      <c r="F951" t="s">
        <v>24</v>
      </c>
      <c r="G951" t="s">
        <v>28</v>
      </c>
      <c r="H951" s="1">
        <v>43177</v>
      </c>
      <c r="I951" t="s">
        <v>555</v>
      </c>
      <c r="J951" t="s">
        <v>874</v>
      </c>
      <c r="K951" t="s">
        <v>894</v>
      </c>
      <c r="L951">
        <v>7</v>
      </c>
      <c r="M951" t="s">
        <v>920</v>
      </c>
      <c r="N951" t="s">
        <v>925</v>
      </c>
    </row>
    <row r="952" spans="1:14" x14ac:dyDescent="0.3">
      <c r="A952" t="s">
        <v>67</v>
      </c>
      <c r="B952" s="5">
        <v>26</v>
      </c>
      <c r="C952" s="5">
        <v>4</v>
      </c>
      <c r="D952">
        <v>2</v>
      </c>
      <c r="E952" t="s">
        <v>23</v>
      </c>
      <c r="F952" t="s">
        <v>26</v>
      </c>
      <c r="G952" t="s">
        <v>28</v>
      </c>
      <c r="H952" s="1">
        <v>43331</v>
      </c>
      <c r="I952" t="s">
        <v>574</v>
      </c>
      <c r="J952" t="s">
        <v>881</v>
      </c>
      <c r="K952" t="s">
        <v>903</v>
      </c>
      <c r="L952">
        <v>7</v>
      </c>
      <c r="M952" t="s">
        <v>920</v>
      </c>
      <c r="N952" t="s">
        <v>930</v>
      </c>
    </row>
    <row r="953" spans="1:14" x14ac:dyDescent="0.3">
      <c r="A953" t="s">
        <v>447</v>
      </c>
      <c r="B953" s="5">
        <v>55</v>
      </c>
      <c r="C953" s="5">
        <v>12</v>
      </c>
      <c r="D953">
        <v>5</v>
      </c>
      <c r="E953" t="s">
        <v>23</v>
      </c>
      <c r="F953" t="s">
        <v>43</v>
      </c>
      <c r="G953" t="s">
        <v>10</v>
      </c>
      <c r="H953" s="1">
        <v>43163</v>
      </c>
      <c r="I953" t="s">
        <v>794</v>
      </c>
      <c r="J953" t="s">
        <v>871</v>
      </c>
      <c r="K953" t="s">
        <v>891</v>
      </c>
      <c r="L953">
        <v>7</v>
      </c>
      <c r="M953" t="s">
        <v>920</v>
      </c>
      <c r="N953" t="s">
        <v>925</v>
      </c>
    </row>
    <row r="954" spans="1:14" x14ac:dyDescent="0.3">
      <c r="A954" t="s">
        <v>324</v>
      </c>
      <c r="B954" s="5">
        <v>157</v>
      </c>
      <c r="C954" s="5">
        <v>5</v>
      </c>
      <c r="D954">
        <v>9</v>
      </c>
      <c r="E954" t="s">
        <v>23</v>
      </c>
      <c r="F954" t="s">
        <v>26</v>
      </c>
      <c r="G954" t="s">
        <v>28</v>
      </c>
      <c r="H954" s="1">
        <v>43193</v>
      </c>
      <c r="I954" t="s">
        <v>721</v>
      </c>
      <c r="J954" t="s">
        <v>877</v>
      </c>
      <c r="K954" t="s">
        <v>899</v>
      </c>
      <c r="L954">
        <v>2</v>
      </c>
      <c r="M954" t="s">
        <v>919</v>
      </c>
      <c r="N954" t="s">
        <v>927</v>
      </c>
    </row>
    <row r="955" spans="1:14" x14ac:dyDescent="0.3">
      <c r="A955" t="s">
        <v>119</v>
      </c>
      <c r="B955" s="5">
        <v>200</v>
      </c>
      <c r="C955" s="5">
        <v>-60</v>
      </c>
      <c r="D955">
        <v>4</v>
      </c>
      <c r="E955" t="s">
        <v>12</v>
      </c>
      <c r="F955" t="s">
        <v>16</v>
      </c>
      <c r="G955" t="s">
        <v>28</v>
      </c>
      <c r="H955" s="1">
        <v>43227</v>
      </c>
      <c r="I955" t="s">
        <v>605</v>
      </c>
      <c r="J955" t="s">
        <v>871</v>
      </c>
      <c r="K955" t="s">
        <v>891</v>
      </c>
      <c r="L955">
        <v>1</v>
      </c>
      <c r="M955" t="s">
        <v>917</v>
      </c>
      <c r="N955" t="s">
        <v>931</v>
      </c>
    </row>
    <row r="956" spans="1:14" x14ac:dyDescent="0.3">
      <c r="A956" t="s">
        <v>223</v>
      </c>
      <c r="B956" s="5">
        <v>230</v>
      </c>
      <c r="C956" s="5">
        <v>5</v>
      </c>
      <c r="D956">
        <v>2</v>
      </c>
      <c r="E956" t="s">
        <v>23</v>
      </c>
      <c r="F956" t="s">
        <v>26</v>
      </c>
      <c r="G956" t="s">
        <v>28</v>
      </c>
      <c r="H956" s="1">
        <v>43130</v>
      </c>
      <c r="I956" t="s">
        <v>698</v>
      </c>
      <c r="J956" t="s">
        <v>879</v>
      </c>
      <c r="K956" t="s">
        <v>879</v>
      </c>
      <c r="L956">
        <v>2</v>
      </c>
      <c r="M956" t="s">
        <v>919</v>
      </c>
      <c r="N956" t="s">
        <v>926</v>
      </c>
    </row>
    <row r="957" spans="1:14" x14ac:dyDescent="0.3">
      <c r="A957" t="s">
        <v>211</v>
      </c>
      <c r="B957" s="5">
        <v>213</v>
      </c>
      <c r="C957" s="5">
        <v>-145</v>
      </c>
      <c r="D957">
        <v>3</v>
      </c>
      <c r="E957" t="s">
        <v>12</v>
      </c>
      <c r="F957" t="s">
        <v>16</v>
      </c>
      <c r="G957" t="s">
        <v>82</v>
      </c>
      <c r="H957" s="1">
        <v>43169</v>
      </c>
      <c r="I957" t="s">
        <v>690</v>
      </c>
      <c r="J957" t="s">
        <v>883</v>
      </c>
      <c r="K957" t="s">
        <v>905</v>
      </c>
      <c r="L957">
        <v>6</v>
      </c>
      <c r="M957" t="s">
        <v>918</v>
      </c>
      <c r="N957" t="s">
        <v>925</v>
      </c>
    </row>
    <row r="958" spans="1:14" x14ac:dyDescent="0.3">
      <c r="A958" t="s">
        <v>193</v>
      </c>
      <c r="B958" s="5">
        <v>55</v>
      </c>
      <c r="C958" s="5">
        <v>4</v>
      </c>
      <c r="D958">
        <v>2</v>
      </c>
      <c r="E958" t="s">
        <v>23</v>
      </c>
      <c r="F958" t="s">
        <v>57</v>
      </c>
      <c r="G958" t="s">
        <v>10</v>
      </c>
      <c r="H958" s="1">
        <v>43106</v>
      </c>
      <c r="I958" t="s">
        <v>676</v>
      </c>
      <c r="J958" t="s">
        <v>887</v>
      </c>
      <c r="K958" t="s">
        <v>887</v>
      </c>
      <c r="L958">
        <v>6</v>
      </c>
      <c r="M958" t="s">
        <v>918</v>
      </c>
      <c r="N958" t="s">
        <v>926</v>
      </c>
    </row>
    <row r="959" spans="1:14" x14ac:dyDescent="0.3">
      <c r="A959" t="s">
        <v>448</v>
      </c>
      <c r="B959" s="5">
        <v>220</v>
      </c>
      <c r="C959" s="5">
        <v>-19</v>
      </c>
      <c r="D959">
        <v>2</v>
      </c>
      <c r="E959" t="s">
        <v>23</v>
      </c>
      <c r="F959" t="s">
        <v>26</v>
      </c>
      <c r="G959" t="s">
        <v>82</v>
      </c>
      <c r="H959" s="1">
        <v>43342</v>
      </c>
      <c r="I959" t="s">
        <v>561</v>
      </c>
      <c r="J959" t="s">
        <v>877</v>
      </c>
      <c r="K959" t="s">
        <v>899</v>
      </c>
      <c r="L959">
        <v>4</v>
      </c>
      <c r="M959" t="s">
        <v>921</v>
      </c>
      <c r="N959" t="s">
        <v>930</v>
      </c>
    </row>
    <row r="960" spans="1:14" x14ac:dyDescent="0.3">
      <c r="A960" t="s">
        <v>74</v>
      </c>
      <c r="B960" s="5">
        <v>150</v>
      </c>
      <c r="C960" s="5">
        <v>32</v>
      </c>
      <c r="D960">
        <v>3</v>
      </c>
      <c r="E960" t="s">
        <v>23</v>
      </c>
      <c r="F960" t="s">
        <v>30</v>
      </c>
      <c r="G960" t="s">
        <v>10</v>
      </c>
      <c r="H960" s="1">
        <v>43104</v>
      </c>
      <c r="I960" t="s">
        <v>580</v>
      </c>
      <c r="J960" t="s">
        <v>876</v>
      </c>
      <c r="K960" t="s">
        <v>897</v>
      </c>
      <c r="L960">
        <v>4</v>
      </c>
      <c r="M960" t="s">
        <v>921</v>
      </c>
      <c r="N960" t="s">
        <v>926</v>
      </c>
    </row>
    <row r="961" spans="1:14" x14ac:dyDescent="0.3">
      <c r="A961" t="s">
        <v>136</v>
      </c>
      <c r="B961" s="5">
        <v>203</v>
      </c>
      <c r="C961" s="5">
        <v>84</v>
      </c>
      <c r="D961">
        <v>2</v>
      </c>
      <c r="E961" t="s">
        <v>8</v>
      </c>
      <c r="F961" t="s">
        <v>18</v>
      </c>
      <c r="G961" t="s">
        <v>28</v>
      </c>
      <c r="H961" s="1">
        <v>43122</v>
      </c>
      <c r="I961" t="s">
        <v>630</v>
      </c>
      <c r="J961" t="s">
        <v>873</v>
      </c>
      <c r="K961" t="s">
        <v>895</v>
      </c>
      <c r="L961">
        <v>1</v>
      </c>
      <c r="M961" t="s">
        <v>917</v>
      </c>
      <c r="N961" t="s">
        <v>926</v>
      </c>
    </row>
    <row r="962" spans="1:14" x14ac:dyDescent="0.3">
      <c r="A962" t="s">
        <v>167</v>
      </c>
      <c r="B962" s="5">
        <v>93</v>
      </c>
      <c r="C962" s="5">
        <v>31</v>
      </c>
      <c r="D962">
        <v>3</v>
      </c>
      <c r="E962" t="s">
        <v>8</v>
      </c>
      <c r="F962" t="s">
        <v>73</v>
      </c>
      <c r="G962" t="s">
        <v>28</v>
      </c>
      <c r="H962" s="1">
        <v>43168</v>
      </c>
      <c r="I962" t="s">
        <v>542</v>
      </c>
      <c r="J962" t="s">
        <v>875</v>
      </c>
      <c r="K962" t="s">
        <v>896</v>
      </c>
      <c r="L962">
        <v>5</v>
      </c>
      <c r="M962" t="s">
        <v>922</v>
      </c>
      <c r="N962" t="s">
        <v>925</v>
      </c>
    </row>
    <row r="963" spans="1:14" x14ac:dyDescent="0.3">
      <c r="A963" t="s">
        <v>449</v>
      </c>
      <c r="B963" s="5">
        <v>290</v>
      </c>
      <c r="C963" s="5">
        <v>35</v>
      </c>
      <c r="D963">
        <v>6</v>
      </c>
      <c r="E963" t="s">
        <v>23</v>
      </c>
      <c r="F963" t="s">
        <v>30</v>
      </c>
      <c r="G963" t="s">
        <v>10</v>
      </c>
      <c r="H963" s="1">
        <v>43113</v>
      </c>
      <c r="I963" t="s">
        <v>829</v>
      </c>
      <c r="J963" t="s">
        <v>878</v>
      </c>
      <c r="K963" t="s">
        <v>900</v>
      </c>
      <c r="L963">
        <v>6</v>
      </c>
      <c r="M963" t="s">
        <v>918</v>
      </c>
      <c r="N963" t="s">
        <v>926</v>
      </c>
    </row>
    <row r="964" spans="1:14" x14ac:dyDescent="0.3">
      <c r="A964" t="s">
        <v>269</v>
      </c>
      <c r="B964" s="5">
        <v>48</v>
      </c>
      <c r="C964" s="5">
        <v>6</v>
      </c>
      <c r="D964">
        <v>1</v>
      </c>
      <c r="E964" t="s">
        <v>23</v>
      </c>
      <c r="F964" t="s">
        <v>26</v>
      </c>
      <c r="G964" t="s">
        <v>10</v>
      </c>
      <c r="H964" s="1">
        <v>43414</v>
      </c>
      <c r="I964" t="s">
        <v>658</v>
      </c>
      <c r="J964" t="s">
        <v>873</v>
      </c>
      <c r="K964" t="s">
        <v>895</v>
      </c>
      <c r="L964">
        <v>6</v>
      </c>
      <c r="M964" t="s">
        <v>918</v>
      </c>
      <c r="N964" t="s">
        <v>928</v>
      </c>
    </row>
    <row r="965" spans="1:14" x14ac:dyDescent="0.3">
      <c r="A965" t="s">
        <v>254</v>
      </c>
      <c r="B965" s="5">
        <v>221</v>
      </c>
      <c r="C965" s="5">
        <v>35</v>
      </c>
      <c r="D965">
        <v>4</v>
      </c>
      <c r="E965" t="s">
        <v>8</v>
      </c>
      <c r="F965" t="s">
        <v>73</v>
      </c>
      <c r="G965" t="s">
        <v>82</v>
      </c>
      <c r="H965" s="1">
        <v>43152</v>
      </c>
      <c r="I965" t="s">
        <v>537</v>
      </c>
      <c r="J965" t="s">
        <v>873</v>
      </c>
      <c r="K965" t="s">
        <v>893</v>
      </c>
      <c r="L965">
        <v>3</v>
      </c>
      <c r="M965" t="s">
        <v>923</v>
      </c>
      <c r="N965" t="s">
        <v>934</v>
      </c>
    </row>
    <row r="966" spans="1:14" x14ac:dyDescent="0.3">
      <c r="A966" t="s">
        <v>450</v>
      </c>
      <c r="B966" s="5">
        <v>55</v>
      </c>
      <c r="C966" s="5">
        <v>18</v>
      </c>
      <c r="D966">
        <v>2</v>
      </c>
      <c r="E966" t="s">
        <v>23</v>
      </c>
      <c r="F966" t="s">
        <v>32</v>
      </c>
      <c r="G966" t="s">
        <v>10</v>
      </c>
      <c r="H966" s="1">
        <v>43176</v>
      </c>
      <c r="I966" t="s">
        <v>809</v>
      </c>
      <c r="J966" t="s">
        <v>888</v>
      </c>
      <c r="K966" t="s">
        <v>910</v>
      </c>
      <c r="L966">
        <v>6</v>
      </c>
      <c r="M966" t="s">
        <v>918</v>
      </c>
      <c r="N966" t="s">
        <v>925</v>
      </c>
    </row>
    <row r="967" spans="1:14" x14ac:dyDescent="0.3">
      <c r="A967" t="s">
        <v>117</v>
      </c>
      <c r="B967" s="5">
        <v>227</v>
      </c>
      <c r="C967" s="5">
        <v>102</v>
      </c>
      <c r="D967">
        <v>8</v>
      </c>
      <c r="E967" t="s">
        <v>8</v>
      </c>
      <c r="F967" t="s">
        <v>73</v>
      </c>
      <c r="G967" t="s">
        <v>82</v>
      </c>
      <c r="H967" s="1">
        <v>43228</v>
      </c>
      <c r="I967" t="s">
        <v>614</v>
      </c>
      <c r="J967" t="s">
        <v>876</v>
      </c>
      <c r="K967" t="s">
        <v>897</v>
      </c>
      <c r="L967">
        <v>2</v>
      </c>
      <c r="M967" t="s">
        <v>919</v>
      </c>
      <c r="N967" t="s">
        <v>931</v>
      </c>
    </row>
    <row r="968" spans="1:14" x14ac:dyDescent="0.3">
      <c r="A968" t="s">
        <v>451</v>
      </c>
      <c r="B968" s="5">
        <v>55</v>
      </c>
      <c r="C968" s="5">
        <v>-39</v>
      </c>
      <c r="D968">
        <v>4</v>
      </c>
      <c r="E968" t="s">
        <v>23</v>
      </c>
      <c r="F968" t="s">
        <v>57</v>
      </c>
      <c r="G968" t="s">
        <v>10</v>
      </c>
      <c r="H968" s="1">
        <v>43213</v>
      </c>
      <c r="I968" t="s">
        <v>613</v>
      </c>
      <c r="J968" t="s">
        <v>871</v>
      </c>
      <c r="K968" t="s">
        <v>891</v>
      </c>
      <c r="L968">
        <v>1</v>
      </c>
      <c r="M968" t="s">
        <v>917</v>
      </c>
      <c r="N968" t="s">
        <v>927</v>
      </c>
    </row>
    <row r="969" spans="1:14" x14ac:dyDescent="0.3">
      <c r="A969" t="s">
        <v>449</v>
      </c>
      <c r="B969" s="5">
        <v>207</v>
      </c>
      <c r="C969" s="5">
        <v>33</v>
      </c>
      <c r="D969">
        <v>2</v>
      </c>
      <c r="E969" t="s">
        <v>8</v>
      </c>
      <c r="F969" t="s">
        <v>73</v>
      </c>
      <c r="G969" t="s">
        <v>28</v>
      </c>
      <c r="H969" s="1">
        <v>43113</v>
      </c>
      <c r="I969" t="s">
        <v>829</v>
      </c>
      <c r="J969" t="s">
        <v>878</v>
      </c>
      <c r="K969" t="s">
        <v>900</v>
      </c>
      <c r="L969">
        <v>6</v>
      </c>
      <c r="M969" t="s">
        <v>918</v>
      </c>
      <c r="N969" t="s">
        <v>926</v>
      </c>
    </row>
    <row r="970" spans="1:14" x14ac:dyDescent="0.3">
      <c r="A970" t="s">
        <v>80</v>
      </c>
      <c r="B970" s="5">
        <v>64</v>
      </c>
      <c r="C970" s="5">
        <v>6</v>
      </c>
      <c r="D970">
        <v>4</v>
      </c>
      <c r="E970" t="s">
        <v>23</v>
      </c>
      <c r="F970" t="s">
        <v>26</v>
      </c>
      <c r="G970" t="s">
        <v>10</v>
      </c>
      <c r="H970" s="1">
        <v>43374</v>
      </c>
      <c r="I970" t="s">
        <v>585</v>
      </c>
      <c r="J970" t="s">
        <v>871</v>
      </c>
      <c r="K970" t="s">
        <v>908</v>
      </c>
      <c r="L970">
        <v>1</v>
      </c>
      <c r="M970" t="s">
        <v>917</v>
      </c>
      <c r="N970" t="s">
        <v>935</v>
      </c>
    </row>
    <row r="971" spans="1:14" x14ac:dyDescent="0.3">
      <c r="A971" t="s">
        <v>235</v>
      </c>
      <c r="B971" s="5">
        <v>89</v>
      </c>
      <c r="C971" s="5">
        <v>6</v>
      </c>
      <c r="D971">
        <v>5</v>
      </c>
      <c r="E971" t="s">
        <v>23</v>
      </c>
      <c r="F971" t="s">
        <v>26</v>
      </c>
      <c r="G971" t="s">
        <v>10</v>
      </c>
      <c r="H971" s="1">
        <v>43120</v>
      </c>
      <c r="I971" t="s">
        <v>703</v>
      </c>
      <c r="J971" t="s">
        <v>873</v>
      </c>
      <c r="K971" t="s">
        <v>893</v>
      </c>
      <c r="L971">
        <v>6</v>
      </c>
      <c r="M971" t="s">
        <v>918</v>
      </c>
      <c r="N971" t="s">
        <v>926</v>
      </c>
    </row>
    <row r="972" spans="1:14" x14ac:dyDescent="0.3">
      <c r="A972" t="s">
        <v>46</v>
      </c>
      <c r="B972" s="5">
        <v>54</v>
      </c>
      <c r="C972" s="5">
        <v>27</v>
      </c>
      <c r="D972">
        <v>2</v>
      </c>
      <c r="E972" t="s">
        <v>23</v>
      </c>
      <c r="F972" t="s">
        <v>57</v>
      </c>
      <c r="G972" t="s">
        <v>10</v>
      </c>
      <c r="H972" s="1">
        <v>43113</v>
      </c>
      <c r="I972" t="s">
        <v>555</v>
      </c>
      <c r="J972" t="s">
        <v>871</v>
      </c>
      <c r="K972" t="s">
        <v>891</v>
      </c>
      <c r="L972">
        <v>6</v>
      </c>
      <c r="M972" t="s">
        <v>918</v>
      </c>
      <c r="N972" t="s">
        <v>926</v>
      </c>
    </row>
    <row r="973" spans="1:14" x14ac:dyDescent="0.3">
      <c r="A973" t="s">
        <v>140</v>
      </c>
      <c r="B973" s="5">
        <v>84</v>
      </c>
      <c r="C973" s="5">
        <v>41</v>
      </c>
      <c r="D973">
        <v>3</v>
      </c>
      <c r="E973" t="s">
        <v>23</v>
      </c>
      <c r="F973" t="s">
        <v>81</v>
      </c>
      <c r="G973" t="s">
        <v>19</v>
      </c>
      <c r="H973" s="1">
        <v>43428</v>
      </c>
      <c r="I973" t="s">
        <v>633</v>
      </c>
      <c r="J973" t="s">
        <v>873</v>
      </c>
      <c r="K973" t="s">
        <v>895</v>
      </c>
      <c r="L973">
        <v>6</v>
      </c>
      <c r="M973" t="s">
        <v>918</v>
      </c>
      <c r="N973" t="s">
        <v>928</v>
      </c>
    </row>
    <row r="974" spans="1:14" x14ac:dyDescent="0.3">
      <c r="A974" t="s">
        <v>289</v>
      </c>
      <c r="B974" s="5">
        <v>209</v>
      </c>
      <c r="C974" s="5">
        <v>-21</v>
      </c>
      <c r="D974">
        <v>2</v>
      </c>
      <c r="E974" t="s">
        <v>8</v>
      </c>
      <c r="F974" t="s">
        <v>9</v>
      </c>
      <c r="G974" t="s">
        <v>28</v>
      </c>
      <c r="H974" s="1">
        <v>43349</v>
      </c>
      <c r="I974" t="s">
        <v>608</v>
      </c>
      <c r="J974" t="s">
        <v>881</v>
      </c>
      <c r="K974" t="s">
        <v>903</v>
      </c>
      <c r="L974">
        <v>4</v>
      </c>
      <c r="M974" t="s">
        <v>921</v>
      </c>
      <c r="N974" t="s">
        <v>932</v>
      </c>
    </row>
    <row r="975" spans="1:14" x14ac:dyDescent="0.3">
      <c r="A975" t="s">
        <v>200</v>
      </c>
      <c r="B975" s="5">
        <v>79</v>
      </c>
      <c r="C975" s="5">
        <v>33</v>
      </c>
      <c r="D975">
        <v>4</v>
      </c>
      <c r="E975" t="s">
        <v>23</v>
      </c>
      <c r="F975" t="s">
        <v>57</v>
      </c>
      <c r="G975" t="s">
        <v>28</v>
      </c>
      <c r="H975" s="1">
        <v>43181</v>
      </c>
      <c r="I975" t="s">
        <v>589</v>
      </c>
      <c r="J975" t="s">
        <v>885</v>
      </c>
      <c r="K975" t="s">
        <v>909</v>
      </c>
      <c r="L975">
        <v>4</v>
      </c>
      <c r="M975" t="s">
        <v>921</v>
      </c>
      <c r="N975" t="s">
        <v>925</v>
      </c>
    </row>
    <row r="976" spans="1:14" x14ac:dyDescent="0.3">
      <c r="A976" t="s">
        <v>452</v>
      </c>
      <c r="B976" s="5">
        <v>54</v>
      </c>
      <c r="C976" s="5">
        <v>8</v>
      </c>
      <c r="D976">
        <v>4</v>
      </c>
      <c r="E976" t="s">
        <v>23</v>
      </c>
      <c r="F976" t="s">
        <v>81</v>
      </c>
      <c r="G976" t="s">
        <v>10</v>
      </c>
      <c r="H976" s="1">
        <v>43151</v>
      </c>
      <c r="I976" t="s">
        <v>830</v>
      </c>
      <c r="J976" t="s">
        <v>876</v>
      </c>
      <c r="K976" t="s">
        <v>897</v>
      </c>
      <c r="L976">
        <v>2</v>
      </c>
      <c r="M976" t="s">
        <v>919</v>
      </c>
      <c r="N976" t="s">
        <v>934</v>
      </c>
    </row>
    <row r="977" spans="1:14" x14ac:dyDescent="0.3">
      <c r="A977" t="s">
        <v>94</v>
      </c>
      <c r="B977" s="5">
        <v>229</v>
      </c>
      <c r="C977" s="5">
        <v>59</v>
      </c>
      <c r="D977">
        <v>9</v>
      </c>
      <c r="E977" t="s">
        <v>23</v>
      </c>
      <c r="F977" t="s">
        <v>26</v>
      </c>
      <c r="G977" t="s">
        <v>82</v>
      </c>
      <c r="H977" s="1">
        <v>43121</v>
      </c>
      <c r="I977" t="s">
        <v>595</v>
      </c>
      <c r="J977" t="s">
        <v>872</v>
      </c>
      <c r="K977" t="s">
        <v>898</v>
      </c>
      <c r="L977">
        <v>7</v>
      </c>
      <c r="M977" t="s">
        <v>920</v>
      </c>
      <c r="N977" t="s">
        <v>926</v>
      </c>
    </row>
    <row r="978" spans="1:14" x14ac:dyDescent="0.3">
      <c r="A978" t="s">
        <v>378</v>
      </c>
      <c r="B978" s="5">
        <v>158</v>
      </c>
      <c r="C978" s="5">
        <v>38</v>
      </c>
      <c r="D978">
        <v>3</v>
      </c>
      <c r="E978" t="s">
        <v>23</v>
      </c>
      <c r="F978" t="s">
        <v>30</v>
      </c>
      <c r="G978" t="s">
        <v>28</v>
      </c>
      <c r="H978" s="1">
        <v>43444</v>
      </c>
      <c r="I978" t="s">
        <v>789</v>
      </c>
      <c r="J978" t="s">
        <v>878</v>
      </c>
      <c r="K978" t="s">
        <v>907</v>
      </c>
      <c r="L978">
        <v>1</v>
      </c>
      <c r="M978" t="s">
        <v>917</v>
      </c>
      <c r="N978" t="s">
        <v>929</v>
      </c>
    </row>
    <row r="979" spans="1:14" x14ac:dyDescent="0.3">
      <c r="A979" t="s">
        <v>179</v>
      </c>
      <c r="B979" s="5">
        <v>248</v>
      </c>
      <c r="C979" s="5">
        <v>105</v>
      </c>
      <c r="D979">
        <v>2</v>
      </c>
      <c r="E979" t="s">
        <v>8</v>
      </c>
      <c r="F979" t="s">
        <v>21</v>
      </c>
      <c r="G979" t="s">
        <v>82</v>
      </c>
      <c r="H979" s="1">
        <v>43113</v>
      </c>
      <c r="I979" t="s">
        <v>664</v>
      </c>
      <c r="J979" t="s">
        <v>888</v>
      </c>
      <c r="K979" t="s">
        <v>910</v>
      </c>
      <c r="L979">
        <v>6</v>
      </c>
      <c r="M979" t="s">
        <v>918</v>
      </c>
      <c r="N979" t="s">
        <v>926</v>
      </c>
    </row>
    <row r="980" spans="1:14" x14ac:dyDescent="0.3">
      <c r="A980" t="s">
        <v>41</v>
      </c>
      <c r="B980" s="5">
        <v>199</v>
      </c>
      <c r="C980" s="5">
        <v>6</v>
      </c>
      <c r="D980">
        <v>2</v>
      </c>
      <c r="E980" t="s">
        <v>23</v>
      </c>
      <c r="F980" t="s">
        <v>26</v>
      </c>
      <c r="G980" t="s">
        <v>28</v>
      </c>
      <c r="H980" s="1">
        <v>43412</v>
      </c>
      <c r="I980" t="s">
        <v>552</v>
      </c>
      <c r="J980" t="s">
        <v>878</v>
      </c>
      <c r="K980" t="s">
        <v>900</v>
      </c>
      <c r="L980">
        <v>4</v>
      </c>
      <c r="M980" t="s">
        <v>921</v>
      </c>
      <c r="N980" t="s">
        <v>928</v>
      </c>
    </row>
    <row r="981" spans="1:14" x14ac:dyDescent="0.3">
      <c r="A981" t="s">
        <v>35</v>
      </c>
      <c r="B981" s="5">
        <v>253</v>
      </c>
      <c r="C981" s="5">
        <v>-11</v>
      </c>
      <c r="D981">
        <v>1</v>
      </c>
      <c r="E981" t="s">
        <v>23</v>
      </c>
      <c r="F981" t="s">
        <v>24</v>
      </c>
      <c r="G981" t="s">
        <v>82</v>
      </c>
      <c r="H981" s="1">
        <v>43461</v>
      </c>
      <c r="I981" t="s">
        <v>546</v>
      </c>
      <c r="J981" t="s">
        <v>873</v>
      </c>
      <c r="K981" t="s">
        <v>895</v>
      </c>
      <c r="L981">
        <v>4</v>
      </c>
      <c r="M981" t="s">
        <v>921</v>
      </c>
      <c r="N981" t="s">
        <v>929</v>
      </c>
    </row>
    <row r="982" spans="1:14" x14ac:dyDescent="0.3">
      <c r="A982" t="s">
        <v>307</v>
      </c>
      <c r="B982" s="5">
        <v>257</v>
      </c>
      <c r="C982" s="5">
        <v>-252</v>
      </c>
      <c r="D982">
        <v>4</v>
      </c>
      <c r="E982" t="s">
        <v>23</v>
      </c>
      <c r="F982" t="s">
        <v>26</v>
      </c>
      <c r="G982" t="s">
        <v>82</v>
      </c>
      <c r="H982" s="1">
        <v>43367</v>
      </c>
      <c r="I982" t="s">
        <v>750</v>
      </c>
      <c r="J982" t="s">
        <v>871</v>
      </c>
      <c r="K982" t="s">
        <v>891</v>
      </c>
      <c r="L982">
        <v>1</v>
      </c>
      <c r="M982" t="s">
        <v>917</v>
      </c>
      <c r="N982" t="s">
        <v>932</v>
      </c>
    </row>
    <row r="983" spans="1:14" x14ac:dyDescent="0.3">
      <c r="A983" t="s">
        <v>453</v>
      </c>
      <c r="B983" s="5">
        <v>193</v>
      </c>
      <c r="C983" s="5">
        <v>33</v>
      </c>
      <c r="D983">
        <v>5</v>
      </c>
      <c r="E983" t="s">
        <v>8</v>
      </c>
      <c r="F983" t="s">
        <v>73</v>
      </c>
      <c r="G983" t="s">
        <v>10</v>
      </c>
      <c r="H983" s="1">
        <v>43175</v>
      </c>
      <c r="I983" t="s">
        <v>666</v>
      </c>
      <c r="J983" t="s">
        <v>877</v>
      </c>
      <c r="K983" t="s">
        <v>899</v>
      </c>
      <c r="L983">
        <v>5</v>
      </c>
      <c r="M983" t="s">
        <v>922</v>
      </c>
      <c r="N983" t="s">
        <v>925</v>
      </c>
    </row>
    <row r="984" spans="1:14" x14ac:dyDescent="0.3">
      <c r="A984" t="s">
        <v>454</v>
      </c>
      <c r="B984" s="5">
        <v>109</v>
      </c>
      <c r="C984" s="5">
        <v>35</v>
      </c>
      <c r="D984">
        <v>6</v>
      </c>
      <c r="E984" t="s">
        <v>23</v>
      </c>
      <c r="F984" t="s">
        <v>81</v>
      </c>
      <c r="G984" t="s">
        <v>10</v>
      </c>
      <c r="H984" s="1">
        <v>43181</v>
      </c>
      <c r="I984" t="s">
        <v>642</v>
      </c>
      <c r="J984" t="s">
        <v>875</v>
      </c>
      <c r="K984" t="s">
        <v>896</v>
      </c>
      <c r="L984">
        <v>4</v>
      </c>
      <c r="M984" t="s">
        <v>921</v>
      </c>
      <c r="N984" t="s">
        <v>925</v>
      </c>
    </row>
    <row r="985" spans="1:14" x14ac:dyDescent="0.3">
      <c r="A985" t="s">
        <v>241</v>
      </c>
      <c r="B985" s="5">
        <v>214</v>
      </c>
      <c r="C985" s="5">
        <v>30</v>
      </c>
      <c r="D985">
        <v>3</v>
      </c>
      <c r="E985" t="s">
        <v>8</v>
      </c>
      <c r="F985" t="s">
        <v>73</v>
      </c>
      <c r="G985" t="s">
        <v>10</v>
      </c>
      <c r="H985" s="1">
        <v>43407</v>
      </c>
      <c r="I985" t="s">
        <v>707</v>
      </c>
      <c r="J985" t="s">
        <v>873</v>
      </c>
      <c r="K985" t="s">
        <v>895</v>
      </c>
      <c r="L985">
        <v>6</v>
      </c>
      <c r="M985" t="s">
        <v>918</v>
      </c>
      <c r="N985" t="s">
        <v>928</v>
      </c>
    </row>
    <row r="986" spans="1:14" x14ac:dyDescent="0.3">
      <c r="A986" t="s">
        <v>301</v>
      </c>
      <c r="B986" s="5">
        <v>141</v>
      </c>
      <c r="C986" s="5">
        <v>7</v>
      </c>
      <c r="D986">
        <v>7</v>
      </c>
      <c r="E986" t="s">
        <v>23</v>
      </c>
      <c r="F986" t="s">
        <v>26</v>
      </c>
      <c r="G986" t="s">
        <v>10</v>
      </c>
      <c r="H986" s="1">
        <v>43139</v>
      </c>
      <c r="I986" t="s">
        <v>639</v>
      </c>
      <c r="J986" t="s">
        <v>879</v>
      </c>
      <c r="K986" t="s">
        <v>879</v>
      </c>
      <c r="L986">
        <v>4</v>
      </c>
      <c r="M986" t="s">
        <v>921</v>
      </c>
      <c r="N986" t="s">
        <v>934</v>
      </c>
    </row>
    <row r="987" spans="1:14" x14ac:dyDescent="0.3">
      <c r="A987" t="s">
        <v>164</v>
      </c>
      <c r="B987" s="5">
        <v>201</v>
      </c>
      <c r="C987" s="5">
        <v>32</v>
      </c>
      <c r="D987">
        <v>4</v>
      </c>
      <c r="E987" t="s">
        <v>12</v>
      </c>
      <c r="F987" t="s">
        <v>131</v>
      </c>
      <c r="G987" t="s">
        <v>28</v>
      </c>
      <c r="H987" s="1">
        <v>43134</v>
      </c>
      <c r="I987" t="s">
        <v>548</v>
      </c>
      <c r="J987" t="s">
        <v>879</v>
      </c>
      <c r="K987" t="s">
        <v>879</v>
      </c>
      <c r="L987">
        <v>6</v>
      </c>
      <c r="M987" t="s">
        <v>918</v>
      </c>
      <c r="N987" t="s">
        <v>934</v>
      </c>
    </row>
    <row r="988" spans="1:14" x14ac:dyDescent="0.3">
      <c r="A988" t="s">
        <v>169</v>
      </c>
      <c r="B988" s="5">
        <v>54</v>
      </c>
      <c r="C988" s="5">
        <v>12</v>
      </c>
      <c r="D988">
        <v>4</v>
      </c>
      <c r="E988" t="s">
        <v>23</v>
      </c>
      <c r="F988" t="s">
        <v>142</v>
      </c>
      <c r="G988" t="s">
        <v>10</v>
      </c>
      <c r="H988" s="1">
        <v>43177</v>
      </c>
      <c r="I988" t="s">
        <v>555</v>
      </c>
      <c r="J988" t="s">
        <v>874</v>
      </c>
      <c r="K988" t="s">
        <v>894</v>
      </c>
      <c r="L988">
        <v>7</v>
      </c>
      <c r="M988" t="s">
        <v>920</v>
      </c>
      <c r="N988" t="s">
        <v>925</v>
      </c>
    </row>
    <row r="989" spans="1:14" x14ac:dyDescent="0.3">
      <c r="A989" t="s">
        <v>34</v>
      </c>
      <c r="B989" s="5">
        <v>83</v>
      </c>
      <c r="C989" s="5">
        <v>6</v>
      </c>
      <c r="D989">
        <v>6</v>
      </c>
      <c r="E989" t="s">
        <v>23</v>
      </c>
      <c r="F989" t="s">
        <v>142</v>
      </c>
      <c r="G989" t="s">
        <v>14</v>
      </c>
      <c r="H989" s="1">
        <v>43435</v>
      </c>
      <c r="I989" t="s">
        <v>545</v>
      </c>
      <c r="J989" t="s">
        <v>872</v>
      </c>
      <c r="K989" t="s">
        <v>898</v>
      </c>
      <c r="L989">
        <v>6</v>
      </c>
      <c r="M989" t="s">
        <v>918</v>
      </c>
      <c r="N989" t="s">
        <v>929</v>
      </c>
    </row>
    <row r="990" spans="1:14" x14ac:dyDescent="0.3">
      <c r="A990" t="s">
        <v>205</v>
      </c>
      <c r="B990" s="5">
        <v>54</v>
      </c>
      <c r="C990" s="5">
        <v>-3</v>
      </c>
      <c r="D990">
        <v>3</v>
      </c>
      <c r="E990" t="s">
        <v>23</v>
      </c>
      <c r="F990" t="s">
        <v>26</v>
      </c>
      <c r="G990" t="s">
        <v>10</v>
      </c>
      <c r="H990" s="1">
        <v>43230</v>
      </c>
      <c r="I990" t="s">
        <v>684</v>
      </c>
      <c r="J990" t="s">
        <v>873</v>
      </c>
      <c r="K990" t="s">
        <v>895</v>
      </c>
      <c r="L990">
        <v>4</v>
      </c>
      <c r="M990" t="s">
        <v>921</v>
      </c>
      <c r="N990" t="s">
        <v>931</v>
      </c>
    </row>
    <row r="991" spans="1:14" x14ac:dyDescent="0.3">
      <c r="A991" t="s">
        <v>115</v>
      </c>
      <c r="B991" s="5">
        <v>53</v>
      </c>
      <c r="C991" s="5">
        <v>5</v>
      </c>
      <c r="D991">
        <v>3</v>
      </c>
      <c r="E991" t="s">
        <v>23</v>
      </c>
      <c r="F991" t="s">
        <v>81</v>
      </c>
      <c r="G991" t="s">
        <v>10</v>
      </c>
      <c r="H991" s="1">
        <v>43441</v>
      </c>
      <c r="I991" t="s">
        <v>610</v>
      </c>
      <c r="J991" t="s">
        <v>877</v>
      </c>
      <c r="K991" t="s">
        <v>912</v>
      </c>
      <c r="L991">
        <v>5</v>
      </c>
      <c r="M991" t="s">
        <v>922</v>
      </c>
      <c r="N991" t="s">
        <v>929</v>
      </c>
    </row>
    <row r="992" spans="1:14" x14ac:dyDescent="0.3">
      <c r="A992" t="s">
        <v>246</v>
      </c>
      <c r="B992" s="5">
        <v>258</v>
      </c>
      <c r="C992" s="5">
        <v>-27</v>
      </c>
      <c r="D992">
        <v>2</v>
      </c>
      <c r="E992" t="s">
        <v>8</v>
      </c>
      <c r="F992" t="s">
        <v>21</v>
      </c>
      <c r="G992" t="s">
        <v>82</v>
      </c>
      <c r="H992" s="1">
        <v>43240</v>
      </c>
      <c r="I992" t="s">
        <v>710</v>
      </c>
      <c r="J992" t="s">
        <v>883</v>
      </c>
      <c r="K992" t="s">
        <v>905</v>
      </c>
      <c r="L992">
        <v>7</v>
      </c>
      <c r="M992" t="s">
        <v>920</v>
      </c>
      <c r="N992" t="s">
        <v>931</v>
      </c>
    </row>
    <row r="993" spans="1:14" x14ac:dyDescent="0.3">
      <c r="A993" t="s">
        <v>455</v>
      </c>
      <c r="B993" s="5">
        <v>199</v>
      </c>
      <c r="C993" s="5">
        <v>8</v>
      </c>
      <c r="D993">
        <v>2</v>
      </c>
      <c r="E993" t="s">
        <v>23</v>
      </c>
      <c r="F993" t="s">
        <v>26</v>
      </c>
      <c r="G993" t="s">
        <v>10</v>
      </c>
      <c r="H993" s="1">
        <v>43144</v>
      </c>
      <c r="I993" t="s">
        <v>831</v>
      </c>
      <c r="J993" t="s">
        <v>873</v>
      </c>
      <c r="K993" t="s">
        <v>893</v>
      </c>
      <c r="L993">
        <v>2</v>
      </c>
      <c r="M993" t="s">
        <v>919</v>
      </c>
      <c r="N993" t="s">
        <v>934</v>
      </c>
    </row>
    <row r="994" spans="1:14" x14ac:dyDescent="0.3">
      <c r="A994" t="s">
        <v>300</v>
      </c>
      <c r="B994" s="5">
        <v>82</v>
      </c>
      <c r="C994" s="5">
        <v>-27</v>
      </c>
      <c r="D994">
        <v>3</v>
      </c>
      <c r="E994" t="s">
        <v>23</v>
      </c>
      <c r="F994" t="s">
        <v>32</v>
      </c>
      <c r="G994" t="s">
        <v>14</v>
      </c>
      <c r="H994" s="1">
        <v>43127</v>
      </c>
      <c r="I994" t="s">
        <v>745</v>
      </c>
      <c r="J994" t="s">
        <v>871</v>
      </c>
      <c r="K994" t="s">
        <v>891</v>
      </c>
      <c r="L994">
        <v>6</v>
      </c>
      <c r="M994" t="s">
        <v>918</v>
      </c>
      <c r="N994" t="s">
        <v>926</v>
      </c>
    </row>
    <row r="995" spans="1:14" x14ac:dyDescent="0.3">
      <c r="A995" t="s">
        <v>273</v>
      </c>
      <c r="B995" s="5">
        <v>139</v>
      </c>
      <c r="C995" s="5">
        <v>36</v>
      </c>
      <c r="D995">
        <v>3</v>
      </c>
      <c r="E995" t="s">
        <v>23</v>
      </c>
      <c r="F995" t="s">
        <v>57</v>
      </c>
      <c r="G995" t="s">
        <v>10</v>
      </c>
      <c r="H995" s="1">
        <v>43169</v>
      </c>
      <c r="I995" t="s">
        <v>729</v>
      </c>
      <c r="J995" t="s">
        <v>873</v>
      </c>
      <c r="K995" t="s">
        <v>895</v>
      </c>
      <c r="L995">
        <v>6</v>
      </c>
      <c r="M995" t="s">
        <v>918</v>
      </c>
      <c r="N995" t="s">
        <v>925</v>
      </c>
    </row>
    <row r="996" spans="1:14" x14ac:dyDescent="0.3">
      <c r="A996" t="s">
        <v>104</v>
      </c>
      <c r="B996" s="5">
        <v>53</v>
      </c>
      <c r="C996" s="5">
        <v>15</v>
      </c>
      <c r="D996">
        <v>2</v>
      </c>
      <c r="E996" t="s">
        <v>23</v>
      </c>
      <c r="F996" t="s">
        <v>57</v>
      </c>
      <c r="G996" t="s">
        <v>10</v>
      </c>
      <c r="H996" s="1">
        <v>43333</v>
      </c>
      <c r="I996" t="s">
        <v>545</v>
      </c>
      <c r="J996" t="s">
        <v>871</v>
      </c>
      <c r="K996" t="s">
        <v>891</v>
      </c>
      <c r="L996">
        <v>2</v>
      </c>
      <c r="M996" t="s">
        <v>919</v>
      </c>
      <c r="N996" t="s">
        <v>930</v>
      </c>
    </row>
    <row r="997" spans="1:14" x14ac:dyDescent="0.3">
      <c r="A997" t="s">
        <v>336</v>
      </c>
      <c r="B997" s="5">
        <v>53</v>
      </c>
      <c r="C997" s="5">
        <v>1</v>
      </c>
      <c r="D997">
        <v>4</v>
      </c>
      <c r="E997" t="s">
        <v>23</v>
      </c>
      <c r="F997" t="s">
        <v>57</v>
      </c>
      <c r="G997" t="s">
        <v>10</v>
      </c>
      <c r="H997" s="1">
        <v>43212</v>
      </c>
      <c r="I997" t="s">
        <v>620</v>
      </c>
      <c r="J997" t="s">
        <v>888</v>
      </c>
      <c r="K997" t="s">
        <v>910</v>
      </c>
      <c r="L997">
        <v>7</v>
      </c>
      <c r="M997" t="s">
        <v>920</v>
      </c>
      <c r="N997" t="s">
        <v>927</v>
      </c>
    </row>
    <row r="998" spans="1:14" x14ac:dyDescent="0.3">
      <c r="A998" t="s">
        <v>456</v>
      </c>
      <c r="B998" s="5">
        <v>101</v>
      </c>
      <c r="C998" s="5">
        <v>38</v>
      </c>
      <c r="D998">
        <v>2</v>
      </c>
      <c r="E998" t="s">
        <v>12</v>
      </c>
      <c r="F998" t="s">
        <v>131</v>
      </c>
      <c r="G998" t="s">
        <v>10</v>
      </c>
      <c r="H998" s="1">
        <v>43393</v>
      </c>
      <c r="I998" t="s">
        <v>832</v>
      </c>
      <c r="J998" t="s">
        <v>871</v>
      </c>
      <c r="K998" t="s">
        <v>891</v>
      </c>
      <c r="L998">
        <v>6</v>
      </c>
      <c r="M998" t="s">
        <v>918</v>
      </c>
      <c r="N998" t="s">
        <v>935</v>
      </c>
    </row>
    <row r="999" spans="1:14" x14ac:dyDescent="0.3">
      <c r="A999" t="s">
        <v>54</v>
      </c>
      <c r="B999" s="5">
        <v>262</v>
      </c>
      <c r="C999" s="5">
        <v>215</v>
      </c>
      <c r="D999">
        <v>2</v>
      </c>
      <c r="E999" t="s">
        <v>8</v>
      </c>
      <c r="F999" t="s">
        <v>18</v>
      </c>
      <c r="G999" t="s">
        <v>82</v>
      </c>
      <c r="H999" s="1">
        <v>43330</v>
      </c>
      <c r="I999" t="s">
        <v>563</v>
      </c>
      <c r="J999" t="s">
        <v>883</v>
      </c>
      <c r="K999" t="s">
        <v>905</v>
      </c>
      <c r="L999">
        <v>6</v>
      </c>
      <c r="M999" t="s">
        <v>918</v>
      </c>
      <c r="N999" t="s">
        <v>930</v>
      </c>
    </row>
    <row r="1000" spans="1:14" x14ac:dyDescent="0.3">
      <c r="A1000" t="s">
        <v>112</v>
      </c>
      <c r="B1000" s="5">
        <v>82</v>
      </c>
      <c r="C1000" s="5">
        <v>-39</v>
      </c>
      <c r="D1000">
        <v>5</v>
      </c>
      <c r="E1000" t="s">
        <v>23</v>
      </c>
      <c r="F1000" t="s">
        <v>81</v>
      </c>
      <c r="G1000" t="s">
        <v>14</v>
      </c>
      <c r="H1000" s="1">
        <v>43269</v>
      </c>
      <c r="I1000" t="s">
        <v>611</v>
      </c>
      <c r="J1000" t="s">
        <v>871</v>
      </c>
      <c r="K1000" t="s">
        <v>908</v>
      </c>
      <c r="L1000">
        <v>1</v>
      </c>
      <c r="M1000" t="s">
        <v>917</v>
      </c>
      <c r="N1000" t="s">
        <v>924</v>
      </c>
    </row>
    <row r="1001" spans="1:14" x14ac:dyDescent="0.3">
      <c r="A1001" t="s">
        <v>359</v>
      </c>
      <c r="B1001" s="5">
        <v>154</v>
      </c>
      <c r="C1001" s="5">
        <v>39</v>
      </c>
      <c r="D1001">
        <v>3</v>
      </c>
      <c r="E1001" t="s">
        <v>23</v>
      </c>
      <c r="F1001" t="s">
        <v>30</v>
      </c>
      <c r="G1001" t="s">
        <v>10</v>
      </c>
      <c r="H1001" s="1">
        <v>43216</v>
      </c>
      <c r="I1001" t="s">
        <v>564</v>
      </c>
      <c r="J1001" t="s">
        <v>873</v>
      </c>
      <c r="K1001" t="s">
        <v>893</v>
      </c>
      <c r="L1001">
        <v>4</v>
      </c>
      <c r="M1001" t="s">
        <v>921</v>
      </c>
      <c r="N1001" t="s">
        <v>927</v>
      </c>
    </row>
    <row r="1002" spans="1:14" x14ac:dyDescent="0.3">
      <c r="A1002" t="s">
        <v>457</v>
      </c>
      <c r="B1002" s="5">
        <v>52</v>
      </c>
      <c r="C1002" s="5">
        <v>18</v>
      </c>
      <c r="D1002">
        <v>2</v>
      </c>
      <c r="E1002" t="s">
        <v>23</v>
      </c>
      <c r="F1002" t="s">
        <v>57</v>
      </c>
      <c r="G1002" t="s">
        <v>10</v>
      </c>
      <c r="H1002" s="1">
        <v>43460</v>
      </c>
      <c r="I1002" t="s">
        <v>833</v>
      </c>
      <c r="J1002" t="s">
        <v>878</v>
      </c>
      <c r="K1002" t="s">
        <v>907</v>
      </c>
      <c r="L1002">
        <v>3</v>
      </c>
      <c r="M1002" t="s">
        <v>923</v>
      </c>
      <c r="N1002" t="s">
        <v>929</v>
      </c>
    </row>
    <row r="1003" spans="1:14" x14ac:dyDescent="0.3">
      <c r="A1003" t="s">
        <v>385</v>
      </c>
      <c r="B1003" s="5">
        <v>1599</v>
      </c>
      <c r="C1003" s="5">
        <v>37</v>
      </c>
      <c r="D1003">
        <v>6</v>
      </c>
      <c r="E1003" t="s">
        <v>8</v>
      </c>
      <c r="F1003" t="s">
        <v>9</v>
      </c>
      <c r="G1003" t="s">
        <v>28</v>
      </c>
      <c r="H1003" s="1">
        <v>43457</v>
      </c>
      <c r="I1003" t="s">
        <v>793</v>
      </c>
      <c r="J1003" t="s">
        <v>877</v>
      </c>
      <c r="K1003" t="s">
        <v>912</v>
      </c>
      <c r="L1003">
        <v>7</v>
      </c>
      <c r="M1003" t="s">
        <v>920</v>
      </c>
      <c r="N1003" t="s">
        <v>929</v>
      </c>
    </row>
    <row r="1004" spans="1:14" x14ac:dyDescent="0.3">
      <c r="A1004" t="s">
        <v>255</v>
      </c>
      <c r="B1004" s="5">
        <v>338</v>
      </c>
      <c r="C1004" s="5">
        <v>41</v>
      </c>
      <c r="D1004">
        <v>7</v>
      </c>
      <c r="E1004" t="s">
        <v>23</v>
      </c>
      <c r="F1004" t="s">
        <v>30</v>
      </c>
      <c r="G1004" t="s">
        <v>28</v>
      </c>
      <c r="H1004" s="1">
        <v>43132</v>
      </c>
      <c r="I1004" t="s">
        <v>601</v>
      </c>
      <c r="J1004" t="s">
        <v>879</v>
      </c>
      <c r="K1004" t="s">
        <v>879</v>
      </c>
      <c r="L1004">
        <v>4</v>
      </c>
      <c r="M1004" t="s">
        <v>921</v>
      </c>
      <c r="N1004" t="s">
        <v>934</v>
      </c>
    </row>
    <row r="1005" spans="1:14" x14ac:dyDescent="0.3">
      <c r="A1005" t="s">
        <v>292</v>
      </c>
      <c r="B1005" s="5">
        <v>51</v>
      </c>
      <c r="C1005" s="5">
        <v>-49</v>
      </c>
      <c r="D1005">
        <v>2</v>
      </c>
      <c r="E1005" t="s">
        <v>8</v>
      </c>
      <c r="F1005" t="s">
        <v>9</v>
      </c>
      <c r="G1005" t="s">
        <v>10</v>
      </c>
      <c r="H1005" s="1">
        <v>43136</v>
      </c>
      <c r="I1005" t="s">
        <v>741</v>
      </c>
      <c r="J1005" t="s">
        <v>879</v>
      </c>
      <c r="K1005" t="s">
        <v>879</v>
      </c>
      <c r="L1005">
        <v>1</v>
      </c>
      <c r="M1005" t="s">
        <v>917</v>
      </c>
      <c r="N1005" t="s">
        <v>934</v>
      </c>
    </row>
    <row r="1006" spans="1:14" x14ac:dyDescent="0.3">
      <c r="A1006" t="s">
        <v>290</v>
      </c>
      <c r="B1006" s="5">
        <v>224</v>
      </c>
      <c r="C1006" s="5">
        <v>-81</v>
      </c>
      <c r="D1006">
        <v>3</v>
      </c>
      <c r="E1006" t="s">
        <v>12</v>
      </c>
      <c r="F1006" t="s">
        <v>13</v>
      </c>
      <c r="G1006" t="s">
        <v>10</v>
      </c>
      <c r="H1006" s="1">
        <v>43237</v>
      </c>
      <c r="I1006" t="s">
        <v>740</v>
      </c>
      <c r="J1006" t="s">
        <v>875</v>
      </c>
      <c r="K1006" t="s">
        <v>896</v>
      </c>
      <c r="L1006">
        <v>4</v>
      </c>
      <c r="M1006" t="s">
        <v>921</v>
      </c>
      <c r="N1006" t="s">
        <v>931</v>
      </c>
    </row>
    <row r="1007" spans="1:14" x14ac:dyDescent="0.3">
      <c r="A1007" t="s">
        <v>458</v>
      </c>
      <c r="B1007" s="5">
        <v>207</v>
      </c>
      <c r="C1007" s="5">
        <v>37</v>
      </c>
      <c r="D1007">
        <v>4</v>
      </c>
      <c r="E1007" t="s">
        <v>23</v>
      </c>
      <c r="F1007" t="s">
        <v>30</v>
      </c>
      <c r="G1007" t="s">
        <v>10</v>
      </c>
      <c r="H1007" s="1">
        <v>43189</v>
      </c>
      <c r="I1007" t="s">
        <v>834</v>
      </c>
      <c r="J1007" t="s">
        <v>873</v>
      </c>
      <c r="K1007" t="s">
        <v>895</v>
      </c>
      <c r="L1007">
        <v>5</v>
      </c>
      <c r="M1007" t="s">
        <v>922</v>
      </c>
      <c r="N1007" t="s">
        <v>925</v>
      </c>
    </row>
    <row r="1008" spans="1:14" x14ac:dyDescent="0.3">
      <c r="A1008" t="s">
        <v>459</v>
      </c>
      <c r="B1008" s="5">
        <v>51</v>
      </c>
      <c r="C1008" s="5">
        <v>14</v>
      </c>
      <c r="D1008">
        <v>2</v>
      </c>
      <c r="E1008" t="s">
        <v>23</v>
      </c>
      <c r="F1008" t="s">
        <v>57</v>
      </c>
      <c r="G1008" t="s">
        <v>10</v>
      </c>
      <c r="H1008" s="1">
        <v>43420</v>
      </c>
      <c r="I1008" t="s">
        <v>717</v>
      </c>
      <c r="J1008" t="s">
        <v>882</v>
      </c>
      <c r="K1008" t="s">
        <v>904</v>
      </c>
      <c r="L1008">
        <v>5</v>
      </c>
      <c r="M1008" t="s">
        <v>922</v>
      </c>
      <c r="N1008" t="s">
        <v>928</v>
      </c>
    </row>
    <row r="1009" spans="1:14" x14ac:dyDescent="0.3">
      <c r="A1009" t="s">
        <v>128</v>
      </c>
      <c r="B1009" s="5">
        <v>82</v>
      </c>
      <c r="C1009" s="5">
        <v>8</v>
      </c>
      <c r="D1009">
        <v>3</v>
      </c>
      <c r="E1009" t="s">
        <v>8</v>
      </c>
      <c r="F1009" t="s">
        <v>73</v>
      </c>
      <c r="G1009" t="s">
        <v>14</v>
      </c>
      <c r="H1009" s="1">
        <v>43188</v>
      </c>
      <c r="I1009" t="s">
        <v>624</v>
      </c>
      <c r="J1009" t="s">
        <v>875</v>
      </c>
      <c r="K1009" t="s">
        <v>896</v>
      </c>
      <c r="L1009">
        <v>4</v>
      </c>
      <c r="M1009" t="s">
        <v>921</v>
      </c>
      <c r="N1009" t="s">
        <v>925</v>
      </c>
    </row>
    <row r="1010" spans="1:14" x14ac:dyDescent="0.3">
      <c r="A1010" t="s">
        <v>137</v>
      </c>
      <c r="B1010" s="5">
        <v>50</v>
      </c>
      <c r="C1010" s="5">
        <v>-17</v>
      </c>
      <c r="D1010">
        <v>2</v>
      </c>
      <c r="E1010" t="s">
        <v>23</v>
      </c>
      <c r="F1010" t="s">
        <v>57</v>
      </c>
      <c r="G1010" t="s">
        <v>10</v>
      </c>
      <c r="H1010" s="1">
        <v>43174</v>
      </c>
      <c r="I1010" t="s">
        <v>631</v>
      </c>
      <c r="J1010" t="s">
        <v>887</v>
      </c>
      <c r="K1010" t="s">
        <v>887</v>
      </c>
      <c r="L1010">
        <v>4</v>
      </c>
      <c r="M1010" t="s">
        <v>921</v>
      </c>
      <c r="N1010" t="s">
        <v>925</v>
      </c>
    </row>
    <row r="1011" spans="1:14" x14ac:dyDescent="0.3">
      <c r="A1011" t="s">
        <v>37</v>
      </c>
      <c r="B1011" s="5">
        <v>263</v>
      </c>
      <c r="C1011" s="5">
        <v>-31</v>
      </c>
      <c r="D1011">
        <v>9</v>
      </c>
      <c r="E1011" t="s">
        <v>8</v>
      </c>
      <c r="F1011" t="s">
        <v>9</v>
      </c>
      <c r="G1011" t="s">
        <v>82</v>
      </c>
      <c r="H1011" s="1">
        <v>43337</v>
      </c>
      <c r="I1011" t="s">
        <v>548</v>
      </c>
      <c r="J1011" t="s">
        <v>872</v>
      </c>
      <c r="K1011" t="s">
        <v>892</v>
      </c>
      <c r="L1011">
        <v>6</v>
      </c>
      <c r="M1011" t="s">
        <v>918</v>
      </c>
      <c r="N1011" t="s">
        <v>930</v>
      </c>
    </row>
    <row r="1012" spans="1:14" x14ac:dyDescent="0.3">
      <c r="A1012" t="s">
        <v>241</v>
      </c>
      <c r="B1012" s="5">
        <v>50</v>
      </c>
      <c r="C1012" s="5">
        <v>7</v>
      </c>
      <c r="D1012">
        <v>6</v>
      </c>
      <c r="E1012" t="s">
        <v>23</v>
      </c>
      <c r="F1012" t="s">
        <v>43</v>
      </c>
      <c r="G1012" t="s">
        <v>10</v>
      </c>
      <c r="H1012" s="1">
        <v>43407</v>
      </c>
      <c r="I1012" t="s">
        <v>707</v>
      </c>
      <c r="J1012" t="s">
        <v>873</v>
      </c>
      <c r="K1012" t="s">
        <v>895</v>
      </c>
      <c r="L1012">
        <v>6</v>
      </c>
      <c r="M1012" t="s">
        <v>918</v>
      </c>
      <c r="N1012" t="s">
        <v>928</v>
      </c>
    </row>
    <row r="1013" spans="1:14" x14ac:dyDescent="0.3">
      <c r="A1013" t="s">
        <v>400</v>
      </c>
      <c r="B1013" s="5">
        <v>245</v>
      </c>
      <c r="C1013" s="5">
        <v>-3</v>
      </c>
      <c r="D1013">
        <v>4</v>
      </c>
      <c r="E1013" t="s">
        <v>8</v>
      </c>
      <c r="F1013" t="s">
        <v>21</v>
      </c>
      <c r="G1013" t="s">
        <v>28</v>
      </c>
      <c r="H1013" s="1">
        <v>43259</v>
      </c>
      <c r="I1013" t="s">
        <v>608</v>
      </c>
      <c r="J1013" t="s">
        <v>881</v>
      </c>
      <c r="K1013" t="s">
        <v>903</v>
      </c>
      <c r="L1013">
        <v>5</v>
      </c>
      <c r="M1013" t="s">
        <v>922</v>
      </c>
      <c r="N1013" t="s">
        <v>924</v>
      </c>
    </row>
    <row r="1014" spans="1:14" x14ac:dyDescent="0.3">
      <c r="A1014" t="s">
        <v>157</v>
      </c>
      <c r="B1014" s="5">
        <v>82</v>
      </c>
      <c r="C1014" s="5">
        <v>24</v>
      </c>
      <c r="D1014">
        <v>6</v>
      </c>
      <c r="E1014" t="s">
        <v>23</v>
      </c>
      <c r="F1014" t="s">
        <v>30</v>
      </c>
      <c r="G1014" t="s">
        <v>14</v>
      </c>
      <c r="H1014" s="1">
        <v>43118</v>
      </c>
      <c r="I1014" t="s">
        <v>647</v>
      </c>
      <c r="J1014" t="s">
        <v>871</v>
      </c>
      <c r="K1014" t="s">
        <v>891</v>
      </c>
      <c r="L1014">
        <v>4</v>
      </c>
      <c r="M1014" t="s">
        <v>921</v>
      </c>
      <c r="N1014" t="s">
        <v>926</v>
      </c>
    </row>
    <row r="1015" spans="1:14" x14ac:dyDescent="0.3">
      <c r="A1015" t="s">
        <v>144</v>
      </c>
      <c r="B1015" s="5">
        <v>229</v>
      </c>
      <c r="C1015" s="5">
        <v>-41</v>
      </c>
      <c r="D1015">
        <v>8</v>
      </c>
      <c r="E1015" t="s">
        <v>8</v>
      </c>
      <c r="F1015" t="s">
        <v>73</v>
      </c>
      <c r="G1015" t="s">
        <v>10</v>
      </c>
      <c r="H1015" s="1">
        <v>43363</v>
      </c>
      <c r="I1015" t="s">
        <v>635</v>
      </c>
      <c r="J1015" t="s">
        <v>875</v>
      </c>
      <c r="K1015" t="s">
        <v>896</v>
      </c>
      <c r="L1015">
        <v>4</v>
      </c>
      <c r="M1015" t="s">
        <v>921</v>
      </c>
      <c r="N1015" t="s">
        <v>932</v>
      </c>
    </row>
    <row r="1016" spans="1:14" x14ac:dyDescent="0.3">
      <c r="A1016" t="s">
        <v>179</v>
      </c>
      <c r="B1016" s="5">
        <v>50</v>
      </c>
      <c r="C1016" s="5">
        <v>14</v>
      </c>
      <c r="D1016">
        <v>1</v>
      </c>
      <c r="E1016" t="s">
        <v>8</v>
      </c>
      <c r="F1016" t="s">
        <v>9</v>
      </c>
      <c r="G1016" t="s">
        <v>10</v>
      </c>
      <c r="H1016" s="1">
        <v>43113</v>
      </c>
      <c r="I1016" t="s">
        <v>664</v>
      </c>
      <c r="J1016" t="s">
        <v>888</v>
      </c>
      <c r="K1016" t="s">
        <v>910</v>
      </c>
      <c r="L1016">
        <v>6</v>
      </c>
      <c r="M1016" t="s">
        <v>918</v>
      </c>
      <c r="N1016" t="s">
        <v>926</v>
      </c>
    </row>
    <row r="1017" spans="1:14" x14ac:dyDescent="0.3">
      <c r="A1017" t="s">
        <v>211</v>
      </c>
      <c r="B1017" s="5">
        <v>220</v>
      </c>
      <c r="C1017" s="5">
        <v>40</v>
      </c>
      <c r="D1017">
        <v>2</v>
      </c>
      <c r="E1017" t="s">
        <v>8</v>
      </c>
      <c r="F1017" t="s">
        <v>73</v>
      </c>
      <c r="G1017" t="s">
        <v>10</v>
      </c>
      <c r="H1017" s="1">
        <v>43169</v>
      </c>
      <c r="I1017" t="s">
        <v>690</v>
      </c>
      <c r="J1017" t="s">
        <v>883</v>
      </c>
      <c r="K1017" t="s">
        <v>905</v>
      </c>
      <c r="L1017">
        <v>6</v>
      </c>
      <c r="M1017" t="s">
        <v>918</v>
      </c>
      <c r="N1017" t="s">
        <v>925</v>
      </c>
    </row>
    <row r="1018" spans="1:14" x14ac:dyDescent="0.3">
      <c r="A1018" t="s">
        <v>29</v>
      </c>
      <c r="B1018" s="5">
        <v>263</v>
      </c>
      <c r="C1018" s="5">
        <v>-63</v>
      </c>
      <c r="D1018">
        <v>2</v>
      </c>
      <c r="E1018" t="s">
        <v>8</v>
      </c>
      <c r="F1018" t="s">
        <v>9</v>
      </c>
      <c r="G1018" t="s">
        <v>82</v>
      </c>
      <c r="H1018" s="1">
        <v>43219</v>
      </c>
      <c r="I1018" t="s">
        <v>542</v>
      </c>
      <c r="J1018" t="s">
        <v>875</v>
      </c>
      <c r="K1018" t="s">
        <v>896</v>
      </c>
      <c r="L1018">
        <v>7</v>
      </c>
      <c r="M1018" t="s">
        <v>920</v>
      </c>
      <c r="N1018" t="s">
        <v>927</v>
      </c>
    </row>
    <row r="1019" spans="1:14" x14ac:dyDescent="0.3">
      <c r="A1019" t="s">
        <v>17</v>
      </c>
      <c r="B1019" s="5">
        <v>81</v>
      </c>
      <c r="C1019" s="5">
        <v>-41</v>
      </c>
      <c r="D1019">
        <v>5</v>
      </c>
      <c r="E1019" t="s">
        <v>23</v>
      </c>
      <c r="F1019" t="s">
        <v>63</v>
      </c>
      <c r="G1019" t="s">
        <v>14</v>
      </c>
      <c r="H1019" s="1">
        <v>43186</v>
      </c>
      <c r="I1019" t="s">
        <v>537</v>
      </c>
      <c r="J1019" t="s">
        <v>873</v>
      </c>
      <c r="K1019" t="s">
        <v>893</v>
      </c>
      <c r="L1019">
        <v>2</v>
      </c>
      <c r="M1019" t="s">
        <v>919</v>
      </c>
      <c r="N1019" t="s">
        <v>925</v>
      </c>
    </row>
    <row r="1020" spans="1:14" x14ac:dyDescent="0.3">
      <c r="A1020" t="s">
        <v>460</v>
      </c>
      <c r="B1020" s="5">
        <v>50</v>
      </c>
      <c r="C1020" s="5">
        <v>-17</v>
      </c>
      <c r="D1020">
        <v>2</v>
      </c>
      <c r="E1020" t="s">
        <v>23</v>
      </c>
      <c r="F1020" t="s">
        <v>57</v>
      </c>
      <c r="G1020" t="s">
        <v>10</v>
      </c>
      <c r="H1020" s="1">
        <v>43351</v>
      </c>
      <c r="I1020" t="s">
        <v>835</v>
      </c>
      <c r="J1020" t="s">
        <v>886</v>
      </c>
      <c r="K1020" t="s">
        <v>906</v>
      </c>
      <c r="L1020">
        <v>6</v>
      </c>
      <c r="M1020" t="s">
        <v>918</v>
      </c>
      <c r="N1020" t="s">
        <v>932</v>
      </c>
    </row>
    <row r="1021" spans="1:14" x14ac:dyDescent="0.3">
      <c r="A1021" t="s">
        <v>17</v>
      </c>
      <c r="B1021" s="5">
        <v>49</v>
      </c>
      <c r="C1021" s="5">
        <v>5</v>
      </c>
      <c r="D1021">
        <v>4</v>
      </c>
      <c r="E1021" t="s">
        <v>23</v>
      </c>
      <c r="F1021" t="s">
        <v>30</v>
      </c>
      <c r="G1021" t="s">
        <v>10</v>
      </c>
      <c r="H1021" s="1">
        <v>43186</v>
      </c>
      <c r="I1021" t="s">
        <v>537</v>
      </c>
      <c r="J1021" t="s">
        <v>873</v>
      </c>
      <c r="K1021" t="s">
        <v>893</v>
      </c>
      <c r="L1021">
        <v>2</v>
      </c>
      <c r="M1021" t="s">
        <v>919</v>
      </c>
      <c r="N1021" t="s">
        <v>925</v>
      </c>
    </row>
    <row r="1022" spans="1:14" x14ac:dyDescent="0.3">
      <c r="A1022" t="s">
        <v>31</v>
      </c>
      <c r="B1022" s="5">
        <v>237</v>
      </c>
      <c r="C1022" s="5">
        <v>47</v>
      </c>
      <c r="D1022">
        <v>9</v>
      </c>
      <c r="E1022" t="s">
        <v>23</v>
      </c>
      <c r="F1022" t="s">
        <v>81</v>
      </c>
      <c r="G1022" t="s">
        <v>28</v>
      </c>
      <c r="H1022" s="1">
        <v>43410</v>
      </c>
      <c r="I1022" t="s">
        <v>543</v>
      </c>
      <c r="J1022" t="s">
        <v>876</v>
      </c>
      <c r="K1022" t="s">
        <v>897</v>
      </c>
      <c r="L1022">
        <v>2</v>
      </c>
      <c r="M1022" t="s">
        <v>919</v>
      </c>
      <c r="N1022" t="s">
        <v>928</v>
      </c>
    </row>
    <row r="1023" spans="1:14" x14ac:dyDescent="0.3">
      <c r="A1023" t="s">
        <v>461</v>
      </c>
      <c r="B1023" s="5">
        <v>264</v>
      </c>
      <c r="C1023" s="5">
        <v>-30</v>
      </c>
      <c r="D1023">
        <v>3</v>
      </c>
      <c r="E1023" t="s">
        <v>12</v>
      </c>
      <c r="F1023" t="s">
        <v>131</v>
      </c>
      <c r="G1023" t="s">
        <v>82</v>
      </c>
      <c r="H1023" s="1">
        <v>43261</v>
      </c>
      <c r="I1023" t="s">
        <v>560</v>
      </c>
      <c r="J1023" t="s">
        <v>871</v>
      </c>
      <c r="K1023" t="s">
        <v>891</v>
      </c>
      <c r="L1023">
        <v>7</v>
      </c>
      <c r="M1023" t="s">
        <v>920</v>
      </c>
      <c r="N1023" t="s">
        <v>924</v>
      </c>
    </row>
    <row r="1024" spans="1:14" x14ac:dyDescent="0.3">
      <c r="A1024" t="s">
        <v>119</v>
      </c>
      <c r="B1024" s="5">
        <v>49</v>
      </c>
      <c r="C1024" s="5">
        <v>3</v>
      </c>
      <c r="D1024">
        <v>1</v>
      </c>
      <c r="E1024" t="s">
        <v>23</v>
      </c>
      <c r="F1024" t="s">
        <v>142</v>
      </c>
      <c r="G1024" t="s">
        <v>10</v>
      </c>
      <c r="H1024" s="1">
        <v>43227</v>
      </c>
      <c r="I1024" t="s">
        <v>605</v>
      </c>
      <c r="J1024" t="s">
        <v>871</v>
      </c>
      <c r="K1024" t="s">
        <v>891</v>
      </c>
      <c r="L1024">
        <v>1</v>
      </c>
      <c r="M1024" t="s">
        <v>917</v>
      </c>
      <c r="N1024" t="s">
        <v>931</v>
      </c>
    </row>
    <row r="1025" spans="1:14" x14ac:dyDescent="0.3">
      <c r="A1025" t="s">
        <v>307</v>
      </c>
      <c r="B1025" s="5">
        <v>63</v>
      </c>
      <c r="C1025" s="5">
        <v>-24</v>
      </c>
      <c r="D1025">
        <v>6</v>
      </c>
      <c r="E1025" t="s">
        <v>23</v>
      </c>
      <c r="F1025" t="s">
        <v>32</v>
      </c>
      <c r="G1025" t="s">
        <v>10</v>
      </c>
      <c r="H1025" s="1">
        <v>43367</v>
      </c>
      <c r="I1025" t="s">
        <v>750</v>
      </c>
      <c r="J1025" t="s">
        <v>871</v>
      </c>
      <c r="K1025" t="s">
        <v>891</v>
      </c>
      <c r="L1025">
        <v>1</v>
      </c>
      <c r="M1025" t="s">
        <v>917</v>
      </c>
      <c r="N1025" t="s">
        <v>932</v>
      </c>
    </row>
    <row r="1026" spans="1:14" x14ac:dyDescent="0.3">
      <c r="A1026" t="s">
        <v>152</v>
      </c>
      <c r="B1026" s="5">
        <v>81</v>
      </c>
      <c r="C1026" s="5">
        <v>-51</v>
      </c>
      <c r="D1026">
        <v>7</v>
      </c>
      <c r="E1026" t="s">
        <v>23</v>
      </c>
      <c r="F1026" t="s">
        <v>57</v>
      </c>
      <c r="G1026" t="s">
        <v>14</v>
      </c>
      <c r="H1026" s="1">
        <v>43282</v>
      </c>
      <c r="I1026" t="s">
        <v>643</v>
      </c>
      <c r="J1026" t="s">
        <v>871</v>
      </c>
      <c r="K1026" t="s">
        <v>891</v>
      </c>
      <c r="L1026">
        <v>7</v>
      </c>
      <c r="M1026" t="s">
        <v>920</v>
      </c>
      <c r="N1026" t="s">
        <v>933</v>
      </c>
    </row>
    <row r="1027" spans="1:14" x14ac:dyDescent="0.3">
      <c r="A1027" t="s">
        <v>162</v>
      </c>
      <c r="B1027" s="5">
        <v>264</v>
      </c>
      <c r="C1027" s="5">
        <v>71</v>
      </c>
      <c r="D1027">
        <v>10</v>
      </c>
      <c r="E1027" t="s">
        <v>12</v>
      </c>
      <c r="F1027" t="s">
        <v>131</v>
      </c>
      <c r="G1027" t="s">
        <v>82</v>
      </c>
      <c r="H1027" s="1">
        <v>43407</v>
      </c>
      <c r="I1027" t="s">
        <v>652</v>
      </c>
      <c r="J1027" t="s">
        <v>886</v>
      </c>
      <c r="K1027" t="s">
        <v>906</v>
      </c>
      <c r="L1027">
        <v>6</v>
      </c>
      <c r="M1027" t="s">
        <v>918</v>
      </c>
      <c r="N1027" t="s">
        <v>928</v>
      </c>
    </row>
    <row r="1028" spans="1:14" x14ac:dyDescent="0.3">
      <c r="A1028" t="s">
        <v>328</v>
      </c>
      <c r="B1028" s="5">
        <v>48</v>
      </c>
      <c r="C1028" s="5">
        <v>11</v>
      </c>
      <c r="D1028">
        <v>2</v>
      </c>
      <c r="E1028" t="s">
        <v>23</v>
      </c>
      <c r="F1028" t="s">
        <v>142</v>
      </c>
      <c r="G1028" t="s">
        <v>10</v>
      </c>
      <c r="H1028" s="1">
        <v>43114</v>
      </c>
      <c r="I1028" t="s">
        <v>759</v>
      </c>
      <c r="J1028" t="s">
        <v>878</v>
      </c>
      <c r="K1028" t="s">
        <v>900</v>
      </c>
      <c r="L1028">
        <v>7</v>
      </c>
      <c r="M1028" t="s">
        <v>920</v>
      </c>
      <c r="N1028" t="s">
        <v>926</v>
      </c>
    </row>
    <row r="1029" spans="1:14" x14ac:dyDescent="0.3">
      <c r="A1029" t="s">
        <v>321</v>
      </c>
      <c r="B1029" s="5">
        <v>48</v>
      </c>
      <c r="C1029" s="5">
        <v>15</v>
      </c>
      <c r="D1029">
        <v>1</v>
      </c>
      <c r="E1029" t="s">
        <v>23</v>
      </c>
      <c r="F1029" t="s">
        <v>30</v>
      </c>
      <c r="G1029" t="s">
        <v>10</v>
      </c>
      <c r="H1029" s="1">
        <v>43135</v>
      </c>
      <c r="I1029" t="s">
        <v>724</v>
      </c>
      <c r="J1029" t="s">
        <v>873</v>
      </c>
      <c r="K1029" t="s">
        <v>893</v>
      </c>
      <c r="L1029">
        <v>7</v>
      </c>
      <c r="M1029" t="s">
        <v>920</v>
      </c>
      <c r="N1029" t="s">
        <v>934</v>
      </c>
    </row>
    <row r="1030" spans="1:14" x14ac:dyDescent="0.3">
      <c r="A1030" t="s">
        <v>135</v>
      </c>
      <c r="B1030" s="5">
        <v>245</v>
      </c>
      <c r="C1030" s="5">
        <v>-78</v>
      </c>
      <c r="D1030">
        <v>2</v>
      </c>
      <c r="E1030" t="s">
        <v>8</v>
      </c>
      <c r="F1030" t="s">
        <v>18</v>
      </c>
      <c r="G1030" t="s">
        <v>28</v>
      </c>
      <c r="H1030" s="1">
        <v>43226</v>
      </c>
      <c r="I1030" t="s">
        <v>629</v>
      </c>
      <c r="J1030" t="s">
        <v>873</v>
      </c>
      <c r="K1030" t="s">
        <v>895</v>
      </c>
      <c r="L1030">
        <v>7</v>
      </c>
      <c r="M1030" t="s">
        <v>920</v>
      </c>
      <c r="N1030" t="s">
        <v>931</v>
      </c>
    </row>
    <row r="1031" spans="1:14" x14ac:dyDescent="0.3">
      <c r="A1031" t="s">
        <v>59</v>
      </c>
      <c r="B1031" s="5">
        <v>146</v>
      </c>
      <c r="C1031" s="5">
        <v>42</v>
      </c>
      <c r="D1031">
        <v>5</v>
      </c>
      <c r="E1031" t="s">
        <v>23</v>
      </c>
      <c r="F1031" t="s">
        <v>30</v>
      </c>
      <c r="G1031" t="s">
        <v>28</v>
      </c>
      <c r="H1031" s="1">
        <v>43431</v>
      </c>
      <c r="I1031" t="s">
        <v>567</v>
      </c>
      <c r="J1031" t="s">
        <v>878</v>
      </c>
      <c r="K1031" t="s">
        <v>907</v>
      </c>
      <c r="L1031">
        <v>2</v>
      </c>
      <c r="M1031" t="s">
        <v>919</v>
      </c>
      <c r="N1031" t="s">
        <v>928</v>
      </c>
    </row>
    <row r="1032" spans="1:14" x14ac:dyDescent="0.3">
      <c r="A1032" t="s">
        <v>125</v>
      </c>
      <c r="B1032" s="5">
        <v>245</v>
      </c>
      <c r="C1032" s="5">
        <v>10</v>
      </c>
      <c r="D1032">
        <v>2</v>
      </c>
      <c r="E1032" t="s">
        <v>12</v>
      </c>
      <c r="F1032" t="s">
        <v>16</v>
      </c>
      <c r="G1032" t="s">
        <v>10</v>
      </c>
      <c r="H1032" s="1">
        <v>43111</v>
      </c>
      <c r="I1032" t="s">
        <v>621</v>
      </c>
      <c r="J1032" t="s">
        <v>871</v>
      </c>
      <c r="K1032" t="s">
        <v>891</v>
      </c>
      <c r="L1032">
        <v>4</v>
      </c>
      <c r="M1032" t="s">
        <v>921</v>
      </c>
      <c r="N1032" t="s">
        <v>926</v>
      </c>
    </row>
    <row r="1033" spans="1:14" x14ac:dyDescent="0.3">
      <c r="A1033" t="s">
        <v>264</v>
      </c>
      <c r="B1033" s="5">
        <v>245</v>
      </c>
      <c r="C1033" s="5">
        <v>91</v>
      </c>
      <c r="D1033">
        <v>2</v>
      </c>
      <c r="E1033" t="s">
        <v>12</v>
      </c>
      <c r="F1033" t="s">
        <v>16</v>
      </c>
      <c r="G1033" t="s">
        <v>28</v>
      </c>
      <c r="H1033" s="1">
        <v>43128</v>
      </c>
      <c r="I1033" t="s">
        <v>723</v>
      </c>
      <c r="J1033" t="s">
        <v>879</v>
      </c>
      <c r="K1033" t="s">
        <v>879</v>
      </c>
      <c r="L1033">
        <v>7</v>
      </c>
      <c r="M1033" t="s">
        <v>920</v>
      </c>
      <c r="N1033" t="s">
        <v>926</v>
      </c>
    </row>
    <row r="1034" spans="1:14" x14ac:dyDescent="0.3">
      <c r="A1034" t="s">
        <v>395</v>
      </c>
      <c r="B1034" s="5">
        <v>80</v>
      </c>
      <c r="C1034" s="5">
        <v>3</v>
      </c>
      <c r="D1034">
        <v>3</v>
      </c>
      <c r="E1034" t="s">
        <v>23</v>
      </c>
      <c r="F1034" t="s">
        <v>57</v>
      </c>
      <c r="G1034" t="s">
        <v>14</v>
      </c>
      <c r="H1034" s="1">
        <v>43419</v>
      </c>
      <c r="I1034" t="s">
        <v>797</v>
      </c>
      <c r="J1034" t="s">
        <v>883</v>
      </c>
      <c r="K1034" t="s">
        <v>905</v>
      </c>
      <c r="L1034">
        <v>4</v>
      </c>
      <c r="M1034" t="s">
        <v>921</v>
      </c>
      <c r="N1034" t="s">
        <v>928</v>
      </c>
    </row>
    <row r="1035" spans="1:14" x14ac:dyDescent="0.3">
      <c r="A1035" t="s">
        <v>196</v>
      </c>
      <c r="B1035" s="5">
        <v>269</v>
      </c>
      <c r="C1035" s="5">
        <v>33</v>
      </c>
      <c r="D1035">
        <v>5</v>
      </c>
      <c r="E1035" t="s">
        <v>12</v>
      </c>
      <c r="F1035" t="s">
        <v>13</v>
      </c>
      <c r="G1035" t="s">
        <v>82</v>
      </c>
      <c r="H1035" s="1">
        <v>43428</v>
      </c>
      <c r="I1035" t="s">
        <v>678</v>
      </c>
      <c r="J1035" t="s">
        <v>878</v>
      </c>
      <c r="K1035" t="s">
        <v>907</v>
      </c>
      <c r="L1035">
        <v>6</v>
      </c>
      <c r="M1035" t="s">
        <v>918</v>
      </c>
      <c r="N1035" t="s">
        <v>928</v>
      </c>
    </row>
    <row r="1036" spans="1:14" x14ac:dyDescent="0.3">
      <c r="A1036" t="s">
        <v>462</v>
      </c>
      <c r="B1036" s="5">
        <v>80</v>
      </c>
      <c r="C1036" s="5">
        <v>22</v>
      </c>
      <c r="D1036">
        <v>3</v>
      </c>
      <c r="E1036" t="s">
        <v>23</v>
      </c>
      <c r="F1036" t="s">
        <v>57</v>
      </c>
      <c r="G1036" t="s">
        <v>14</v>
      </c>
      <c r="H1036" s="1">
        <v>43186</v>
      </c>
      <c r="I1036" t="s">
        <v>830</v>
      </c>
      <c r="J1036" t="s">
        <v>876</v>
      </c>
      <c r="K1036" t="s">
        <v>897</v>
      </c>
      <c r="L1036">
        <v>2</v>
      </c>
      <c r="M1036" t="s">
        <v>919</v>
      </c>
      <c r="N1036" t="s">
        <v>925</v>
      </c>
    </row>
    <row r="1037" spans="1:14" x14ac:dyDescent="0.3">
      <c r="A1037" t="s">
        <v>230</v>
      </c>
      <c r="B1037" s="5">
        <v>284</v>
      </c>
      <c r="C1037" s="5">
        <v>44</v>
      </c>
      <c r="D1037">
        <v>6</v>
      </c>
      <c r="E1037" t="s">
        <v>23</v>
      </c>
      <c r="F1037" t="s">
        <v>30</v>
      </c>
      <c r="G1037" t="s">
        <v>10</v>
      </c>
      <c r="H1037" s="1">
        <v>43165</v>
      </c>
      <c r="I1037" t="s">
        <v>583</v>
      </c>
      <c r="J1037" t="s">
        <v>877</v>
      </c>
      <c r="K1037" t="s">
        <v>899</v>
      </c>
      <c r="L1037">
        <v>2</v>
      </c>
      <c r="M1037" t="s">
        <v>919</v>
      </c>
      <c r="N1037" t="s">
        <v>925</v>
      </c>
    </row>
    <row r="1038" spans="1:14" x14ac:dyDescent="0.3">
      <c r="A1038" t="s">
        <v>463</v>
      </c>
      <c r="B1038" s="5">
        <v>313</v>
      </c>
      <c r="C1038" s="5">
        <v>44</v>
      </c>
      <c r="D1038">
        <v>3</v>
      </c>
      <c r="E1038" t="s">
        <v>8</v>
      </c>
      <c r="F1038" t="s">
        <v>9</v>
      </c>
      <c r="G1038" t="s">
        <v>10</v>
      </c>
      <c r="H1038" s="1">
        <v>43179</v>
      </c>
      <c r="I1038" t="s">
        <v>651</v>
      </c>
      <c r="J1038" t="s">
        <v>873</v>
      </c>
      <c r="K1038" t="s">
        <v>895</v>
      </c>
      <c r="L1038">
        <v>2</v>
      </c>
      <c r="M1038" t="s">
        <v>919</v>
      </c>
      <c r="N1038" t="s">
        <v>925</v>
      </c>
    </row>
    <row r="1039" spans="1:14" x14ac:dyDescent="0.3">
      <c r="A1039" t="s">
        <v>464</v>
      </c>
      <c r="B1039" s="5">
        <v>80</v>
      </c>
      <c r="C1039" s="5">
        <v>-26</v>
      </c>
      <c r="D1039">
        <v>9</v>
      </c>
      <c r="E1039" t="s">
        <v>23</v>
      </c>
      <c r="F1039" t="s">
        <v>43</v>
      </c>
      <c r="G1039" t="s">
        <v>14</v>
      </c>
      <c r="H1039" s="1">
        <v>43454</v>
      </c>
      <c r="I1039" t="s">
        <v>836</v>
      </c>
      <c r="J1039" t="s">
        <v>878</v>
      </c>
      <c r="K1039" t="s">
        <v>907</v>
      </c>
      <c r="L1039">
        <v>4</v>
      </c>
      <c r="M1039" t="s">
        <v>921</v>
      </c>
      <c r="N1039" t="s">
        <v>929</v>
      </c>
    </row>
    <row r="1040" spans="1:14" x14ac:dyDescent="0.3">
      <c r="A1040" t="s">
        <v>465</v>
      </c>
      <c r="B1040" s="5">
        <v>48</v>
      </c>
      <c r="C1040" s="5">
        <v>-8</v>
      </c>
      <c r="D1040">
        <v>8</v>
      </c>
      <c r="E1040" t="s">
        <v>23</v>
      </c>
      <c r="F1040" t="s">
        <v>57</v>
      </c>
      <c r="G1040" t="s">
        <v>10</v>
      </c>
      <c r="H1040" s="1">
        <v>43298</v>
      </c>
      <c r="I1040" t="s">
        <v>837</v>
      </c>
      <c r="J1040" t="s">
        <v>882</v>
      </c>
      <c r="K1040" t="s">
        <v>904</v>
      </c>
      <c r="L1040">
        <v>2</v>
      </c>
      <c r="M1040" t="s">
        <v>919</v>
      </c>
      <c r="N1040" t="s">
        <v>933</v>
      </c>
    </row>
    <row r="1041" spans="1:14" x14ac:dyDescent="0.3">
      <c r="A1041" t="s">
        <v>466</v>
      </c>
      <c r="B1041" s="5">
        <v>87</v>
      </c>
      <c r="C1041" s="5">
        <v>16</v>
      </c>
      <c r="D1041">
        <v>2</v>
      </c>
      <c r="E1041" t="s">
        <v>23</v>
      </c>
      <c r="F1041" t="s">
        <v>26</v>
      </c>
      <c r="G1041" t="s">
        <v>28</v>
      </c>
      <c r="H1041" s="1">
        <v>43322</v>
      </c>
      <c r="I1041" t="s">
        <v>739</v>
      </c>
      <c r="J1041" t="s">
        <v>873</v>
      </c>
      <c r="K1041" t="s">
        <v>893</v>
      </c>
      <c r="L1041">
        <v>5</v>
      </c>
      <c r="M1041" t="s">
        <v>922</v>
      </c>
      <c r="N1041" t="s">
        <v>930</v>
      </c>
    </row>
    <row r="1042" spans="1:14" x14ac:dyDescent="0.3">
      <c r="A1042" t="s">
        <v>288</v>
      </c>
      <c r="B1042" s="5">
        <v>47</v>
      </c>
      <c r="C1042" s="5">
        <v>-114</v>
      </c>
      <c r="D1042">
        <v>5</v>
      </c>
      <c r="E1042" t="s">
        <v>12</v>
      </c>
      <c r="F1042" t="s">
        <v>131</v>
      </c>
      <c r="G1042" t="s">
        <v>10</v>
      </c>
      <c r="H1042" s="1">
        <v>43329</v>
      </c>
      <c r="I1042" t="s">
        <v>739</v>
      </c>
      <c r="J1042" t="s">
        <v>872</v>
      </c>
      <c r="K1042" t="s">
        <v>901</v>
      </c>
      <c r="L1042">
        <v>5</v>
      </c>
      <c r="M1042" t="s">
        <v>922</v>
      </c>
      <c r="N1042" t="s">
        <v>930</v>
      </c>
    </row>
    <row r="1043" spans="1:14" x14ac:dyDescent="0.3">
      <c r="A1043" t="s">
        <v>394</v>
      </c>
      <c r="B1043" s="5">
        <v>140</v>
      </c>
      <c r="C1043" s="5">
        <v>28</v>
      </c>
      <c r="D1043">
        <v>2</v>
      </c>
      <c r="E1043" t="s">
        <v>8</v>
      </c>
      <c r="F1043" t="s">
        <v>21</v>
      </c>
      <c r="G1043" t="s">
        <v>10</v>
      </c>
      <c r="H1043" s="1">
        <v>43117</v>
      </c>
      <c r="I1043" t="s">
        <v>608</v>
      </c>
      <c r="J1043" t="s">
        <v>873</v>
      </c>
      <c r="K1043" t="s">
        <v>895</v>
      </c>
      <c r="L1043">
        <v>3</v>
      </c>
      <c r="M1043" t="s">
        <v>923</v>
      </c>
      <c r="N1043" t="s">
        <v>926</v>
      </c>
    </row>
    <row r="1044" spans="1:14" x14ac:dyDescent="0.3">
      <c r="A1044" t="s">
        <v>173</v>
      </c>
      <c r="B1044" s="5">
        <v>47</v>
      </c>
      <c r="C1044" s="5">
        <v>1</v>
      </c>
      <c r="D1044">
        <v>2</v>
      </c>
      <c r="E1044" t="s">
        <v>23</v>
      </c>
      <c r="F1044" t="s">
        <v>57</v>
      </c>
      <c r="G1044" t="s">
        <v>10</v>
      </c>
      <c r="H1044" s="1">
        <v>43135</v>
      </c>
      <c r="I1044" t="s">
        <v>660</v>
      </c>
      <c r="J1044" t="s">
        <v>879</v>
      </c>
      <c r="K1044" t="s">
        <v>879</v>
      </c>
      <c r="L1044">
        <v>7</v>
      </c>
      <c r="M1044" t="s">
        <v>920</v>
      </c>
      <c r="N1044" t="s">
        <v>934</v>
      </c>
    </row>
    <row r="1045" spans="1:14" x14ac:dyDescent="0.3">
      <c r="A1045" t="s">
        <v>191</v>
      </c>
      <c r="B1045" s="5">
        <v>79</v>
      </c>
      <c r="C1045" s="5">
        <v>-2</v>
      </c>
      <c r="D1045">
        <v>2</v>
      </c>
      <c r="E1045" t="s">
        <v>12</v>
      </c>
      <c r="F1045" t="s">
        <v>131</v>
      </c>
      <c r="G1045" t="s">
        <v>14</v>
      </c>
      <c r="H1045" s="1">
        <v>43439</v>
      </c>
      <c r="I1045" t="s">
        <v>674</v>
      </c>
      <c r="J1045" t="s">
        <v>873</v>
      </c>
      <c r="K1045" t="s">
        <v>895</v>
      </c>
      <c r="L1045">
        <v>3</v>
      </c>
      <c r="M1045" t="s">
        <v>923</v>
      </c>
      <c r="N1045" t="s">
        <v>929</v>
      </c>
    </row>
    <row r="1046" spans="1:14" x14ac:dyDescent="0.3">
      <c r="A1046" t="s">
        <v>163</v>
      </c>
      <c r="B1046" s="5">
        <v>78</v>
      </c>
      <c r="C1046" s="5">
        <v>-64</v>
      </c>
      <c r="D1046">
        <v>7</v>
      </c>
      <c r="E1046" t="s">
        <v>23</v>
      </c>
      <c r="F1046" t="s">
        <v>57</v>
      </c>
      <c r="G1046" t="s">
        <v>14</v>
      </c>
      <c r="H1046" s="1">
        <v>43367</v>
      </c>
      <c r="I1046" t="s">
        <v>653</v>
      </c>
      <c r="J1046" t="s">
        <v>873</v>
      </c>
      <c r="K1046" t="s">
        <v>895</v>
      </c>
      <c r="L1046">
        <v>1</v>
      </c>
      <c r="M1046" t="s">
        <v>917</v>
      </c>
      <c r="N1046" t="s">
        <v>932</v>
      </c>
    </row>
    <row r="1047" spans="1:14" x14ac:dyDescent="0.3">
      <c r="A1047" t="s">
        <v>208</v>
      </c>
      <c r="B1047" s="5">
        <v>47</v>
      </c>
      <c r="C1047" s="5">
        <v>-3</v>
      </c>
      <c r="D1047">
        <v>2</v>
      </c>
      <c r="E1047" t="s">
        <v>23</v>
      </c>
      <c r="F1047" t="s">
        <v>57</v>
      </c>
      <c r="G1047" t="s">
        <v>10</v>
      </c>
      <c r="H1047" s="1">
        <v>43374</v>
      </c>
      <c r="I1047" t="s">
        <v>687</v>
      </c>
      <c r="J1047" t="s">
        <v>880</v>
      </c>
      <c r="K1047" t="s">
        <v>902</v>
      </c>
      <c r="L1047">
        <v>1</v>
      </c>
      <c r="M1047" t="s">
        <v>917</v>
      </c>
      <c r="N1047" t="s">
        <v>935</v>
      </c>
    </row>
    <row r="1048" spans="1:14" x14ac:dyDescent="0.3">
      <c r="A1048" t="s">
        <v>329</v>
      </c>
      <c r="B1048" s="5">
        <v>185</v>
      </c>
      <c r="C1048" s="5">
        <v>48</v>
      </c>
      <c r="D1048">
        <v>4</v>
      </c>
      <c r="E1048" t="s">
        <v>23</v>
      </c>
      <c r="F1048" t="s">
        <v>57</v>
      </c>
      <c r="G1048" t="s">
        <v>28</v>
      </c>
      <c r="H1048" s="1">
        <v>43160</v>
      </c>
      <c r="I1048" t="s">
        <v>673</v>
      </c>
      <c r="J1048" t="s">
        <v>889</v>
      </c>
      <c r="K1048" t="s">
        <v>913</v>
      </c>
      <c r="L1048">
        <v>4</v>
      </c>
      <c r="M1048" t="s">
        <v>921</v>
      </c>
      <c r="N1048" t="s">
        <v>925</v>
      </c>
    </row>
    <row r="1049" spans="1:14" x14ac:dyDescent="0.3">
      <c r="A1049" t="s">
        <v>204</v>
      </c>
      <c r="B1049" s="5">
        <v>77</v>
      </c>
      <c r="C1049" s="5">
        <v>36</v>
      </c>
      <c r="D1049">
        <v>2</v>
      </c>
      <c r="E1049" t="s">
        <v>23</v>
      </c>
      <c r="F1049" t="s">
        <v>142</v>
      </c>
      <c r="G1049" t="s">
        <v>14</v>
      </c>
      <c r="H1049" s="1">
        <v>43151</v>
      </c>
      <c r="I1049" t="s">
        <v>572</v>
      </c>
      <c r="J1049" t="s">
        <v>880</v>
      </c>
      <c r="K1049" t="s">
        <v>902</v>
      </c>
      <c r="L1049">
        <v>2</v>
      </c>
      <c r="M1049" t="s">
        <v>919</v>
      </c>
      <c r="N1049" t="s">
        <v>934</v>
      </c>
    </row>
    <row r="1050" spans="1:14" x14ac:dyDescent="0.3">
      <c r="A1050" t="s">
        <v>467</v>
      </c>
      <c r="B1050" s="5">
        <v>259</v>
      </c>
      <c r="C1050" s="5">
        <v>47</v>
      </c>
      <c r="D1050">
        <v>5</v>
      </c>
      <c r="E1050" t="s">
        <v>23</v>
      </c>
      <c r="F1050" t="s">
        <v>30</v>
      </c>
      <c r="G1050" t="s">
        <v>28</v>
      </c>
      <c r="H1050" s="1">
        <v>43383</v>
      </c>
      <c r="I1050" t="s">
        <v>838</v>
      </c>
      <c r="J1050" t="s">
        <v>871</v>
      </c>
      <c r="K1050" t="s">
        <v>891</v>
      </c>
      <c r="L1050">
        <v>3</v>
      </c>
      <c r="M1050" t="s">
        <v>923</v>
      </c>
      <c r="N1050" t="s">
        <v>935</v>
      </c>
    </row>
    <row r="1051" spans="1:14" x14ac:dyDescent="0.3">
      <c r="A1051" t="s">
        <v>468</v>
      </c>
      <c r="B1051" s="5">
        <v>75</v>
      </c>
      <c r="C1051" s="5">
        <v>0</v>
      </c>
      <c r="D1051">
        <v>7</v>
      </c>
      <c r="E1051" t="s">
        <v>23</v>
      </c>
      <c r="F1051" t="s">
        <v>26</v>
      </c>
      <c r="G1051" t="s">
        <v>14</v>
      </c>
      <c r="H1051" s="1">
        <v>43195</v>
      </c>
      <c r="I1051" t="s">
        <v>661</v>
      </c>
      <c r="J1051" t="s">
        <v>888</v>
      </c>
      <c r="K1051" t="s">
        <v>910</v>
      </c>
      <c r="L1051">
        <v>4</v>
      </c>
      <c r="M1051" t="s">
        <v>921</v>
      </c>
      <c r="N1051" t="s">
        <v>927</v>
      </c>
    </row>
    <row r="1052" spans="1:14" x14ac:dyDescent="0.3">
      <c r="A1052" t="s">
        <v>469</v>
      </c>
      <c r="B1052" s="5">
        <v>75</v>
      </c>
      <c r="C1052" s="5">
        <v>0</v>
      </c>
      <c r="D1052">
        <v>3</v>
      </c>
      <c r="E1052" t="s">
        <v>23</v>
      </c>
      <c r="F1052" t="s">
        <v>142</v>
      </c>
      <c r="G1052" t="s">
        <v>14</v>
      </c>
      <c r="H1052" s="1">
        <v>43278</v>
      </c>
      <c r="I1052" t="s">
        <v>839</v>
      </c>
      <c r="J1052" t="s">
        <v>873</v>
      </c>
      <c r="K1052" t="s">
        <v>895</v>
      </c>
      <c r="L1052">
        <v>3</v>
      </c>
      <c r="M1052" t="s">
        <v>923</v>
      </c>
      <c r="N1052" t="s">
        <v>924</v>
      </c>
    </row>
    <row r="1053" spans="1:14" x14ac:dyDescent="0.3">
      <c r="A1053" t="s">
        <v>193</v>
      </c>
      <c r="B1053" s="5">
        <v>46</v>
      </c>
      <c r="C1053" s="5">
        <v>0</v>
      </c>
      <c r="D1053">
        <v>4</v>
      </c>
      <c r="E1053" t="s">
        <v>23</v>
      </c>
      <c r="F1053" t="s">
        <v>63</v>
      </c>
      <c r="G1053" t="s">
        <v>10</v>
      </c>
      <c r="H1053" s="1">
        <v>43106</v>
      </c>
      <c r="I1053" t="s">
        <v>676</v>
      </c>
      <c r="J1053" t="s">
        <v>887</v>
      </c>
      <c r="K1053" t="s">
        <v>887</v>
      </c>
      <c r="L1053">
        <v>6</v>
      </c>
      <c r="M1053" t="s">
        <v>918</v>
      </c>
      <c r="N1053" t="s">
        <v>926</v>
      </c>
    </row>
    <row r="1054" spans="1:14" x14ac:dyDescent="0.3">
      <c r="A1054" t="s">
        <v>194</v>
      </c>
      <c r="B1054" s="5">
        <v>46</v>
      </c>
      <c r="C1054" s="5">
        <v>13</v>
      </c>
      <c r="D1054">
        <v>3</v>
      </c>
      <c r="E1054" t="s">
        <v>23</v>
      </c>
      <c r="F1054" t="s">
        <v>30</v>
      </c>
      <c r="G1054" t="s">
        <v>10</v>
      </c>
      <c r="H1054" s="1">
        <v>43185</v>
      </c>
      <c r="I1054" t="s">
        <v>677</v>
      </c>
      <c r="J1054" t="s">
        <v>882</v>
      </c>
      <c r="K1054" t="s">
        <v>904</v>
      </c>
      <c r="L1054">
        <v>1</v>
      </c>
      <c r="M1054" t="s">
        <v>917</v>
      </c>
      <c r="N1054" t="s">
        <v>925</v>
      </c>
    </row>
    <row r="1055" spans="1:14" x14ac:dyDescent="0.3">
      <c r="A1055" t="s">
        <v>15</v>
      </c>
      <c r="B1055" s="5">
        <v>200</v>
      </c>
      <c r="C1055" s="5">
        <v>13</v>
      </c>
      <c r="D1055">
        <v>5</v>
      </c>
      <c r="E1055" t="s">
        <v>8</v>
      </c>
      <c r="F1055" t="s">
        <v>21</v>
      </c>
      <c r="G1055" t="s">
        <v>10</v>
      </c>
      <c r="H1055" s="1">
        <v>43116</v>
      </c>
      <c r="I1055" t="s">
        <v>536</v>
      </c>
      <c r="J1055" t="s">
        <v>873</v>
      </c>
      <c r="K1055" t="s">
        <v>893</v>
      </c>
      <c r="L1055">
        <v>2</v>
      </c>
      <c r="M1055" t="s">
        <v>919</v>
      </c>
      <c r="N1055" t="s">
        <v>926</v>
      </c>
    </row>
    <row r="1056" spans="1:14" x14ac:dyDescent="0.3">
      <c r="A1056" t="s">
        <v>470</v>
      </c>
      <c r="B1056" s="5">
        <v>46</v>
      </c>
      <c r="C1056" s="5">
        <v>-14</v>
      </c>
      <c r="D1056">
        <v>1</v>
      </c>
      <c r="E1056" t="s">
        <v>8</v>
      </c>
      <c r="F1056" t="s">
        <v>21</v>
      </c>
      <c r="G1056" t="s">
        <v>10</v>
      </c>
      <c r="H1056" s="1">
        <v>43213</v>
      </c>
      <c r="I1056" t="s">
        <v>834</v>
      </c>
      <c r="J1056" t="s">
        <v>873</v>
      </c>
      <c r="K1056" t="s">
        <v>895</v>
      </c>
      <c r="L1056">
        <v>1</v>
      </c>
      <c r="M1056" t="s">
        <v>917</v>
      </c>
      <c r="N1056" t="s">
        <v>927</v>
      </c>
    </row>
    <row r="1057" spans="1:14" x14ac:dyDescent="0.3">
      <c r="A1057" t="s">
        <v>471</v>
      </c>
      <c r="B1057" s="5">
        <v>126</v>
      </c>
      <c r="C1057" s="5">
        <v>52</v>
      </c>
      <c r="D1057">
        <v>4</v>
      </c>
      <c r="E1057" t="s">
        <v>23</v>
      </c>
      <c r="F1057" t="s">
        <v>30</v>
      </c>
      <c r="G1057" t="s">
        <v>28</v>
      </c>
      <c r="H1057" s="1">
        <v>43383</v>
      </c>
      <c r="I1057" t="s">
        <v>840</v>
      </c>
      <c r="J1057" t="s">
        <v>873</v>
      </c>
      <c r="K1057" t="s">
        <v>895</v>
      </c>
      <c r="L1057">
        <v>3</v>
      </c>
      <c r="M1057" t="s">
        <v>923</v>
      </c>
      <c r="N1057" t="s">
        <v>935</v>
      </c>
    </row>
    <row r="1058" spans="1:14" x14ac:dyDescent="0.3">
      <c r="A1058" t="s">
        <v>269</v>
      </c>
      <c r="B1058" s="5">
        <v>74</v>
      </c>
      <c r="C1058" s="5">
        <v>29</v>
      </c>
      <c r="D1058">
        <v>3</v>
      </c>
      <c r="E1058" t="s">
        <v>23</v>
      </c>
      <c r="F1058" t="s">
        <v>57</v>
      </c>
      <c r="G1058" t="s">
        <v>14</v>
      </c>
      <c r="H1058" s="1">
        <v>43414</v>
      </c>
      <c r="I1058" t="s">
        <v>658</v>
      </c>
      <c r="J1058" t="s">
        <v>873</v>
      </c>
      <c r="K1058" t="s">
        <v>895</v>
      </c>
      <c r="L1058">
        <v>6</v>
      </c>
      <c r="M1058" t="s">
        <v>918</v>
      </c>
      <c r="N1058" t="s">
        <v>928</v>
      </c>
    </row>
    <row r="1059" spans="1:14" x14ac:dyDescent="0.3">
      <c r="A1059" t="s">
        <v>236</v>
      </c>
      <c r="B1059" s="5">
        <v>45</v>
      </c>
      <c r="C1059" s="5">
        <v>13</v>
      </c>
      <c r="D1059">
        <v>4</v>
      </c>
      <c r="E1059" t="s">
        <v>23</v>
      </c>
      <c r="F1059" t="s">
        <v>43</v>
      </c>
      <c r="G1059" t="s">
        <v>10</v>
      </c>
      <c r="H1059" s="1">
        <v>43214</v>
      </c>
      <c r="I1059" t="s">
        <v>562</v>
      </c>
      <c r="J1059" t="s">
        <v>883</v>
      </c>
      <c r="K1059" t="s">
        <v>905</v>
      </c>
      <c r="L1059">
        <v>2</v>
      </c>
      <c r="M1059" t="s">
        <v>919</v>
      </c>
      <c r="N1059" t="s">
        <v>927</v>
      </c>
    </row>
    <row r="1060" spans="1:14" x14ac:dyDescent="0.3">
      <c r="A1060" t="s">
        <v>212</v>
      </c>
      <c r="B1060" s="5">
        <v>74</v>
      </c>
      <c r="C1060" s="5">
        <v>9</v>
      </c>
      <c r="D1060">
        <v>3</v>
      </c>
      <c r="E1060" t="s">
        <v>23</v>
      </c>
      <c r="F1060" t="s">
        <v>142</v>
      </c>
      <c r="G1060" t="s">
        <v>28</v>
      </c>
      <c r="H1060" s="1">
        <v>43145</v>
      </c>
      <c r="I1060" t="s">
        <v>609</v>
      </c>
      <c r="J1060" t="s">
        <v>874</v>
      </c>
      <c r="K1060" t="s">
        <v>894</v>
      </c>
      <c r="L1060">
        <v>3</v>
      </c>
      <c r="M1060" t="s">
        <v>923</v>
      </c>
      <c r="N1060" t="s">
        <v>934</v>
      </c>
    </row>
    <row r="1061" spans="1:14" x14ac:dyDescent="0.3">
      <c r="A1061" t="s">
        <v>292</v>
      </c>
      <c r="B1061" s="5">
        <v>129</v>
      </c>
      <c r="C1061" s="5">
        <v>11</v>
      </c>
      <c r="D1061">
        <v>2</v>
      </c>
      <c r="E1061" t="s">
        <v>8</v>
      </c>
      <c r="F1061" t="s">
        <v>21</v>
      </c>
      <c r="G1061" t="s">
        <v>28</v>
      </c>
      <c r="H1061" s="1">
        <v>43136</v>
      </c>
      <c r="I1061" t="s">
        <v>741</v>
      </c>
      <c r="J1061" t="s">
        <v>879</v>
      </c>
      <c r="K1061" t="s">
        <v>879</v>
      </c>
      <c r="L1061">
        <v>1</v>
      </c>
      <c r="M1061" t="s">
        <v>917</v>
      </c>
      <c r="N1061" t="s">
        <v>934</v>
      </c>
    </row>
    <row r="1062" spans="1:14" x14ac:dyDescent="0.3">
      <c r="A1062" t="s">
        <v>329</v>
      </c>
      <c r="B1062" s="5">
        <v>122</v>
      </c>
      <c r="C1062" s="5">
        <v>50</v>
      </c>
      <c r="D1062">
        <v>7</v>
      </c>
      <c r="E1062" t="s">
        <v>23</v>
      </c>
      <c r="F1062" t="s">
        <v>57</v>
      </c>
      <c r="G1062" t="s">
        <v>28</v>
      </c>
      <c r="H1062" s="1">
        <v>43160</v>
      </c>
      <c r="I1062" t="s">
        <v>673</v>
      </c>
      <c r="J1062" t="s">
        <v>889</v>
      </c>
      <c r="K1062" t="s">
        <v>913</v>
      </c>
      <c r="L1062">
        <v>4</v>
      </c>
      <c r="M1062" t="s">
        <v>921</v>
      </c>
      <c r="N1062" t="s">
        <v>925</v>
      </c>
    </row>
    <row r="1063" spans="1:14" x14ac:dyDescent="0.3">
      <c r="A1063" t="s">
        <v>224</v>
      </c>
      <c r="B1063" s="5">
        <v>74</v>
      </c>
      <c r="C1063" s="5">
        <v>-51</v>
      </c>
      <c r="D1063">
        <v>3</v>
      </c>
      <c r="E1063" t="s">
        <v>23</v>
      </c>
      <c r="F1063" t="s">
        <v>57</v>
      </c>
      <c r="G1063" t="s">
        <v>28</v>
      </c>
      <c r="H1063" s="1">
        <v>43319</v>
      </c>
      <c r="I1063" t="s">
        <v>674</v>
      </c>
      <c r="J1063" t="s">
        <v>876</v>
      </c>
      <c r="K1063" t="s">
        <v>897</v>
      </c>
      <c r="L1063">
        <v>2</v>
      </c>
      <c r="M1063" t="s">
        <v>919</v>
      </c>
      <c r="N1063" t="s">
        <v>930</v>
      </c>
    </row>
    <row r="1064" spans="1:14" x14ac:dyDescent="0.3">
      <c r="A1064" t="s">
        <v>261</v>
      </c>
      <c r="B1064" s="5">
        <v>278</v>
      </c>
      <c r="C1064" s="5">
        <v>39</v>
      </c>
      <c r="D1064">
        <v>5</v>
      </c>
      <c r="E1064" t="s">
        <v>12</v>
      </c>
      <c r="F1064" t="s">
        <v>13</v>
      </c>
      <c r="G1064" t="s">
        <v>82</v>
      </c>
      <c r="H1064" s="1">
        <v>43144</v>
      </c>
      <c r="I1064" t="s">
        <v>721</v>
      </c>
      <c r="J1064" t="s">
        <v>877</v>
      </c>
      <c r="K1064" t="s">
        <v>899</v>
      </c>
      <c r="L1064">
        <v>2</v>
      </c>
      <c r="M1064" t="s">
        <v>919</v>
      </c>
      <c r="N1064" t="s">
        <v>934</v>
      </c>
    </row>
    <row r="1065" spans="1:14" x14ac:dyDescent="0.3">
      <c r="A1065" t="s">
        <v>472</v>
      </c>
      <c r="B1065" s="5">
        <v>282</v>
      </c>
      <c r="C1065" s="5">
        <v>14</v>
      </c>
      <c r="D1065">
        <v>4</v>
      </c>
      <c r="E1065" t="s">
        <v>23</v>
      </c>
      <c r="F1065" t="s">
        <v>24</v>
      </c>
      <c r="G1065" t="s">
        <v>82</v>
      </c>
      <c r="H1065" s="1">
        <v>43428</v>
      </c>
      <c r="I1065" t="s">
        <v>841</v>
      </c>
      <c r="J1065" t="s">
        <v>884</v>
      </c>
      <c r="K1065" t="s">
        <v>911</v>
      </c>
      <c r="L1065">
        <v>6</v>
      </c>
      <c r="M1065" t="s">
        <v>918</v>
      </c>
      <c r="N1065" t="s">
        <v>928</v>
      </c>
    </row>
    <row r="1066" spans="1:14" x14ac:dyDescent="0.3">
      <c r="A1066" t="s">
        <v>166</v>
      </c>
      <c r="B1066" s="5">
        <v>45</v>
      </c>
      <c r="C1066" s="5">
        <v>0</v>
      </c>
      <c r="D1066">
        <v>2</v>
      </c>
      <c r="E1066" t="s">
        <v>23</v>
      </c>
      <c r="F1066" t="s">
        <v>81</v>
      </c>
      <c r="G1066" t="s">
        <v>10</v>
      </c>
      <c r="H1066" s="1">
        <v>43358</v>
      </c>
      <c r="I1066" t="s">
        <v>655</v>
      </c>
      <c r="J1066" t="s">
        <v>888</v>
      </c>
      <c r="K1066" t="s">
        <v>910</v>
      </c>
      <c r="L1066">
        <v>6</v>
      </c>
      <c r="M1066" t="s">
        <v>918</v>
      </c>
      <c r="N1066" t="s">
        <v>932</v>
      </c>
    </row>
    <row r="1067" spans="1:14" x14ac:dyDescent="0.3">
      <c r="A1067" t="s">
        <v>79</v>
      </c>
      <c r="B1067" s="5">
        <v>45</v>
      </c>
      <c r="C1067" s="5">
        <v>6</v>
      </c>
      <c r="D1067">
        <v>3</v>
      </c>
      <c r="E1067" t="s">
        <v>23</v>
      </c>
      <c r="F1067" t="s">
        <v>142</v>
      </c>
      <c r="G1067" t="s">
        <v>10</v>
      </c>
      <c r="H1067" s="1">
        <v>43383</v>
      </c>
      <c r="I1067" t="s">
        <v>584</v>
      </c>
      <c r="J1067" t="s">
        <v>884</v>
      </c>
      <c r="K1067" t="s">
        <v>906</v>
      </c>
      <c r="L1067">
        <v>3</v>
      </c>
      <c r="M1067" t="s">
        <v>923</v>
      </c>
      <c r="N1067" t="s">
        <v>935</v>
      </c>
    </row>
    <row r="1068" spans="1:14" x14ac:dyDescent="0.3">
      <c r="A1068" t="s">
        <v>424</v>
      </c>
      <c r="B1068" s="5">
        <v>45</v>
      </c>
      <c r="C1068" s="5">
        <v>16</v>
      </c>
      <c r="D1068">
        <v>3</v>
      </c>
      <c r="E1068" t="s">
        <v>23</v>
      </c>
      <c r="F1068" t="s">
        <v>57</v>
      </c>
      <c r="G1068" t="s">
        <v>10</v>
      </c>
      <c r="H1068" s="1">
        <v>43402</v>
      </c>
      <c r="I1068" t="s">
        <v>814</v>
      </c>
      <c r="J1068" t="s">
        <v>871</v>
      </c>
      <c r="K1068" t="s">
        <v>891</v>
      </c>
      <c r="L1068">
        <v>1</v>
      </c>
      <c r="M1068" t="s">
        <v>917</v>
      </c>
      <c r="N1068" t="s">
        <v>935</v>
      </c>
    </row>
    <row r="1069" spans="1:14" x14ac:dyDescent="0.3">
      <c r="A1069" t="s">
        <v>473</v>
      </c>
      <c r="B1069" s="5">
        <v>73</v>
      </c>
      <c r="C1069" s="5">
        <v>-36</v>
      </c>
      <c r="D1069">
        <v>3</v>
      </c>
      <c r="E1069" t="s">
        <v>12</v>
      </c>
      <c r="F1069" t="s">
        <v>13</v>
      </c>
      <c r="G1069" t="s">
        <v>28</v>
      </c>
      <c r="H1069" s="1">
        <v>43104</v>
      </c>
      <c r="I1069" t="s">
        <v>842</v>
      </c>
      <c r="J1069" t="s">
        <v>873</v>
      </c>
      <c r="K1069" t="s">
        <v>895</v>
      </c>
      <c r="L1069">
        <v>4</v>
      </c>
      <c r="M1069" t="s">
        <v>921</v>
      </c>
      <c r="N1069" t="s">
        <v>926</v>
      </c>
    </row>
    <row r="1070" spans="1:14" x14ac:dyDescent="0.3">
      <c r="A1070" t="s">
        <v>113</v>
      </c>
      <c r="B1070" s="5">
        <v>45</v>
      </c>
      <c r="C1070" s="5">
        <v>12</v>
      </c>
      <c r="D1070">
        <v>4</v>
      </c>
      <c r="E1070" t="s">
        <v>23</v>
      </c>
      <c r="F1070" t="s">
        <v>30</v>
      </c>
      <c r="G1070" t="s">
        <v>10</v>
      </c>
      <c r="H1070" s="1">
        <v>43411</v>
      </c>
      <c r="I1070" t="s">
        <v>612</v>
      </c>
      <c r="J1070" t="s">
        <v>880</v>
      </c>
      <c r="K1070" t="s">
        <v>902</v>
      </c>
      <c r="L1070">
        <v>3</v>
      </c>
      <c r="M1070" t="s">
        <v>923</v>
      </c>
      <c r="N1070" t="s">
        <v>928</v>
      </c>
    </row>
    <row r="1071" spans="1:14" x14ac:dyDescent="0.3">
      <c r="A1071" t="s">
        <v>344</v>
      </c>
      <c r="B1071" s="5">
        <v>72</v>
      </c>
      <c r="C1071" s="5">
        <v>-6</v>
      </c>
      <c r="D1071">
        <v>3</v>
      </c>
      <c r="E1071" t="s">
        <v>23</v>
      </c>
      <c r="F1071" t="s">
        <v>26</v>
      </c>
      <c r="G1071" t="s">
        <v>28</v>
      </c>
      <c r="H1071" s="1">
        <v>43314</v>
      </c>
      <c r="I1071" t="s">
        <v>655</v>
      </c>
      <c r="J1071" t="s">
        <v>884</v>
      </c>
      <c r="K1071" t="s">
        <v>906</v>
      </c>
      <c r="L1071">
        <v>4</v>
      </c>
      <c r="M1071" t="s">
        <v>921</v>
      </c>
      <c r="N1071" t="s">
        <v>930</v>
      </c>
    </row>
    <row r="1072" spans="1:14" x14ac:dyDescent="0.3">
      <c r="A1072" t="s">
        <v>403</v>
      </c>
      <c r="B1072" s="5">
        <v>71</v>
      </c>
      <c r="C1072" s="5">
        <v>-44</v>
      </c>
      <c r="D1072">
        <v>5</v>
      </c>
      <c r="E1072" t="s">
        <v>8</v>
      </c>
      <c r="F1072" t="s">
        <v>73</v>
      </c>
      <c r="G1072" t="s">
        <v>28</v>
      </c>
      <c r="H1072" s="1">
        <v>43459</v>
      </c>
      <c r="I1072" t="s">
        <v>802</v>
      </c>
      <c r="J1072" t="s">
        <v>884</v>
      </c>
      <c r="K1072" t="s">
        <v>911</v>
      </c>
      <c r="L1072">
        <v>2</v>
      </c>
      <c r="M1072" t="s">
        <v>919</v>
      </c>
      <c r="N1072" t="s">
        <v>929</v>
      </c>
    </row>
    <row r="1073" spans="1:14" x14ac:dyDescent="0.3">
      <c r="A1073" t="s">
        <v>461</v>
      </c>
      <c r="B1073" s="5">
        <v>45</v>
      </c>
      <c r="C1073" s="5">
        <v>-2</v>
      </c>
      <c r="D1073">
        <v>4</v>
      </c>
      <c r="E1073" t="s">
        <v>23</v>
      </c>
      <c r="F1073" t="s">
        <v>142</v>
      </c>
      <c r="G1073" t="s">
        <v>10</v>
      </c>
      <c r="H1073" s="1">
        <v>43261</v>
      </c>
      <c r="I1073" t="s">
        <v>560</v>
      </c>
      <c r="J1073" t="s">
        <v>871</v>
      </c>
      <c r="K1073" t="s">
        <v>891</v>
      </c>
      <c r="L1073">
        <v>7</v>
      </c>
      <c r="M1073" t="s">
        <v>920</v>
      </c>
      <c r="N1073" t="s">
        <v>924</v>
      </c>
    </row>
    <row r="1074" spans="1:14" x14ac:dyDescent="0.3">
      <c r="A1074" t="s">
        <v>173</v>
      </c>
      <c r="B1074" s="5">
        <v>286</v>
      </c>
      <c r="C1074" s="5">
        <v>140</v>
      </c>
      <c r="D1074">
        <v>6</v>
      </c>
      <c r="E1074" t="s">
        <v>23</v>
      </c>
      <c r="F1074" t="s">
        <v>142</v>
      </c>
      <c r="G1074" t="s">
        <v>82</v>
      </c>
      <c r="H1074" s="1">
        <v>43135</v>
      </c>
      <c r="I1074" t="s">
        <v>660</v>
      </c>
      <c r="J1074" t="s">
        <v>879</v>
      </c>
      <c r="K1074" t="s">
        <v>879</v>
      </c>
      <c r="L1074">
        <v>7</v>
      </c>
      <c r="M1074" t="s">
        <v>920</v>
      </c>
      <c r="N1074" t="s">
        <v>934</v>
      </c>
    </row>
    <row r="1075" spans="1:14" x14ac:dyDescent="0.3">
      <c r="A1075" t="s">
        <v>474</v>
      </c>
      <c r="B1075" s="5">
        <v>294</v>
      </c>
      <c r="C1075" s="5">
        <v>138</v>
      </c>
      <c r="D1075">
        <v>2</v>
      </c>
      <c r="E1075" t="s">
        <v>8</v>
      </c>
      <c r="F1075" t="s">
        <v>18</v>
      </c>
      <c r="G1075" t="s">
        <v>82</v>
      </c>
      <c r="H1075" s="1">
        <v>43239</v>
      </c>
      <c r="I1075" t="s">
        <v>716</v>
      </c>
      <c r="J1075" t="s">
        <v>871</v>
      </c>
      <c r="K1075" t="s">
        <v>891</v>
      </c>
      <c r="L1075">
        <v>6</v>
      </c>
      <c r="M1075" t="s">
        <v>918</v>
      </c>
      <c r="N1075" t="s">
        <v>931</v>
      </c>
    </row>
    <row r="1076" spans="1:14" x14ac:dyDescent="0.3">
      <c r="A1076" t="s">
        <v>159</v>
      </c>
      <c r="B1076" s="5">
        <v>223</v>
      </c>
      <c r="C1076" s="5">
        <v>4</v>
      </c>
      <c r="D1076">
        <v>3</v>
      </c>
      <c r="E1076" t="s">
        <v>8</v>
      </c>
      <c r="F1076" t="s">
        <v>21</v>
      </c>
      <c r="G1076" t="s">
        <v>10</v>
      </c>
      <c r="H1076" s="1">
        <v>43436</v>
      </c>
      <c r="I1076" t="s">
        <v>649</v>
      </c>
      <c r="J1076" t="s">
        <v>884</v>
      </c>
      <c r="K1076" t="s">
        <v>911</v>
      </c>
      <c r="L1076">
        <v>7</v>
      </c>
      <c r="M1076" t="s">
        <v>920</v>
      </c>
      <c r="N1076" t="s">
        <v>929</v>
      </c>
    </row>
    <row r="1077" spans="1:14" x14ac:dyDescent="0.3">
      <c r="A1077" t="s">
        <v>475</v>
      </c>
      <c r="B1077" s="5">
        <v>20</v>
      </c>
      <c r="C1077" s="5">
        <v>-2</v>
      </c>
      <c r="D1077">
        <v>1</v>
      </c>
      <c r="E1077" t="s">
        <v>8</v>
      </c>
      <c r="F1077" t="s">
        <v>73</v>
      </c>
      <c r="G1077" t="s">
        <v>28</v>
      </c>
      <c r="H1077" s="1">
        <v>43253</v>
      </c>
      <c r="I1077" t="s">
        <v>544</v>
      </c>
      <c r="J1077" t="s">
        <v>888</v>
      </c>
      <c r="K1077" t="s">
        <v>910</v>
      </c>
      <c r="L1077">
        <v>6</v>
      </c>
      <c r="M1077" t="s">
        <v>918</v>
      </c>
      <c r="N1077" t="s">
        <v>924</v>
      </c>
    </row>
    <row r="1078" spans="1:14" x14ac:dyDescent="0.3">
      <c r="A1078" t="s">
        <v>275</v>
      </c>
      <c r="B1078" s="5">
        <v>302</v>
      </c>
      <c r="C1078" s="5">
        <v>75</v>
      </c>
      <c r="D1078">
        <v>6</v>
      </c>
      <c r="E1078" t="s">
        <v>12</v>
      </c>
      <c r="F1078" t="s">
        <v>131</v>
      </c>
      <c r="G1078" t="s">
        <v>82</v>
      </c>
      <c r="H1078" s="1">
        <v>43162</v>
      </c>
      <c r="I1078" t="s">
        <v>720</v>
      </c>
      <c r="J1078" t="s">
        <v>876</v>
      </c>
      <c r="K1078" t="s">
        <v>897</v>
      </c>
      <c r="L1078">
        <v>6</v>
      </c>
      <c r="M1078" t="s">
        <v>918</v>
      </c>
      <c r="N1078" t="s">
        <v>925</v>
      </c>
    </row>
    <row r="1079" spans="1:14" x14ac:dyDescent="0.3">
      <c r="A1079" t="s">
        <v>301</v>
      </c>
      <c r="B1079" s="5">
        <v>113</v>
      </c>
      <c r="C1079" s="5">
        <v>28</v>
      </c>
      <c r="D1079">
        <v>2</v>
      </c>
      <c r="E1079" t="s">
        <v>23</v>
      </c>
      <c r="F1079" t="s">
        <v>26</v>
      </c>
      <c r="G1079" t="s">
        <v>28</v>
      </c>
      <c r="H1079" s="1">
        <v>43139</v>
      </c>
      <c r="I1079" t="s">
        <v>639</v>
      </c>
      <c r="J1079" t="s">
        <v>879</v>
      </c>
      <c r="K1079" t="s">
        <v>879</v>
      </c>
      <c r="L1079">
        <v>4</v>
      </c>
      <c r="M1079" t="s">
        <v>921</v>
      </c>
      <c r="N1079" t="s">
        <v>934</v>
      </c>
    </row>
    <row r="1080" spans="1:14" x14ac:dyDescent="0.3">
      <c r="A1080" t="s">
        <v>132</v>
      </c>
      <c r="B1080" s="5">
        <v>44</v>
      </c>
      <c r="C1080" s="5">
        <v>2</v>
      </c>
      <c r="D1080">
        <v>3</v>
      </c>
      <c r="E1080" t="s">
        <v>23</v>
      </c>
      <c r="F1080" t="s">
        <v>30</v>
      </c>
      <c r="G1080" t="s">
        <v>10</v>
      </c>
      <c r="H1080" s="1">
        <v>43114</v>
      </c>
      <c r="I1080" t="s">
        <v>627</v>
      </c>
      <c r="J1080" t="s">
        <v>880</v>
      </c>
      <c r="K1080" t="s">
        <v>902</v>
      </c>
      <c r="L1080">
        <v>7</v>
      </c>
      <c r="M1080" t="s">
        <v>920</v>
      </c>
      <c r="N1080" t="s">
        <v>926</v>
      </c>
    </row>
    <row r="1081" spans="1:14" x14ac:dyDescent="0.3">
      <c r="A1081" t="s">
        <v>476</v>
      </c>
      <c r="B1081" s="5">
        <v>305</v>
      </c>
      <c r="C1081" s="5">
        <v>-270</v>
      </c>
      <c r="D1081">
        <v>5</v>
      </c>
      <c r="E1081" t="s">
        <v>8</v>
      </c>
      <c r="F1081" t="s">
        <v>9</v>
      </c>
      <c r="G1081" t="s">
        <v>82</v>
      </c>
      <c r="H1081" s="1">
        <v>43207</v>
      </c>
      <c r="I1081" t="s">
        <v>830</v>
      </c>
      <c r="J1081" t="s">
        <v>876</v>
      </c>
      <c r="K1081" t="s">
        <v>897</v>
      </c>
      <c r="L1081">
        <v>2</v>
      </c>
      <c r="M1081" t="s">
        <v>919</v>
      </c>
      <c r="N1081" t="s">
        <v>927</v>
      </c>
    </row>
    <row r="1082" spans="1:14" x14ac:dyDescent="0.3">
      <c r="A1082" t="s">
        <v>469</v>
      </c>
      <c r="B1082" s="5">
        <v>306</v>
      </c>
      <c r="C1082" s="5">
        <v>-147</v>
      </c>
      <c r="D1082">
        <v>3</v>
      </c>
      <c r="E1082" t="s">
        <v>23</v>
      </c>
      <c r="F1082" t="s">
        <v>26</v>
      </c>
      <c r="G1082" t="s">
        <v>82</v>
      </c>
      <c r="H1082" s="1">
        <v>43278</v>
      </c>
      <c r="I1082" t="s">
        <v>839</v>
      </c>
      <c r="J1082" t="s">
        <v>873</v>
      </c>
      <c r="K1082" t="s">
        <v>895</v>
      </c>
      <c r="L1082">
        <v>3</v>
      </c>
      <c r="M1082" t="s">
        <v>923</v>
      </c>
      <c r="N1082" t="s">
        <v>924</v>
      </c>
    </row>
    <row r="1083" spans="1:14" x14ac:dyDescent="0.3">
      <c r="A1083" t="s">
        <v>272</v>
      </c>
      <c r="B1083" s="5">
        <v>70</v>
      </c>
      <c r="C1083" s="5">
        <v>-64</v>
      </c>
      <c r="D1083">
        <v>5</v>
      </c>
      <c r="E1083" t="s">
        <v>23</v>
      </c>
      <c r="F1083" t="s">
        <v>57</v>
      </c>
      <c r="G1083" t="s">
        <v>28</v>
      </c>
      <c r="H1083" s="1">
        <v>43374</v>
      </c>
      <c r="I1083" t="s">
        <v>728</v>
      </c>
      <c r="J1083" t="s">
        <v>878</v>
      </c>
      <c r="K1083" t="s">
        <v>900</v>
      </c>
      <c r="L1083">
        <v>1</v>
      </c>
      <c r="M1083" t="s">
        <v>917</v>
      </c>
      <c r="N1083" t="s">
        <v>935</v>
      </c>
    </row>
    <row r="1084" spans="1:14" x14ac:dyDescent="0.3">
      <c r="A1084" t="s">
        <v>281</v>
      </c>
      <c r="B1084" s="5">
        <v>44</v>
      </c>
      <c r="C1084" s="5">
        <v>11</v>
      </c>
      <c r="D1084">
        <v>4</v>
      </c>
      <c r="E1084" t="s">
        <v>23</v>
      </c>
      <c r="F1084" t="s">
        <v>57</v>
      </c>
      <c r="G1084" t="s">
        <v>10</v>
      </c>
      <c r="H1084" s="1">
        <v>43131</v>
      </c>
      <c r="I1084" t="s">
        <v>735</v>
      </c>
      <c r="J1084" t="s">
        <v>871</v>
      </c>
      <c r="K1084" t="s">
        <v>891</v>
      </c>
      <c r="L1084">
        <v>3</v>
      </c>
      <c r="M1084" t="s">
        <v>923</v>
      </c>
      <c r="N1084" t="s">
        <v>926</v>
      </c>
    </row>
    <row r="1085" spans="1:14" x14ac:dyDescent="0.3">
      <c r="A1085" t="s">
        <v>133</v>
      </c>
      <c r="B1085" s="5">
        <v>44</v>
      </c>
      <c r="C1085" s="5">
        <v>14</v>
      </c>
      <c r="D1085">
        <v>3</v>
      </c>
      <c r="E1085" t="s">
        <v>23</v>
      </c>
      <c r="F1085" t="s">
        <v>30</v>
      </c>
      <c r="G1085" t="s">
        <v>10</v>
      </c>
      <c r="H1085" s="1">
        <v>43113</v>
      </c>
      <c r="I1085" t="s">
        <v>619</v>
      </c>
      <c r="J1085" t="s">
        <v>871</v>
      </c>
      <c r="K1085" t="s">
        <v>891</v>
      </c>
      <c r="L1085">
        <v>6</v>
      </c>
      <c r="M1085" t="s">
        <v>918</v>
      </c>
      <c r="N1085" t="s">
        <v>926</v>
      </c>
    </row>
    <row r="1086" spans="1:14" x14ac:dyDescent="0.3">
      <c r="A1086" t="s">
        <v>54</v>
      </c>
      <c r="B1086" s="5">
        <v>319</v>
      </c>
      <c r="C1086" s="5">
        <v>312</v>
      </c>
      <c r="D1086">
        <v>5</v>
      </c>
      <c r="E1086" t="s">
        <v>23</v>
      </c>
      <c r="F1086" t="s">
        <v>26</v>
      </c>
      <c r="G1086" t="s">
        <v>82</v>
      </c>
      <c r="H1086" s="1">
        <v>43330</v>
      </c>
      <c r="I1086" t="s">
        <v>563</v>
      </c>
      <c r="J1086" t="s">
        <v>883</v>
      </c>
      <c r="K1086" t="s">
        <v>905</v>
      </c>
      <c r="L1086">
        <v>6</v>
      </c>
      <c r="M1086" t="s">
        <v>918</v>
      </c>
      <c r="N1086" t="s">
        <v>930</v>
      </c>
    </row>
    <row r="1087" spans="1:14" x14ac:dyDescent="0.3">
      <c r="A1087" t="s">
        <v>249</v>
      </c>
      <c r="B1087" s="5">
        <v>287</v>
      </c>
      <c r="C1087" s="5">
        <v>-280</v>
      </c>
      <c r="D1087">
        <v>12</v>
      </c>
      <c r="E1087" t="s">
        <v>12</v>
      </c>
      <c r="F1087" t="s">
        <v>13</v>
      </c>
      <c r="G1087" t="s">
        <v>28</v>
      </c>
      <c r="H1087" s="1">
        <v>43345</v>
      </c>
      <c r="I1087" t="s">
        <v>712</v>
      </c>
      <c r="J1087" t="s">
        <v>871</v>
      </c>
      <c r="K1087" t="s">
        <v>891</v>
      </c>
      <c r="L1087">
        <v>7</v>
      </c>
      <c r="M1087" t="s">
        <v>920</v>
      </c>
      <c r="N1087" t="s">
        <v>932</v>
      </c>
    </row>
    <row r="1088" spans="1:14" x14ac:dyDescent="0.3">
      <c r="A1088" t="s">
        <v>328</v>
      </c>
      <c r="B1088" s="5">
        <v>44</v>
      </c>
      <c r="C1088" s="5">
        <v>10</v>
      </c>
      <c r="D1088">
        <v>3</v>
      </c>
      <c r="E1088" t="s">
        <v>23</v>
      </c>
      <c r="F1088" t="s">
        <v>57</v>
      </c>
      <c r="G1088" t="s">
        <v>10</v>
      </c>
      <c r="H1088" s="1">
        <v>43114</v>
      </c>
      <c r="I1088" t="s">
        <v>759</v>
      </c>
      <c r="J1088" t="s">
        <v>878</v>
      </c>
      <c r="K1088" t="s">
        <v>900</v>
      </c>
      <c r="L1088">
        <v>7</v>
      </c>
      <c r="M1088" t="s">
        <v>920</v>
      </c>
      <c r="N1088" t="s">
        <v>926</v>
      </c>
    </row>
    <row r="1089" spans="1:14" x14ac:dyDescent="0.3">
      <c r="A1089" t="s">
        <v>143</v>
      </c>
      <c r="B1089" s="5">
        <v>288</v>
      </c>
      <c r="C1089" s="5">
        <v>-180</v>
      </c>
      <c r="D1089">
        <v>4</v>
      </c>
      <c r="E1089" t="s">
        <v>12</v>
      </c>
      <c r="F1089" t="s">
        <v>13</v>
      </c>
      <c r="G1089" t="s">
        <v>10</v>
      </c>
      <c r="H1089" s="1">
        <v>43233</v>
      </c>
      <c r="I1089" t="s">
        <v>625</v>
      </c>
      <c r="J1089" t="s">
        <v>871</v>
      </c>
      <c r="K1089" t="s">
        <v>908</v>
      </c>
      <c r="L1089">
        <v>7</v>
      </c>
      <c r="M1089" t="s">
        <v>920</v>
      </c>
      <c r="N1089" t="s">
        <v>931</v>
      </c>
    </row>
    <row r="1090" spans="1:14" x14ac:dyDescent="0.3">
      <c r="A1090" t="s">
        <v>80</v>
      </c>
      <c r="B1090" s="5">
        <v>49</v>
      </c>
      <c r="C1090" s="5">
        <v>-31</v>
      </c>
      <c r="D1090">
        <v>2</v>
      </c>
      <c r="E1090" t="s">
        <v>23</v>
      </c>
      <c r="F1090" t="s">
        <v>57</v>
      </c>
      <c r="G1090" t="s">
        <v>10</v>
      </c>
      <c r="H1090" s="1">
        <v>43374</v>
      </c>
      <c r="I1090" t="s">
        <v>585</v>
      </c>
      <c r="J1090" t="s">
        <v>871</v>
      </c>
      <c r="K1090" t="s">
        <v>908</v>
      </c>
      <c r="L1090">
        <v>1</v>
      </c>
      <c r="M1090" t="s">
        <v>917</v>
      </c>
      <c r="N1090" t="s">
        <v>935</v>
      </c>
    </row>
    <row r="1091" spans="1:14" x14ac:dyDescent="0.3">
      <c r="A1091" t="s">
        <v>192</v>
      </c>
      <c r="B1091" s="5">
        <v>43</v>
      </c>
      <c r="C1091" s="5">
        <v>-10</v>
      </c>
      <c r="D1091">
        <v>4</v>
      </c>
      <c r="E1091" t="s">
        <v>23</v>
      </c>
      <c r="F1091" t="s">
        <v>43</v>
      </c>
      <c r="G1091" t="s">
        <v>10</v>
      </c>
      <c r="H1091" s="1">
        <v>43137</v>
      </c>
      <c r="I1091" t="s">
        <v>675</v>
      </c>
      <c r="J1091" t="s">
        <v>879</v>
      </c>
      <c r="K1091" t="s">
        <v>879</v>
      </c>
      <c r="L1091">
        <v>2</v>
      </c>
      <c r="M1091" t="s">
        <v>919</v>
      </c>
      <c r="N1091" t="s">
        <v>934</v>
      </c>
    </row>
    <row r="1092" spans="1:14" x14ac:dyDescent="0.3">
      <c r="A1092" t="s">
        <v>185</v>
      </c>
      <c r="B1092" s="5">
        <v>43</v>
      </c>
      <c r="C1092" s="5">
        <v>5</v>
      </c>
      <c r="D1092">
        <v>3</v>
      </c>
      <c r="E1092" t="s">
        <v>23</v>
      </c>
      <c r="F1092" t="s">
        <v>57</v>
      </c>
      <c r="G1092" t="s">
        <v>10</v>
      </c>
      <c r="H1092" s="1">
        <v>43440</v>
      </c>
      <c r="I1092" t="s">
        <v>649</v>
      </c>
      <c r="J1092" t="s">
        <v>871</v>
      </c>
      <c r="K1092" t="s">
        <v>891</v>
      </c>
      <c r="L1092">
        <v>4</v>
      </c>
      <c r="M1092" t="s">
        <v>921</v>
      </c>
      <c r="N1092" t="s">
        <v>929</v>
      </c>
    </row>
    <row r="1093" spans="1:14" x14ac:dyDescent="0.3">
      <c r="A1093" t="s">
        <v>7</v>
      </c>
      <c r="B1093" s="5">
        <v>68</v>
      </c>
      <c r="C1093" s="5">
        <v>-27</v>
      </c>
      <c r="D1093">
        <v>3</v>
      </c>
      <c r="E1093" t="s">
        <v>8</v>
      </c>
      <c r="F1093" t="s">
        <v>73</v>
      </c>
      <c r="G1093" t="s">
        <v>28</v>
      </c>
      <c r="H1093" s="1">
        <v>43255</v>
      </c>
      <c r="I1093" t="s">
        <v>534</v>
      </c>
      <c r="J1093" t="s">
        <v>871</v>
      </c>
      <c r="K1093" t="s">
        <v>891</v>
      </c>
      <c r="L1093">
        <v>1</v>
      </c>
      <c r="M1093" t="s">
        <v>917</v>
      </c>
      <c r="N1093" t="s">
        <v>924</v>
      </c>
    </row>
    <row r="1094" spans="1:14" x14ac:dyDescent="0.3">
      <c r="A1094" t="s">
        <v>113</v>
      </c>
      <c r="B1094" s="5">
        <v>320</v>
      </c>
      <c r="C1094" s="5">
        <v>144</v>
      </c>
      <c r="D1094">
        <v>1</v>
      </c>
      <c r="E1094" t="s">
        <v>8</v>
      </c>
      <c r="F1094" t="s">
        <v>18</v>
      </c>
      <c r="G1094" t="s">
        <v>82</v>
      </c>
      <c r="H1094" s="1">
        <v>43411</v>
      </c>
      <c r="I1094" t="s">
        <v>612</v>
      </c>
      <c r="J1094" t="s">
        <v>880</v>
      </c>
      <c r="K1094" t="s">
        <v>902</v>
      </c>
      <c r="L1094">
        <v>3</v>
      </c>
      <c r="M1094" t="s">
        <v>923</v>
      </c>
      <c r="N1094" t="s">
        <v>928</v>
      </c>
    </row>
    <row r="1095" spans="1:14" x14ac:dyDescent="0.3">
      <c r="A1095" t="s">
        <v>129</v>
      </c>
      <c r="B1095" s="5">
        <v>67</v>
      </c>
      <c r="C1095" s="5">
        <v>2</v>
      </c>
      <c r="D1095">
        <v>4</v>
      </c>
      <c r="E1095" t="s">
        <v>23</v>
      </c>
      <c r="F1095" t="s">
        <v>81</v>
      </c>
      <c r="G1095" t="s">
        <v>28</v>
      </c>
      <c r="H1095" s="1">
        <v>43175</v>
      </c>
      <c r="I1095" t="s">
        <v>625</v>
      </c>
      <c r="J1095" t="s">
        <v>871</v>
      </c>
      <c r="K1095" t="s">
        <v>908</v>
      </c>
      <c r="L1095">
        <v>5</v>
      </c>
      <c r="M1095" t="s">
        <v>922</v>
      </c>
      <c r="N1095" t="s">
        <v>925</v>
      </c>
    </row>
    <row r="1096" spans="1:14" x14ac:dyDescent="0.3">
      <c r="A1096" t="s">
        <v>346</v>
      </c>
      <c r="B1096" s="5">
        <v>66</v>
      </c>
      <c r="C1096" s="5">
        <v>-12</v>
      </c>
      <c r="D1096">
        <v>5</v>
      </c>
      <c r="E1096" t="s">
        <v>23</v>
      </c>
      <c r="F1096" t="s">
        <v>57</v>
      </c>
      <c r="G1096" t="s">
        <v>28</v>
      </c>
      <c r="H1096" s="1">
        <v>43191</v>
      </c>
      <c r="I1096" t="s">
        <v>768</v>
      </c>
      <c r="J1096" t="s">
        <v>878</v>
      </c>
      <c r="K1096" t="s">
        <v>900</v>
      </c>
      <c r="L1096">
        <v>7</v>
      </c>
      <c r="M1096" t="s">
        <v>920</v>
      </c>
      <c r="N1096" t="s">
        <v>927</v>
      </c>
    </row>
    <row r="1097" spans="1:14" x14ac:dyDescent="0.3">
      <c r="A1097" t="s">
        <v>379</v>
      </c>
      <c r="B1097" s="5">
        <v>321</v>
      </c>
      <c r="C1097" s="5">
        <v>26</v>
      </c>
      <c r="D1097">
        <v>3</v>
      </c>
      <c r="E1097" t="s">
        <v>8</v>
      </c>
      <c r="F1097" t="s">
        <v>18</v>
      </c>
      <c r="G1097" t="s">
        <v>82</v>
      </c>
      <c r="H1097" s="1">
        <v>43378</v>
      </c>
      <c r="I1097" t="s">
        <v>790</v>
      </c>
      <c r="J1097" t="s">
        <v>874</v>
      </c>
      <c r="K1097" t="s">
        <v>894</v>
      </c>
      <c r="L1097">
        <v>5</v>
      </c>
      <c r="M1097" t="s">
        <v>922</v>
      </c>
      <c r="N1097" t="s">
        <v>935</v>
      </c>
    </row>
    <row r="1098" spans="1:14" x14ac:dyDescent="0.3">
      <c r="A1098" t="s">
        <v>262</v>
      </c>
      <c r="B1098" s="5">
        <v>43</v>
      </c>
      <c r="C1098" s="5">
        <v>-5</v>
      </c>
      <c r="D1098">
        <v>2</v>
      </c>
      <c r="E1098" t="s">
        <v>23</v>
      </c>
      <c r="F1098" t="s">
        <v>26</v>
      </c>
      <c r="G1098" t="s">
        <v>10</v>
      </c>
      <c r="H1098" s="1">
        <v>43326</v>
      </c>
      <c r="I1098" t="s">
        <v>722</v>
      </c>
      <c r="J1098" t="s">
        <v>873</v>
      </c>
      <c r="K1098" t="s">
        <v>895</v>
      </c>
      <c r="L1098">
        <v>2</v>
      </c>
      <c r="M1098" t="s">
        <v>919</v>
      </c>
      <c r="N1098" t="s">
        <v>930</v>
      </c>
    </row>
    <row r="1099" spans="1:14" x14ac:dyDescent="0.3">
      <c r="A1099" t="s">
        <v>229</v>
      </c>
      <c r="B1099" s="5">
        <v>114</v>
      </c>
      <c r="C1099" s="5">
        <v>-39</v>
      </c>
      <c r="D1099">
        <v>5</v>
      </c>
      <c r="E1099" t="s">
        <v>23</v>
      </c>
      <c r="F1099" t="s">
        <v>32</v>
      </c>
      <c r="G1099" t="s">
        <v>10</v>
      </c>
      <c r="H1099" s="1">
        <v>43214</v>
      </c>
      <c r="I1099" t="s">
        <v>702</v>
      </c>
      <c r="J1099" t="s">
        <v>884</v>
      </c>
      <c r="K1099" t="s">
        <v>906</v>
      </c>
      <c r="L1099">
        <v>2</v>
      </c>
      <c r="M1099" t="s">
        <v>919</v>
      </c>
      <c r="N1099" t="s">
        <v>927</v>
      </c>
    </row>
    <row r="1100" spans="1:14" x14ac:dyDescent="0.3">
      <c r="A1100" t="s">
        <v>178</v>
      </c>
      <c r="B1100" s="5">
        <v>43</v>
      </c>
      <c r="C1100" s="5">
        <v>17</v>
      </c>
      <c r="D1100">
        <v>1</v>
      </c>
      <c r="E1100" t="s">
        <v>23</v>
      </c>
      <c r="F1100" t="s">
        <v>26</v>
      </c>
      <c r="G1100" t="s">
        <v>10</v>
      </c>
      <c r="H1100" s="1">
        <v>43442</v>
      </c>
      <c r="I1100" t="s">
        <v>663</v>
      </c>
      <c r="J1100" t="s">
        <v>872</v>
      </c>
      <c r="K1100" t="s">
        <v>898</v>
      </c>
      <c r="L1100">
        <v>6</v>
      </c>
      <c r="M1100" t="s">
        <v>918</v>
      </c>
      <c r="N1100" t="s">
        <v>929</v>
      </c>
    </row>
    <row r="1101" spans="1:14" x14ac:dyDescent="0.3">
      <c r="A1101" t="s">
        <v>262</v>
      </c>
      <c r="B1101" s="5">
        <v>43</v>
      </c>
      <c r="C1101" s="5">
        <v>21</v>
      </c>
      <c r="D1101">
        <v>3</v>
      </c>
      <c r="E1101" t="s">
        <v>23</v>
      </c>
      <c r="F1101" t="s">
        <v>142</v>
      </c>
      <c r="G1101" t="s">
        <v>10</v>
      </c>
      <c r="H1101" s="1">
        <v>43326</v>
      </c>
      <c r="I1101" t="s">
        <v>722</v>
      </c>
      <c r="J1101" t="s">
        <v>873</v>
      </c>
      <c r="K1101" t="s">
        <v>895</v>
      </c>
      <c r="L1101">
        <v>2</v>
      </c>
      <c r="M1101" t="s">
        <v>919</v>
      </c>
      <c r="N1101" t="s">
        <v>930</v>
      </c>
    </row>
    <row r="1102" spans="1:14" x14ac:dyDescent="0.3">
      <c r="A1102" t="s">
        <v>200</v>
      </c>
      <c r="B1102" s="5">
        <v>637</v>
      </c>
      <c r="C1102" s="5">
        <v>50</v>
      </c>
      <c r="D1102">
        <v>5</v>
      </c>
      <c r="E1102" t="s">
        <v>23</v>
      </c>
      <c r="F1102" t="s">
        <v>26</v>
      </c>
      <c r="G1102" t="s">
        <v>10</v>
      </c>
      <c r="H1102" s="1">
        <v>43181</v>
      </c>
      <c r="I1102" t="s">
        <v>589</v>
      </c>
      <c r="J1102" t="s">
        <v>885</v>
      </c>
      <c r="K1102" t="s">
        <v>909</v>
      </c>
      <c r="L1102">
        <v>4</v>
      </c>
      <c r="M1102" t="s">
        <v>921</v>
      </c>
      <c r="N1102" t="s">
        <v>925</v>
      </c>
    </row>
    <row r="1103" spans="1:14" x14ac:dyDescent="0.3">
      <c r="A1103" t="s">
        <v>31</v>
      </c>
      <c r="B1103" s="5">
        <v>300</v>
      </c>
      <c r="C1103" s="5">
        <v>42</v>
      </c>
      <c r="D1103">
        <v>2</v>
      </c>
      <c r="E1103" t="s">
        <v>8</v>
      </c>
      <c r="F1103" t="s">
        <v>18</v>
      </c>
      <c r="G1103" t="s">
        <v>10</v>
      </c>
      <c r="H1103" s="1">
        <v>43410</v>
      </c>
      <c r="I1103" t="s">
        <v>543</v>
      </c>
      <c r="J1103" t="s">
        <v>876</v>
      </c>
      <c r="K1103" t="s">
        <v>897</v>
      </c>
      <c r="L1103">
        <v>2</v>
      </c>
      <c r="M1103" t="s">
        <v>919</v>
      </c>
      <c r="N1103" t="s">
        <v>928</v>
      </c>
    </row>
    <row r="1104" spans="1:14" x14ac:dyDescent="0.3">
      <c r="A1104" t="s">
        <v>477</v>
      </c>
      <c r="B1104" s="5">
        <v>341</v>
      </c>
      <c r="C1104" s="5">
        <v>44</v>
      </c>
      <c r="D1104">
        <v>7</v>
      </c>
      <c r="E1104" t="s">
        <v>12</v>
      </c>
      <c r="F1104" t="s">
        <v>131</v>
      </c>
      <c r="G1104" t="s">
        <v>28</v>
      </c>
      <c r="H1104" s="1">
        <v>43154</v>
      </c>
      <c r="I1104" t="s">
        <v>834</v>
      </c>
      <c r="J1104" t="s">
        <v>873</v>
      </c>
      <c r="K1104" t="s">
        <v>895</v>
      </c>
      <c r="L1104">
        <v>5</v>
      </c>
      <c r="M1104" t="s">
        <v>922</v>
      </c>
      <c r="N1104" t="s">
        <v>934</v>
      </c>
    </row>
    <row r="1105" spans="1:14" x14ac:dyDescent="0.3">
      <c r="A1105" t="s">
        <v>120</v>
      </c>
      <c r="B1105" s="5">
        <v>102</v>
      </c>
      <c r="C1105" s="5">
        <v>0</v>
      </c>
      <c r="D1105">
        <v>3</v>
      </c>
      <c r="E1105" t="s">
        <v>8</v>
      </c>
      <c r="F1105" t="s">
        <v>21</v>
      </c>
      <c r="G1105" t="s">
        <v>10</v>
      </c>
      <c r="H1105" s="1">
        <v>43280</v>
      </c>
      <c r="I1105" t="s">
        <v>616</v>
      </c>
      <c r="J1105" t="s">
        <v>873</v>
      </c>
      <c r="K1105" t="s">
        <v>895</v>
      </c>
      <c r="L1105">
        <v>5</v>
      </c>
      <c r="M1105" t="s">
        <v>922</v>
      </c>
      <c r="N1105" t="s">
        <v>924</v>
      </c>
    </row>
    <row r="1106" spans="1:14" x14ac:dyDescent="0.3">
      <c r="A1106" t="s">
        <v>37</v>
      </c>
      <c r="B1106" s="5">
        <v>328</v>
      </c>
      <c r="C1106" s="5">
        <v>-15</v>
      </c>
      <c r="D1106">
        <v>3</v>
      </c>
      <c r="E1106" t="s">
        <v>8</v>
      </c>
      <c r="F1106" t="s">
        <v>9</v>
      </c>
      <c r="G1106" t="s">
        <v>82</v>
      </c>
      <c r="H1106" s="1">
        <v>43337</v>
      </c>
      <c r="I1106" t="s">
        <v>548</v>
      </c>
      <c r="J1106" t="s">
        <v>872</v>
      </c>
      <c r="K1106" t="s">
        <v>892</v>
      </c>
      <c r="L1106">
        <v>6</v>
      </c>
      <c r="M1106" t="s">
        <v>918</v>
      </c>
      <c r="N1106" t="s">
        <v>930</v>
      </c>
    </row>
    <row r="1107" spans="1:14" x14ac:dyDescent="0.3">
      <c r="A1107" t="s">
        <v>478</v>
      </c>
      <c r="B1107" s="5">
        <v>341</v>
      </c>
      <c r="C1107" s="5">
        <v>160</v>
      </c>
      <c r="D1107">
        <v>7</v>
      </c>
      <c r="E1107" t="s">
        <v>23</v>
      </c>
      <c r="F1107" t="s">
        <v>57</v>
      </c>
      <c r="G1107" t="s">
        <v>82</v>
      </c>
      <c r="H1107" s="1">
        <v>43127</v>
      </c>
      <c r="I1107" t="s">
        <v>843</v>
      </c>
      <c r="J1107" t="s">
        <v>873</v>
      </c>
      <c r="K1107" t="s">
        <v>895</v>
      </c>
      <c r="L1107">
        <v>6</v>
      </c>
      <c r="M1107" t="s">
        <v>918</v>
      </c>
      <c r="N1107" t="s">
        <v>926</v>
      </c>
    </row>
    <row r="1108" spans="1:14" x14ac:dyDescent="0.3">
      <c r="A1108" t="s">
        <v>479</v>
      </c>
      <c r="B1108" s="5">
        <v>62</v>
      </c>
      <c r="C1108" s="5">
        <v>11</v>
      </c>
      <c r="D1108">
        <v>7</v>
      </c>
      <c r="E1108" t="s">
        <v>23</v>
      </c>
      <c r="F1108" t="s">
        <v>30</v>
      </c>
      <c r="G1108" t="s">
        <v>28</v>
      </c>
      <c r="H1108" s="1">
        <v>43181</v>
      </c>
      <c r="I1108" t="s">
        <v>721</v>
      </c>
      <c r="J1108" t="s">
        <v>877</v>
      </c>
      <c r="K1108" t="s">
        <v>899</v>
      </c>
      <c r="L1108">
        <v>4</v>
      </c>
      <c r="M1108" t="s">
        <v>921</v>
      </c>
      <c r="N1108" t="s">
        <v>925</v>
      </c>
    </row>
    <row r="1109" spans="1:14" x14ac:dyDescent="0.3">
      <c r="A1109" t="s">
        <v>264</v>
      </c>
      <c r="B1109" s="5">
        <v>42</v>
      </c>
      <c r="C1109" s="5">
        <v>13</v>
      </c>
      <c r="D1109">
        <v>3</v>
      </c>
      <c r="E1109" t="s">
        <v>23</v>
      </c>
      <c r="F1109" t="s">
        <v>63</v>
      </c>
      <c r="G1109" t="s">
        <v>10</v>
      </c>
      <c r="H1109" s="1">
        <v>43128</v>
      </c>
      <c r="I1109" t="s">
        <v>723</v>
      </c>
      <c r="J1109" t="s">
        <v>879</v>
      </c>
      <c r="K1109" t="s">
        <v>879</v>
      </c>
      <c r="L1109">
        <v>7</v>
      </c>
      <c r="M1109" t="s">
        <v>920</v>
      </c>
      <c r="N1109" t="s">
        <v>926</v>
      </c>
    </row>
    <row r="1110" spans="1:14" x14ac:dyDescent="0.3">
      <c r="A1110" t="s">
        <v>329</v>
      </c>
      <c r="B1110" s="5">
        <v>62</v>
      </c>
      <c r="C1110" s="5">
        <v>28</v>
      </c>
      <c r="D1110">
        <v>5</v>
      </c>
      <c r="E1110" t="s">
        <v>23</v>
      </c>
      <c r="F1110" t="s">
        <v>30</v>
      </c>
      <c r="G1110" t="s">
        <v>28</v>
      </c>
      <c r="H1110" s="1">
        <v>43160</v>
      </c>
      <c r="I1110" t="s">
        <v>673</v>
      </c>
      <c r="J1110" t="s">
        <v>889</v>
      </c>
      <c r="K1110" t="s">
        <v>913</v>
      </c>
      <c r="L1110">
        <v>4</v>
      </c>
      <c r="M1110" t="s">
        <v>921</v>
      </c>
      <c r="N1110" t="s">
        <v>925</v>
      </c>
    </row>
    <row r="1111" spans="1:14" x14ac:dyDescent="0.3">
      <c r="A1111" t="s">
        <v>191</v>
      </c>
      <c r="B1111" s="5">
        <v>42</v>
      </c>
      <c r="C1111" s="5">
        <v>7</v>
      </c>
      <c r="D1111">
        <v>2</v>
      </c>
      <c r="E1111" t="s">
        <v>23</v>
      </c>
      <c r="F1111" t="s">
        <v>32</v>
      </c>
      <c r="G1111" t="s">
        <v>10</v>
      </c>
      <c r="H1111" s="1">
        <v>43439</v>
      </c>
      <c r="I1111" t="s">
        <v>674</v>
      </c>
      <c r="J1111" t="s">
        <v>873</v>
      </c>
      <c r="K1111" t="s">
        <v>895</v>
      </c>
      <c r="L1111">
        <v>3</v>
      </c>
      <c r="M1111" t="s">
        <v>923</v>
      </c>
      <c r="N1111" t="s">
        <v>929</v>
      </c>
    </row>
    <row r="1112" spans="1:14" x14ac:dyDescent="0.3">
      <c r="A1112" t="s">
        <v>480</v>
      </c>
      <c r="B1112" s="5">
        <v>42</v>
      </c>
      <c r="C1112" s="5">
        <v>-3</v>
      </c>
      <c r="D1112">
        <v>1</v>
      </c>
      <c r="E1112" t="s">
        <v>8</v>
      </c>
      <c r="F1112" t="s">
        <v>9</v>
      </c>
      <c r="G1112" t="s">
        <v>10</v>
      </c>
      <c r="H1112" s="1">
        <v>43366</v>
      </c>
      <c r="I1112" t="s">
        <v>844</v>
      </c>
      <c r="J1112" t="s">
        <v>883</v>
      </c>
      <c r="K1112" t="s">
        <v>905</v>
      </c>
      <c r="L1112">
        <v>7</v>
      </c>
      <c r="M1112" t="s">
        <v>920</v>
      </c>
      <c r="N1112" t="s">
        <v>932</v>
      </c>
    </row>
    <row r="1113" spans="1:14" x14ac:dyDescent="0.3">
      <c r="A1113" t="s">
        <v>420</v>
      </c>
      <c r="B1113" s="5">
        <v>313</v>
      </c>
      <c r="C1113" s="5">
        <v>-13</v>
      </c>
      <c r="D1113">
        <v>5</v>
      </c>
      <c r="E1113" t="s">
        <v>12</v>
      </c>
      <c r="F1113" t="s">
        <v>16</v>
      </c>
      <c r="G1113" t="s">
        <v>28</v>
      </c>
      <c r="H1113" s="1">
        <v>43365</v>
      </c>
      <c r="I1113" t="s">
        <v>563</v>
      </c>
      <c r="J1113" t="s">
        <v>872</v>
      </c>
      <c r="K1113" t="s">
        <v>901</v>
      </c>
      <c r="L1113">
        <v>6</v>
      </c>
      <c r="M1113" t="s">
        <v>918</v>
      </c>
      <c r="N1113" t="s">
        <v>932</v>
      </c>
    </row>
    <row r="1114" spans="1:14" x14ac:dyDescent="0.3">
      <c r="A1114" t="s">
        <v>106</v>
      </c>
      <c r="B1114" s="5">
        <v>109</v>
      </c>
      <c r="C1114" s="5">
        <v>52</v>
      </c>
      <c r="D1114">
        <v>2</v>
      </c>
      <c r="E1114" t="s">
        <v>23</v>
      </c>
      <c r="F1114" t="s">
        <v>57</v>
      </c>
      <c r="G1114" t="s">
        <v>28</v>
      </c>
      <c r="H1114" s="1">
        <v>43173</v>
      </c>
      <c r="I1114" t="s">
        <v>605</v>
      </c>
      <c r="J1114" t="s">
        <v>871</v>
      </c>
      <c r="K1114" t="s">
        <v>891</v>
      </c>
      <c r="L1114">
        <v>3</v>
      </c>
      <c r="M1114" t="s">
        <v>923</v>
      </c>
      <c r="N1114" t="s">
        <v>925</v>
      </c>
    </row>
    <row r="1115" spans="1:14" x14ac:dyDescent="0.3">
      <c r="A1115" t="s">
        <v>35</v>
      </c>
      <c r="B1115" s="5">
        <v>226</v>
      </c>
      <c r="C1115" s="5">
        <v>58</v>
      </c>
      <c r="D1115">
        <v>3</v>
      </c>
      <c r="E1115" t="s">
        <v>8</v>
      </c>
      <c r="F1115" t="s">
        <v>73</v>
      </c>
      <c r="G1115" t="s">
        <v>10</v>
      </c>
      <c r="H1115" s="1">
        <v>43461</v>
      </c>
      <c r="I1115" t="s">
        <v>546</v>
      </c>
      <c r="J1115" t="s">
        <v>873</v>
      </c>
      <c r="K1115" t="s">
        <v>895</v>
      </c>
      <c r="L1115">
        <v>4</v>
      </c>
      <c r="M1115" t="s">
        <v>921</v>
      </c>
      <c r="N1115" t="s">
        <v>929</v>
      </c>
    </row>
    <row r="1116" spans="1:14" x14ac:dyDescent="0.3">
      <c r="A1116" t="s">
        <v>84</v>
      </c>
      <c r="B1116" s="5">
        <v>62</v>
      </c>
      <c r="C1116" s="5">
        <v>-1</v>
      </c>
      <c r="D1116">
        <v>1</v>
      </c>
      <c r="E1116" t="s">
        <v>8</v>
      </c>
      <c r="F1116" t="s">
        <v>21</v>
      </c>
      <c r="G1116" t="s">
        <v>28</v>
      </c>
      <c r="H1116" s="1">
        <v>43422</v>
      </c>
      <c r="I1116" t="s">
        <v>586</v>
      </c>
      <c r="J1116" t="s">
        <v>887</v>
      </c>
      <c r="K1116" t="s">
        <v>887</v>
      </c>
      <c r="L1116">
        <v>7</v>
      </c>
      <c r="M1116" t="s">
        <v>920</v>
      </c>
      <c r="N1116" t="s">
        <v>928</v>
      </c>
    </row>
    <row r="1117" spans="1:14" x14ac:dyDescent="0.3">
      <c r="A1117" t="s">
        <v>97</v>
      </c>
      <c r="B1117" s="5">
        <v>61</v>
      </c>
      <c r="C1117" s="5">
        <v>-25</v>
      </c>
      <c r="D1117">
        <v>4</v>
      </c>
      <c r="E1117" t="s">
        <v>8</v>
      </c>
      <c r="F1117" t="s">
        <v>73</v>
      </c>
      <c r="G1117" t="s">
        <v>28</v>
      </c>
      <c r="H1117" s="1">
        <v>43353</v>
      </c>
      <c r="I1117" t="s">
        <v>598</v>
      </c>
      <c r="J1117" t="s">
        <v>871</v>
      </c>
      <c r="K1117" t="s">
        <v>891</v>
      </c>
      <c r="L1117">
        <v>1</v>
      </c>
      <c r="M1117" t="s">
        <v>917</v>
      </c>
      <c r="N1117" t="s">
        <v>932</v>
      </c>
    </row>
    <row r="1118" spans="1:14" x14ac:dyDescent="0.3">
      <c r="A1118" t="s">
        <v>292</v>
      </c>
      <c r="B1118" s="5">
        <v>222</v>
      </c>
      <c r="C1118" s="5">
        <v>74</v>
      </c>
      <c r="D1118">
        <v>5</v>
      </c>
      <c r="E1118" t="s">
        <v>23</v>
      </c>
      <c r="F1118" t="s">
        <v>30</v>
      </c>
      <c r="G1118" t="s">
        <v>10</v>
      </c>
      <c r="H1118" s="1">
        <v>43136</v>
      </c>
      <c r="I1118" t="s">
        <v>741</v>
      </c>
      <c r="J1118" t="s">
        <v>879</v>
      </c>
      <c r="K1118" t="s">
        <v>879</v>
      </c>
      <c r="L1118">
        <v>1</v>
      </c>
      <c r="M1118" t="s">
        <v>917</v>
      </c>
      <c r="N1118" t="s">
        <v>934</v>
      </c>
    </row>
    <row r="1119" spans="1:14" x14ac:dyDescent="0.3">
      <c r="A1119" t="s">
        <v>234</v>
      </c>
      <c r="B1119" s="5">
        <v>342</v>
      </c>
      <c r="C1119" s="5">
        <v>-154</v>
      </c>
      <c r="D1119">
        <v>7</v>
      </c>
      <c r="E1119" t="s">
        <v>12</v>
      </c>
      <c r="F1119" t="s">
        <v>131</v>
      </c>
      <c r="G1119" t="s">
        <v>82</v>
      </c>
      <c r="H1119" s="1">
        <v>43412</v>
      </c>
      <c r="I1119" t="s">
        <v>675</v>
      </c>
      <c r="J1119" t="s">
        <v>873</v>
      </c>
      <c r="K1119" t="s">
        <v>893</v>
      </c>
      <c r="L1119">
        <v>4</v>
      </c>
      <c r="M1119" t="s">
        <v>921</v>
      </c>
      <c r="N1119" t="s">
        <v>928</v>
      </c>
    </row>
    <row r="1120" spans="1:14" x14ac:dyDescent="0.3">
      <c r="A1120" t="s">
        <v>100</v>
      </c>
      <c r="B1120" s="5">
        <v>344</v>
      </c>
      <c r="C1120" s="5">
        <v>-34</v>
      </c>
      <c r="D1120">
        <v>3</v>
      </c>
      <c r="E1120" t="s">
        <v>23</v>
      </c>
      <c r="F1120" t="s">
        <v>26</v>
      </c>
      <c r="G1120" t="s">
        <v>82</v>
      </c>
      <c r="H1120" s="1">
        <v>43243</v>
      </c>
      <c r="I1120" t="s">
        <v>601</v>
      </c>
      <c r="J1120" t="s">
        <v>886</v>
      </c>
      <c r="K1120" t="s">
        <v>906</v>
      </c>
      <c r="L1120">
        <v>3</v>
      </c>
      <c r="M1120" t="s">
        <v>923</v>
      </c>
      <c r="N1120" t="s">
        <v>931</v>
      </c>
    </row>
    <row r="1121" spans="1:14" x14ac:dyDescent="0.3">
      <c r="A1121" t="s">
        <v>481</v>
      </c>
      <c r="B1121" s="5">
        <v>345</v>
      </c>
      <c r="C1121" s="5">
        <v>38</v>
      </c>
      <c r="D1121">
        <v>7</v>
      </c>
      <c r="E1121" t="s">
        <v>23</v>
      </c>
      <c r="F1121" t="s">
        <v>30</v>
      </c>
      <c r="G1121" t="s">
        <v>82</v>
      </c>
      <c r="H1121" s="1">
        <v>43398</v>
      </c>
      <c r="I1121" t="s">
        <v>845</v>
      </c>
      <c r="J1121" t="s">
        <v>886</v>
      </c>
      <c r="K1121" t="s">
        <v>906</v>
      </c>
      <c r="L1121">
        <v>4</v>
      </c>
      <c r="M1121" t="s">
        <v>921</v>
      </c>
      <c r="N1121" t="s">
        <v>935</v>
      </c>
    </row>
    <row r="1122" spans="1:14" x14ac:dyDescent="0.3">
      <c r="A1122" t="s">
        <v>482</v>
      </c>
      <c r="B1122" s="5">
        <v>46</v>
      </c>
      <c r="C1122" s="5">
        <v>0</v>
      </c>
      <c r="D1122">
        <v>2</v>
      </c>
      <c r="E1122" t="s">
        <v>8</v>
      </c>
      <c r="F1122" t="s">
        <v>9</v>
      </c>
      <c r="G1122" t="s">
        <v>10</v>
      </c>
      <c r="H1122" s="1">
        <v>43281</v>
      </c>
      <c r="I1122" t="s">
        <v>626</v>
      </c>
      <c r="J1122" t="s">
        <v>871</v>
      </c>
      <c r="K1122" t="s">
        <v>891</v>
      </c>
      <c r="L1122">
        <v>6</v>
      </c>
      <c r="M1122" t="s">
        <v>918</v>
      </c>
      <c r="N1122" t="s">
        <v>924</v>
      </c>
    </row>
    <row r="1123" spans="1:14" x14ac:dyDescent="0.3">
      <c r="A1123" t="s">
        <v>241</v>
      </c>
      <c r="B1123" s="5">
        <v>255</v>
      </c>
      <c r="C1123" s="5">
        <v>74</v>
      </c>
      <c r="D1123">
        <v>5</v>
      </c>
      <c r="E1123" t="s">
        <v>23</v>
      </c>
      <c r="F1123" t="s">
        <v>30</v>
      </c>
      <c r="G1123" t="s">
        <v>10</v>
      </c>
      <c r="H1123" s="1">
        <v>43407</v>
      </c>
      <c r="I1123" t="s">
        <v>707</v>
      </c>
      <c r="J1123" t="s">
        <v>873</v>
      </c>
      <c r="K1123" t="s">
        <v>895</v>
      </c>
      <c r="L1123">
        <v>6</v>
      </c>
      <c r="M1123" t="s">
        <v>918</v>
      </c>
      <c r="N1123" t="s">
        <v>928</v>
      </c>
    </row>
    <row r="1124" spans="1:14" x14ac:dyDescent="0.3">
      <c r="A1124" t="s">
        <v>370</v>
      </c>
      <c r="B1124" s="5">
        <v>360</v>
      </c>
      <c r="C1124" s="5">
        <v>32</v>
      </c>
      <c r="D1124">
        <v>3</v>
      </c>
      <c r="E1124" t="s">
        <v>23</v>
      </c>
      <c r="F1124" t="s">
        <v>26</v>
      </c>
      <c r="G1124" t="s">
        <v>28</v>
      </c>
      <c r="H1124" s="1">
        <v>43118</v>
      </c>
      <c r="I1124" t="s">
        <v>782</v>
      </c>
      <c r="J1124" t="s">
        <v>888</v>
      </c>
      <c r="K1124" t="s">
        <v>910</v>
      </c>
      <c r="L1124">
        <v>4</v>
      </c>
      <c r="M1124" t="s">
        <v>921</v>
      </c>
      <c r="N1124" t="s">
        <v>926</v>
      </c>
    </row>
    <row r="1125" spans="1:14" x14ac:dyDescent="0.3">
      <c r="A1125" t="s">
        <v>202</v>
      </c>
      <c r="B1125" s="5">
        <v>372</v>
      </c>
      <c r="C1125" s="5">
        <v>59</v>
      </c>
      <c r="D1125">
        <v>3</v>
      </c>
      <c r="E1125" t="s">
        <v>8</v>
      </c>
      <c r="F1125" t="s">
        <v>18</v>
      </c>
      <c r="G1125" t="s">
        <v>28</v>
      </c>
      <c r="H1125" s="1">
        <v>43438</v>
      </c>
      <c r="I1125" t="s">
        <v>538</v>
      </c>
      <c r="J1125" t="s">
        <v>872</v>
      </c>
      <c r="K1125" t="s">
        <v>892</v>
      </c>
      <c r="L1125">
        <v>2</v>
      </c>
      <c r="M1125" t="s">
        <v>919</v>
      </c>
      <c r="N1125" t="s">
        <v>929</v>
      </c>
    </row>
    <row r="1126" spans="1:14" x14ac:dyDescent="0.3">
      <c r="A1126" t="s">
        <v>171</v>
      </c>
      <c r="B1126" s="5">
        <v>61</v>
      </c>
      <c r="C1126" s="5">
        <v>30</v>
      </c>
      <c r="D1126">
        <v>2</v>
      </c>
      <c r="E1126" t="s">
        <v>23</v>
      </c>
      <c r="F1126" t="s">
        <v>30</v>
      </c>
      <c r="G1126" t="s">
        <v>28</v>
      </c>
      <c r="H1126" s="1">
        <v>43412</v>
      </c>
      <c r="I1126" t="s">
        <v>658</v>
      </c>
      <c r="J1126" t="s">
        <v>871</v>
      </c>
      <c r="K1126" t="s">
        <v>908</v>
      </c>
      <c r="L1126">
        <v>4</v>
      </c>
      <c r="M1126" t="s">
        <v>921</v>
      </c>
      <c r="N1126" t="s">
        <v>928</v>
      </c>
    </row>
    <row r="1127" spans="1:14" x14ac:dyDescent="0.3">
      <c r="A1127" t="s">
        <v>107</v>
      </c>
      <c r="B1127" s="5">
        <v>42</v>
      </c>
      <c r="C1127" s="5">
        <v>12</v>
      </c>
      <c r="D1127">
        <v>5</v>
      </c>
      <c r="E1127" t="s">
        <v>23</v>
      </c>
      <c r="F1127" t="s">
        <v>30</v>
      </c>
      <c r="G1127" t="s">
        <v>10</v>
      </c>
      <c r="H1127" s="1">
        <v>43205</v>
      </c>
      <c r="I1127" t="s">
        <v>606</v>
      </c>
      <c r="J1127" t="s">
        <v>887</v>
      </c>
      <c r="K1127" t="s">
        <v>887</v>
      </c>
      <c r="L1127">
        <v>7</v>
      </c>
      <c r="M1127" t="s">
        <v>920</v>
      </c>
      <c r="N1127" t="s">
        <v>927</v>
      </c>
    </row>
    <row r="1128" spans="1:14" x14ac:dyDescent="0.3">
      <c r="A1128" t="s">
        <v>229</v>
      </c>
      <c r="B1128" s="5">
        <v>42</v>
      </c>
      <c r="C1128" s="5">
        <v>-26</v>
      </c>
      <c r="D1128">
        <v>2</v>
      </c>
      <c r="E1128" t="s">
        <v>23</v>
      </c>
      <c r="F1128" t="s">
        <v>32</v>
      </c>
      <c r="G1128" t="s">
        <v>10</v>
      </c>
      <c r="H1128" s="1">
        <v>43214</v>
      </c>
      <c r="I1128" t="s">
        <v>702</v>
      </c>
      <c r="J1128" t="s">
        <v>884</v>
      </c>
      <c r="K1128" t="s">
        <v>906</v>
      </c>
      <c r="L1128">
        <v>2</v>
      </c>
      <c r="M1128" t="s">
        <v>919</v>
      </c>
      <c r="N1128" t="s">
        <v>927</v>
      </c>
    </row>
    <row r="1129" spans="1:14" x14ac:dyDescent="0.3">
      <c r="A1129" t="s">
        <v>483</v>
      </c>
      <c r="B1129" s="5">
        <v>61</v>
      </c>
      <c r="C1129" s="5">
        <v>25</v>
      </c>
      <c r="D1129">
        <v>4</v>
      </c>
      <c r="E1129" t="s">
        <v>23</v>
      </c>
      <c r="F1129" t="s">
        <v>26</v>
      </c>
      <c r="G1129" t="s">
        <v>28</v>
      </c>
      <c r="H1129" s="1">
        <v>43105</v>
      </c>
      <c r="I1129" t="s">
        <v>846</v>
      </c>
      <c r="J1129" t="s">
        <v>884</v>
      </c>
      <c r="K1129" t="s">
        <v>906</v>
      </c>
      <c r="L1129">
        <v>5</v>
      </c>
      <c r="M1129" t="s">
        <v>922</v>
      </c>
      <c r="N1129" t="s">
        <v>926</v>
      </c>
    </row>
    <row r="1130" spans="1:14" x14ac:dyDescent="0.3">
      <c r="A1130" t="s">
        <v>50</v>
      </c>
      <c r="B1130" s="5">
        <v>41</v>
      </c>
      <c r="C1130" s="5">
        <v>11</v>
      </c>
      <c r="D1130">
        <v>6</v>
      </c>
      <c r="E1130" t="s">
        <v>23</v>
      </c>
      <c r="F1130" t="s">
        <v>30</v>
      </c>
      <c r="G1130" t="s">
        <v>10</v>
      </c>
      <c r="H1130" s="1">
        <v>43399</v>
      </c>
      <c r="I1130" t="s">
        <v>559</v>
      </c>
      <c r="J1130" t="s">
        <v>882</v>
      </c>
      <c r="K1130" t="s">
        <v>904</v>
      </c>
      <c r="L1130">
        <v>5</v>
      </c>
      <c r="M1130" t="s">
        <v>922</v>
      </c>
      <c r="N1130" t="s">
        <v>935</v>
      </c>
    </row>
    <row r="1131" spans="1:14" x14ac:dyDescent="0.3">
      <c r="A1131" t="s">
        <v>165</v>
      </c>
      <c r="B1131" s="5">
        <v>40</v>
      </c>
      <c r="C1131" s="5">
        <v>13</v>
      </c>
      <c r="D1131">
        <v>3</v>
      </c>
      <c r="E1131" t="s">
        <v>23</v>
      </c>
      <c r="F1131" t="s">
        <v>81</v>
      </c>
      <c r="G1131" t="s">
        <v>10</v>
      </c>
      <c r="H1131" s="1">
        <v>43103</v>
      </c>
      <c r="I1131" t="s">
        <v>654</v>
      </c>
      <c r="J1131" t="s">
        <v>884</v>
      </c>
      <c r="K1131" t="s">
        <v>906</v>
      </c>
      <c r="L1131">
        <v>3</v>
      </c>
      <c r="M1131" t="s">
        <v>923</v>
      </c>
      <c r="N1131" t="s">
        <v>926</v>
      </c>
    </row>
    <row r="1132" spans="1:14" x14ac:dyDescent="0.3">
      <c r="A1132" t="s">
        <v>145</v>
      </c>
      <c r="B1132" s="5">
        <v>59</v>
      </c>
      <c r="C1132" s="5">
        <v>21</v>
      </c>
      <c r="D1132">
        <v>2</v>
      </c>
      <c r="E1132" t="s">
        <v>23</v>
      </c>
      <c r="F1132" t="s">
        <v>57</v>
      </c>
      <c r="G1132" t="s">
        <v>28</v>
      </c>
      <c r="H1132" s="1">
        <v>43381</v>
      </c>
      <c r="I1132" t="s">
        <v>636</v>
      </c>
      <c r="J1132" t="s">
        <v>883</v>
      </c>
      <c r="K1132" t="s">
        <v>905</v>
      </c>
      <c r="L1132">
        <v>1</v>
      </c>
      <c r="M1132" t="s">
        <v>917</v>
      </c>
      <c r="N1132" t="s">
        <v>935</v>
      </c>
    </row>
    <row r="1133" spans="1:14" x14ac:dyDescent="0.3">
      <c r="A1133" t="s">
        <v>300</v>
      </c>
      <c r="B1133" s="5">
        <v>57</v>
      </c>
      <c r="C1133" s="5">
        <v>27</v>
      </c>
      <c r="D1133">
        <v>2</v>
      </c>
      <c r="E1133" t="s">
        <v>23</v>
      </c>
      <c r="F1133" t="s">
        <v>142</v>
      </c>
      <c r="G1133" t="s">
        <v>28</v>
      </c>
      <c r="H1133" s="1">
        <v>43127</v>
      </c>
      <c r="I1133" t="s">
        <v>745</v>
      </c>
      <c r="J1133" t="s">
        <v>871</v>
      </c>
      <c r="K1133" t="s">
        <v>891</v>
      </c>
      <c r="L1133">
        <v>6</v>
      </c>
      <c r="M1133" t="s">
        <v>918</v>
      </c>
      <c r="N1133" t="s">
        <v>926</v>
      </c>
    </row>
    <row r="1134" spans="1:14" x14ac:dyDescent="0.3">
      <c r="A1134" t="s">
        <v>27</v>
      </c>
      <c r="B1134" s="5">
        <v>17</v>
      </c>
      <c r="C1134" s="5">
        <v>6</v>
      </c>
      <c r="D1134">
        <v>1</v>
      </c>
      <c r="E1134" t="s">
        <v>23</v>
      </c>
      <c r="F1134" t="s">
        <v>57</v>
      </c>
      <c r="G1134" t="s">
        <v>28</v>
      </c>
      <c r="H1134" s="1">
        <v>43262</v>
      </c>
      <c r="I1134" t="s">
        <v>541</v>
      </c>
      <c r="J1134" t="s">
        <v>873</v>
      </c>
      <c r="K1134" t="s">
        <v>895</v>
      </c>
      <c r="L1134">
        <v>1</v>
      </c>
      <c r="M1134" t="s">
        <v>917</v>
      </c>
      <c r="N1134" t="s">
        <v>924</v>
      </c>
    </row>
    <row r="1135" spans="1:14" x14ac:dyDescent="0.3">
      <c r="A1135" t="s">
        <v>194</v>
      </c>
      <c r="B1135" s="5">
        <v>40</v>
      </c>
      <c r="C1135" s="5">
        <v>10</v>
      </c>
      <c r="D1135">
        <v>2</v>
      </c>
      <c r="E1135" t="s">
        <v>23</v>
      </c>
      <c r="F1135" t="s">
        <v>57</v>
      </c>
      <c r="G1135" t="s">
        <v>10</v>
      </c>
      <c r="H1135" s="1">
        <v>43185</v>
      </c>
      <c r="I1135" t="s">
        <v>677</v>
      </c>
      <c r="J1135" t="s">
        <v>882</v>
      </c>
      <c r="K1135" t="s">
        <v>904</v>
      </c>
      <c r="L1135">
        <v>1</v>
      </c>
      <c r="M1135" t="s">
        <v>917</v>
      </c>
      <c r="N1135" t="s">
        <v>925</v>
      </c>
    </row>
    <row r="1136" spans="1:14" x14ac:dyDescent="0.3">
      <c r="A1136" t="s">
        <v>341</v>
      </c>
      <c r="B1136" s="5">
        <v>349</v>
      </c>
      <c r="C1136" s="5">
        <v>-24</v>
      </c>
      <c r="D1136">
        <v>2</v>
      </c>
      <c r="E1136" t="s">
        <v>23</v>
      </c>
      <c r="F1136" t="s">
        <v>26</v>
      </c>
      <c r="G1136" t="s">
        <v>82</v>
      </c>
      <c r="H1136" s="1">
        <v>43340</v>
      </c>
      <c r="I1136" t="s">
        <v>765</v>
      </c>
      <c r="J1136" t="s">
        <v>873</v>
      </c>
      <c r="K1136" t="s">
        <v>893</v>
      </c>
      <c r="L1136">
        <v>2</v>
      </c>
      <c r="M1136" t="s">
        <v>919</v>
      </c>
      <c r="N1136" t="s">
        <v>930</v>
      </c>
    </row>
    <row r="1137" spans="1:14" x14ac:dyDescent="0.3">
      <c r="A1137" t="s">
        <v>484</v>
      </c>
      <c r="B1137" s="5">
        <v>335</v>
      </c>
      <c r="C1137" s="5">
        <v>-22</v>
      </c>
      <c r="D1137">
        <v>7</v>
      </c>
      <c r="E1137" t="s">
        <v>12</v>
      </c>
      <c r="F1137" t="s">
        <v>13</v>
      </c>
      <c r="G1137" t="s">
        <v>28</v>
      </c>
      <c r="H1137" s="1">
        <v>43358</v>
      </c>
      <c r="I1137" t="s">
        <v>693</v>
      </c>
      <c r="J1137" t="s">
        <v>873</v>
      </c>
      <c r="K1137" t="s">
        <v>895</v>
      </c>
      <c r="L1137">
        <v>6</v>
      </c>
      <c r="M1137" t="s">
        <v>918</v>
      </c>
      <c r="N1137" t="s">
        <v>932</v>
      </c>
    </row>
    <row r="1138" spans="1:14" x14ac:dyDescent="0.3">
      <c r="A1138" t="s">
        <v>234</v>
      </c>
      <c r="B1138" s="5">
        <v>40</v>
      </c>
      <c r="C1138" s="5">
        <v>16</v>
      </c>
      <c r="D1138">
        <v>3</v>
      </c>
      <c r="E1138" t="s">
        <v>23</v>
      </c>
      <c r="F1138" t="s">
        <v>30</v>
      </c>
      <c r="G1138" t="s">
        <v>10</v>
      </c>
      <c r="H1138" s="1">
        <v>43412</v>
      </c>
      <c r="I1138" t="s">
        <v>675</v>
      </c>
      <c r="J1138" t="s">
        <v>873</v>
      </c>
      <c r="K1138" t="s">
        <v>893</v>
      </c>
      <c r="L1138">
        <v>4</v>
      </c>
      <c r="M1138" t="s">
        <v>921</v>
      </c>
      <c r="N1138" t="s">
        <v>928</v>
      </c>
    </row>
    <row r="1139" spans="1:14" x14ac:dyDescent="0.3">
      <c r="A1139" t="s">
        <v>83</v>
      </c>
      <c r="B1139" s="5">
        <v>40</v>
      </c>
      <c r="C1139" s="5">
        <v>17</v>
      </c>
      <c r="D1139">
        <v>2</v>
      </c>
      <c r="E1139" t="s">
        <v>23</v>
      </c>
      <c r="F1139" t="s">
        <v>57</v>
      </c>
      <c r="G1139" t="s">
        <v>10</v>
      </c>
      <c r="H1139" s="1">
        <v>43185</v>
      </c>
      <c r="I1139" t="s">
        <v>566</v>
      </c>
      <c r="J1139" t="s">
        <v>884</v>
      </c>
      <c r="K1139" t="s">
        <v>906</v>
      </c>
      <c r="L1139">
        <v>1</v>
      </c>
      <c r="M1139" t="s">
        <v>917</v>
      </c>
      <c r="N1139" t="s">
        <v>925</v>
      </c>
    </row>
    <row r="1140" spans="1:14" x14ac:dyDescent="0.3">
      <c r="A1140" t="s">
        <v>229</v>
      </c>
      <c r="B1140" s="5">
        <v>40</v>
      </c>
      <c r="C1140" s="5">
        <v>-7</v>
      </c>
      <c r="D1140">
        <v>3</v>
      </c>
      <c r="E1140" t="s">
        <v>23</v>
      </c>
      <c r="F1140" t="s">
        <v>57</v>
      </c>
      <c r="G1140" t="s">
        <v>10</v>
      </c>
      <c r="H1140" s="1">
        <v>43214</v>
      </c>
      <c r="I1140" t="s">
        <v>702</v>
      </c>
      <c r="J1140" t="s">
        <v>884</v>
      </c>
      <c r="K1140" t="s">
        <v>906</v>
      </c>
      <c r="L1140">
        <v>2</v>
      </c>
      <c r="M1140" t="s">
        <v>919</v>
      </c>
      <c r="N1140" t="s">
        <v>927</v>
      </c>
    </row>
    <row r="1141" spans="1:14" x14ac:dyDescent="0.3">
      <c r="A1141" t="s">
        <v>292</v>
      </c>
      <c r="B1141" s="5">
        <v>352</v>
      </c>
      <c r="C1141" s="5">
        <v>74</v>
      </c>
      <c r="D1141">
        <v>8</v>
      </c>
      <c r="E1141" t="s">
        <v>23</v>
      </c>
      <c r="F1141" t="s">
        <v>57</v>
      </c>
      <c r="G1141" t="s">
        <v>82</v>
      </c>
      <c r="H1141" s="1">
        <v>43136</v>
      </c>
      <c r="I1141" t="s">
        <v>741</v>
      </c>
      <c r="J1141" t="s">
        <v>879</v>
      </c>
      <c r="K1141" t="s">
        <v>879</v>
      </c>
      <c r="L1141">
        <v>1</v>
      </c>
      <c r="M1141" t="s">
        <v>917</v>
      </c>
      <c r="N1141" t="s">
        <v>934</v>
      </c>
    </row>
    <row r="1142" spans="1:14" x14ac:dyDescent="0.3">
      <c r="A1142" t="s">
        <v>218</v>
      </c>
      <c r="B1142" s="5">
        <v>55</v>
      </c>
      <c r="C1142" s="5">
        <v>-26</v>
      </c>
      <c r="D1142">
        <v>4</v>
      </c>
      <c r="E1142" t="s">
        <v>23</v>
      </c>
      <c r="F1142" t="s">
        <v>26</v>
      </c>
      <c r="G1142" t="s">
        <v>28</v>
      </c>
      <c r="H1142" s="1">
        <v>43224</v>
      </c>
      <c r="I1142" t="s">
        <v>694</v>
      </c>
      <c r="J1142" t="s">
        <v>884</v>
      </c>
      <c r="K1142" t="s">
        <v>906</v>
      </c>
      <c r="L1142">
        <v>5</v>
      </c>
      <c r="M1142" t="s">
        <v>922</v>
      </c>
      <c r="N1142" t="s">
        <v>931</v>
      </c>
    </row>
    <row r="1143" spans="1:14" x14ac:dyDescent="0.3">
      <c r="A1143" t="s">
        <v>133</v>
      </c>
      <c r="B1143" s="5">
        <v>352</v>
      </c>
      <c r="C1143" s="5">
        <v>18</v>
      </c>
      <c r="D1143">
        <v>5</v>
      </c>
      <c r="E1143" t="s">
        <v>23</v>
      </c>
      <c r="F1143" t="s">
        <v>24</v>
      </c>
      <c r="G1143" t="s">
        <v>82</v>
      </c>
      <c r="H1143" s="1">
        <v>43113</v>
      </c>
      <c r="I1143" t="s">
        <v>619</v>
      </c>
      <c r="J1143" t="s">
        <v>871</v>
      </c>
      <c r="K1143" t="s">
        <v>891</v>
      </c>
      <c r="L1143">
        <v>6</v>
      </c>
      <c r="M1143" t="s">
        <v>918</v>
      </c>
      <c r="N1143" t="s">
        <v>926</v>
      </c>
    </row>
    <row r="1144" spans="1:14" x14ac:dyDescent="0.3">
      <c r="A1144" t="s">
        <v>62</v>
      </c>
      <c r="B1144" s="5">
        <v>53</v>
      </c>
      <c r="C1144" s="5">
        <v>-18</v>
      </c>
      <c r="D1144">
        <v>4</v>
      </c>
      <c r="E1144" t="s">
        <v>23</v>
      </c>
      <c r="F1144" t="s">
        <v>81</v>
      </c>
      <c r="G1144" t="s">
        <v>28</v>
      </c>
      <c r="H1144" s="1">
        <v>43286</v>
      </c>
      <c r="I1144" t="s">
        <v>570</v>
      </c>
      <c r="J1144" t="s">
        <v>873</v>
      </c>
      <c r="K1144" t="s">
        <v>893</v>
      </c>
      <c r="L1144">
        <v>4</v>
      </c>
      <c r="M1144" t="s">
        <v>921</v>
      </c>
      <c r="N1144" t="s">
        <v>933</v>
      </c>
    </row>
    <row r="1145" spans="1:14" x14ac:dyDescent="0.3">
      <c r="A1145" t="s">
        <v>461</v>
      </c>
      <c r="B1145" s="5">
        <v>51</v>
      </c>
      <c r="C1145" s="5">
        <v>7</v>
      </c>
      <c r="D1145">
        <v>2</v>
      </c>
      <c r="E1145" t="s">
        <v>12</v>
      </c>
      <c r="F1145" t="s">
        <v>131</v>
      </c>
      <c r="G1145" t="s">
        <v>28</v>
      </c>
      <c r="H1145" s="1">
        <v>43261</v>
      </c>
      <c r="I1145" t="s">
        <v>560</v>
      </c>
      <c r="J1145" t="s">
        <v>871</v>
      </c>
      <c r="K1145" t="s">
        <v>891</v>
      </c>
      <c r="L1145">
        <v>7</v>
      </c>
      <c r="M1145" t="s">
        <v>920</v>
      </c>
      <c r="N1145" t="s">
        <v>924</v>
      </c>
    </row>
    <row r="1146" spans="1:14" x14ac:dyDescent="0.3">
      <c r="A1146" t="s">
        <v>438</v>
      </c>
      <c r="B1146" s="5">
        <v>40</v>
      </c>
      <c r="C1146" s="5">
        <v>-37</v>
      </c>
      <c r="D1146">
        <v>3</v>
      </c>
      <c r="E1146" t="s">
        <v>23</v>
      </c>
      <c r="F1146" t="s">
        <v>57</v>
      </c>
      <c r="G1146" t="s">
        <v>10</v>
      </c>
      <c r="H1146" s="1">
        <v>43315</v>
      </c>
      <c r="I1146" t="s">
        <v>825</v>
      </c>
      <c r="J1146" t="s">
        <v>873</v>
      </c>
      <c r="K1146" t="s">
        <v>895</v>
      </c>
      <c r="L1146">
        <v>5</v>
      </c>
      <c r="M1146" t="s">
        <v>922</v>
      </c>
      <c r="N1146" t="s">
        <v>930</v>
      </c>
    </row>
    <row r="1147" spans="1:14" x14ac:dyDescent="0.3">
      <c r="A1147" t="s">
        <v>225</v>
      </c>
      <c r="B1147" s="5">
        <v>39</v>
      </c>
      <c r="C1147" s="5">
        <v>14</v>
      </c>
      <c r="D1147">
        <v>5</v>
      </c>
      <c r="E1147" t="s">
        <v>23</v>
      </c>
      <c r="F1147" t="s">
        <v>63</v>
      </c>
      <c r="G1147" t="s">
        <v>10</v>
      </c>
      <c r="H1147" s="1">
        <v>43124</v>
      </c>
      <c r="I1147" t="s">
        <v>550</v>
      </c>
      <c r="J1147" t="s">
        <v>872</v>
      </c>
      <c r="K1147" t="s">
        <v>892</v>
      </c>
      <c r="L1147">
        <v>3</v>
      </c>
      <c r="M1147" t="s">
        <v>923</v>
      </c>
      <c r="N1147" t="s">
        <v>926</v>
      </c>
    </row>
    <row r="1148" spans="1:14" x14ac:dyDescent="0.3">
      <c r="A1148" t="s">
        <v>485</v>
      </c>
      <c r="B1148" s="5">
        <v>355</v>
      </c>
      <c r="C1148" s="5">
        <v>-4</v>
      </c>
      <c r="D1148">
        <v>2</v>
      </c>
      <c r="E1148" t="s">
        <v>23</v>
      </c>
      <c r="F1148" t="s">
        <v>26</v>
      </c>
      <c r="G1148" t="s">
        <v>82</v>
      </c>
      <c r="H1148" s="1">
        <v>43345</v>
      </c>
      <c r="I1148" t="s">
        <v>688</v>
      </c>
      <c r="J1148" t="s">
        <v>873</v>
      </c>
      <c r="K1148" t="s">
        <v>895</v>
      </c>
      <c r="L1148">
        <v>7</v>
      </c>
      <c r="M1148" t="s">
        <v>920</v>
      </c>
      <c r="N1148" t="s">
        <v>932</v>
      </c>
    </row>
    <row r="1149" spans="1:14" x14ac:dyDescent="0.3">
      <c r="A1149" t="s">
        <v>27</v>
      </c>
      <c r="B1149" s="5">
        <v>357</v>
      </c>
      <c r="C1149" s="5">
        <v>139</v>
      </c>
      <c r="D1149">
        <v>2</v>
      </c>
      <c r="E1149" t="s">
        <v>23</v>
      </c>
      <c r="F1149" t="s">
        <v>26</v>
      </c>
      <c r="G1149" t="s">
        <v>82</v>
      </c>
      <c r="H1149" s="1">
        <v>43262</v>
      </c>
      <c r="I1149" t="s">
        <v>541</v>
      </c>
      <c r="J1149" t="s">
        <v>873</v>
      </c>
      <c r="K1149" t="s">
        <v>895</v>
      </c>
      <c r="L1149">
        <v>1</v>
      </c>
      <c r="M1149" t="s">
        <v>917</v>
      </c>
      <c r="N1149" t="s">
        <v>924</v>
      </c>
    </row>
    <row r="1150" spans="1:14" x14ac:dyDescent="0.3">
      <c r="A1150" t="s">
        <v>149</v>
      </c>
      <c r="B1150" s="5">
        <v>38</v>
      </c>
      <c r="C1150" s="5">
        <v>18</v>
      </c>
      <c r="D1150">
        <v>1</v>
      </c>
      <c r="E1150" t="s">
        <v>23</v>
      </c>
      <c r="F1150" t="s">
        <v>32</v>
      </c>
      <c r="G1150" t="s">
        <v>10</v>
      </c>
      <c r="H1150" s="1">
        <v>43193</v>
      </c>
      <c r="I1150" t="s">
        <v>640</v>
      </c>
      <c r="J1150" t="s">
        <v>871</v>
      </c>
      <c r="K1150" t="s">
        <v>908</v>
      </c>
      <c r="L1150">
        <v>2</v>
      </c>
      <c r="M1150" t="s">
        <v>919</v>
      </c>
      <c r="N1150" t="s">
        <v>927</v>
      </c>
    </row>
    <row r="1151" spans="1:14" x14ac:dyDescent="0.3">
      <c r="A1151" t="s">
        <v>230</v>
      </c>
      <c r="B1151" s="5">
        <v>38</v>
      </c>
      <c r="C1151" s="5">
        <v>9</v>
      </c>
      <c r="D1151">
        <v>2</v>
      </c>
      <c r="E1151" t="s">
        <v>23</v>
      </c>
      <c r="F1151" t="s">
        <v>57</v>
      </c>
      <c r="G1151" t="s">
        <v>10</v>
      </c>
      <c r="H1151" s="1">
        <v>43165</v>
      </c>
      <c r="I1151" t="s">
        <v>583</v>
      </c>
      <c r="J1151" t="s">
        <v>877</v>
      </c>
      <c r="K1151" t="s">
        <v>899</v>
      </c>
      <c r="L1151">
        <v>2</v>
      </c>
      <c r="M1151" t="s">
        <v>919</v>
      </c>
      <c r="N1151" t="s">
        <v>925</v>
      </c>
    </row>
    <row r="1152" spans="1:14" x14ac:dyDescent="0.3">
      <c r="A1152" t="s">
        <v>326</v>
      </c>
      <c r="B1152" s="5">
        <v>141</v>
      </c>
      <c r="C1152" s="5">
        <v>10</v>
      </c>
      <c r="D1152">
        <v>4</v>
      </c>
      <c r="E1152" t="s">
        <v>23</v>
      </c>
      <c r="F1152" t="s">
        <v>142</v>
      </c>
      <c r="G1152" t="s">
        <v>28</v>
      </c>
      <c r="H1152" s="1">
        <v>43324</v>
      </c>
      <c r="I1152" t="s">
        <v>757</v>
      </c>
      <c r="J1152" t="s">
        <v>877</v>
      </c>
      <c r="K1152" t="s">
        <v>899</v>
      </c>
      <c r="L1152">
        <v>7</v>
      </c>
      <c r="M1152" t="s">
        <v>920</v>
      </c>
      <c r="N1152" t="s">
        <v>930</v>
      </c>
    </row>
    <row r="1153" spans="1:14" x14ac:dyDescent="0.3">
      <c r="A1153" t="s">
        <v>424</v>
      </c>
      <c r="B1153" s="5">
        <v>36</v>
      </c>
      <c r="C1153" s="5">
        <v>4</v>
      </c>
      <c r="D1153">
        <v>9</v>
      </c>
      <c r="E1153" t="s">
        <v>23</v>
      </c>
      <c r="F1153" t="s">
        <v>30</v>
      </c>
      <c r="G1153" t="s">
        <v>10</v>
      </c>
      <c r="H1153" s="1">
        <v>43402</v>
      </c>
      <c r="I1153" t="s">
        <v>814</v>
      </c>
      <c r="J1153" t="s">
        <v>871</v>
      </c>
      <c r="K1153" t="s">
        <v>891</v>
      </c>
      <c r="L1153">
        <v>1</v>
      </c>
      <c r="M1153" t="s">
        <v>917</v>
      </c>
      <c r="N1153" t="s">
        <v>935</v>
      </c>
    </row>
    <row r="1154" spans="1:14" x14ac:dyDescent="0.3">
      <c r="A1154" t="s">
        <v>165</v>
      </c>
      <c r="B1154" s="5">
        <v>351</v>
      </c>
      <c r="C1154" s="5">
        <v>-94</v>
      </c>
      <c r="D1154">
        <v>5</v>
      </c>
      <c r="E1154" t="s">
        <v>8</v>
      </c>
      <c r="F1154" t="s">
        <v>9</v>
      </c>
      <c r="G1154" t="s">
        <v>10</v>
      </c>
      <c r="H1154" s="1">
        <v>43103</v>
      </c>
      <c r="I1154" t="s">
        <v>654</v>
      </c>
      <c r="J1154" t="s">
        <v>884</v>
      </c>
      <c r="K1154" t="s">
        <v>906</v>
      </c>
      <c r="L1154">
        <v>3</v>
      </c>
      <c r="M1154" t="s">
        <v>923</v>
      </c>
      <c r="N1154" t="s">
        <v>926</v>
      </c>
    </row>
    <row r="1155" spans="1:14" x14ac:dyDescent="0.3">
      <c r="A1155" t="s">
        <v>231</v>
      </c>
      <c r="B1155" s="5">
        <v>369</v>
      </c>
      <c r="C1155" s="5">
        <v>15</v>
      </c>
      <c r="D1155">
        <v>3</v>
      </c>
      <c r="E1155" t="s">
        <v>8</v>
      </c>
      <c r="F1155" t="s">
        <v>9</v>
      </c>
      <c r="G1155" t="s">
        <v>82</v>
      </c>
      <c r="H1155" s="1">
        <v>43154</v>
      </c>
      <c r="I1155" t="s">
        <v>624</v>
      </c>
      <c r="J1155" t="s">
        <v>875</v>
      </c>
      <c r="K1155" t="s">
        <v>896</v>
      </c>
      <c r="L1155">
        <v>5</v>
      </c>
      <c r="M1155" t="s">
        <v>922</v>
      </c>
      <c r="N1155" t="s">
        <v>934</v>
      </c>
    </row>
    <row r="1156" spans="1:14" x14ac:dyDescent="0.3">
      <c r="A1156" t="s">
        <v>31</v>
      </c>
      <c r="B1156" s="5">
        <v>53</v>
      </c>
      <c r="C1156" s="5">
        <v>24</v>
      </c>
      <c r="D1156">
        <v>6</v>
      </c>
      <c r="E1156" t="s">
        <v>23</v>
      </c>
      <c r="F1156" t="s">
        <v>30</v>
      </c>
      <c r="G1156" t="s">
        <v>14</v>
      </c>
      <c r="H1156" s="1">
        <v>43410</v>
      </c>
      <c r="I1156" t="s">
        <v>543</v>
      </c>
      <c r="J1156" t="s">
        <v>876</v>
      </c>
      <c r="K1156" t="s">
        <v>897</v>
      </c>
      <c r="L1156">
        <v>2</v>
      </c>
      <c r="M1156" t="s">
        <v>919</v>
      </c>
      <c r="N1156" t="s">
        <v>928</v>
      </c>
    </row>
    <row r="1157" spans="1:14" x14ac:dyDescent="0.3">
      <c r="A1157" t="s">
        <v>486</v>
      </c>
      <c r="B1157" s="5">
        <v>371</v>
      </c>
      <c r="C1157" s="5">
        <v>115</v>
      </c>
      <c r="D1157">
        <v>1</v>
      </c>
      <c r="E1157" t="s">
        <v>12</v>
      </c>
      <c r="F1157" t="s">
        <v>16</v>
      </c>
      <c r="G1157" t="s">
        <v>82</v>
      </c>
      <c r="H1157" s="1">
        <v>43293</v>
      </c>
      <c r="I1157" t="s">
        <v>601</v>
      </c>
      <c r="J1157" t="s">
        <v>873</v>
      </c>
      <c r="K1157" t="s">
        <v>895</v>
      </c>
      <c r="L1157">
        <v>4</v>
      </c>
      <c r="M1157" t="s">
        <v>921</v>
      </c>
      <c r="N1157" t="s">
        <v>933</v>
      </c>
    </row>
    <row r="1158" spans="1:14" x14ac:dyDescent="0.3">
      <c r="A1158" t="s">
        <v>115</v>
      </c>
      <c r="B1158" s="5">
        <v>499</v>
      </c>
      <c r="C1158" s="5">
        <v>33</v>
      </c>
      <c r="D1158">
        <v>4</v>
      </c>
      <c r="E1158" t="s">
        <v>23</v>
      </c>
      <c r="F1158" t="s">
        <v>26</v>
      </c>
      <c r="G1158" t="s">
        <v>10</v>
      </c>
      <c r="H1158" s="1">
        <v>43441</v>
      </c>
      <c r="I1158" t="s">
        <v>610</v>
      </c>
      <c r="J1158" t="s">
        <v>877</v>
      </c>
      <c r="K1158" t="s">
        <v>912</v>
      </c>
      <c r="L1158">
        <v>5</v>
      </c>
      <c r="M1158" t="s">
        <v>922</v>
      </c>
      <c r="N1158" t="s">
        <v>929</v>
      </c>
    </row>
    <row r="1159" spans="1:14" x14ac:dyDescent="0.3">
      <c r="A1159" t="s">
        <v>202</v>
      </c>
      <c r="B1159" s="5">
        <v>223</v>
      </c>
      <c r="C1159" s="5">
        <v>62</v>
      </c>
      <c r="D1159">
        <v>7</v>
      </c>
      <c r="E1159" t="s">
        <v>23</v>
      </c>
      <c r="F1159" t="s">
        <v>142</v>
      </c>
      <c r="G1159" t="s">
        <v>10</v>
      </c>
      <c r="H1159" s="1">
        <v>43438</v>
      </c>
      <c r="I1159" t="s">
        <v>538</v>
      </c>
      <c r="J1159" t="s">
        <v>872</v>
      </c>
      <c r="K1159" t="s">
        <v>892</v>
      </c>
      <c r="L1159">
        <v>2</v>
      </c>
      <c r="M1159" t="s">
        <v>919</v>
      </c>
      <c r="N1159" t="s">
        <v>929</v>
      </c>
    </row>
    <row r="1160" spans="1:14" x14ac:dyDescent="0.3">
      <c r="A1160" t="s">
        <v>223</v>
      </c>
      <c r="B1160" s="5">
        <v>50</v>
      </c>
      <c r="C1160" s="5">
        <v>-4</v>
      </c>
      <c r="D1160">
        <v>6</v>
      </c>
      <c r="E1160" t="s">
        <v>23</v>
      </c>
      <c r="F1160" t="s">
        <v>81</v>
      </c>
      <c r="G1160" t="s">
        <v>14</v>
      </c>
      <c r="H1160" s="1">
        <v>43130</v>
      </c>
      <c r="I1160" t="s">
        <v>698</v>
      </c>
      <c r="J1160" t="s">
        <v>879</v>
      </c>
      <c r="K1160" t="s">
        <v>879</v>
      </c>
      <c r="L1160">
        <v>2</v>
      </c>
      <c r="M1160" t="s">
        <v>919</v>
      </c>
      <c r="N1160" t="s">
        <v>926</v>
      </c>
    </row>
    <row r="1161" spans="1:14" x14ac:dyDescent="0.3">
      <c r="A1161" t="s">
        <v>211</v>
      </c>
      <c r="B1161" s="5">
        <v>391</v>
      </c>
      <c r="C1161" s="5">
        <v>90</v>
      </c>
      <c r="D1161">
        <v>6</v>
      </c>
      <c r="E1161" t="s">
        <v>8</v>
      </c>
      <c r="F1161" t="s">
        <v>21</v>
      </c>
      <c r="G1161" t="s">
        <v>82</v>
      </c>
      <c r="H1161" s="1">
        <v>43169</v>
      </c>
      <c r="I1161" t="s">
        <v>690</v>
      </c>
      <c r="J1161" t="s">
        <v>883</v>
      </c>
      <c r="K1161" t="s">
        <v>905</v>
      </c>
      <c r="L1161">
        <v>6</v>
      </c>
      <c r="M1161" t="s">
        <v>918</v>
      </c>
      <c r="N1161" t="s">
        <v>925</v>
      </c>
    </row>
    <row r="1162" spans="1:14" x14ac:dyDescent="0.3">
      <c r="A1162" t="s">
        <v>487</v>
      </c>
      <c r="B1162" s="5">
        <v>416</v>
      </c>
      <c r="C1162" s="5">
        <v>137</v>
      </c>
      <c r="D1162">
        <v>3</v>
      </c>
      <c r="E1162" t="s">
        <v>8</v>
      </c>
      <c r="F1162" t="s">
        <v>21</v>
      </c>
      <c r="G1162" t="s">
        <v>82</v>
      </c>
      <c r="H1162" s="1">
        <v>43291</v>
      </c>
      <c r="I1162" t="s">
        <v>847</v>
      </c>
      <c r="J1162" t="s">
        <v>875</v>
      </c>
      <c r="K1162" t="s">
        <v>896</v>
      </c>
      <c r="L1162">
        <v>2</v>
      </c>
      <c r="M1162" t="s">
        <v>919</v>
      </c>
      <c r="N1162" t="s">
        <v>933</v>
      </c>
    </row>
    <row r="1163" spans="1:14" x14ac:dyDescent="0.3">
      <c r="A1163" t="s">
        <v>469</v>
      </c>
      <c r="B1163" s="5">
        <v>424</v>
      </c>
      <c r="C1163" s="5">
        <v>-17</v>
      </c>
      <c r="D1163">
        <v>9</v>
      </c>
      <c r="E1163" t="s">
        <v>12</v>
      </c>
      <c r="F1163" t="s">
        <v>13</v>
      </c>
      <c r="G1163" t="s">
        <v>82</v>
      </c>
      <c r="H1163" s="1">
        <v>43278</v>
      </c>
      <c r="I1163" t="s">
        <v>839</v>
      </c>
      <c r="J1163" t="s">
        <v>873</v>
      </c>
      <c r="K1163" t="s">
        <v>895</v>
      </c>
      <c r="L1163">
        <v>3</v>
      </c>
      <c r="M1163" t="s">
        <v>923</v>
      </c>
      <c r="N1163" t="s">
        <v>924</v>
      </c>
    </row>
    <row r="1164" spans="1:14" x14ac:dyDescent="0.3">
      <c r="A1164" t="s">
        <v>65</v>
      </c>
      <c r="B1164" s="5">
        <v>362</v>
      </c>
      <c r="C1164" s="5">
        <v>127</v>
      </c>
      <c r="D1164">
        <v>1</v>
      </c>
      <c r="E1164" t="s">
        <v>12</v>
      </c>
      <c r="F1164" t="s">
        <v>16</v>
      </c>
      <c r="G1164" t="s">
        <v>10</v>
      </c>
      <c r="H1164" s="1">
        <v>43208</v>
      </c>
      <c r="I1164" t="s">
        <v>572</v>
      </c>
      <c r="J1164" t="s">
        <v>880</v>
      </c>
      <c r="K1164" t="s">
        <v>902</v>
      </c>
      <c r="L1164">
        <v>3</v>
      </c>
      <c r="M1164" t="s">
        <v>923</v>
      </c>
      <c r="N1164" t="s">
        <v>927</v>
      </c>
    </row>
    <row r="1165" spans="1:14" x14ac:dyDescent="0.3">
      <c r="A1165" t="s">
        <v>29</v>
      </c>
      <c r="B1165" s="5">
        <v>36</v>
      </c>
      <c r="C1165" s="5">
        <v>-7</v>
      </c>
      <c r="D1165">
        <v>1</v>
      </c>
      <c r="E1165" t="s">
        <v>8</v>
      </c>
      <c r="F1165" t="s">
        <v>9</v>
      </c>
      <c r="G1165" t="s">
        <v>10</v>
      </c>
      <c r="H1165" s="1">
        <v>43219</v>
      </c>
      <c r="I1165" t="s">
        <v>542</v>
      </c>
      <c r="J1165" t="s">
        <v>875</v>
      </c>
      <c r="K1165" t="s">
        <v>896</v>
      </c>
      <c r="L1165">
        <v>7</v>
      </c>
      <c r="M1165" t="s">
        <v>920</v>
      </c>
      <c r="N1165" t="s">
        <v>927</v>
      </c>
    </row>
    <row r="1166" spans="1:14" x14ac:dyDescent="0.3">
      <c r="A1166" t="s">
        <v>209</v>
      </c>
      <c r="B1166" s="5">
        <v>34</v>
      </c>
      <c r="C1166" s="5">
        <v>-10</v>
      </c>
      <c r="D1166">
        <v>3</v>
      </c>
      <c r="E1166" t="s">
        <v>23</v>
      </c>
      <c r="F1166" t="s">
        <v>43</v>
      </c>
      <c r="G1166" t="s">
        <v>10</v>
      </c>
      <c r="H1166" s="1">
        <v>43118</v>
      </c>
      <c r="I1166" t="s">
        <v>688</v>
      </c>
      <c r="J1166" t="s">
        <v>878</v>
      </c>
      <c r="K1166" t="s">
        <v>900</v>
      </c>
      <c r="L1166">
        <v>4</v>
      </c>
      <c r="M1166" t="s">
        <v>921</v>
      </c>
      <c r="N1166" t="s">
        <v>926</v>
      </c>
    </row>
    <row r="1167" spans="1:14" x14ac:dyDescent="0.3">
      <c r="A1167" t="s">
        <v>186</v>
      </c>
      <c r="B1167" s="5">
        <v>367</v>
      </c>
      <c r="C1167" s="5">
        <v>73</v>
      </c>
      <c r="D1167">
        <v>3</v>
      </c>
      <c r="E1167" t="s">
        <v>8</v>
      </c>
      <c r="F1167" t="s">
        <v>9</v>
      </c>
      <c r="G1167" t="s">
        <v>28</v>
      </c>
      <c r="H1167" s="1">
        <v>43427</v>
      </c>
      <c r="I1167" t="s">
        <v>670</v>
      </c>
      <c r="J1167" t="s">
        <v>871</v>
      </c>
      <c r="K1167" t="s">
        <v>891</v>
      </c>
      <c r="L1167">
        <v>5</v>
      </c>
      <c r="M1167" t="s">
        <v>922</v>
      </c>
      <c r="N1167" t="s">
        <v>928</v>
      </c>
    </row>
    <row r="1168" spans="1:14" x14ac:dyDescent="0.3">
      <c r="A1168" t="s">
        <v>167</v>
      </c>
      <c r="B1168" s="5">
        <v>425</v>
      </c>
      <c r="C1168" s="5">
        <v>208</v>
      </c>
      <c r="D1168">
        <v>7</v>
      </c>
      <c r="E1168" t="s">
        <v>23</v>
      </c>
      <c r="F1168" t="s">
        <v>26</v>
      </c>
      <c r="G1168" t="s">
        <v>82</v>
      </c>
      <c r="H1168" s="1">
        <v>43168</v>
      </c>
      <c r="I1168" t="s">
        <v>542</v>
      </c>
      <c r="J1168" t="s">
        <v>875</v>
      </c>
      <c r="K1168" t="s">
        <v>896</v>
      </c>
      <c r="L1168">
        <v>5</v>
      </c>
      <c r="M1168" t="s">
        <v>922</v>
      </c>
      <c r="N1168" t="s">
        <v>925</v>
      </c>
    </row>
    <row r="1169" spans="1:14" x14ac:dyDescent="0.3">
      <c r="A1169" t="s">
        <v>400</v>
      </c>
      <c r="B1169" s="5">
        <v>433</v>
      </c>
      <c r="C1169" s="5">
        <v>26</v>
      </c>
      <c r="D1169">
        <v>3</v>
      </c>
      <c r="E1169" t="s">
        <v>8</v>
      </c>
      <c r="F1169" t="s">
        <v>18</v>
      </c>
      <c r="G1169" t="s">
        <v>82</v>
      </c>
      <c r="H1169" s="1">
        <v>43259</v>
      </c>
      <c r="I1169" t="s">
        <v>608</v>
      </c>
      <c r="J1169" t="s">
        <v>881</v>
      </c>
      <c r="K1169" t="s">
        <v>903</v>
      </c>
      <c r="L1169">
        <v>5</v>
      </c>
      <c r="M1169" t="s">
        <v>922</v>
      </c>
      <c r="N1169" t="s">
        <v>924</v>
      </c>
    </row>
    <row r="1170" spans="1:14" x14ac:dyDescent="0.3">
      <c r="A1170" t="s">
        <v>486</v>
      </c>
      <c r="B1170" s="5">
        <v>460</v>
      </c>
      <c r="C1170" s="5">
        <v>31</v>
      </c>
      <c r="D1170">
        <v>3</v>
      </c>
      <c r="E1170" t="s">
        <v>12</v>
      </c>
      <c r="F1170" t="s">
        <v>16</v>
      </c>
      <c r="G1170" t="s">
        <v>82</v>
      </c>
      <c r="H1170" s="1">
        <v>43293</v>
      </c>
      <c r="I1170" t="s">
        <v>601</v>
      </c>
      <c r="J1170" t="s">
        <v>873</v>
      </c>
      <c r="K1170" t="s">
        <v>895</v>
      </c>
      <c r="L1170">
        <v>4</v>
      </c>
      <c r="M1170" t="s">
        <v>921</v>
      </c>
      <c r="N1170" t="s">
        <v>933</v>
      </c>
    </row>
    <row r="1171" spans="1:14" x14ac:dyDescent="0.3">
      <c r="A1171" t="s">
        <v>288</v>
      </c>
      <c r="B1171" s="5">
        <v>62</v>
      </c>
      <c r="C1171" s="5">
        <v>-56</v>
      </c>
      <c r="D1171">
        <v>5</v>
      </c>
      <c r="E1171" t="s">
        <v>23</v>
      </c>
      <c r="F1171" t="s">
        <v>32</v>
      </c>
      <c r="G1171" t="s">
        <v>10</v>
      </c>
      <c r="H1171" s="1">
        <v>43329</v>
      </c>
      <c r="I1171" t="s">
        <v>739</v>
      </c>
      <c r="J1171" t="s">
        <v>872</v>
      </c>
      <c r="K1171" t="s">
        <v>901</v>
      </c>
      <c r="L1171">
        <v>5</v>
      </c>
      <c r="M1171" t="s">
        <v>922</v>
      </c>
      <c r="N1171" t="s">
        <v>930</v>
      </c>
    </row>
    <row r="1172" spans="1:14" x14ac:dyDescent="0.3">
      <c r="A1172" t="s">
        <v>113</v>
      </c>
      <c r="B1172" s="5">
        <v>50</v>
      </c>
      <c r="C1172" s="5">
        <v>16</v>
      </c>
      <c r="D1172">
        <v>1</v>
      </c>
      <c r="E1172" t="s">
        <v>23</v>
      </c>
      <c r="F1172" t="s">
        <v>57</v>
      </c>
      <c r="G1172" t="s">
        <v>14</v>
      </c>
      <c r="H1172" s="1">
        <v>43411</v>
      </c>
      <c r="I1172" t="s">
        <v>612</v>
      </c>
      <c r="J1172" t="s">
        <v>880</v>
      </c>
      <c r="K1172" t="s">
        <v>902</v>
      </c>
      <c r="L1172">
        <v>3</v>
      </c>
      <c r="M1172" t="s">
        <v>923</v>
      </c>
      <c r="N1172" t="s">
        <v>928</v>
      </c>
    </row>
    <row r="1173" spans="1:14" x14ac:dyDescent="0.3">
      <c r="A1173" t="s">
        <v>401</v>
      </c>
      <c r="B1173" s="5">
        <v>460</v>
      </c>
      <c r="C1173" s="5">
        <v>-143</v>
      </c>
      <c r="D1173">
        <v>3</v>
      </c>
      <c r="E1173" t="s">
        <v>12</v>
      </c>
      <c r="F1173" t="s">
        <v>13</v>
      </c>
      <c r="G1173" t="s">
        <v>82</v>
      </c>
      <c r="H1173" s="1">
        <v>43452</v>
      </c>
      <c r="I1173" t="s">
        <v>603</v>
      </c>
      <c r="J1173" t="s">
        <v>879</v>
      </c>
      <c r="K1173" t="s">
        <v>879</v>
      </c>
      <c r="L1173">
        <v>2</v>
      </c>
      <c r="M1173" t="s">
        <v>919</v>
      </c>
      <c r="N1173" t="s">
        <v>929</v>
      </c>
    </row>
    <row r="1174" spans="1:14" x14ac:dyDescent="0.3">
      <c r="A1174" t="s">
        <v>297</v>
      </c>
      <c r="B1174" s="5">
        <v>34</v>
      </c>
      <c r="C1174" s="5">
        <v>3</v>
      </c>
      <c r="D1174">
        <v>3</v>
      </c>
      <c r="E1174" t="s">
        <v>23</v>
      </c>
      <c r="F1174" t="s">
        <v>26</v>
      </c>
      <c r="G1174" t="s">
        <v>10</v>
      </c>
      <c r="H1174" s="1">
        <v>43183</v>
      </c>
      <c r="I1174" t="s">
        <v>724</v>
      </c>
      <c r="J1174" t="s">
        <v>883</v>
      </c>
      <c r="K1174" t="s">
        <v>905</v>
      </c>
      <c r="L1174">
        <v>6</v>
      </c>
      <c r="M1174" t="s">
        <v>918</v>
      </c>
      <c r="N1174" t="s">
        <v>925</v>
      </c>
    </row>
    <row r="1175" spans="1:14" x14ac:dyDescent="0.3">
      <c r="A1175" t="s">
        <v>291</v>
      </c>
      <c r="B1175" s="5">
        <v>227</v>
      </c>
      <c r="C1175" s="5">
        <v>59</v>
      </c>
      <c r="D1175">
        <v>2</v>
      </c>
      <c r="E1175" t="s">
        <v>12</v>
      </c>
      <c r="F1175" t="s">
        <v>131</v>
      </c>
      <c r="G1175" t="s">
        <v>28</v>
      </c>
      <c r="H1175" s="1">
        <v>43414</v>
      </c>
      <c r="I1175" t="s">
        <v>591</v>
      </c>
      <c r="J1175" t="s">
        <v>871</v>
      </c>
      <c r="K1175" t="s">
        <v>891</v>
      </c>
      <c r="L1175">
        <v>6</v>
      </c>
      <c r="M1175" t="s">
        <v>918</v>
      </c>
      <c r="N1175" t="s">
        <v>928</v>
      </c>
    </row>
    <row r="1176" spans="1:14" x14ac:dyDescent="0.3">
      <c r="A1176" t="s">
        <v>408</v>
      </c>
      <c r="B1176" s="5">
        <v>469</v>
      </c>
      <c r="C1176" s="5">
        <v>33</v>
      </c>
      <c r="D1176">
        <v>4</v>
      </c>
      <c r="E1176" t="s">
        <v>8</v>
      </c>
      <c r="F1176" t="s">
        <v>9</v>
      </c>
      <c r="G1176" t="s">
        <v>82</v>
      </c>
      <c r="H1176" s="1">
        <v>43105</v>
      </c>
      <c r="I1176" t="s">
        <v>806</v>
      </c>
      <c r="J1176" t="s">
        <v>889</v>
      </c>
      <c r="K1176" t="s">
        <v>913</v>
      </c>
      <c r="L1176">
        <v>5</v>
      </c>
      <c r="M1176" t="s">
        <v>922</v>
      </c>
      <c r="N1176" t="s">
        <v>926</v>
      </c>
    </row>
    <row r="1177" spans="1:14" x14ac:dyDescent="0.3">
      <c r="A1177" t="s">
        <v>31</v>
      </c>
      <c r="B1177" s="5">
        <v>103</v>
      </c>
      <c r="C1177" s="5">
        <v>46</v>
      </c>
      <c r="D1177">
        <v>2</v>
      </c>
      <c r="E1177" t="s">
        <v>23</v>
      </c>
      <c r="F1177" t="s">
        <v>26</v>
      </c>
      <c r="G1177" t="s">
        <v>28</v>
      </c>
      <c r="H1177" s="1">
        <v>43410</v>
      </c>
      <c r="I1177" t="s">
        <v>543</v>
      </c>
      <c r="J1177" t="s">
        <v>876</v>
      </c>
      <c r="K1177" t="s">
        <v>897</v>
      </c>
      <c r="L1177">
        <v>2</v>
      </c>
      <c r="M1177" t="s">
        <v>919</v>
      </c>
      <c r="N1177" t="s">
        <v>928</v>
      </c>
    </row>
    <row r="1178" spans="1:14" x14ac:dyDescent="0.3">
      <c r="A1178" t="s">
        <v>279</v>
      </c>
      <c r="B1178" s="5">
        <v>34</v>
      </c>
      <c r="C1178" s="5">
        <v>-13</v>
      </c>
      <c r="D1178">
        <v>5</v>
      </c>
      <c r="E1178" t="s">
        <v>23</v>
      </c>
      <c r="F1178" t="s">
        <v>63</v>
      </c>
      <c r="G1178" t="s">
        <v>10</v>
      </c>
      <c r="H1178" s="1">
        <v>43275</v>
      </c>
      <c r="I1178" t="s">
        <v>733</v>
      </c>
      <c r="J1178" t="s">
        <v>872</v>
      </c>
      <c r="K1178" t="s">
        <v>901</v>
      </c>
      <c r="L1178">
        <v>7</v>
      </c>
      <c r="M1178" t="s">
        <v>920</v>
      </c>
      <c r="N1178" t="s">
        <v>924</v>
      </c>
    </row>
    <row r="1179" spans="1:14" x14ac:dyDescent="0.3">
      <c r="A1179" t="s">
        <v>174</v>
      </c>
      <c r="B1179" s="5">
        <v>137</v>
      </c>
      <c r="C1179" s="5">
        <v>63</v>
      </c>
      <c r="D1179">
        <v>3</v>
      </c>
      <c r="E1179" t="s">
        <v>23</v>
      </c>
      <c r="F1179" t="s">
        <v>57</v>
      </c>
      <c r="G1179" t="s">
        <v>10</v>
      </c>
      <c r="H1179" s="1">
        <v>43181</v>
      </c>
      <c r="I1179" t="s">
        <v>661</v>
      </c>
      <c r="J1179" t="s">
        <v>888</v>
      </c>
      <c r="K1179" t="s">
        <v>910</v>
      </c>
      <c r="L1179">
        <v>4</v>
      </c>
      <c r="M1179" t="s">
        <v>921</v>
      </c>
      <c r="N1179" t="s">
        <v>925</v>
      </c>
    </row>
    <row r="1180" spans="1:14" x14ac:dyDescent="0.3">
      <c r="A1180" t="s">
        <v>488</v>
      </c>
      <c r="B1180" s="5">
        <v>34</v>
      </c>
      <c r="C1180" s="5">
        <v>12</v>
      </c>
      <c r="D1180">
        <v>2</v>
      </c>
      <c r="E1180" t="s">
        <v>23</v>
      </c>
      <c r="F1180" t="s">
        <v>57</v>
      </c>
      <c r="G1180" t="s">
        <v>10</v>
      </c>
      <c r="H1180" s="1">
        <v>43180</v>
      </c>
      <c r="I1180" t="s">
        <v>831</v>
      </c>
      <c r="J1180" t="s">
        <v>873</v>
      </c>
      <c r="K1180" t="s">
        <v>893</v>
      </c>
      <c r="L1180">
        <v>3</v>
      </c>
      <c r="M1180" t="s">
        <v>923</v>
      </c>
      <c r="N1180" t="s">
        <v>925</v>
      </c>
    </row>
    <row r="1181" spans="1:14" x14ac:dyDescent="0.3">
      <c r="A1181" t="s">
        <v>394</v>
      </c>
      <c r="B1181" s="5">
        <v>474</v>
      </c>
      <c r="C1181" s="5">
        <v>56</v>
      </c>
      <c r="D1181">
        <v>4</v>
      </c>
      <c r="E1181" t="s">
        <v>8</v>
      </c>
      <c r="F1181" t="s">
        <v>21</v>
      </c>
      <c r="G1181" t="s">
        <v>82</v>
      </c>
      <c r="H1181" s="1">
        <v>43117</v>
      </c>
      <c r="I1181" t="s">
        <v>608</v>
      </c>
      <c r="J1181" t="s">
        <v>873</v>
      </c>
      <c r="K1181" t="s">
        <v>895</v>
      </c>
      <c r="L1181">
        <v>3</v>
      </c>
      <c r="M1181" t="s">
        <v>923</v>
      </c>
      <c r="N1181" t="s">
        <v>926</v>
      </c>
    </row>
    <row r="1182" spans="1:14" x14ac:dyDescent="0.3">
      <c r="A1182" t="s">
        <v>271</v>
      </c>
      <c r="B1182" s="5">
        <v>50</v>
      </c>
      <c r="C1182" s="5">
        <v>3</v>
      </c>
      <c r="D1182">
        <v>2</v>
      </c>
      <c r="E1182" t="s">
        <v>23</v>
      </c>
      <c r="F1182" t="s">
        <v>57</v>
      </c>
      <c r="G1182" t="s">
        <v>14</v>
      </c>
      <c r="H1182" s="1">
        <v>43419</v>
      </c>
      <c r="I1182" t="s">
        <v>727</v>
      </c>
      <c r="J1182" t="s">
        <v>872</v>
      </c>
      <c r="K1182" t="s">
        <v>901</v>
      </c>
      <c r="L1182">
        <v>4</v>
      </c>
      <c r="M1182" t="s">
        <v>921</v>
      </c>
      <c r="N1182" t="s">
        <v>928</v>
      </c>
    </row>
    <row r="1183" spans="1:14" x14ac:dyDescent="0.3">
      <c r="A1183" t="s">
        <v>97</v>
      </c>
      <c r="B1183" s="5">
        <v>69</v>
      </c>
      <c r="C1183" s="5">
        <v>-67</v>
      </c>
      <c r="D1183">
        <v>4</v>
      </c>
      <c r="E1183" t="s">
        <v>23</v>
      </c>
      <c r="F1183" t="s">
        <v>32</v>
      </c>
      <c r="G1183" t="s">
        <v>28</v>
      </c>
      <c r="H1183" s="1">
        <v>43353</v>
      </c>
      <c r="I1183" t="s">
        <v>598</v>
      </c>
      <c r="J1183" t="s">
        <v>871</v>
      </c>
      <c r="K1183" t="s">
        <v>891</v>
      </c>
      <c r="L1183">
        <v>1</v>
      </c>
      <c r="M1183" t="s">
        <v>917</v>
      </c>
      <c r="N1183" t="s">
        <v>932</v>
      </c>
    </row>
    <row r="1184" spans="1:14" x14ac:dyDescent="0.3">
      <c r="A1184" t="s">
        <v>489</v>
      </c>
      <c r="B1184" s="5">
        <v>389</v>
      </c>
      <c r="C1184" s="5">
        <v>-83</v>
      </c>
      <c r="D1184">
        <v>3</v>
      </c>
      <c r="E1184" t="s">
        <v>12</v>
      </c>
      <c r="F1184" t="s">
        <v>13</v>
      </c>
      <c r="G1184" t="s">
        <v>28</v>
      </c>
      <c r="H1184" s="1">
        <v>43216</v>
      </c>
      <c r="I1184" t="s">
        <v>778</v>
      </c>
      <c r="J1184" t="s">
        <v>887</v>
      </c>
      <c r="K1184" t="s">
        <v>887</v>
      </c>
      <c r="L1184">
        <v>4</v>
      </c>
      <c r="M1184" t="s">
        <v>921</v>
      </c>
      <c r="N1184" t="s">
        <v>927</v>
      </c>
    </row>
    <row r="1185" spans="1:14" x14ac:dyDescent="0.3">
      <c r="A1185" t="s">
        <v>288</v>
      </c>
      <c r="B1185" s="5">
        <v>77</v>
      </c>
      <c r="C1185" s="5">
        <v>-43</v>
      </c>
      <c r="D1185">
        <v>8</v>
      </c>
      <c r="E1185" t="s">
        <v>23</v>
      </c>
      <c r="F1185" t="s">
        <v>57</v>
      </c>
      <c r="G1185" t="s">
        <v>10</v>
      </c>
      <c r="H1185" s="1">
        <v>43329</v>
      </c>
      <c r="I1185" t="s">
        <v>739</v>
      </c>
      <c r="J1185" t="s">
        <v>872</v>
      </c>
      <c r="K1185" t="s">
        <v>901</v>
      </c>
      <c r="L1185">
        <v>5</v>
      </c>
      <c r="M1185" t="s">
        <v>922</v>
      </c>
      <c r="N1185" t="s">
        <v>930</v>
      </c>
    </row>
    <row r="1186" spans="1:14" x14ac:dyDescent="0.3">
      <c r="A1186" t="s">
        <v>27</v>
      </c>
      <c r="B1186" s="5">
        <v>51</v>
      </c>
      <c r="C1186" s="5">
        <v>21</v>
      </c>
      <c r="D1186">
        <v>3</v>
      </c>
      <c r="E1186" t="s">
        <v>23</v>
      </c>
      <c r="F1186" t="s">
        <v>81</v>
      </c>
      <c r="G1186" t="s">
        <v>10</v>
      </c>
      <c r="H1186" s="1">
        <v>43262</v>
      </c>
      <c r="I1186" t="s">
        <v>541</v>
      </c>
      <c r="J1186" t="s">
        <v>873</v>
      </c>
      <c r="K1186" t="s">
        <v>895</v>
      </c>
      <c r="L1186">
        <v>1</v>
      </c>
      <c r="M1186" t="s">
        <v>917</v>
      </c>
      <c r="N1186" t="s">
        <v>924</v>
      </c>
    </row>
    <row r="1187" spans="1:14" x14ac:dyDescent="0.3">
      <c r="A1187" t="s">
        <v>146</v>
      </c>
      <c r="B1187" s="5">
        <v>394</v>
      </c>
      <c r="C1187" s="5">
        <v>146</v>
      </c>
      <c r="D1187">
        <v>2</v>
      </c>
      <c r="E1187" t="s">
        <v>12</v>
      </c>
      <c r="F1187" t="s">
        <v>16</v>
      </c>
      <c r="G1187" t="s">
        <v>28</v>
      </c>
      <c r="H1187" s="1">
        <v>43432</v>
      </c>
      <c r="I1187" t="s">
        <v>637</v>
      </c>
      <c r="J1187" t="s">
        <v>871</v>
      </c>
      <c r="K1187" t="s">
        <v>891</v>
      </c>
      <c r="L1187">
        <v>3</v>
      </c>
      <c r="M1187" t="s">
        <v>923</v>
      </c>
      <c r="N1187" t="s">
        <v>928</v>
      </c>
    </row>
    <row r="1188" spans="1:14" x14ac:dyDescent="0.3">
      <c r="A1188" t="s">
        <v>284</v>
      </c>
      <c r="B1188" s="5">
        <v>48</v>
      </c>
      <c r="C1188" s="5">
        <v>-22</v>
      </c>
      <c r="D1188">
        <v>2</v>
      </c>
      <c r="E1188" t="s">
        <v>23</v>
      </c>
      <c r="F1188" t="s">
        <v>26</v>
      </c>
      <c r="G1188" t="s">
        <v>14</v>
      </c>
      <c r="H1188" s="1">
        <v>43343</v>
      </c>
      <c r="I1188" t="s">
        <v>736</v>
      </c>
      <c r="J1188" t="s">
        <v>888</v>
      </c>
      <c r="K1188" t="s">
        <v>910</v>
      </c>
      <c r="L1188">
        <v>5</v>
      </c>
      <c r="M1188" t="s">
        <v>922</v>
      </c>
      <c r="N1188" t="s">
        <v>930</v>
      </c>
    </row>
    <row r="1189" spans="1:14" x14ac:dyDescent="0.3">
      <c r="A1189" t="s">
        <v>209</v>
      </c>
      <c r="B1189" s="5">
        <v>34</v>
      </c>
      <c r="C1189" s="5">
        <v>-12</v>
      </c>
      <c r="D1189">
        <v>5</v>
      </c>
      <c r="E1189" t="s">
        <v>23</v>
      </c>
      <c r="F1189" t="s">
        <v>63</v>
      </c>
      <c r="G1189" t="s">
        <v>10</v>
      </c>
      <c r="H1189" s="1">
        <v>43118</v>
      </c>
      <c r="I1189" t="s">
        <v>688</v>
      </c>
      <c r="J1189" t="s">
        <v>878</v>
      </c>
      <c r="K1189" t="s">
        <v>900</v>
      </c>
      <c r="L1189">
        <v>4</v>
      </c>
      <c r="M1189" t="s">
        <v>921</v>
      </c>
      <c r="N1189" t="s">
        <v>926</v>
      </c>
    </row>
    <row r="1190" spans="1:14" x14ac:dyDescent="0.3">
      <c r="A1190" t="s">
        <v>35</v>
      </c>
      <c r="B1190" s="5">
        <v>484</v>
      </c>
      <c r="C1190" s="5">
        <v>28</v>
      </c>
      <c r="D1190">
        <v>3</v>
      </c>
      <c r="E1190" t="s">
        <v>8</v>
      </c>
      <c r="F1190" t="s">
        <v>18</v>
      </c>
      <c r="G1190" t="s">
        <v>82</v>
      </c>
      <c r="H1190" s="1">
        <v>43461</v>
      </c>
      <c r="I1190" t="s">
        <v>546</v>
      </c>
      <c r="J1190" t="s">
        <v>873</v>
      </c>
      <c r="K1190" t="s">
        <v>895</v>
      </c>
      <c r="L1190">
        <v>4</v>
      </c>
      <c r="M1190" t="s">
        <v>921</v>
      </c>
      <c r="N1190" t="s">
        <v>929</v>
      </c>
    </row>
    <row r="1191" spans="1:14" x14ac:dyDescent="0.3">
      <c r="A1191" t="s">
        <v>272</v>
      </c>
      <c r="B1191" s="5">
        <v>47</v>
      </c>
      <c r="C1191" s="5">
        <v>-27</v>
      </c>
      <c r="D1191">
        <v>4</v>
      </c>
      <c r="E1191" t="s">
        <v>23</v>
      </c>
      <c r="F1191" t="s">
        <v>26</v>
      </c>
      <c r="G1191" t="s">
        <v>14</v>
      </c>
      <c r="H1191" s="1">
        <v>43374</v>
      </c>
      <c r="I1191" t="s">
        <v>728</v>
      </c>
      <c r="J1191" t="s">
        <v>878</v>
      </c>
      <c r="K1191" t="s">
        <v>900</v>
      </c>
      <c r="L1191">
        <v>1</v>
      </c>
      <c r="M1191" t="s">
        <v>917</v>
      </c>
      <c r="N1191" t="s">
        <v>935</v>
      </c>
    </row>
    <row r="1192" spans="1:14" x14ac:dyDescent="0.3">
      <c r="A1192" t="s">
        <v>15</v>
      </c>
      <c r="B1192" s="5">
        <v>45</v>
      </c>
      <c r="C1192" s="5">
        <v>8</v>
      </c>
      <c r="D1192">
        <v>4</v>
      </c>
      <c r="E1192" t="s">
        <v>23</v>
      </c>
      <c r="F1192" t="s">
        <v>43</v>
      </c>
      <c r="G1192" t="s">
        <v>14</v>
      </c>
      <c r="H1192" s="1">
        <v>43116</v>
      </c>
      <c r="I1192" t="s">
        <v>536</v>
      </c>
      <c r="J1192" t="s">
        <v>873</v>
      </c>
      <c r="K1192" t="s">
        <v>893</v>
      </c>
      <c r="L1192">
        <v>2</v>
      </c>
      <c r="M1192" t="s">
        <v>919</v>
      </c>
      <c r="N1192" t="s">
        <v>926</v>
      </c>
    </row>
    <row r="1193" spans="1:14" x14ac:dyDescent="0.3">
      <c r="A1193" t="s">
        <v>490</v>
      </c>
      <c r="B1193" s="5">
        <v>128</v>
      </c>
      <c r="C1193" s="5">
        <v>55</v>
      </c>
      <c r="D1193">
        <v>1</v>
      </c>
      <c r="E1193" t="s">
        <v>23</v>
      </c>
      <c r="F1193" t="s">
        <v>26</v>
      </c>
      <c r="G1193" t="s">
        <v>10</v>
      </c>
      <c r="H1193" s="1">
        <v>43145</v>
      </c>
      <c r="I1193" t="s">
        <v>661</v>
      </c>
      <c r="J1193" t="s">
        <v>888</v>
      </c>
      <c r="K1193" t="s">
        <v>910</v>
      </c>
      <c r="L1193">
        <v>3</v>
      </c>
      <c r="M1193" t="s">
        <v>923</v>
      </c>
      <c r="N1193" t="s">
        <v>934</v>
      </c>
    </row>
    <row r="1194" spans="1:14" x14ac:dyDescent="0.3">
      <c r="A1194" t="s">
        <v>88</v>
      </c>
      <c r="B1194" s="5">
        <v>669</v>
      </c>
      <c r="C1194" s="5">
        <v>74</v>
      </c>
      <c r="D1194">
        <v>5</v>
      </c>
      <c r="E1194" t="s">
        <v>12</v>
      </c>
      <c r="F1194" t="s">
        <v>16</v>
      </c>
      <c r="G1194" t="s">
        <v>10</v>
      </c>
      <c r="H1194" s="1">
        <v>43166</v>
      </c>
      <c r="I1194" t="s">
        <v>590</v>
      </c>
      <c r="J1194" t="s">
        <v>888</v>
      </c>
      <c r="K1194" t="s">
        <v>910</v>
      </c>
      <c r="L1194">
        <v>3</v>
      </c>
      <c r="M1194" t="s">
        <v>923</v>
      </c>
      <c r="N1194" t="s">
        <v>925</v>
      </c>
    </row>
    <row r="1195" spans="1:14" x14ac:dyDescent="0.3">
      <c r="A1195" t="s">
        <v>491</v>
      </c>
      <c r="B1195" s="5">
        <v>34</v>
      </c>
      <c r="C1195" s="5">
        <v>13</v>
      </c>
      <c r="D1195">
        <v>2</v>
      </c>
      <c r="E1195" t="s">
        <v>23</v>
      </c>
      <c r="F1195" t="s">
        <v>26</v>
      </c>
      <c r="G1195" t="s">
        <v>10</v>
      </c>
      <c r="H1195" s="1">
        <v>43391</v>
      </c>
      <c r="I1195" t="s">
        <v>848</v>
      </c>
      <c r="J1195" t="s">
        <v>874</v>
      </c>
      <c r="K1195" t="s">
        <v>894</v>
      </c>
      <c r="L1195">
        <v>4</v>
      </c>
      <c r="M1195" t="s">
        <v>921</v>
      </c>
      <c r="N1195" t="s">
        <v>935</v>
      </c>
    </row>
    <row r="1196" spans="1:14" x14ac:dyDescent="0.3">
      <c r="A1196" t="s">
        <v>255</v>
      </c>
      <c r="B1196" s="5">
        <v>44</v>
      </c>
      <c r="C1196" s="5">
        <v>14</v>
      </c>
      <c r="D1196">
        <v>3</v>
      </c>
      <c r="E1196" t="s">
        <v>23</v>
      </c>
      <c r="F1196" t="s">
        <v>30</v>
      </c>
      <c r="G1196" t="s">
        <v>19</v>
      </c>
      <c r="H1196" s="1">
        <v>43132</v>
      </c>
      <c r="I1196" t="s">
        <v>601</v>
      </c>
      <c r="J1196" t="s">
        <v>879</v>
      </c>
      <c r="K1196" t="s">
        <v>879</v>
      </c>
      <c r="L1196">
        <v>4</v>
      </c>
      <c r="M1196" t="s">
        <v>921</v>
      </c>
      <c r="N1196" t="s">
        <v>934</v>
      </c>
    </row>
    <row r="1197" spans="1:14" x14ac:dyDescent="0.3">
      <c r="A1197" t="s">
        <v>44</v>
      </c>
      <c r="B1197" s="5">
        <v>33</v>
      </c>
      <c r="C1197" s="5">
        <v>1</v>
      </c>
      <c r="D1197">
        <v>2</v>
      </c>
      <c r="E1197" t="s">
        <v>23</v>
      </c>
      <c r="F1197" t="s">
        <v>142</v>
      </c>
      <c r="G1197" t="s">
        <v>10</v>
      </c>
      <c r="H1197" s="1">
        <v>43448</v>
      </c>
      <c r="I1197" t="s">
        <v>554</v>
      </c>
      <c r="J1197" t="s">
        <v>879</v>
      </c>
      <c r="K1197" t="s">
        <v>879</v>
      </c>
      <c r="L1197">
        <v>5</v>
      </c>
      <c r="M1197" t="s">
        <v>922</v>
      </c>
      <c r="N1197" t="s">
        <v>929</v>
      </c>
    </row>
    <row r="1198" spans="1:14" x14ac:dyDescent="0.3">
      <c r="A1198" t="s">
        <v>394</v>
      </c>
      <c r="B1198" s="5">
        <v>33</v>
      </c>
      <c r="C1198" s="5">
        <v>10</v>
      </c>
      <c r="D1198">
        <v>3</v>
      </c>
      <c r="E1198" t="s">
        <v>23</v>
      </c>
      <c r="F1198" t="s">
        <v>30</v>
      </c>
      <c r="G1198" t="s">
        <v>10</v>
      </c>
      <c r="H1198" s="1">
        <v>43117</v>
      </c>
      <c r="I1198" t="s">
        <v>608</v>
      </c>
      <c r="J1198" t="s">
        <v>873</v>
      </c>
      <c r="K1198" t="s">
        <v>895</v>
      </c>
      <c r="L1198">
        <v>3</v>
      </c>
      <c r="M1198" t="s">
        <v>923</v>
      </c>
      <c r="N1198" t="s">
        <v>926</v>
      </c>
    </row>
    <row r="1199" spans="1:14" x14ac:dyDescent="0.3">
      <c r="A1199" t="s">
        <v>130</v>
      </c>
      <c r="B1199" s="5">
        <v>487</v>
      </c>
      <c r="C1199" s="5">
        <v>-23</v>
      </c>
      <c r="D1199">
        <v>3</v>
      </c>
      <c r="E1199" t="s">
        <v>8</v>
      </c>
      <c r="F1199" t="s">
        <v>18</v>
      </c>
      <c r="G1199" t="s">
        <v>82</v>
      </c>
      <c r="H1199" s="1">
        <v>43131</v>
      </c>
      <c r="I1199" t="s">
        <v>626</v>
      </c>
      <c r="J1199" t="s">
        <v>877</v>
      </c>
      <c r="K1199" t="s">
        <v>912</v>
      </c>
      <c r="L1199">
        <v>3</v>
      </c>
      <c r="M1199" t="s">
        <v>923</v>
      </c>
      <c r="N1199" t="s">
        <v>926</v>
      </c>
    </row>
    <row r="1200" spans="1:14" x14ac:dyDescent="0.3">
      <c r="A1200" t="s">
        <v>128</v>
      </c>
      <c r="B1200" s="5">
        <v>497</v>
      </c>
      <c r="C1200" s="5">
        <v>179</v>
      </c>
      <c r="D1200">
        <v>3</v>
      </c>
      <c r="E1200" t="s">
        <v>12</v>
      </c>
      <c r="F1200" t="s">
        <v>13</v>
      </c>
      <c r="G1200" t="s">
        <v>82</v>
      </c>
      <c r="H1200" s="1">
        <v>43188</v>
      </c>
      <c r="I1200" t="s">
        <v>624</v>
      </c>
      <c r="J1200" t="s">
        <v>875</v>
      </c>
      <c r="K1200" t="s">
        <v>896</v>
      </c>
      <c r="L1200">
        <v>4</v>
      </c>
      <c r="M1200" t="s">
        <v>921</v>
      </c>
      <c r="N1200" t="s">
        <v>925</v>
      </c>
    </row>
    <row r="1201" spans="1:14" x14ac:dyDescent="0.3">
      <c r="A1201" t="s">
        <v>106</v>
      </c>
      <c r="B1201" s="5">
        <v>508</v>
      </c>
      <c r="C1201" s="5">
        <v>203</v>
      </c>
      <c r="D1201">
        <v>2</v>
      </c>
      <c r="E1201" t="s">
        <v>8</v>
      </c>
      <c r="F1201" t="s">
        <v>73</v>
      </c>
      <c r="G1201" t="s">
        <v>82</v>
      </c>
      <c r="H1201" s="1">
        <v>43173</v>
      </c>
      <c r="I1201" t="s">
        <v>605</v>
      </c>
      <c r="J1201" t="s">
        <v>871</v>
      </c>
      <c r="K1201" t="s">
        <v>891</v>
      </c>
      <c r="L1201">
        <v>3</v>
      </c>
      <c r="M1201" t="s">
        <v>923</v>
      </c>
      <c r="N1201" t="s">
        <v>925</v>
      </c>
    </row>
    <row r="1202" spans="1:14" x14ac:dyDescent="0.3">
      <c r="A1202" t="s">
        <v>328</v>
      </c>
      <c r="B1202" s="5">
        <v>524</v>
      </c>
      <c r="C1202" s="5">
        <v>-25</v>
      </c>
      <c r="D1202">
        <v>2</v>
      </c>
      <c r="E1202" t="s">
        <v>8</v>
      </c>
      <c r="F1202" t="s">
        <v>9</v>
      </c>
      <c r="G1202" t="s">
        <v>82</v>
      </c>
      <c r="H1202" s="1">
        <v>43114</v>
      </c>
      <c r="I1202" t="s">
        <v>759</v>
      </c>
      <c r="J1202" t="s">
        <v>878</v>
      </c>
      <c r="K1202" t="s">
        <v>900</v>
      </c>
      <c r="L1202">
        <v>7</v>
      </c>
      <c r="M1202" t="s">
        <v>920</v>
      </c>
      <c r="N1202" t="s">
        <v>926</v>
      </c>
    </row>
    <row r="1203" spans="1:14" x14ac:dyDescent="0.3">
      <c r="A1203" t="s">
        <v>492</v>
      </c>
      <c r="B1203" s="5">
        <v>425</v>
      </c>
      <c r="C1203" s="5">
        <v>183</v>
      </c>
      <c r="D1203">
        <v>5</v>
      </c>
      <c r="E1203" t="s">
        <v>8</v>
      </c>
      <c r="F1203" t="s">
        <v>73</v>
      </c>
      <c r="G1203" t="s">
        <v>28</v>
      </c>
      <c r="H1203" s="1">
        <v>43154</v>
      </c>
      <c r="I1203" t="s">
        <v>569</v>
      </c>
      <c r="J1203" t="s">
        <v>874</v>
      </c>
      <c r="K1203" t="s">
        <v>894</v>
      </c>
      <c r="L1203">
        <v>5</v>
      </c>
      <c r="M1203" t="s">
        <v>922</v>
      </c>
      <c r="N1203" t="s">
        <v>934</v>
      </c>
    </row>
    <row r="1204" spans="1:14" x14ac:dyDescent="0.3">
      <c r="A1204" t="s">
        <v>71</v>
      </c>
      <c r="B1204" s="5">
        <v>168</v>
      </c>
      <c r="C1204" s="5">
        <v>56</v>
      </c>
      <c r="D1204">
        <v>3</v>
      </c>
      <c r="E1204" t="s">
        <v>23</v>
      </c>
      <c r="F1204" t="s">
        <v>26</v>
      </c>
      <c r="G1204" t="s">
        <v>10</v>
      </c>
      <c r="H1204" s="1">
        <v>43447</v>
      </c>
      <c r="I1204" t="s">
        <v>578</v>
      </c>
      <c r="J1204" t="s">
        <v>873</v>
      </c>
      <c r="K1204" t="s">
        <v>893</v>
      </c>
      <c r="L1204">
        <v>4</v>
      </c>
      <c r="M1204" t="s">
        <v>921</v>
      </c>
      <c r="N1204" t="s">
        <v>929</v>
      </c>
    </row>
    <row r="1205" spans="1:14" x14ac:dyDescent="0.3">
      <c r="A1205" t="s">
        <v>493</v>
      </c>
      <c r="B1205" s="5">
        <v>141</v>
      </c>
      <c r="C1205" s="5">
        <v>28</v>
      </c>
      <c r="D1205">
        <v>7</v>
      </c>
      <c r="E1205" t="s">
        <v>12</v>
      </c>
      <c r="F1205" t="s">
        <v>131</v>
      </c>
      <c r="G1205" t="s">
        <v>28</v>
      </c>
      <c r="H1205" s="1">
        <v>43268</v>
      </c>
      <c r="I1205" t="s">
        <v>775</v>
      </c>
      <c r="J1205" t="s">
        <v>871</v>
      </c>
      <c r="K1205" t="s">
        <v>891</v>
      </c>
      <c r="L1205">
        <v>7</v>
      </c>
      <c r="M1205" t="s">
        <v>920</v>
      </c>
      <c r="N1205" t="s">
        <v>924</v>
      </c>
    </row>
    <row r="1206" spans="1:14" x14ac:dyDescent="0.3">
      <c r="A1206" t="s">
        <v>157</v>
      </c>
      <c r="B1206" s="5">
        <v>429</v>
      </c>
      <c r="C1206" s="5">
        <v>17</v>
      </c>
      <c r="D1206">
        <v>3</v>
      </c>
      <c r="E1206" t="s">
        <v>12</v>
      </c>
      <c r="F1206" t="s">
        <v>13</v>
      </c>
      <c r="G1206" t="s">
        <v>28</v>
      </c>
      <c r="H1206" s="1">
        <v>43118</v>
      </c>
      <c r="I1206" t="s">
        <v>647</v>
      </c>
      <c r="J1206" t="s">
        <v>871</v>
      </c>
      <c r="K1206" t="s">
        <v>891</v>
      </c>
      <c r="L1206">
        <v>4</v>
      </c>
      <c r="M1206" t="s">
        <v>921</v>
      </c>
      <c r="N1206" t="s">
        <v>926</v>
      </c>
    </row>
    <row r="1207" spans="1:14" x14ac:dyDescent="0.3">
      <c r="A1207" t="s">
        <v>252</v>
      </c>
      <c r="B1207" s="5">
        <v>44</v>
      </c>
      <c r="C1207" s="5">
        <v>-8</v>
      </c>
      <c r="D1207">
        <v>3</v>
      </c>
      <c r="E1207" t="s">
        <v>23</v>
      </c>
      <c r="F1207" t="s">
        <v>57</v>
      </c>
      <c r="G1207" t="s">
        <v>19</v>
      </c>
      <c r="H1207" s="1">
        <v>43321</v>
      </c>
      <c r="I1207" t="s">
        <v>715</v>
      </c>
      <c r="J1207" t="s">
        <v>878</v>
      </c>
      <c r="K1207" t="s">
        <v>900</v>
      </c>
      <c r="L1207">
        <v>4</v>
      </c>
      <c r="M1207" t="s">
        <v>921</v>
      </c>
      <c r="N1207" t="s">
        <v>930</v>
      </c>
    </row>
    <row r="1208" spans="1:14" x14ac:dyDescent="0.3">
      <c r="A1208" t="s">
        <v>203</v>
      </c>
      <c r="B1208" s="5">
        <v>149</v>
      </c>
      <c r="C1208" s="5">
        <v>136</v>
      </c>
      <c r="D1208">
        <v>3</v>
      </c>
      <c r="E1208" t="s">
        <v>23</v>
      </c>
      <c r="F1208" t="s">
        <v>57</v>
      </c>
      <c r="G1208" t="s">
        <v>28</v>
      </c>
      <c r="H1208" s="1">
        <v>43265</v>
      </c>
      <c r="I1208" t="s">
        <v>683</v>
      </c>
      <c r="J1208" t="s">
        <v>873</v>
      </c>
      <c r="K1208" t="s">
        <v>895</v>
      </c>
      <c r="L1208">
        <v>4</v>
      </c>
      <c r="M1208" t="s">
        <v>921</v>
      </c>
      <c r="N1208" t="s">
        <v>924</v>
      </c>
    </row>
    <row r="1209" spans="1:14" x14ac:dyDescent="0.3">
      <c r="A1209" t="s">
        <v>39</v>
      </c>
      <c r="B1209" s="5">
        <v>44</v>
      </c>
      <c r="C1209" s="5">
        <v>-34</v>
      </c>
      <c r="D1209">
        <v>3</v>
      </c>
      <c r="E1209" t="s">
        <v>23</v>
      </c>
      <c r="F1209" t="s">
        <v>57</v>
      </c>
      <c r="G1209" t="s">
        <v>19</v>
      </c>
      <c r="H1209" s="1">
        <v>43362</v>
      </c>
      <c r="I1209" t="s">
        <v>550</v>
      </c>
      <c r="J1209" t="s">
        <v>872</v>
      </c>
      <c r="K1209" t="s">
        <v>892</v>
      </c>
      <c r="L1209">
        <v>3</v>
      </c>
      <c r="M1209" t="s">
        <v>923</v>
      </c>
      <c r="N1209" t="s">
        <v>932</v>
      </c>
    </row>
    <row r="1210" spans="1:14" x14ac:dyDescent="0.3">
      <c r="A1210" t="s">
        <v>185</v>
      </c>
      <c r="B1210" s="5">
        <v>33</v>
      </c>
      <c r="C1210" s="5">
        <v>10</v>
      </c>
      <c r="D1210">
        <v>3</v>
      </c>
      <c r="E1210" t="s">
        <v>23</v>
      </c>
      <c r="F1210" t="s">
        <v>30</v>
      </c>
      <c r="G1210" t="s">
        <v>10</v>
      </c>
      <c r="H1210" s="1">
        <v>43440</v>
      </c>
      <c r="I1210" t="s">
        <v>649</v>
      </c>
      <c r="J1210" t="s">
        <v>871</v>
      </c>
      <c r="K1210" t="s">
        <v>891</v>
      </c>
      <c r="L1210">
        <v>4</v>
      </c>
      <c r="M1210" t="s">
        <v>921</v>
      </c>
      <c r="N1210" t="s">
        <v>929</v>
      </c>
    </row>
    <row r="1211" spans="1:14" x14ac:dyDescent="0.3">
      <c r="A1211" t="s">
        <v>211</v>
      </c>
      <c r="B1211" s="5">
        <v>33</v>
      </c>
      <c r="C1211" s="5">
        <v>9</v>
      </c>
      <c r="D1211">
        <v>2</v>
      </c>
      <c r="E1211" t="s">
        <v>23</v>
      </c>
      <c r="F1211" t="s">
        <v>30</v>
      </c>
      <c r="G1211" t="s">
        <v>10</v>
      </c>
      <c r="H1211" s="1">
        <v>43169</v>
      </c>
      <c r="I1211" t="s">
        <v>690</v>
      </c>
      <c r="J1211" t="s">
        <v>883</v>
      </c>
      <c r="K1211" t="s">
        <v>905</v>
      </c>
      <c r="L1211">
        <v>6</v>
      </c>
      <c r="M1211" t="s">
        <v>918</v>
      </c>
      <c r="N1211" t="s">
        <v>925</v>
      </c>
    </row>
    <row r="1212" spans="1:14" x14ac:dyDescent="0.3">
      <c r="A1212" t="s">
        <v>171</v>
      </c>
      <c r="B1212" s="5">
        <v>442</v>
      </c>
      <c r="C1212" s="5">
        <v>31</v>
      </c>
      <c r="D1212">
        <v>2</v>
      </c>
      <c r="E1212" t="s">
        <v>8</v>
      </c>
      <c r="F1212" t="s">
        <v>9</v>
      </c>
      <c r="G1212" t="s">
        <v>28</v>
      </c>
      <c r="H1212" s="1">
        <v>43412</v>
      </c>
      <c r="I1212" t="s">
        <v>658</v>
      </c>
      <c r="J1212" t="s">
        <v>871</v>
      </c>
      <c r="K1212" t="s">
        <v>908</v>
      </c>
      <c r="L1212">
        <v>4</v>
      </c>
      <c r="M1212" t="s">
        <v>921</v>
      </c>
      <c r="N1212" t="s">
        <v>928</v>
      </c>
    </row>
    <row r="1213" spans="1:14" x14ac:dyDescent="0.3">
      <c r="A1213" t="s">
        <v>100</v>
      </c>
      <c r="B1213" s="5">
        <v>41</v>
      </c>
      <c r="C1213" s="5">
        <v>6</v>
      </c>
      <c r="D1213">
        <v>5</v>
      </c>
      <c r="E1213" t="s">
        <v>23</v>
      </c>
      <c r="F1213" t="s">
        <v>43</v>
      </c>
      <c r="G1213" t="s">
        <v>19</v>
      </c>
      <c r="H1213" s="1">
        <v>43243</v>
      </c>
      <c r="I1213" t="s">
        <v>601</v>
      </c>
      <c r="J1213" t="s">
        <v>886</v>
      </c>
      <c r="K1213" t="s">
        <v>906</v>
      </c>
      <c r="L1213">
        <v>3</v>
      </c>
      <c r="M1213" t="s">
        <v>923</v>
      </c>
      <c r="N1213" t="s">
        <v>931</v>
      </c>
    </row>
    <row r="1214" spans="1:14" x14ac:dyDescent="0.3">
      <c r="A1214" t="s">
        <v>210</v>
      </c>
      <c r="B1214" s="5">
        <v>33</v>
      </c>
      <c r="C1214" s="5">
        <v>-12</v>
      </c>
      <c r="D1214">
        <v>5</v>
      </c>
      <c r="E1214" t="s">
        <v>23</v>
      </c>
      <c r="F1214" t="s">
        <v>30</v>
      </c>
      <c r="G1214" t="s">
        <v>10</v>
      </c>
      <c r="H1214" s="1">
        <v>43277</v>
      </c>
      <c r="I1214" t="s">
        <v>689</v>
      </c>
      <c r="J1214" t="s">
        <v>871</v>
      </c>
      <c r="K1214" t="s">
        <v>891</v>
      </c>
      <c r="L1214">
        <v>2</v>
      </c>
      <c r="M1214" t="s">
        <v>919</v>
      </c>
      <c r="N1214" t="s">
        <v>924</v>
      </c>
    </row>
    <row r="1215" spans="1:14" x14ac:dyDescent="0.3">
      <c r="A1215" t="s">
        <v>494</v>
      </c>
      <c r="B1215" s="5">
        <v>32</v>
      </c>
      <c r="C1215" s="5">
        <v>3</v>
      </c>
      <c r="D1215">
        <v>8</v>
      </c>
      <c r="E1215" t="s">
        <v>23</v>
      </c>
      <c r="F1215" t="s">
        <v>30</v>
      </c>
      <c r="G1215" t="s">
        <v>10</v>
      </c>
      <c r="H1215" s="1">
        <v>43163</v>
      </c>
      <c r="I1215" t="s">
        <v>849</v>
      </c>
      <c r="J1215" t="s">
        <v>873</v>
      </c>
      <c r="K1215" t="s">
        <v>895</v>
      </c>
      <c r="L1215">
        <v>7</v>
      </c>
      <c r="M1215" t="s">
        <v>920</v>
      </c>
      <c r="N1215" t="s">
        <v>925</v>
      </c>
    </row>
    <row r="1216" spans="1:14" x14ac:dyDescent="0.3">
      <c r="A1216" t="s">
        <v>158</v>
      </c>
      <c r="B1216" s="5">
        <v>32</v>
      </c>
      <c r="C1216" s="5">
        <v>6</v>
      </c>
      <c r="D1216">
        <v>3</v>
      </c>
      <c r="E1216" t="s">
        <v>23</v>
      </c>
      <c r="F1216" t="s">
        <v>142</v>
      </c>
      <c r="G1216" t="s">
        <v>10</v>
      </c>
      <c r="H1216" s="1">
        <v>43252</v>
      </c>
      <c r="I1216" t="s">
        <v>648</v>
      </c>
      <c r="J1216" t="s">
        <v>877</v>
      </c>
      <c r="K1216" t="s">
        <v>899</v>
      </c>
      <c r="L1216">
        <v>5</v>
      </c>
      <c r="M1216" t="s">
        <v>922</v>
      </c>
      <c r="N1216" t="s">
        <v>924</v>
      </c>
    </row>
    <row r="1217" spans="1:14" x14ac:dyDescent="0.3">
      <c r="A1217" t="s">
        <v>275</v>
      </c>
      <c r="B1217" s="5">
        <v>179</v>
      </c>
      <c r="C1217" s="5">
        <v>77</v>
      </c>
      <c r="D1217">
        <v>1</v>
      </c>
      <c r="E1217" t="s">
        <v>23</v>
      </c>
      <c r="F1217" t="s">
        <v>26</v>
      </c>
      <c r="G1217" t="s">
        <v>28</v>
      </c>
      <c r="H1217" s="1">
        <v>43162</v>
      </c>
      <c r="I1217" t="s">
        <v>720</v>
      </c>
      <c r="J1217" t="s">
        <v>876</v>
      </c>
      <c r="K1217" t="s">
        <v>897</v>
      </c>
      <c r="L1217">
        <v>6</v>
      </c>
      <c r="M1217" t="s">
        <v>918</v>
      </c>
      <c r="N1217" t="s">
        <v>925</v>
      </c>
    </row>
    <row r="1218" spans="1:14" x14ac:dyDescent="0.3">
      <c r="A1218" t="s">
        <v>386</v>
      </c>
      <c r="B1218" s="5">
        <v>31</v>
      </c>
      <c r="C1218" s="5">
        <v>10</v>
      </c>
      <c r="D1218">
        <v>1</v>
      </c>
      <c r="E1218" t="s">
        <v>23</v>
      </c>
      <c r="F1218" t="s">
        <v>32</v>
      </c>
      <c r="G1218" t="s">
        <v>10</v>
      </c>
      <c r="H1218" s="1">
        <v>43437</v>
      </c>
      <c r="I1218" t="s">
        <v>610</v>
      </c>
      <c r="J1218" t="s">
        <v>878</v>
      </c>
      <c r="K1218" t="s">
        <v>907</v>
      </c>
      <c r="L1218">
        <v>1</v>
      </c>
      <c r="M1218" t="s">
        <v>917</v>
      </c>
      <c r="N1218" t="s">
        <v>929</v>
      </c>
    </row>
    <row r="1219" spans="1:14" x14ac:dyDescent="0.3">
      <c r="A1219" t="s">
        <v>89</v>
      </c>
      <c r="B1219" s="5">
        <v>140</v>
      </c>
      <c r="C1219" s="5">
        <v>68</v>
      </c>
      <c r="D1219">
        <v>5</v>
      </c>
      <c r="E1219" t="s">
        <v>23</v>
      </c>
      <c r="F1219" t="s">
        <v>81</v>
      </c>
      <c r="G1219" t="s">
        <v>10</v>
      </c>
      <c r="H1219" s="1">
        <v>43443</v>
      </c>
      <c r="I1219" t="s">
        <v>591</v>
      </c>
      <c r="J1219" t="s">
        <v>884</v>
      </c>
      <c r="K1219" t="s">
        <v>911</v>
      </c>
      <c r="L1219">
        <v>7</v>
      </c>
      <c r="M1219" t="s">
        <v>920</v>
      </c>
      <c r="N1219" t="s">
        <v>929</v>
      </c>
    </row>
    <row r="1220" spans="1:14" x14ac:dyDescent="0.3">
      <c r="A1220" t="s">
        <v>461</v>
      </c>
      <c r="B1220" s="5">
        <v>529</v>
      </c>
      <c r="C1220" s="5">
        <v>137</v>
      </c>
      <c r="D1220">
        <v>3</v>
      </c>
      <c r="E1220" t="s">
        <v>8</v>
      </c>
      <c r="F1220" t="s">
        <v>21</v>
      </c>
      <c r="G1220" t="s">
        <v>82</v>
      </c>
      <c r="H1220" s="1">
        <v>43261</v>
      </c>
      <c r="I1220" t="s">
        <v>560</v>
      </c>
      <c r="J1220" t="s">
        <v>871</v>
      </c>
      <c r="K1220" t="s">
        <v>891</v>
      </c>
      <c r="L1220">
        <v>7</v>
      </c>
      <c r="M1220" t="s">
        <v>920</v>
      </c>
      <c r="N1220" t="s">
        <v>924</v>
      </c>
    </row>
    <row r="1221" spans="1:14" x14ac:dyDescent="0.3">
      <c r="A1221" t="s">
        <v>495</v>
      </c>
      <c r="B1221" s="5">
        <v>534</v>
      </c>
      <c r="C1221" s="5">
        <v>0</v>
      </c>
      <c r="D1221">
        <v>3</v>
      </c>
      <c r="E1221" t="s">
        <v>23</v>
      </c>
      <c r="F1221" t="s">
        <v>26</v>
      </c>
      <c r="G1221" t="s">
        <v>82</v>
      </c>
      <c r="H1221" s="1">
        <v>43212</v>
      </c>
      <c r="I1221" t="s">
        <v>551</v>
      </c>
      <c r="J1221" t="s">
        <v>877</v>
      </c>
      <c r="K1221" t="s">
        <v>899</v>
      </c>
      <c r="L1221">
        <v>7</v>
      </c>
      <c r="M1221" t="s">
        <v>920</v>
      </c>
      <c r="N1221" t="s">
        <v>927</v>
      </c>
    </row>
    <row r="1222" spans="1:14" x14ac:dyDescent="0.3">
      <c r="A1222" t="s">
        <v>351</v>
      </c>
      <c r="B1222" s="5">
        <v>41</v>
      </c>
      <c r="C1222" s="5">
        <v>-6</v>
      </c>
      <c r="D1222">
        <v>1</v>
      </c>
      <c r="E1222" t="s">
        <v>12</v>
      </c>
      <c r="F1222" t="s">
        <v>13</v>
      </c>
      <c r="G1222" t="s">
        <v>19</v>
      </c>
      <c r="H1222" s="1">
        <v>43282</v>
      </c>
      <c r="I1222" t="s">
        <v>771</v>
      </c>
      <c r="J1222" t="s">
        <v>871</v>
      </c>
      <c r="K1222" t="s">
        <v>891</v>
      </c>
      <c r="L1222">
        <v>7</v>
      </c>
      <c r="M1222" t="s">
        <v>920</v>
      </c>
      <c r="N1222" t="s">
        <v>933</v>
      </c>
    </row>
    <row r="1223" spans="1:14" x14ac:dyDescent="0.3">
      <c r="A1223" t="s">
        <v>208</v>
      </c>
      <c r="B1223" s="5">
        <v>379</v>
      </c>
      <c r="C1223" s="5">
        <v>63</v>
      </c>
      <c r="D1223">
        <v>2</v>
      </c>
      <c r="E1223" t="s">
        <v>23</v>
      </c>
      <c r="F1223" t="s">
        <v>26</v>
      </c>
      <c r="G1223" t="s">
        <v>10</v>
      </c>
      <c r="H1223" s="1">
        <v>43374</v>
      </c>
      <c r="I1223" t="s">
        <v>687</v>
      </c>
      <c r="J1223" t="s">
        <v>880</v>
      </c>
      <c r="K1223" t="s">
        <v>902</v>
      </c>
      <c r="L1223">
        <v>1</v>
      </c>
      <c r="M1223" t="s">
        <v>917</v>
      </c>
      <c r="N1223" t="s">
        <v>935</v>
      </c>
    </row>
    <row r="1224" spans="1:14" x14ac:dyDescent="0.3">
      <c r="A1224" t="s">
        <v>219</v>
      </c>
      <c r="B1224" s="5">
        <v>81</v>
      </c>
      <c r="C1224" s="5">
        <v>-44</v>
      </c>
      <c r="D1224">
        <v>3</v>
      </c>
      <c r="E1224" t="s">
        <v>23</v>
      </c>
      <c r="F1224" t="s">
        <v>57</v>
      </c>
      <c r="G1224" t="s">
        <v>10</v>
      </c>
      <c r="H1224" s="1">
        <v>43104</v>
      </c>
      <c r="I1224" t="s">
        <v>695</v>
      </c>
      <c r="J1224" t="s">
        <v>873</v>
      </c>
      <c r="K1224" t="s">
        <v>895</v>
      </c>
      <c r="L1224">
        <v>4</v>
      </c>
      <c r="M1224" t="s">
        <v>921</v>
      </c>
      <c r="N1224" t="s">
        <v>926</v>
      </c>
    </row>
    <row r="1225" spans="1:14" x14ac:dyDescent="0.3">
      <c r="A1225" t="s">
        <v>307</v>
      </c>
      <c r="B1225" s="5">
        <v>40</v>
      </c>
      <c r="C1225" s="5">
        <v>-33</v>
      </c>
      <c r="D1225">
        <v>5</v>
      </c>
      <c r="E1225" t="s">
        <v>23</v>
      </c>
      <c r="F1225" t="s">
        <v>30</v>
      </c>
      <c r="G1225" t="s">
        <v>19</v>
      </c>
      <c r="H1225" s="1">
        <v>43367</v>
      </c>
      <c r="I1225" t="s">
        <v>750</v>
      </c>
      <c r="J1225" t="s">
        <v>871</v>
      </c>
      <c r="K1225" t="s">
        <v>891</v>
      </c>
      <c r="L1225">
        <v>1</v>
      </c>
      <c r="M1225" t="s">
        <v>917</v>
      </c>
      <c r="N1225" t="s">
        <v>932</v>
      </c>
    </row>
    <row r="1226" spans="1:14" x14ac:dyDescent="0.3">
      <c r="A1226" t="s">
        <v>179</v>
      </c>
      <c r="B1226" s="5">
        <v>40</v>
      </c>
      <c r="C1226" s="5">
        <v>18</v>
      </c>
      <c r="D1226">
        <v>1</v>
      </c>
      <c r="E1226" t="s">
        <v>8</v>
      </c>
      <c r="F1226" t="s">
        <v>73</v>
      </c>
      <c r="G1226" t="s">
        <v>19</v>
      </c>
      <c r="H1226" s="1">
        <v>43113</v>
      </c>
      <c r="I1226" t="s">
        <v>664</v>
      </c>
      <c r="J1226" t="s">
        <v>888</v>
      </c>
      <c r="K1226" t="s">
        <v>910</v>
      </c>
      <c r="L1226">
        <v>6</v>
      </c>
      <c r="M1226" t="s">
        <v>918</v>
      </c>
      <c r="N1226" t="s">
        <v>926</v>
      </c>
    </row>
    <row r="1227" spans="1:14" x14ac:dyDescent="0.3">
      <c r="A1227" t="s">
        <v>123</v>
      </c>
      <c r="B1227" s="5">
        <v>534</v>
      </c>
      <c r="C1227" s="5">
        <v>0</v>
      </c>
      <c r="D1227">
        <v>3</v>
      </c>
      <c r="E1227" t="s">
        <v>23</v>
      </c>
      <c r="F1227" t="s">
        <v>26</v>
      </c>
      <c r="G1227" t="s">
        <v>82</v>
      </c>
      <c r="H1227" s="1">
        <v>43231</v>
      </c>
      <c r="I1227" t="s">
        <v>619</v>
      </c>
      <c r="J1227" t="s">
        <v>873</v>
      </c>
      <c r="K1227" t="s">
        <v>893</v>
      </c>
      <c r="L1227">
        <v>5</v>
      </c>
      <c r="M1227" t="s">
        <v>922</v>
      </c>
      <c r="N1227" t="s">
        <v>931</v>
      </c>
    </row>
    <row r="1228" spans="1:14" x14ac:dyDescent="0.3">
      <c r="A1228" t="s">
        <v>211</v>
      </c>
      <c r="B1228" s="5">
        <v>31</v>
      </c>
      <c r="C1228" s="5">
        <v>9</v>
      </c>
      <c r="D1228">
        <v>2</v>
      </c>
      <c r="E1228" t="s">
        <v>23</v>
      </c>
      <c r="F1228" t="s">
        <v>30</v>
      </c>
      <c r="G1228" t="s">
        <v>10</v>
      </c>
      <c r="H1228" s="1">
        <v>43169</v>
      </c>
      <c r="I1228" t="s">
        <v>690</v>
      </c>
      <c r="J1228" t="s">
        <v>883</v>
      </c>
      <c r="K1228" t="s">
        <v>905</v>
      </c>
      <c r="L1228">
        <v>6</v>
      </c>
      <c r="M1228" t="s">
        <v>918</v>
      </c>
      <c r="N1228" t="s">
        <v>925</v>
      </c>
    </row>
    <row r="1229" spans="1:14" x14ac:dyDescent="0.3">
      <c r="A1229" t="s">
        <v>170</v>
      </c>
      <c r="B1229" s="5">
        <v>473</v>
      </c>
      <c r="C1229" s="5">
        <v>-113</v>
      </c>
      <c r="D1229">
        <v>9</v>
      </c>
      <c r="E1229" t="s">
        <v>23</v>
      </c>
      <c r="F1229" t="s">
        <v>30</v>
      </c>
      <c r="G1229" t="s">
        <v>28</v>
      </c>
      <c r="H1229" s="1">
        <v>43424</v>
      </c>
      <c r="I1229" t="s">
        <v>657</v>
      </c>
      <c r="J1229" t="s">
        <v>880</v>
      </c>
      <c r="K1229" t="s">
        <v>902</v>
      </c>
      <c r="L1229">
        <v>2</v>
      </c>
      <c r="M1229" t="s">
        <v>919</v>
      </c>
      <c r="N1229" t="s">
        <v>928</v>
      </c>
    </row>
    <row r="1230" spans="1:14" x14ac:dyDescent="0.3">
      <c r="A1230" t="s">
        <v>496</v>
      </c>
      <c r="B1230" s="5">
        <v>31</v>
      </c>
      <c r="C1230" s="5">
        <v>-10</v>
      </c>
      <c r="D1230">
        <v>3</v>
      </c>
      <c r="E1230" t="s">
        <v>23</v>
      </c>
      <c r="F1230" t="s">
        <v>43</v>
      </c>
      <c r="G1230" t="s">
        <v>10</v>
      </c>
      <c r="H1230" s="1">
        <v>43266</v>
      </c>
      <c r="I1230" t="s">
        <v>850</v>
      </c>
      <c r="J1230" t="s">
        <v>871</v>
      </c>
      <c r="K1230" t="s">
        <v>891</v>
      </c>
      <c r="L1230">
        <v>5</v>
      </c>
      <c r="M1230" t="s">
        <v>922</v>
      </c>
      <c r="N1230" t="s">
        <v>924</v>
      </c>
    </row>
    <row r="1231" spans="1:14" x14ac:dyDescent="0.3">
      <c r="A1231" t="s">
        <v>469</v>
      </c>
      <c r="B1231" s="5">
        <v>31</v>
      </c>
      <c r="C1231" s="5">
        <v>-3</v>
      </c>
      <c r="D1231">
        <v>4</v>
      </c>
      <c r="E1231" t="s">
        <v>23</v>
      </c>
      <c r="F1231" t="s">
        <v>26</v>
      </c>
      <c r="G1231" t="s">
        <v>10</v>
      </c>
      <c r="H1231" s="1">
        <v>43278</v>
      </c>
      <c r="I1231" t="s">
        <v>839</v>
      </c>
      <c r="J1231" t="s">
        <v>873</v>
      </c>
      <c r="K1231" t="s">
        <v>895</v>
      </c>
      <c r="L1231">
        <v>3</v>
      </c>
      <c r="M1231" t="s">
        <v>923</v>
      </c>
      <c r="N1231" t="s">
        <v>924</v>
      </c>
    </row>
    <row r="1232" spans="1:14" x14ac:dyDescent="0.3">
      <c r="A1232" t="s">
        <v>127</v>
      </c>
      <c r="B1232" s="5">
        <v>91</v>
      </c>
      <c r="C1232" s="5">
        <v>15</v>
      </c>
      <c r="D1232">
        <v>6</v>
      </c>
      <c r="E1232" t="s">
        <v>23</v>
      </c>
      <c r="F1232" t="s">
        <v>81</v>
      </c>
      <c r="G1232" t="s">
        <v>28</v>
      </c>
      <c r="H1232" s="1">
        <v>43326</v>
      </c>
      <c r="I1232" t="s">
        <v>623</v>
      </c>
      <c r="J1232" t="s">
        <v>871</v>
      </c>
      <c r="K1232" t="s">
        <v>891</v>
      </c>
      <c r="L1232">
        <v>2</v>
      </c>
      <c r="M1232" t="s">
        <v>919</v>
      </c>
      <c r="N1232" t="s">
        <v>930</v>
      </c>
    </row>
    <row r="1233" spans="1:14" x14ac:dyDescent="0.3">
      <c r="A1233" t="s">
        <v>276</v>
      </c>
      <c r="B1233" s="5">
        <v>30</v>
      </c>
      <c r="C1233" s="5">
        <v>-25</v>
      </c>
      <c r="D1233">
        <v>2</v>
      </c>
      <c r="E1233" t="s">
        <v>23</v>
      </c>
      <c r="F1233" t="s">
        <v>81</v>
      </c>
      <c r="G1233" t="s">
        <v>10</v>
      </c>
      <c r="H1233" s="1">
        <v>43357</v>
      </c>
      <c r="I1233" t="s">
        <v>730</v>
      </c>
      <c r="J1233" t="s">
        <v>878</v>
      </c>
      <c r="K1233" t="s">
        <v>900</v>
      </c>
      <c r="L1233">
        <v>5</v>
      </c>
      <c r="M1233" t="s">
        <v>922</v>
      </c>
      <c r="N1233" t="s">
        <v>932</v>
      </c>
    </row>
    <row r="1234" spans="1:14" x14ac:dyDescent="0.3">
      <c r="A1234" t="s">
        <v>260</v>
      </c>
      <c r="B1234" s="5">
        <v>30</v>
      </c>
      <c r="C1234" s="5">
        <v>6</v>
      </c>
      <c r="D1234">
        <v>1</v>
      </c>
      <c r="E1234" t="s">
        <v>23</v>
      </c>
      <c r="F1234" t="s">
        <v>81</v>
      </c>
      <c r="G1234" t="s">
        <v>10</v>
      </c>
      <c r="H1234" s="1">
        <v>43155</v>
      </c>
      <c r="I1234" t="s">
        <v>562</v>
      </c>
      <c r="J1234" t="s">
        <v>883</v>
      </c>
      <c r="K1234" t="s">
        <v>905</v>
      </c>
      <c r="L1234">
        <v>6</v>
      </c>
      <c r="M1234" t="s">
        <v>918</v>
      </c>
      <c r="N1234" t="s">
        <v>934</v>
      </c>
    </row>
    <row r="1235" spans="1:14" x14ac:dyDescent="0.3">
      <c r="A1235" t="s">
        <v>37</v>
      </c>
      <c r="B1235" s="5">
        <v>40</v>
      </c>
      <c r="C1235" s="5">
        <v>0</v>
      </c>
      <c r="D1235">
        <v>3</v>
      </c>
      <c r="E1235" t="s">
        <v>23</v>
      </c>
      <c r="F1235" t="s">
        <v>26</v>
      </c>
      <c r="G1235" t="s">
        <v>19</v>
      </c>
      <c r="H1235" s="1">
        <v>43337</v>
      </c>
      <c r="I1235" t="s">
        <v>548</v>
      </c>
      <c r="J1235" t="s">
        <v>872</v>
      </c>
      <c r="K1235" t="s">
        <v>892</v>
      </c>
      <c r="L1235">
        <v>6</v>
      </c>
      <c r="M1235" t="s">
        <v>918</v>
      </c>
      <c r="N1235" t="s">
        <v>930</v>
      </c>
    </row>
    <row r="1236" spans="1:14" x14ac:dyDescent="0.3">
      <c r="A1236" t="s">
        <v>262</v>
      </c>
      <c r="B1236" s="5">
        <v>534</v>
      </c>
      <c r="C1236" s="5">
        <v>5</v>
      </c>
      <c r="D1236">
        <v>2</v>
      </c>
      <c r="E1236" t="s">
        <v>8</v>
      </c>
      <c r="F1236" t="s">
        <v>9</v>
      </c>
      <c r="G1236" t="s">
        <v>82</v>
      </c>
      <c r="H1236" s="1">
        <v>43326</v>
      </c>
      <c r="I1236" t="s">
        <v>722</v>
      </c>
      <c r="J1236" t="s">
        <v>873</v>
      </c>
      <c r="K1236" t="s">
        <v>895</v>
      </c>
      <c r="L1236">
        <v>2</v>
      </c>
      <c r="M1236" t="s">
        <v>919</v>
      </c>
      <c r="N1236" t="s">
        <v>930</v>
      </c>
    </row>
    <row r="1237" spans="1:14" x14ac:dyDescent="0.3">
      <c r="A1237" t="s">
        <v>141</v>
      </c>
      <c r="B1237" s="5">
        <v>539</v>
      </c>
      <c r="C1237" s="5">
        <v>-146</v>
      </c>
      <c r="D1237">
        <v>7</v>
      </c>
      <c r="E1237" t="s">
        <v>12</v>
      </c>
      <c r="F1237" t="s">
        <v>131</v>
      </c>
      <c r="G1237" t="s">
        <v>82</v>
      </c>
      <c r="H1237" s="1">
        <v>43326</v>
      </c>
      <c r="I1237" t="s">
        <v>634</v>
      </c>
      <c r="J1237" t="s">
        <v>871</v>
      </c>
      <c r="K1237" t="s">
        <v>891</v>
      </c>
      <c r="L1237">
        <v>2</v>
      </c>
      <c r="M1237" t="s">
        <v>919</v>
      </c>
      <c r="N1237" t="s">
        <v>930</v>
      </c>
    </row>
    <row r="1238" spans="1:14" x14ac:dyDescent="0.3">
      <c r="A1238" t="s">
        <v>497</v>
      </c>
      <c r="B1238" s="5">
        <v>490</v>
      </c>
      <c r="C1238" s="5">
        <v>-128</v>
      </c>
      <c r="D1238">
        <v>8</v>
      </c>
      <c r="E1238" t="s">
        <v>12</v>
      </c>
      <c r="F1238" t="s">
        <v>16</v>
      </c>
      <c r="G1238" t="s">
        <v>28</v>
      </c>
      <c r="H1238" s="1">
        <v>43302</v>
      </c>
      <c r="I1238" t="s">
        <v>851</v>
      </c>
      <c r="J1238" t="s">
        <v>873</v>
      </c>
      <c r="K1238" t="s">
        <v>895</v>
      </c>
      <c r="L1238">
        <v>6</v>
      </c>
      <c r="M1238" t="s">
        <v>918</v>
      </c>
      <c r="N1238" t="s">
        <v>933</v>
      </c>
    </row>
    <row r="1239" spans="1:14" x14ac:dyDescent="0.3">
      <c r="A1239" t="s">
        <v>55</v>
      </c>
      <c r="B1239" s="5">
        <v>163</v>
      </c>
      <c r="C1239" s="5">
        <v>81</v>
      </c>
      <c r="D1239">
        <v>2</v>
      </c>
      <c r="E1239" t="s">
        <v>8</v>
      </c>
      <c r="F1239" t="s">
        <v>73</v>
      </c>
      <c r="G1239" t="s">
        <v>10</v>
      </c>
      <c r="H1239" s="1">
        <v>43163</v>
      </c>
      <c r="I1239" t="s">
        <v>564</v>
      </c>
      <c r="J1239" t="s">
        <v>873</v>
      </c>
      <c r="K1239" t="s">
        <v>893</v>
      </c>
      <c r="L1239">
        <v>7</v>
      </c>
      <c r="M1239" t="s">
        <v>920</v>
      </c>
      <c r="N1239" t="s">
        <v>925</v>
      </c>
    </row>
    <row r="1240" spans="1:14" x14ac:dyDescent="0.3">
      <c r="A1240" t="s">
        <v>88</v>
      </c>
      <c r="B1240" s="5">
        <v>184</v>
      </c>
      <c r="C1240" s="5">
        <v>85</v>
      </c>
      <c r="D1240">
        <v>6</v>
      </c>
      <c r="E1240" t="s">
        <v>23</v>
      </c>
      <c r="F1240" t="s">
        <v>81</v>
      </c>
      <c r="G1240" t="s">
        <v>28</v>
      </c>
      <c r="H1240" s="1">
        <v>43166</v>
      </c>
      <c r="I1240" t="s">
        <v>590</v>
      </c>
      <c r="J1240" t="s">
        <v>888</v>
      </c>
      <c r="K1240" t="s">
        <v>910</v>
      </c>
      <c r="L1240">
        <v>3</v>
      </c>
      <c r="M1240" t="s">
        <v>923</v>
      </c>
      <c r="N1240" t="s">
        <v>925</v>
      </c>
    </row>
    <row r="1241" spans="1:14" x14ac:dyDescent="0.3">
      <c r="A1241" t="s">
        <v>440</v>
      </c>
      <c r="B1241" s="5">
        <v>494</v>
      </c>
      <c r="C1241" s="5">
        <v>54</v>
      </c>
      <c r="D1241">
        <v>4</v>
      </c>
      <c r="E1241" t="s">
        <v>12</v>
      </c>
      <c r="F1241" t="s">
        <v>16</v>
      </c>
      <c r="G1241" t="s">
        <v>10</v>
      </c>
      <c r="H1241" s="1">
        <v>43203</v>
      </c>
      <c r="I1241" t="s">
        <v>677</v>
      </c>
      <c r="J1241" t="s">
        <v>882</v>
      </c>
      <c r="K1241" t="s">
        <v>904</v>
      </c>
      <c r="L1241">
        <v>5</v>
      </c>
      <c r="M1241" t="s">
        <v>922</v>
      </c>
      <c r="N1241" t="s">
        <v>927</v>
      </c>
    </row>
    <row r="1242" spans="1:14" x14ac:dyDescent="0.3">
      <c r="A1242" t="s">
        <v>498</v>
      </c>
      <c r="B1242" s="5">
        <v>30</v>
      </c>
      <c r="C1242" s="5">
        <v>11</v>
      </c>
      <c r="D1242">
        <v>5</v>
      </c>
      <c r="E1242" t="s">
        <v>23</v>
      </c>
      <c r="F1242" t="s">
        <v>30</v>
      </c>
      <c r="G1242" t="s">
        <v>10</v>
      </c>
      <c r="H1242" s="1">
        <v>43445</v>
      </c>
      <c r="I1242" t="s">
        <v>852</v>
      </c>
      <c r="J1242" t="s">
        <v>871</v>
      </c>
      <c r="K1242" t="s">
        <v>908</v>
      </c>
      <c r="L1242">
        <v>2</v>
      </c>
      <c r="M1242" t="s">
        <v>919</v>
      </c>
      <c r="N1242" t="s">
        <v>929</v>
      </c>
    </row>
    <row r="1243" spans="1:14" x14ac:dyDescent="0.3">
      <c r="A1243" t="s">
        <v>420</v>
      </c>
      <c r="B1243" s="5">
        <v>30</v>
      </c>
      <c r="C1243" s="5">
        <v>0</v>
      </c>
      <c r="D1243">
        <v>1</v>
      </c>
      <c r="E1243" t="s">
        <v>23</v>
      </c>
      <c r="F1243" t="s">
        <v>32</v>
      </c>
      <c r="G1243" t="s">
        <v>10</v>
      </c>
      <c r="H1243" s="1">
        <v>43365</v>
      </c>
      <c r="I1243" t="s">
        <v>563</v>
      </c>
      <c r="J1243" t="s">
        <v>872</v>
      </c>
      <c r="K1243" t="s">
        <v>901</v>
      </c>
      <c r="L1243">
        <v>6</v>
      </c>
      <c r="M1243" t="s">
        <v>918</v>
      </c>
      <c r="N1243" t="s">
        <v>932</v>
      </c>
    </row>
    <row r="1244" spans="1:14" x14ac:dyDescent="0.3">
      <c r="A1244" t="s">
        <v>61</v>
      </c>
      <c r="B1244" s="5">
        <v>39</v>
      </c>
      <c r="C1244" s="5">
        <v>-18</v>
      </c>
      <c r="D1244">
        <v>2</v>
      </c>
      <c r="E1244" t="s">
        <v>23</v>
      </c>
      <c r="F1244" t="s">
        <v>63</v>
      </c>
      <c r="G1244" t="s">
        <v>19</v>
      </c>
      <c r="H1244" s="1">
        <v>43187</v>
      </c>
      <c r="I1244" t="s">
        <v>569</v>
      </c>
      <c r="J1244" t="s">
        <v>874</v>
      </c>
      <c r="K1244" t="s">
        <v>894</v>
      </c>
      <c r="L1244">
        <v>3</v>
      </c>
      <c r="M1244" t="s">
        <v>923</v>
      </c>
      <c r="N1244" t="s">
        <v>925</v>
      </c>
    </row>
    <row r="1245" spans="1:14" x14ac:dyDescent="0.3">
      <c r="A1245" t="s">
        <v>306</v>
      </c>
      <c r="B1245" s="5">
        <v>1700</v>
      </c>
      <c r="C1245" s="5">
        <v>85</v>
      </c>
      <c r="D1245">
        <v>3</v>
      </c>
      <c r="E1245" t="s">
        <v>23</v>
      </c>
      <c r="F1245" t="s">
        <v>24</v>
      </c>
      <c r="G1245" t="s">
        <v>10</v>
      </c>
      <c r="H1245" s="1">
        <v>43444</v>
      </c>
      <c r="I1245" t="s">
        <v>749</v>
      </c>
      <c r="J1245" t="s">
        <v>873</v>
      </c>
      <c r="K1245" t="s">
        <v>895</v>
      </c>
      <c r="L1245">
        <v>1</v>
      </c>
      <c r="M1245" t="s">
        <v>917</v>
      </c>
      <c r="N1245" t="s">
        <v>929</v>
      </c>
    </row>
    <row r="1246" spans="1:14" x14ac:dyDescent="0.3">
      <c r="A1246" t="s">
        <v>143</v>
      </c>
      <c r="B1246" s="5">
        <v>332</v>
      </c>
      <c r="C1246" s="5">
        <v>-43</v>
      </c>
      <c r="D1246">
        <v>6</v>
      </c>
      <c r="E1246" t="s">
        <v>8</v>
      </c>
      <c r="F1246" t="s">
        <v>21</v>
      </c>
      <c r="G1246" t="s">
        <v>28</v>
      </c>
      <c r="H1246" s="1">
        <v>43233</v>
      </c>
      <c r="I1246" t="s">
        <v>625</v>
      </c>
      <c r="J1246" t="s">
        <v>871</v>
      </c>
      <c r="K1246" t="s">
        <v>908</v>
      </c>
      <c r="L1246">
        <v>7</v>
      </c>
      <c r="M1246" t="s">
        <v>920</v>
      </c>
      <c r="N1246" t="s">
        <v>931</v>
      </c>
    </row>
    <row r="1247" spans="1:14" x14ac:dyDescent="0.3">
      <c r="A1247" t="s">
        <v>234</v>
      </c>
      <c r="B1247" s="5">
        <v>436</v>
      </c>
      <c r="C1247" s="5">
        <v>131</v>
      </c>
      <c r="D1247">
        <v>9</v>
      </c>
      <c r="E1247" t="s">
        <v>23</v>
      </c>
      <c r="F1247" t="s">
        <v>30</v>
      </c>
      <c r="G1247" t="s">
        <v>28</v>
      </c>
      <c r="H1247" s="1">
        <v>43412</v>
      </c>
      <c r="I1247" t="s">
        <v>675</v>
      </c>
      <c r="J1247" t="s">
        <v>873</v>
      </c>
      <c r="K1247" t="s">
        <v>893</v>
      </c>
      <c r="L1247">
        <v>4</v>
      </c>
      <c r="M1247" t="s">
        <v>921</v>
      </c>
      <c r="N1247" t="s">
        <v>928</v>
      </c>
    </row>
    <row r="1248" spans="1:14" x14ac:dyDescent="0.3">
      <c r="A1248" t="s">
        <v>265</v>
      </c>
      <c r="B1248" s="5">
        <v>30</v>
      </c>
      <c r="C1248" s="5">
        <v>-5</v>
      </c>
      <c r="D1248">
        <v>2</v>
      </c>
      <c r="E1248" t="s">
        <v>12</v>
      </c>
      <c r="F1248" t="s">
        <v>131</v>
      </c>
      <c r="G1248" t="s">
        <v>10</v>
      </c>
      <c r="H1248" s="1">
        <v>43199</v>
      </c>
      <c r="I1248" t="s">
        <v>724</v>
      </c>
      <c r="J1248" t="s">
        <v>883</v>
      </c>
      <c r="K1248" t="s">
        <v>905</v>
      </c>
      <c r="L1248">
        <v>1</v>
      </c>
      <c r="M1248" t="s">
        <v>917</v>
      </c>
      <c r="N1248" t="s">
        <v>927</v>
      </c>
    </row>
    <row r="1249" spans="1:14" x14ac:dyDescent="0.3">
      <c r="A1249" t="s">
        <v>266</v>
      </c>
      <c r="B1249" s="5">
        <v>30</v>
      </c>
      <c r="C1249" s="5">
        <v>-10</v>
      </c>
      <c r="D1249">
        <v>2</v>
      </c>
      <c r="E1249" t="s">
        <v>23</v>
      </c>
      <c r="F1249" t="s">
        <v>57</v>
      </c>
      <c r="G1249" t="s">
        <v>10</v>
      </c>
      <c r="H1249" s="1">
        <v>43309</v>
      </c>
      <c r="I1249" t="s">
        <v>725</v>
      </c>
      <c r="J1249" t="s">
        <v>873</v>
      </c>
      <c r="K1249" t="s">
        <v>895</v>
      </c>
      <c r="L1249">
        <v>6</v>
      </c>
      <c r="M1249" t="s">
        <v>918</v>
      </c>
      <c r="N1249" t="s">
        <v>933</v>
      </c>
    </row>
    <row r="1250" spans="1:14" x14ac:dyDescent="0.3">
      <c r="A1250" t="s">
        <v>208</v>
      </c>
      <c r="B1250" s="5">
        <v>38</v>
      </c>
      <c r="C1250" s="5">
        <v>-13</v>
      </c>
      <c r="D1250">
        <v>3</v>
      </c>
      <c r="E1250" t="s">
        <v>23</v>
      </c>
      <c r="F1250" t="s">
        <v>57</v>
      </c>
      <c r="G1250" t="s">
        <v>19</v>
      </c>
      <c r="H1250" s="1">
        <v>43374</v>
      </c>
      <c r="I1250" t="s">
        <v>687</v>
      </c>
      <c r="J1250" t="s">
        <v>880</v>
      </c>
      <c r="K1250" t="s">
        <v>902</v>
      </c>
      <c r="L1250">
        <v>1</v>
      </c>
      <c r="M1250" t="s">
        <v>917</v>
      </c>
      <c r="N1250" t="s">
        <v>935</v>
      </c>
    </row>
    <row r="1251" spans="1:14" x14ac:dyDescent="0.3">
      <c r="A1251" t="s">
        <v>172</v>
      </c>
      <c r="B1251" s="5">
        <v>511</v>
      </c>
      <c r="C1251" s="5">
        <v>194</v>
      </c>
      <c r="D1251">
        <v>3</v>
      </c>
      <c r="E1251" t="s">
        <v>12</v>
      </c>
      <c r="F1251" t="s">
        <v>13</v>
      </c>
      <c r="G1251" t="s">
        <v>28</v>
      </c>
      <c r="H1251" s="1">
        <v>43378</v>
      </c>
      <c r="I1251" t="s">
        <v>659</v>
      </c>
      <c r="J1251" t="s">
        <v>871</v>
      </c>
      <c r="K1251" t="s">
        <v>891</v>
      </c>
      <c r="L1251">
        <v>5</v>
      </c>
      <c r="M1251" t="s">
        <v>922</v>
      </c>
      <c r="N1251" t="s">
        <v>935</v>
      </c>
    </row>
    <row r="1252" spans="1:14" x14ac:dyDescent="0.3">
      <c r="A1252" t="s">
        <v>67</v>
      </c>
      <c r="B1252" s="5">
        <v>37</v>
      </c>
      <c r="C1252" s="5">
        <v>-53</v>
      </c>
      <c r="D1252">
        <v>3</v>
      </c>
      <c r="E1252" t="s">
        <v>23</v>
      </c>
      <c r="F1252" t="s">
        <v>26</v>
      </c>
      <c r="G1252" t="s">
        <v>19</v>
      </c>
      <c r="H1252" s="1">
        <v>43331</v>
      </c>
      <c r="I1252" t="s">
        <v>574</v>
      </c>
      <c r="J1252" t="s">
        <v>881</v>
      </c>
      <c r="K1252" t="s">
        <v>903</v>
      </c>
      <c r="L1252">
        <v>7</v>
      </c>
      <c r="M1252" t="s">
        <v>920</v>
      </c>
      <c r="N1252" t="s">
        <v>930</v>
      </c>
    </row>
    <row r="1253" spans="1:14" x14ac:dyDescent="0.3">
      <c r="A1253" t="s">
        <v>111</v>
      </c>
      <c r="B1253" s="5">
        <v>513</v>
      </c>
      <c r="C1253" s="5">
        <v>215</v>
      </c>
      <c r="D1253">
        <v>2</v>
      </c>
      <c r="E1253" t="s">
        <v>8</v>
      </c>
      <c r="F1253" t="s">
        <v>73</v>
      </c>
      <c r="G1253" t="s">
        <v>10</v>
      </c>
      <c r="H1253" s="1">
        <v>43409</v>
      </c>
      <c r="I1253" t="s">
        <v>610</v>
      </c>
      <c r="J1253" t="s">
        <v>887</v>
      </c>
      <c r="K1253" t="s">
        <v>887</v>
      </c>
      <c r="L1253">
        <v>1</v>
      </c>
      <c r="M1253" t="s">
        <v>917</v>
      </c>
      <c r="N1253" t="s">
        <v>928</v>
      </c>
    </row>
    <row r="1254" spans="1:14" x14ac:dyDescent="0.3">
      <c r="A1254" t="s">
        <v>100</v>
      </c>
      <c r="B1254" s="5">
        <v>516</v>
      </c>
      <c r="C1254" s="5">
        <v>69</v>
      </c>
      <c r="D1254">
        <v>4</v>
      </c>
      <c r="E1254" t="s">
        <v>12</v>
      </c>
      <c r="F1254" t="s">
        <v>16</v>
      </c>
      <c r="G1254" t="s">
        <v>28</v>
      </c>
      <c r="H1254" s="1">
        <v>43243</v>
      </c>
      <c r="I1254" t="s">
        <v>601</v>
      </c>
      <c r="J1254" t="s">
        <v>886</v>
      </c>
      <c r="K1254" t="s">
        <v>906</v>
      </c>
      <c r="L1254">
        <v>3</v>
      </c>
      <c r="M1254" t="s">
        <v>923</v>
      </c>
      <c r="N1254" t="s">
        <v>931</v>
      </c>
    </row>
    <row r="1255" spans="1:14" x14ac:dyDescent="0.3">
      <c r="A1255" t="s">
        <v>163</v>
      </c>
      <c r="B1255" s="5">
        <v>559</v>
      </c>
      <c r="C1255" s="5">
        <v>-19</v>
      </c>
      <c r="D1255">
        <v>2</v>
      </c>
      <c r="E1255" t="s">
        <v>23</v>
      </c>
      <c r="F1255" t="s">
        <v>24</v>
      </c>
      <c r="G1255" t="s">
        <v>82</v>
      </c>
      <c r="H1255" s="1">
        <v>43367</v>
      </c>
      <c r="I1255" t="s">
        <v>653</v>
      </c>
      <c r="J1255" t="s">
        <v>873</v>
      </c>
      <c r="K1255" t="s">
        <v>895</v>
      </c>
      <c r="L1255">
        <v>1</v>
      </c>
      <c r="M1255" t="s">
        <v>917</v>
      </c>
      <c r="N1255" t="s">
        <v>932</v>
      </c>
    </row>
    <row r="1256" spans="1:14" x14ac:dyDescent="0.3">
      <c r="A1256" t="s">
        <v>499</v>
      </c>
      <c r="B1256" s="5">
        <v>29</v>
      </c>
      <c r="C1256" s="5">
        <v>-10</v>
      </c>
      <c r="D1256">
        <v>3</v>
      </c>
      <c r="E1256" t="s">
        <v>23</v>
      </c>
      <c r="F1256" t="s">
        <v>43</v>
      </c>
      <c r="G1256" t="s">
        <v>10</v>
      </c>
      <c r="H1256" s="1">
        <v>43144</v>
      </c>
      <c r="I1256" t="s">
        <v>640</v>
      </c>
      <c r="J1256" t="s">
        <v>871</v>
      </c>
      <c r="K1256" t="s">
        <v>908</v>
      </c>
      <c r="L1256">
        <v>2</v>
      </c>
      <c r="M1256" t="s">
        <v>919</v>
      </c>
      <c r="N1256" t="s">
        <v>934</v>
      </c>
    </row>
    <row r="1257" spans="1:14" x14ac:dyDescent="0.3">
      <c r="A1257" t="s">
        <v>400</v>
      </c>
      <c r="B1257" s="5">
        <v>148</v>
      </c>
      <c r="C1257" s="5">
        <v>52</v>
      </c>
      <c r="D1257">
        <v>5</v>
      </c>
      <c r="E1257" t="s">
        <v>23</v>
      </c>
      <c r="F1257" t="s">
        <v>57</v>
      </c>
      <c r="G1257" t="s">
        <v>28</v>
      </c>
      <c r="H1257" s="1">
        <v>43259</v>
      </c>
      <c r="I1257" t="s">
        <v>608</v>
      </c>
      <c r="J1257" t="s">
        <v>881</v>
      </c>
      <c r="K1257" t="s">
        <v>903</v>
      </c>
      <c r="L1257">
        <v>5</v>
      </c>
      <c r="M1257" t="s">
        <v>922</v>
      </c>
      <c r="N1257" t="s">
        <v>924</v>
      </c>
    </row>
    <row r="1258" spans="1:14" x14ac:dyDescent="0.3">
      <c r="A1258" t="s">
        <v>273</v>
      </c>
      <c r="B1258" s="5">
        <v>559</v>
      </c>
      <c r="C1258" s="5">
        <v>-174</v>
      </c>
      <c r="D1258">
        <v>2</v>
      </c>
      <c r="E1258" t="s">
        <v>8</v>
      </c>
      <c r="F1258" t="s">
        <v>9</v>
      </c>
      <c r="G1258" t="s">
        <v>82</v>
      </c>
      <c r="H1258" s="1">
        <v>43169</v>
      </c>
      <c r="I1258" t="s">
        <v>729</v>
      </c>
      <c r="J1258" t="s">
        <v>873</v>
      </c>
      <c r="K1258" t="s">
        <v>895</v>
      </c>
      <c r="L1258">
        <v>6</v>
      </c>
      <c r="M1258" t="s">
        <v>918</v>
      </c>
      <c r="N1258" t="s">
        <v>925</v>
      </c>
    </row>
    <row r="1259" spans="1:14" x14ac:dyDescent="0.3">
      <c r="A1259" t="s">
        <v>299</v>
      </c>
      <c r="B1259" s="5">
        <v>527</v>
      </c>
      <c r="C1259" s="5">
        <v>26</v>
      </c>
      <c r="D1259">
        <v>3</v>
      </c>
      <c r="E1259" t="s">
        <v>8</v>
      </c>
      <c r="F1259" t="s">
        <v>9</v>
      </c>
      <c r="G1259" t="s">
        <v>10</v>
      </c>
      <c r="H1259" s="1">
        <v>43142</v>
      </c>
      <c r="I1259" t="s">
        <v>744</v>
      </c>
      <c r="J1259" t="s">
        <v>883</v>
      </c>
      <c r="K1259" t="s">
        <v>905</v>
      </c>
      <c r="L1259">
        <v>7</v>
      </c>
      <c r="M1259" t="s">
        <v>920</v>
      </c>
      <c r="N1259" t="s">
        <v>934</v>
      </c>
    </row>
    <row r="1260" spans="1:14" x14ac:dyDescent="0.3">
      <c r="A1260" t="s">
        <v>300</v>
      </c>
      <c r="B1260" s="5">
        <v>560</v>
      </c>
      <c r="C1260" s="5">
        <v>44</v>
      </c>
      <c r="D1260">
        <v>3</v>
      </c>
      <c r="E1260" t="s">
        <v>23</v>
      </c>
      <c r="F1260" t="s">
        <v>26</v>
      </c>
      <c r="G1260" t="s">
        <v>82</v>
      </c>
      <c r="H1260" s="1">
        <v>43127</v>
      </c>
      <c r="I1260" t="s">
        <v>745</v>
      </c>
      <c r="J1260" t="s">
        <v>871</v>
      </c>
      <c r="K1260" t="s">
        <v>891</v>
      </c>
      <c r="L1260">
        <v>6</v>
      </c>
      <c r="M1260" t="s">
        <v>918</v>
      </c>
      <c r="N1260" t="s">
        <v>926</v>
      </c>
    </row>
    <row r="1261" spans="1:14" x14ac:dyDescent="0.3">
      <c r="A1261" t="s">
        <v>225</v>
      </c>
      <c r="B1261" s="5">
        <v>571</v>
      </c>
      <c r="C1261" s="5">
        <v>108</v>
      </c>
      <c r="D1261">
        <v>12</v>
      </c>
      <c r="E1261" t="s">
        <v>23</v>
      </c>
      <c r="F1261" t="s">
        <v>57</v>
      </c>
      <c r="G1261" t="s">
        <v>82</v>
      </c>
      <c r="H1261" s="1">
        <v>43124</v>
      </c>
      <c r="I1261" t="s">
        <v>550</v>
      </c>
      <c r="J1261" t="s">
        <v>872</v>
      </c>
      <c r="K1261" t="s">
        <v>892</v>
      </c>
      <c r="L1261">
        <v>3</v>
      </c>
      <c r="M1261" t="s">
        <v>923</v>
      </c>
      <c r="N1261" t="s">
        <v>926</v>
      </c>
    </row>
    <row r="1262" spans="1:14" x14ac:dyDescent="0.3">
      <c r="A1262" t="s">
        <v>500</v>
      </c>
      <c r="B1262" s="5">
        <v>29</v>
      </c>
      <c r="C1262" s="5">
        <v>2</v>
      </c>
      <c r="D1262">
        <v>3</v>
      </c>
      <c r="E1262" t="s">
        <v>23</v>
      </c>
      <c r="F1262" t="s">
        <v>43</v>
      </c>
      <c r="G1262" t="s">
        <v>10</v>
      </c>
      <c r="H1262" s="1">
        <v>43125</v>
      </c>
      <c r="I1262" t="s">
        <v>619</v>
      </c>
      <c r="J1262" t="s">
        <v>872</v>
      </c>
      <c r="K1262" t="s">
        <v>898</v>
      </c>
      <c r="L1262">
        <v>4</v>
      </c>
      <c r="M1262" t="s">
        <v>921</v>
      </c>
      <c r="N1262" t="s">
        <v>926</v>
      </c>
    </row>
    <row r="1263" spans="1:14" x14ac:dyDescent="0.3">
      <c r="A1263" t="s">
        <v>299</v>
      </c>
      <c r="B1263" s="5">
        <v>29</v>
      </c>
      <c r="C1263" s="5">
        <v>3</v>
      </c>
      <c r="D1263">
        <v>2</v>
      </c>
      <c r="E1263" t="s">
        <v>23</v>
      </c>
      <c r="F1263" t="s">
        <v>57</v>
      </c>
      <c r="G1263" t="s">
        <v>10</v>
      </c>
      <c r="H1263" s="1">
        <v>43142</v>
      </c>
      <c r="I1263" t="s">
        <v>744</v>
      </c>
      <c r="J1263" t="s">
        <v>883</v>
      </c>
      <c r="K1263" t="s">
        <v>905</v>
      </c>
      <c r="L1263">
        <v>7</v>
      </c>
      <c r="M1263" t="s">
        <v>920</v>
      </c>
      <c r="N1263" t="s">
        <v>934</v>
      </c>
    </row>
    <row r="1264" spans="1:14" x14ac:dyDescent="0.3">
      <c r="A1264" t="s">
        <v>284</v>
      </c>
      <c r="B1264" s="5">
        <v>29</v>
      </c>
      <c r="C1264" s="5">
        <v>-3</v>
      </c>
      <c r="D1264">
        <v>3</v>
      </c>
      <c r="E1264" t="s">
        <v>23</v>
      </c>
      <c r="F1264" t="s">
        <v>26</v>
      </c>
      <c r="G1264" t="s">
        <v>10</v>
      </c>
      <c r="H1264" s="1">
        <v>43343</v>
      </c>
      <c r="I1264" t="s">
        <v>736</v>
      </c>
      <c r="J1264" t="s">
        <v>888</v>
      </c>
      <c r="K1264" t="s">
        <v>910</v>
      </c>
      <c r="L1264">
        <v>5</v>
      </c>
      <c r="M1264" t="s">
        <v>922</v>
      </c>
      <c r="N1264" t="s">
        <v>930</v>
      </c>
    </row>
    <row r="1265" spans="1:14" x14ac:dyDescent="0.3">
      <c r="A1265" t="s">
        <v>501</v>
      </c>
      <c r="B1265" s="5">
        <v>35</v>
      </c>
      <c r="C1265" s="5">
        <v>14</v>
      </c>
      <c r="D1265">
        <v>2</v>
      </c>
      <c r="E1265" t="s">
        <v>23</v>
      </c>
      <c r="F1265" t="s">
        <v>57</v>
      </c>
      <c r="G1265" t="s">
        <v>19</v>
      </c>
      <c r="H1265" s="1">
        <v>43383</v>
      </c>
      <c r="I1265" t="s">
        <v>639</v>
      </c>
      <c r="J1265" t="s">
        <v>876</v>
      </c>
      <c r="K1265" t="s">
        <v>897</v>
      </c>
      <c r="L1265">
        <v>3</v>
      </c>
      <c r="M1265" t="s">
        <v>923</v>
      </c>
      <c r="N1265" t="s">
        <v>935</v>
      </c>
    </row>
    <row r="1266" spans="1:14" x14ac:dyDescent="0.3">
      <c r="A1266" t="s">
        <v>41</v>
      </c>
      <c r="B1266" s="5">
        <v>579</v>
      </c>
      <c r="C1266" s="5">
        <v>139</v>
      </c>
      <c r="D1266">
        <v>3</v>
      </c>
      <c r="E1266" t="s">
        <v>8</v>
      </c>
      <c r="F1266" t="s">
        <v>18</v>
      </c>
      <c r="G1266" t="s">
        <v>82</v>
      </c>
      <c r="H1266" s="1">
        <v>43412</v>
      </c>
      <c r="I1266" t="s">
        <v>552</v>
      </c>
      <c r="J1266" t="s">
        <v>878</v>
      </c>
      <c r="K1266" t="s">
        <v>900</v>
      </c>
      <c r="L1266">
        <v>4</v>
      </c>
      <c r="M1266" t="s">
        <v>921</v>
      </c>
      <c r="N1266" t="s">
        <v>928</v>
      </c>
    </row>
    <row r="1267" spans="1:14" x14ac:dyDescent="0.3">
      <c r="A1267" t="s">
        <v>36</v>
      </c>
      <c r="B1267" s="5">
        <v>29</v>
      </c>
      <c r="C1267" s="5">
        <v>-24</v>
      </c>
      <c r="D1267">
        <v>4</v>
      </c>
      <c r="E1267" t="s">
        <v>23</v>
      </c>
      <c r="F1267" t="s">
        <v>63</v>
      </c>
      <c r="G1267" t="s">
        <v>10</v>
      </c>
      <c r="H1267" s="1">
        <v>43332</v>
      </c>
      <c r="I1267" t="s">
        <v>547</v>
      </c>
      <c r="J1267" t="s">
        <v>873</v>
      </c>
      <c r="K1267" t="s">
        <v>895</v>
      </c>
      <c r="L1267">
        <v>1</v>
      </c>
      <c r="M1267" t="s">
        <v>917</v>
      </c>
      <c r="N1267" t="s">
        <v>930</v>
      </c>
    </row>
    <row r="1268" spans="1:14" x14ac:dyDescent="0.3">
      <c r="A1268" t="s">
        <v>67</v>
      </c>
      <c r="B1268" s="5">
        <v>593</v>
      </c>
      <c r="C1268" s="5">
        <v>213</v>
      </c>
      <c r="D1268">
        <v>4</v>
      </c>
      <c r="E1268" t="s">
        <v>12</v>
      </c>
      <c r="F1268" t="s">
        <v>16</v>
      </c>
      <c r="G1268" t="s">
        <v>82</v>
      </c>
      <c r="H1268" s="1">
        <v>43331</v>
      </c>
      <c r="I1268" t="s">
        <v>574</v>
      </c>
      <c r="J1268" t="s">
        <v>881</v>
      </c>
      <c r="K1268" t="s">
        <v>903</v>
      </c>
      <c r="L1268">
        <v>7</v>
      </c>
      <c r="M1268" t="s">
        <v>920</v>
      </c>
      <c r="N1268" t="s">
        <v>930</v>
      </c>
    </row>
    <row r="1269" spans="1:14" x14ac:dyDescent="0.3">
      <c r="A1269" t="s">
        <v>173</v>
      </c>
      <c r="B1269" s="5">
        <v>217</v>
      </c>
      <c r="C1269" s="5">
        <v>72</v>
      </c>
      <c r="D1269">
        <v>2</v>
      </c>
      <c r="E1269" t="s">
        <v>12</v>
      </c>
      <c r="F1269" t="s">
        <v>131</v>
      </c>
      <c r="G1269" t="s">
        <v>10</v>
      </c>
      <c r="H1269" s="1">
        <v>43135</v>
      </c>
      <c r="I1269" t="s">
        <v>660</v>
      </c>
      <c r="J1269" t="s">
        <v>879</v>
      </c>
      <c r="K1269" t="s">
        <v>879</v>
      </c>
      <c r="L1269">
        <v>7</v>
      </c>
      <c r="M1269" t="s">
        <v>920</v>
      </c>
      <c r="N1269" t="s">
        <v>934</v>
      </c>
    </row>
    <row r="1270" spans="1:14" x14ac:dyDescent="0.3">
      <c r="A1270" t="s">
        <v>502</v>
      </c>
      <c r="B1270" s="5">
        <v>353</v>
      </c>
      <c r="C1270" s="5">
        <v>90</v>
      </c>
      <c r="D1270">
        <v>8</v>
      </c>
      <c r="E1270" t="s">
        <v>23</v>
      </c>
      <c r="F1270" t="s">
        <v>26</v>
      </c>
      <c r="G1270" t="s">
        <v>10</v>
      </c>
      <c r="H1270" s="1">
        <v>43208</v>
      </c>
      <c r="I1270" t="s">
        <v>646</v>
      </c>
      <c r="J1270" t="s">
        <v>878</v>
      </c>
      <c r="K1270" t="s">
        <v>900</v>
      </c>
      <c r="L1270">
        <v>3</v>
      </c>
      <c r="M1270" t="s">
        <v>923</v>
      </c>
      <c r="N1270" t="s">
        <v>927</v>
      </c>
    </row>
    <row r="1271" spans="1:14" x14ac:dyDescent="0.3">
      <c r="A1271" t="s">
        <v>230</v>
      </c>
      <c r="B1271" s="5">
        <v>382</v>
      </c>
      <c r="C1271" s="5">
        <v>92</v>
      </c>
      <c r="D1271">
        <v>2</v>
      </c>
      <c r="E1271" t="s">
        <v>8</v>
      </c>
      <c r="F1271" t="s">
        <v>18</v>
      </c>
      <c r="G1271" t="s">
        <v>10</v>
      </c>
      <c r="H1271" s="1">
        <v>43165</v>
      </c>
      <c r="I1271" t="s">
        <v>583</v>
      </c>
      <c r="J1271" t="s">
        <v>877</v>
      </c>
      <c r="K1271" t="s">
        <v>899</v>
      </c>
      <c r="L1271">
        <v>2</v>
      </c>
      <c r="M1271" t="s">
        <v>919</v>
      </c>
      <c r="N1271" t="s">
        <v>925</v>
      </c>
    </row>
    <row r="1272" spans="1:14" x14ac:dyDescent="0.3">
      <c r="A1272" t="s">
        <v>192</v>
      </c>
      <c r="B1272" s="5">
        <v>597</v>
      </c>
      <c r="C1272" s="5">
        <v>93</v>
      </c>
      <c r="D1272">
        <v>4</v>
      </c>
      <c r="E1272" t="s">
        <v>12</v>
      </c>
      <c r="F1272" t="s">
        <v>13</v>
      </c>
      <c r="G1272" t="s">
        <v>82</v>
      </c>
      <c r="H1272" s="1">
        <v>43137</v>
      </c>
      <c r="I1272" t="s">
        <v>675</v>
      </c>
      <c r="J1272" t="s">
        <v>879</v>
      </c>
      <c r="K1272" t="s">
        <v>879</v>
      </c>
      <c r="L1272">
        <v>2</v>
      </c>
      <c r="M1272" t="s">
        <v>919</v>
      </c>
      <c r="N1272" t="s">
        <v>934</v>
      </c>
    </row>
    <row r="1273" spans="1:14" x14ac:dyDescent="0.3">
      <c r="A1273" t="s">
        <v>503</v>
      </c>
      <c r="B1273" s="5">
        <v>212</v>
      </c>
      <c r="C1273" s="5">
        <v>97</v>
      </c>
      <c r="D1273">
        <v>7</v>
      </c>
      <c r="E1273" t="s">
        <v>23</v>
      </c>
      <c r="F1273" t="s">
        <v>30</v>
      </c>
      <c r="G1273" t="s">
        <v>10</v>
      </c>
      <c r="H1273" s="1">
        <v>43170</v>
      </c>
      <c r="I1273" t="s">
        <v>694</v>
      </c>
      <c r="J1273" t="s">
        <v>884</v>
      </c>
      <c r="K1273" t="s">
        <v>906</v>
      </c>
      <c r="L1273">
        <v>7</v>
      </c>
      <c r="M1273" t="s">
        <v>920</v>
      </c>
      <c r="N1273" t="s">
        <v>925</v>
      </c>
    </row>
    <row r="1274" spans="1:14" x14ac:dyDescent="0.3">
      <c r="A1274" t="s">
        <v>269</v>
      </c>
      <c r="B1274" s="5">
        <v>689</v>
      </c>
      <c r="C1274" s="5">
        <v>90</v>
      </c>
      <c r="D1274">
        <v>5</v>
      </c>
      <c r="E1274" t="s">
        <v>23</v>
      </c>
      <c r="F1274" t="s">
        <v>26</v>
      </c>
      <c r="G1274" t="s">
        <v>10</v>
      </c>
      <c r="H1274" s="1">
        <v>43414</v>
      </c>
      <c r="I1274" t="s">
        <v>658</v>
      </c>
      <c r="J1274" t="s">
        <v>873</v>
      </c>
      <c r="K1274" t="s">
        <v>895</v>
      </c>
      <c r="L1274">
        <v>6</v>
      </c>
      <c r="M1274" t="s">
        <v>918</v>
      </c>
      <c r="N1274" t="s">
        <v>928</v>
      </c>
    </row>
    <row r="1275" spans="1:14" x14ac:dyDescent="0.3">
      <c r="A1275" t="s">
        <v>504</v>
      </c>
      <c r="B1275" s="5">
        <v>28</v>
      </c>
      <c r="C1275" s="5">
        <v>-10</v>
      </c>
      <c r="D1275">
        <v>3</v>
      </c>
      <c r="E1275" t="s">
        <v>23</v>
      </c>
      <c r="F1275" t="s">
        <v>43</v>
      </c>
      <c r="G1275" t="s">
        <v>10</v>
      </c>
      <c r="H1275" s="1">
        <v>43161</v>
      </c>
      <c r="I1275" t="s">
        <v>778</v>
      </c>
      <c r="J1275" t="s">
        <v>887</v>
      </c>
      <c r="K1275" t="s">
        <v>887</v>
      </c>
      <c r="L1275">
        <v>5</v>
      </c>
      <c r="M1275" t="s">
        <v>922</v>
      </c>
      <c r="N1275" t="s">
        <v>925</v>
      </c>
    </row>
    <row r="1276" spans="1:14" x14ac:dyDescent="0.3">
      <c r="A1276" t="s">
        <v>205</v>
      </c>
      <c r="B1276" s="5">
        <v>34</v>
      </c>
      <c r="C1276" s="5">
        <v>12</v>
      </c>
      <c r="D1276">
        <v>3</v>
      </c>
      <c r="E1276" t="s">
        <v>23</v>
      </c>
      <c r="F1276" t="s">
        <v>30</v>
      </c>
      <c r="G1276" t="s">
        <v>19</v>
      </c>
      <c r="H1276" s="1">
        <v>43230</v>
      </c>
      <c r="I1276" t="s">
        <v>684</v>
      </c>
      <c r="J1276" t="s">
        <v>873</v>
      </c>
      <c r="K1276" t="s">
        <v>895</v>
      </c>
      <c r="L1276">
        <v>4</v>
      </c>
      <c r="M1276" t="s">
        <v>921</v>
      </c>
      <c r="N1276" t="s">
        <v>931</v>
      </c>
    </row>
    <row r="1277" spans="1:14" x14ac:dyDescent="0.3">
      <c r="A1277" t="s">
        <v>88</v>
      </c>
      <c r="B1277" s="5">
        <v>600</v>
      </c>
      <c r="C1277" s="5">
        <v>-102</v>
      </c>
      <c r="D1277">
        <v>5</v>
      </c>
      <c r="E1277" t="s">
        <v>8</v>
      </c>
      <c r="F1277" t="s">
        <v>9</v>
      </c>
      <c r="G1277" t="s">
        <v>82</v>
      </c>
      <c r="H1277" s="1">
        <v>43166</v>
      </c>
      <c r="I1277" t="s">
        <v>590</v>
      </c>
      <c r="J1277" t="s">
        <v>888</v>
      </c>
      <c r="K1277" t="s">
        <v>910</v>
      </c>
      <c r="L1277">
        <v>3</v>
      </c>
      <c r="M1277" t="s">
        <v>923</v>
      </c>
      <c r="N1277" t="s">
        <v>925</v>
      </c>
    </row>
    <row r="1278" spans="1:14" x14ac:dyDescent="0.3">
      <c r="A1278" t="s">
        <v>505</v>
      </c>
      <c r="B1278" s="5">
        <v>637</v>
      </c>
      <c r="C1278" s="5">
        <v>113</v>
      </c>
      <c r="D1278">
        <v>5</v>
      </c>
      <c r="E1278" t="s">
        <v>23</v>
      </c>
      <c r="F1278" t="s">
        <v>26</v>
      </c>
      <c r="G1278" t="s">
        <v>28</v>
      </c>
      <c r="H1278" s="1">
        <v>43216</v>
      </c>
      <c r="I1278" t="s">
        <v>849</v>
      </c>
      <c r="J1278" t="s">
        <v>873</v>
      </c>
      <c r="K1278" t="s">
        <v>895</v>
      </c>
      <c r="L1278">
        <v>4</v>
      </c>
      <c r="M1278" t="s">
        <v>921</v>
      </c>
      <c r="N1278" t="s">
        <v>927</v>
      </c>
    </row>
    <row r="1279" spans="1:14" x14ac:dyDescent="0.3">
      <c r="A1279" t="s">
        <v>62</v>
      </c>
      <c r="B1279" s="5">
        <v>616</v>
      </c>
      <c r="C1279" s="5">
        <v>-69</v>
      </c>
      <c r="D1279">
        <v>7</v>
      </c>
      <c r="E1279" t="s">
        <v>12</v>
      </c>
      <c r="F1279" t="s">
        <v>131</v>
      </c>
      <c r="G1279" t="s">
        <v>82</v>
      </c>
      <c r="H1279" s="1">
        <v>43286</v>
      </c>
      <c r="I1279" t="s">
        <v>570</v>
      </c>
      <c r="J1279" t="s">
        <v>873</v>
      </c>
      <c r="K1279" t="s">
        <v>893</v>
      </c>
      <c r="L1279">
        <v>4</v>
      </c>
      <c r="M1279" t="s">
        <v>921</v>
      </c>
      <c r="N1279" t="s">
        <v>933</v>
      </c>
    </row>
    <row r="1280" spans="1:14" x14ac:dyDescent="0.3">
      <c r="A1280" t="s">
        <v>123</v>
      </c>
      <c r="B1280" s="5">
        <v>624</v>
      </c>
      <c r="C1280" s="5">
        <v>37</v>
      </c>
      <c r="D1280">
        <v>2</v>
      </c>
      <c r="E1280" t="s">
        <v>8</v>
      </c>
      <c r="F1280" t="s">
        <v>9</v>
      </c>
      <c r="G1280" t="s">
        <v>82</v>
      </c>
      <c r="H1280" s="1">
        <v>43231</v>
      </c>
      <c r="I1280" t="s">
        <v>619</v>
      </c>
      <c r="J1280" t="s">
        <v>873</v>
      </c>
      <c r="K1280" t="s">
        <v>893</v>
      </c>
      <c r="L1280">
        <v>5</v>
      </c>
      <c r="M1280" t="s">
        <v>922</v>
      </c>
      <c r="N1280" t="s">
        <v>931</v>
      </c>
    </row>
    <row r="1281" spans="1:14" x14ac:dyDescent="0.3">
      <c r="A1281" t="s">
        <v>385</v>
      </c>
      <c r="B1281" s="5">
        <v>28</v>
      </c>
      <c r="C1281" s="5">
        <v>4</v>
      </c>
      <c r="D1281">
        <v>1</v>
      </c>
      <c r="E1281" t="s">
        <v>23</v>
      </c>
      <c r="F1281" t="s">
        <v>81</v>
      </c>
      <c r="G1281" t="s">
        <v>10</v>
      </c>
      <c r="H1281" s="1">
        <v>43457</v>
      </c>
      <c r="I1281" t="s">
        <v>793</v>
      </c>
      <c r="J1281" t="s">
        <v>877</v>
      </c>
      <c r="K1281" t="s">
        <v>912</v>
      </c>
      <c r="L1281">
        <v>7</v>
      </c>
      <c r="M1281" t="s">
        <v>920</v>
      </c>
      <c r="N1281" t="s">
        <v>929</v>
      </c>
    </row>
    <row r="1282" spans="1:14" x14ac:dyDescent="0.3">
      <c r="A1282" t="s">
        <v>276</v>
      </c>
      <c r="B1282" s="5">
        <v>584</v>
      </c>
      <c r="C1282" s="5">
        <v>-444</v>
      </c>
      <c r="D1282">
        <v>7</v>
      </c>
      <c r="E1282" t="s">
        <v>8</v>
      </c>
      <c r="F1282" t="s">
        <v>18</v>
      </c>
      <c r="G1282" t="s">
        <v>28</v>
      </c>
      <c r="H1282" s="1">
        <v>43357</v>
      </c>
      <c r="I1282" t="s">
        <v>730</v>
      </c>
      <c r="J1282" t="s">
        <v>878</v>
      </c>
      <c r="K1282" t="s">
        <v>900</v>
      </c>
      <c r="L1282">
        <v>5</v>
      </c>
      <c r="M1282" t="s">
        <v>922</v>
      </c>
      <c r="N1282" t="s">
        <v>932</v>
      </c>
    </row>
    <row r="1283" spans="1:14" x14ac:dyDescent="0.3">
      <c r="A1283" t="s">
        <v>178</v>
      </c>
      <c r="B1283" s="5">
        <v>28</v>
      </c>
      <c r="C1283" s="5">
        <v>6</v>
      </c>
      <c r="D1283">
        <v>4</v>
      </c>
      <c r="E1283" t="s">
        <v>23</v>
      </c>
      <c r="F1283" t="s">
        <v>43</v>
      </c>
      <c r="G1283" t="s">
        <v>10</v>
      </c>
      <c r="H1283" s="1">
        <v>43442</v>
      </c>
      <c r="I1283" t="s">
        <v>663</v>
      </c>
      <c r="J1283" t="s">
        <v>872</v>
      </c>
      <c r="K1283" t="s">
        <v>898</v>
      </c>
      <c r="L1283">
        <v>6</v>
      </c>
      <c r="M1283" t="s">
        <v>918</v>
      </c>
      <c r="N1283" t="s">
        <v>929</v>
      </c>
    </row>
    <row r="1284" spans="1:14" x14ac:dyDescent="0.3">
      <c r="A1284" t="s">
        <v>17</v>
      </c>
      <c r="B1284" s="5">
        <v>33</v>
      </c>
      <c r="C1284" s="5">
        <v>-1</v>
      </c>
      <c r="D1284">
        <v>1</v>
      </c>
      <c r="E1284" t="s">
        <v>23</v>
      </c>
      <c r="F1284" t="s">
        <v>26</v>
      </c>
      <c r="G1284" t="s">
        <v>19</v>
      </c>
      <c r="H1284" s="1">
        <v>43186</v>
      </c>
      <c r="I1284" t="s">
        <v>537</v>
      </c>
      <c r="J1284" t="s">
        <v>873</v>
      </c>
      <c r="K1284" t="s">
        <v>893</v>
      </c>
      <c r="L1284">
        <v>2</v>
      </c>
      <c r="M1284" t="s">
        <v>919</v>
      </c>
      <c r="N1284" t="s">
        <v>925</v>
      </c>
    </row>
    <row r="1285" spans="1:14" x14ac:dyDescent="0.3">
      <c r="A1285" t="s">
        <v>288</v>
      </c>
      <c r="B1285" s="5">
        <v>27</v>
      </c>
      <c r="C1285" s="5">
        <v>-20</v>
      </c>
      <c r="D1285">
        <v>2</v>
      </c>
      <c r="E1285" t="s">
        <v>23</v>
      </c>
      <c r="F1285" t="s">
        <v>30</v>
      </c>
      <c r="G1285" t="s">
        <v>10</v>
      </c>
      <c r="H1285" s="1">
        <v>43329</v>
      </c>
      <c r="I1285" t="s">
        <v>739</v>
      </c>
      <c r="J1285" t="s">
        <v>872</v>
      </c>
      <c r="K1285" t="s">
        <v>901</v>
      </c>
      <c r="L1285">
        <v>5</v>
      </c>
      <c r="M1285" t="s">
        <v>922</v>
      </c>
      <c r="N1285" t="s">
        <v>930</v>
      </c>
    </row>
    <row r="1286" spans="1:14" x14ac:dyDescent="0.3">
      <c r="A1286" t="s">
        <v>187</v>
      </c>
      <c r="B1286" s="5">
        <v>27</v>
      </c>
      <c r="C1286" s="5">
        <v>5</v>
      </c>
      <c r="D1286">
        <v>2</v>
      </c>
      <c r="E1286" t="s">
        <v>23</v>
      </c>
      <c r="F1286" t="s">
        <v>43</v>
      </c>
      <c r="G1286" t="s">
        <v>10</v>
      </c>
      <c r="H1286" s="1">
        <v>43417</v>
      </c>
      <c r="I1286" t="s">
        <v>671</v>
      </c>
      <c r="J1286" t="s">
        <v>873</v>
      </c>
      <c r="K1286" t="s">
        <v>895</v>
      </c>
      <c r="L1286">
        <v>2</v>
      </c>
      <c r="M1286" t="s">
        <v>919</v>
      </c>
      <c r="N1286" t="s">
        <v>928</v>
      </c>
    </row>
    <row r="1287" spans="1:14" x14ac:dyDescent="0.3">
      <c r="A1287" t="s">
        <v>91</v>
      </c>
      <c r="B1287" s="5">
        <v>27</v>
      </c>
      <c r="C1287" s="5">
        <v>4</v>
      </c>
      <c r="D1287">
        <v>3</v>
      </c>
      <c r="E1287" t="s">
        <v>23</v>
      </c>
      <c r="F1287" t="s">
        <v>43</v>
      </c>
      <c r="G1287" t="s">
        <v>10</v>
      </c>
      <c r="H1287" s="1">
        <v>43338</v>
      </c>
      <c r="I1287" t="s">
        <v>592</v>
      </c>
      <c r="J1287" t="s">
        <v>871</v>
      </c>
      <c r="K1287" t="s">
        <v>891</v>
      </c>
      <c r="L1287">
        <v>7</v>
      </c>
      <c r="M1287" t="s">
        <v>920</v>
      </c>
      <c r="N1287" t="s">
        <v>930</v>
      </c>
    </row>
    <row r="1288" spans="1:14" x14ac:dyDescent="0.3">
      <c r="A1288" t="s">
        <v>298</v>
      </c>
      <c r="B1288" s="5">
        <v>635</v>
      </c>
      <c r="C1288" s="5">
        <v>-349</v>
      </c>
      <c r="D1288">
        <v>5</v>
      </c>
      <c r="E1288" t="s">
        <v>23</v>
      </c>
      <c r="F1288" t="s">
        <v>26</v>
      </c>
      <c r="G1288" t="s">
        <v>82</v>
      </c>
      <c r="H1288" s="1">
        <v>43213</v>
      </c>
      <c r="I1288" t="s">
        <v>624</v>
      </c>
      <c r="J1288" t="s">
        <v>875</v>
      </c>
      <c r="K1288" t="s">
        <v>896</v>
      </c>
      <c r="L1288">
        <v>1</v>
      </c>
      <c r="M1288" t="s">
        <v>917</v>
      </c>
      <c r="N1288" t="s">
        <v>927</v>
      </c>
    </row>
    <row r="1289" spans="1:14" x14ac:dyDescent="0.3">
      <c r="A1289" t="s">
        <v>291</v>
      </c>
      <c r="B1289" s="5">
        <v>598</v>
      </c>
      <c r="C1289" s="5">
        <v>166</v>
      </c>
      <c r="D1289">
        <v>4</v>
      </c>
      <c r="E1289" t="s">
        <v>12</v>
      </c>
      <c r="F1289" t="s">
        <v>16</v>
      </c>
      <c r="G1289" t="s">
        <v>28</v>
      </c>
      <c r="H1289" s="1">
        <v>43414</v>
      </c>
      <c r="I1289" t="s">
        <v>591</v>
      </c>
      <c r="J1289" t="s">
        <v>871</v>
      </c>
      <c r="K1289" t="s">
        <v>891</v>
      </c>
      <c r="L1289">
        <v>6</v>
      </c>
      <c r="M1289" t="s">
        <v>918</v>
      </c>
      <c r="N1289" t="s">
        <v>928</v>
      </c>
    </row>
    <row r="1290" spans="1:14" x14ac:dyDescent="0.3">
      <c r="A1290" t="s">
        <v>385</v>
      </c>
      <c r="B1290" s="5">
        <v>636</v>
      </c>
      <c r="C1290" s="5">
        <v>-204</v>
      </c>
      <c r="D1290">
        <v>2</v>
      </c>
      <c r="E1290" t="s">
        <v>8</v>
      </c>
      <c r="F1290" t="s">
        <v>18</v>
      </c>
      <c r="G1290" t="s">
        <v>82</v>
      </c>
      <c r="H1290" s="1">
        <v>43457</v>
      </c>
      <c r="I1290" t="s">
        <v>793</v>
      </c>
      <c r="J1290" t="s">
        <v>877</v>
      </c>
      <c r="K1290" t="s">
        <v>912</v>
      </c>
      <c r="L1290">
        <v>7</v>
      </c>
      <c r="M1290" t="s">
        <v>920</v>
      </c>
      <c r="N1290" t="s">
        <v>929</v>
      </c>
    </row>
    <row r="1291" spans="1:14" x14ac:dyDescent="0.3">
      <c r="A1291" t="s">
        <v>382</v>
      </c>
      <c r="B1291" s="5">
        <v>27</v>
      </c>
      <c r="C1291" s="5">
        <v>9</v>
      </c>
      <c r="D1291">
        <v>2</v>
      </c>
      <c r="E1291" t="s">
        <v>23</v>
      </c>
      <c r="F1291" t="s">
        <v>30</v>
      </c>
      <c r="G1291" t="s">
        <v>10</v>
      </c>
      <c r="H1291" s="1">
        <v>43419</v>
      </c>
      <c r="I1291" t="s">
        <v>791</v>
      </c>
      <c r="J1291" t="s">
        <v>873</v>
      </c>
      <c r="K1291" t="s">
        <v>895</v>
      </c>
      <c r="L1291">
        <v>4</v>
      </c>
      <c r="M1291" t="s">
        <v>921</v>
      </c>
      <c r="N1291" t="s">
        <v>928</v>
      </c>
    </row>
    <row r="1292" spans="1:14" x14ac:dyDescent="0.3">
      <c r="A1292" t="s">
        <v>182</v>
      </c>
      <c r="B1292" s="5">
        <v>27</v>
      </c>
      <c r="C1292" s="5">
        <v>-6</v>
      </c>
      <c r="D1292">
        <v>4</v>
      </c>
      <c r="E1292" t="s">
        <v>23</v>
      </c>
      <c r="F1292" t="s">
        <v>30</v>
      </c>
      <c r="G1292" t="s">
        <v>10</v>
      </c>
      <c r="H1292" s="1">
        <v>43274</v>
      </c>
      <c r="I1292" t="s">
        <v>667</v>
      </c>
      <c r="J1292" t="s">
        <v>885</v>
      </c>
      <c r="K1292" t="s">
        <v>909</v>
      </c>
      <c r="L1292">
        <v>6</v>
      </c>
      <c r="M1292" t="s">
        <v>918</v>
      </c>
      <c r="N1292" t="s">
        <v>924</v>
      </c>
    </row>
    <row r="1293" spans="1:14" x14ac:dyDescent="0.3">
      <c r="A1293" t="s">
        <v>157</v>
      </c>
      <c r="B1293" s="5">
        <v>637</v>
      </c>
      <c r="C1293" s="5">
        <v>212</v>
      </c>
      <c r="D1293">
        <v>8</v>
      </c>
      <c r="E1293" t="s">
        <v>8</v>
      </c>
      <c r="F1293" t="s">
        <v>21</v>
      </c>
      <c r="G1293" t="s">
        <v>82</v>
      </c>
      <c r="H1293" s="1">
        <v>43118</v>
      </c>
      <c r="I1293" t="s">
        <v>647</v>
      </c>
      <c r="J1293" t="s">
        <v>871</v>
      </c>
      <c r="K1293" t="s">
        <v>891</v>
      </c>
      <c r="L1293">
        <v>4</v>
      </c>
      <c r="M1293" t="s">
        <v>921</v>
      </c>
      <c r="N1293" t="s">
        <v>926</v>
      </c>
    </row>
    <row r="1294" spans="1:14" x14ac:dyDescent="0.3">
      <c r="A1294" t="s">
        <v>253</v>
      </c>
      <c r="B1294" s="5">
        <v>290</v>
      </c>
      <c r="C1294" s="5">
        <v>110</v>
      </c>
      <c r="D1294">
        <v>9</v>
      </c>
      <c r="E1294" t="s">
        <v>23</v>
      </c>
      <c r="F1294" t="s">
        <v>57</v>
      </c>
      <c r="G1294" t="s">
        <v>28</v>
      </c>
      <c r="H1294" s="1">
        <v>43180</v>
      </c>
      <c r="I1294" t="s">
        <v>716</v>
      </c>
      <c r="J1294" t="s">
        <v>871</v>
      </c>
      <c r="K1294" t="s">
        <v>891</v>
      </c>
      <c r="L1294">
        <v>3</v>
      </c>
      <c r="M1294" t="s">
        <v>923</v>
      </c>
      <c r="N1294" t="s">
        <v>925</v>
      </c>
    </row>
    <row r="1295" spans="1:14" x14ac:dyDescent="0.3">
      <c r="A1295" t="s">
        <v>506</v>
      </c>
      <c r="B1295" s="5">
        <v>27</v>
      </c>
      <c r="C1295" s="5">
        <v>-25</v>
      </c>
      <c r="D1295">
        <v>2</v>
      </c>
      <c r="E1295" t="s">
        <v>23</v>
      </c>
      <c r="F1295" t="s">
        <v>57</v>
      </c>
      <c r="G1295" t="s">
        <v>10</v>
      </c>
      <c r="H1295" s="1">
        <v>43225</v>
      </c>
      <c r="I1295" t="s">
        <v>853</v>
      </c>
      <c r="J1295" t="s">
        <v>886</v>
      </c>
      <c r="K1295" t="s">
        <v>906</v>
      </c>
      <c r="L1295">
        <v>6</v>
      </c>
      <c r="M1295" t="s">
        <v>918</v>
      </c>
      <c r="N1295" t="s">
        <v>931</v>
      </c>
    </row>
    <row r="1296" spans="1:14" x14ac:dyDescent="0.3">
      <c r="A1296" t="s">
        <v>507</v>
      </c>
      <c r="B1296" s="5">
        <v>632</v>
      </c>
      <c r="C1296" s="5">
        <v>-114</v>
      </c>
      <c r="D1296">
        <v>4</v>
      </c>
      <c r="E1296" t="s">
        <v>12</v>
      </c>
      <c r="F1296" t="s">
        <v>45</v>
      </c>
      <c r="G1296" t="s">
        <v>28</v>
      </c>
      <c r="H1296" s="1">
        <v>43379</v>
      </c>
      <c r="I1296" t="s">
        <v>854</v>
      </c>
      <c r="J1296" t="s">
        <v>871</v>
      </c>
      <c r="K1296" t="s">
        <v>891</v>
      </c>
      <c r="L1296">
        <v>6</v>
      </c>
      <c r="M1296" t="s">
        <v>918</v>
      </c>
      <c r="N1296" t="s">
        <v>935</v>
      </c>
    </row>
    <row r="1297" spans="1:14" x14ac:dyDescent="0.3">
      <c r="A1297" t="s">
        <v>36</v>
      </c>
      <c r="B1297" s="5">
        <v>643</v>
      </c>
      <c r="C1297" s="5">
        <v>-45</v>
      </c>
      <c r="D1297">
        <v>2</v>
      </c>
      <c r="E1297" t="s">
        <v>8</v>
      </c>
      <c r="F1297" t="s">
        <v>18</v>
      </c>
      <c r="G1297" t="s">
        <v>82</v>
      </c>
      <c r="H1297" s="1">
        <v>43332</v>
      </c>
      <c r="I1297" t="s">
        <v>547</v>
      </c>
      <c r="J1297" t="s">
        <v>873</v>
      </c>
      <c r="K1297" t="s">
        <v>895</v>
      </c>
      <c r="L1297">
        <v>1</v>
      </c>
      <c r="M1297" t="s">
        <v>917</v>
      </c>
      <c r="N1297" t="s">
        <v>930</v>
      </c>
    </row>
    <row r="1298" spans="1:14" x14ac:dyDescent="0.3">
      <c r="A1298" t="s">
        <v>60</v>
      </c>
      <c r="B1298" s="5">
        <v>652</v>
      </c>
      <c r="C1298" s="5">
        <v>13</v>
      </c>
      <c r="D1298">
        <v>6</v>
      </c>
      <c r="E1298" t="s">
        <v>12</v>
      </c>
      <c r="F1298" t="s">
        <v>131</v>
      </c>
      <c r="G1298" t="s">
        <v>82</v>
      </c>
      <c r="H1298" s="1">
        <v>43139</v>
      </c>
      <c r="I1298" t="s">
        <v>568</v>
      </c>
      <c r="J1298" t="s">
        <v>871</v>
      </c>
      <c r="K1298" t="s">
        <v>908</v>
      </c>
      <c r="L1298">
        <v>4</v>
      </c>
      <c r="M1298" t="s">
        <v>921</v>
      </c>
      <c r="N1298" t="s">
        <v>934</v>
      </c>
    </row>
    <row r="1299" spans="1:14" x14ac:dyDescent="0.3">
      <c r="A1299" t="s">
        <v>127</v>
      </c>
      <c r="B1299" s="5">
        <v>33</v>
      </c>
      <c r="C1299" s="5">
        <v>-27</v>
      </c>
      <c r="D1299">
        <v>1</v>
      </c>
      <c r="E1299" t="s">
        <v>12</v>
      </c>
      <c r="F1299" t="s">
        <v>13</v>
      </c>
      <c r="G1299" t="s">
        <v>19</v>
      </c>
      <c r="H1299" s="1">
        <v>43326</v>
      </c>
      <c r="I1299" t="s">
        <v>623</v>
      </c>
      <c r="J1299" t="s">
        <v>871</v>
      </c>
      <c r="K1299" t="s">
        <v>891</v>
      </c>
      <c r="L1299">
        <v>2</v>
      </c>
      <c r="M1299" t="s">
        <v>919</v>
      </c>
      <c r="N1299" t="s">
        <v>930</v>
      </c>
    </row>
    <row r="1300" spans="1:14" x14ac:dyDescent="0.3">
      <c r="A1300" t="s">
        <v>388</v>
      </c>
      <c r="B1300" s="5">
        <v>26</v>
      </c>
      <c r="C1300" s="5">
        <v>2</v>
      </c>
      <c r="D1300">
        <v>2</v>
      </c>
      <c r="E1300" t="s">
        <v>23</v>
      </c>
      <c r="F1300" t="s">
        <v>30</v>
      </c>
      <c r="G1300" t="s">
        <v>10</v>
      </c>
      <c r="H1300" s="1">
        <v>43358</v>
      </c>
      <c r="I1300" t="s">
        <v>745</v>
      </c>
      <c r="J1300" t="s">
        <v>871</v>
      </c>
      <c r="K1300" t="s">
        <v>891</v>
      </c>
      <c r="L1300">
        <v>6</v>
      </c>
      <c r="M1300" t="s">
        <v>918</v>
      </c>
      <c r="N1300" t="s">
        <v>932</v>
      </c>
    </row>
    <row r="1301" spans="1:14" x14ac:dyDescent="0.3">
      <c r="A1301" t="s">
        <v>371</v>
      </c>
      <c r="B1301" s="5">
        <v>633</v>
      </c>
      <c r="C1301" s="5">
        <v>-633</v>
      </c>
      <c r="D1301">
        <v>11</v>
      </c>
      <c r="E1301" t="s">
        <v>8</v>
      </c>
      <c r="F1301" t="s">
        <v>73</v>
      </c>
      <c r="G1301" t="s">
        <v>28</v>
      </c>
      <c r="H1301" s="1">
        <v>43378</v>
      </c>
      <c r="I1301" t="s">
        <v>783</v>
      </c>
      <c r="J1301" t="s">
        <v>873</v>
      </c>
      <c r="K1301" t="s">
        <v>895</v>
      </c>
      <c r="L1301">
        <v>5</v>
      </c>
      <c r="M1301" t="s">
        <v>922</v>
      </c>
      <c r="N1301" t="s">
        <v>935</v>
      </c>
    </row>
    <row r="1302" spans="1:14" x14ac:dyDescent="0.3">
      <c r="A1302" t="s">
        <v>22</v>
      </c>
      <c r="B1302" s="5">
        <v>26</v>
      </c>
      <c r="C1302" s="5">
        <v>9</v>
      </c>
      <c r="D1302">
        <v>2</v>
      </c>
      <c r="E1302" t="s">
        <v>23</v>
      </c>
      <c r="F1302" t="s">
        <v>63</v>
      </c>
      <c r="G1302" t="s">
        <v>10</v>
      </c>
      <c r="H1302" s="1">
        <v>43429</v>
      </c>
      <c r="I1302" t="s">
        <v>539</v>
      </c>
      <c r="J1302" t="s">
        <v>872</v>
      </c>
      <c r="K1302" t="s">
        <v>892</v>
      </c>
      <c r="L1302">
        <v>7</v>
      </c>
      <c r="M1302" t="s">
        <v>920</v>
      </c>
      <c r="N1302" t="s">
        <v>928</v>
      </c>
    </row>
    <row r="1303" spans="1:14" x14ac:dyDescent="0.3">
      <c r="A1303" t="s">
        <v>115</v>
      </c>
      <c r="B1303" s="5">
        <v>191</v>
      </c>
      <c r="C1303" s="5">
        <v>93</v>
      </c>
      <c r="D1303">
        <v>4</v>
      </c>
      <c r="E1303" t="s">
        <v>23</v>
      </c>
      <c r="F1303" t="s">
        <v>142</v>
      </c>
      <c r="G1303" t="s">
        <v>28</v>
      </c>
      <c r="H1303" s="1">
        <v>43441</v>
      </c>
      <c r="I1303" t="s">
        <v>610</v>
      </c>
      <c r="J1303" t="s">
        <v>877</v>
      </c>
      <c r="K1303" t="s">
        <v>912</v>
      </c>
      <c r="L1303">
        <v>5</v>
      </c>
      <c r="M1303" t="s">
        <v>922</v>
      </c>
      <c r="N1303" t="s">
        <v>929</v>
      </c>
    </row>
    <row r="1304" spans="1:14" x14ac:dyDescent="0.3">
      <c r="A1304" t="s">
        <v>25</v>
      </c>
      <c r="B1304" s="5">
        <v>887</v>
      </c>
      <c r="C1304" s="5">
        <v>80</v>
      </c>
      <c r="D1304">
        <v>3</v>
      </c>
      <c r="E1304" t="s">
        <v>8</v>
      </c>
      <c r="F1304" t="s">
        <v>18</v>
      </c>
      <c r="G1304" t="s">
        <v>28</v>
      </c>
      <c r="H1304" s="1">
        <v>43272</v>
      </c>
      <c r="I1304" t="s">
        <v>540</v>
      </c>
      <c r="J1304" t="s">
        <v>874</v>
      </c>
      <c r="K1304" t="s">
        <v>894</v>
      </c>
      <c r="L1304">
        <v>4</v>
      </c>
      <c r="M1304" t="s">
        <v>921</v>
      </c>
      <c r="N1304" t="s">
        <v>924</v>
      </c>
    </row>
    <row r="1305" spans="1:14" x14ac:dyDescent="0.3">
      <c r="A1305" t="s">
        <v>508</v>
      </c>
      <c r="B1305" s="5">
        <v>637</v>
      </c>
      <c r="C1305" s="5">
        <v>261</v>
      </c>
      <c r="D1305">
        <v>2</v>
      </c>
      <c r="E1305" t="s">
        <v>8</v>
      </c>
      <c r="F1305" t="s">
        <v>18</v>
      </c>
      <c r="G1305" t="s">
        <v>10</v>
      </c>
      <c r="H1305" s="1">
        <v>43395</v>
      </c>
      <c r="I1305" t="s">
        <v>855</v>
      </c>
      <c r="J1305" t="s">
        <v>873</v>
      </c>
      <c r="K1305" t="s">
        <v>895</v>
      </c>
      <c r="L1305">
        <v>1</v>
      </c>
      <c r="M1305" t="s">
        <v>917</v>
      </c>
      <c r="N1305" t="s">
        <v>935</v>
      </c>
    </row>
    <row r="1306" spans="1:14" x14ac:dyDescent="0.3">
      <c r="A1306" t="s">
        <v>252</v>
      </c>
      <c r="B1306" s="5">
        <v>670</v>
      </c>
      <c r="C1306" s="5">
        <v>15</v>
      </c>
      <c r="D1306">
        <v>5</v>
      </c>
      <c r="E1306" t="s">
        <v>12</v>
      </c>
      <c r="F1306" t="s">
        <v>16</v>
      </c>
      <c r="G1306" t="s">
        <v>82</v>
      </c>
      <c r="H1306" s="1">
        <v>43321</v>
      </c>
      <c r="I1306" t="s">
        <v>715</v>
      </c>
      <c r="J1306" t="s">
        <v>878</v>
      </c>
      <c r="K1306" t="s">
        <v>900</v>
      </c>
      <c r="L1306">
        <v>4</v>
      </c>
      <c r="M1306" t="s">
        <v>921</v>
      </c>
      <c r="N1306" t="s">
        <v>930</v>
      </c>
    </row>
    <row r="1307" spans="1:14" x14ac:dyDescent="0.3">
      <c r="A1307" t="s">
        <v>72</v>
      </c>
      <c r="B1307" s="5">
        <v>26</v>
      </c>
      <c r="C1307" s="5">
        <v>7</v>
      </c>
      <c r="D1307">
        <v>4</v>
      </c>
      <c r="E1307" t="s">
        <v>23</v>
      </c>
      <c r="F1307" t="s">
        <v>30</v>
      </c>
      <c r="G1307" t="s">
        <v>10</v>
      </c>
      <c r="H1307" s="1">
        <v>43109</v>
      </c>
      <c r="I1307" t="s">
        <v>579</v>
      </c>
      <c r="J1307" t="s">
        <v>878</v>
      </c>
      <c r="K1307" t="s">
        <v>900</v>
      </c>
      <c r="L1307">
        <v>2</v>
      </c>
      <c r="M1307" t="s">
        <v>919</v>
      </c>
      <c r="N1307" t="s">
        <v>926</v>
      </c>
    </row>
    <row r="1308" spans="1:14" x14ac:dyDescent="0.3">
      <c r="A1308" t="s">
        <v>88</v>
      </c>
      <c r="B1308" s="5">
        <v>676</v>
      </c>
      <c r="C1308" s="5">
        <v>195</v>
      </c>
      <c r="D1308">
        <v>5</v>
      </c>
      <c r="E1308" t="s">
        <v>12</v>
      </c>
      <c r="F1308" t="s">
        <v>16</v>
      </c>
      <c r="G1308" t="s">
        <v>82</v>
      </c>
      <c r="H1308" s="1">
        <v>43166</v>
      </c>
      <c r="I1308" t="s">
        <v>590</v>
      </c>
      <c r="J1308" t="s">
        <v>888</v>
      </c>
      <c r="K1308" t="s">
        <v>910</v>
      </c>
      <c r="L1308">
        <v>3</v>
      </c>
      <c r="M1308" t="s">
        <v>923</v>
      </c>
      <c r="N1308" t="s">
        <v>925</v>
      </c>
    </row>
    <row r="1309" spans="1:14" x14ac:dyDescent="0.3">
      <c r="A1309" t="s">
        <v>509</v>
      </c>
      <c r="B1309" s="5">
        <v>26</v>
      </c>
      <c r="C1309" s="5">
        <v>12</v>
      </c>
      <c r="D1309">
        <v>3</v>
      </c>
      <c r="E1309" t="s">
        <v>23</v>
      </c>
      <c r="F1309" t="s">
        <v>30</v>
      </c>
      <c r="G1309" t="s">
        <v>10</v>
      </c>
      <c r="H1309" s="1">
        <v>43212</v>
      </c>
      <c r="I1309" t="s">
        <v>569</v>
      </c>
      <c r="J1309" t="s">
        <v>874</v>
      </c>
      <c r="K1309" t="s">
        <v>894</v>
      </c>
      <c r="L1309">
        <v>7</v>
      </c>
      <c r="M1309" t="s">
        <v>920</v>
      </c>
      <c r="N1309" t="s">
        <v>927</v>
      </c>
    </row>
    <row r="1310" spans="1:14" x14ac:dyDescent="0.3">
      <c r="A1310" t="s">
        <v>66</v>
      </c>
      <c r="B1310" s="5">
        <v>26</v>
      </c>
      <c r="C1310" s="5">
        <v>-24</v>
      </c>
      <c r="D1310">
        <v>1</v>
      </c>
      <c r="E1310" t="s">
        <v>23</v>
      </c>
      <c r="F1310" t="s">
        <v>57</v>
      </c>
      <c r="G1310" t="s">
        <v>10</v>
      </c>
      <c r="H1310" s="1">
        <v>43299</v>
      </c>
      <c r="I1310" t="s">
        <v>573</v>
      </c>
      <c r="J1310" t="s">
        <v>873</v>
      </c>
      <c r="K1310" t="s">
        <v>895</v>
      </c>
      <c r="L1310">
        <v>3</v>
      </c>
      <c r="M1310" t="s">
        <v>923</v>
      </c>
      <c r="N1310" t="s">
        <v>933</v>
      </c>
    </row>
    <row r="1311" spans="1:14" x14ac:dyDescent="0.3">
      <c r="A1311" t="s">
        <v>122</v>
      </c>
      <c r="B1311" s="5">
        <v>25</v>
      </c>
      <c r="C1311" s="5">
        <v>7</v>
      </c>
      <c r="D1311">
        <v>2</v>
      </c>
      <c r="E1311" t="s">
        <v>23</v>
      </c>
      <c r="F1311" t="s">
        <v>57</v>
      </c>
      <c r="G1311" t="s">
        <v>10</v>
      </c>
      <c r="H1311" s="1">
        <v>43167</v>
      </c>
      <c r="I1311" t="s">
        <v>618</v>
      </c>
      <c r="J1311" t="s">
        <v>874</v>
      </c>
      <c r="K1311" t="s">
        <v>894</v>
      </c>
      <c r="L1311">
        <v>4</v>
      </c>
      <c r="M1311" t="s">
        <v>921</v>
      </c>
      <c r="N1311" t="s">
        <v>925</v>
      </c>
    </row>
    <row r="1312" spans="1:14" x14ac:dyDescent="0.3">
      <c r="A1312" t="s">
        <v>149</v>
      </c>
      <c r="B1312" s="5">
        <v>24</v>
      </c>
      <c r="C1312" s="5">
        <v>-30</v>
      </c>
      <c r="D1312">
        <v>1</v>
      </c>
      <c r="E1312" t="s">
        <v>12</v>
      </c>
      <c r="F1312" t="s">
        <v>13</v>
      </c>
      <c r="G1312" t="s">
        <v>10</v>
      </c>
      <c r="H1312" s="1">
        <v>43193</v>
      </c>
      <c r="I1312" t="s">
        <v>640</v>
      </c>
      <c r="J1312" t="s">
        <v>871</v>
      </c>
      <c r="K1312" t="s">
        <v>908</v>
      </c>
      <c r="L1312">
        <v>2</v>
      </c>
      <c r="M1312" t="s">
        <v>919</v>
      </c>
      <c r="N1312" t="s">
        <v>927</v>
      </c>
    </row>
    <row r="1313" spans="1:14" x14ac:dyDescent="0.3">
      <c r="A1313" t="s">
        <v>223</v>
      </c>
      <c r="B1313" s="5">
        <v>32</v>
      </c>
      <c r="C1313" s="5">
        <v>-12</v>
      </c>
      <c r="D1313">
        <v>1</v>
      </c>
      <c r="E1313" t="s">
        <v>12</v>
      </c>
      <c r="F1313" t="s">
        <v>13</v>
      </c>
      <c r="G1313" t="s">
        <v>19</v>
      </c>
      <c r="H1313" s="1">
        <v>43130</v>
      </c>
      <c r="I1313" t="s">
        <v>698</v>
      </c>
      <c r="J1313" t="s">
        <v>879</v>
      </c>
      <c r="K1313" t="s">
        <v>879</v>
      </c>
      <c r="L1313">
        <v>2</v>
      </c>
      <c r="M1313" t="s">
        <v>919</v>
      </c>
      <c r="N1313" t="s">
        <v>926</v>
      </c>
    </row>
    <row r="1314" spans="1:14" x14ac:dyDescent="0.3">
      <c r="A1314" t="s">
        <v>135</v>
      </c>
      <c r="B1314" s="5">
        <v>31</v>
      </c>
      <c r="C1314" s="5">
        <v>-2</v>
      </c>
      <c r="D1314">
        <v>2</v>
      </c>
      <c r="E1314" t="s">
        <v>23</v>
      </c>
      <c r="F1314" t="s">
        <v>26</v>
      </c>
      <c r="G1314" t="s">
        <v>19</v>
      </c>
      <c r="H1314" s="1">
        <v>43226</v>
      </c>
      <c r="I1314" t="s">
        <v>629</v>
      </c>
      <c r="J1314" t="s">
        <v>873</v>
      </c>
      <c r="K1314" t="s">
        <v>895</v>
      </c>
      <c r="L1314">
        <v>7</v>
      </c>
      <c r="M1314" t="s">
        <v>920</v>
      </c>
      <c r="N1314" t="s">
        <v>931</v>
      </c>
    </row>
    <row r="1315" spans="1:14" x14ac:dyDescent="0.3">
      <c r="A1315" t="s">
        <v>123</v>
      </c>
      <c r="B1315" s="5">
        <v>651</v>
      </c>
      <c r="C1315" s="5">
        <v>169</v>
      </c>
      <c r="D1315">
        <v>5</v>
      </c>
      <c r="E1315" t="s">
        <v>8</v>
      </c>
      <c r="F1315" t="s">
        <v>18</v>
      </c>
      <c r="G1315" t="s">
        <v>10</v>
      </c>
      <c r="H1315" s="1">
        <v>43231</v>
      </c>
      <c r="I1315" t="s">
        <v>619</v>
      </c>
      <c r="J1315" t="s">
        <v>873</v>
      </c>
      <c r="K1315" t="s">
        <v>893</v>
      </c>
      <c r="L1315">
        <v>5</v>
      </c>
      <c r="M1315" t="s">
        <v>922</v>
      </c>
      <c r="N1315" t="s">
        <v>931</v>
      </c>
    </row>
    <row r="1316" spans="1:14" x14ac:dyDescent="0.3">
      <c r="A1316" t="s">
        <v>309</v>
      </c>
      <c r="B1316" s="5">
        <v>326</v>
      </c>
      <c r="C1316" s="5">
        <v>107</v>
      </c>
      <c r="D1316">
        <v>3</v>
      </c>
      <c r="E1316" t="s">
        <v>12</v>
      </c>
      <c r="F1316" t="s">
        <v>131</v>
      </c>
      <c r="G1316" t="s">
        <v>28</v>
      </c>
      <c r="H1316" s="1">
        <v>43145</v>
      </c>
      <c r="I1316" t="s">
        <v>589</v>
      </c>
      <c r="J1316" t="s">
        <v>885</v>
      </c>
      <c r="K1316" t="s">
        <v>909</v>
      </c>
      <c r="L1316">
        <v>3</v>
      </c>
      <c r="M1316" t="s">
        <v>923</v>
      </c>
      <c r="N1316" t="s">
        <v>934</v>
      </c>
    </row>
    <row r="1317" spans="1:14" x14ac:dyDescent="0.3">
      <c r="A1317" t="s">
        <v>388</v>
      </c>
      <c r="B1317" s="5">
        <v>30</v>
      </c>
      <c r="C1317" s="5">
        <v>-6</v>
      </c>
      <c r="D1317">
        <v>2</v>
      </c>
      <c r="E1317" t="s">
        <v>23</v>
      </c>
      <c r="F1317" t="s">
        <v>30</v>
      </c>
      <c r="G1317" t="s">
        <v>28</v>
      </c>
      <c r="H1317" s="1">
        <v>43358</v>
      </c>
      <c r="I1317" t="s">
        <v>745</v>
      </c>
      <c r="J1317" t="s">
        <v>871</v>
      </c>
      <c r="K1317" t="s">
        <v>891</v>
      </c>
      <c r="L1317">
        <v>6</v>
      </c>
      <c r="M1317" t="s">
        <v>918</v>
      </c>
      <c r="N1317" t="s">
        <v>932</v>
      </c>
    </row>
    <row r="1318" spans="1:14" x14ac:dyDescent="0.3">
      <c r="A1318" t="s">
        <v>179</v>
      </c>
      <c r="B1318" s="5">
        <v>30</v>
      </c>
      <c r="C1318" s="5">
        <v>5</v>
      </c>
      <c r="D1318">
        <v>2</v>
      </c>
      <c r="E1318" t="s">
        <v>23</v>
      </c>
      <c r="F1318" t="s">
        <v>32</v>
      </c>
      <c r="G1318" t="s">
        <v>28</v>
      </c>
      <c r="H1318" s="1">
        <v>43113</v>
      </c>
      <c r="I1318" t="s">
        <v>664</v>
      </c>
      <c r="J1318" t="s">
        <v>888</v>
      </c>
      <c r="K1318" t="s">
        <v>910</v>
      </c>
      <c r="L1318">
        <v>6</v>
      </c>
      <c r="M1318" t="s">
        <v>918</v>
      </c>
      <c r="N1318" t="s">
        <v>926</v>
      </c>
    </row>
    <row r="1319" spans="1:14" x14ac:dyDescent="0.3">
      <c r="A1319" t="s">
        <v>510</v>
      </c>
      <c r="B1319" s="5">
        <v>662</v>
      </c>
      <c r="C1319" s="5">
        <v>240</v>
      </c>
      <c r="D1319">
        <v>2</v>
      </c>
      <c r="E1319" t="s">
        <v>12</v>
      </c>
      <c r="F1319" t="s">
        <v>16</v>
      </c>
      <c r="G1319" t="s">
        <v>10</v>
      </c>
      <c r="H1319" s="1">
        <v>43125</v>
      </c>
      <c r="I1319" t="s">
        <v>856</v>
      </c>
      <c r="J1319" t="s">
        <v>877</v>
      </c>
      <c r="K1319" t="s">
        <v>912</v>
      </c>
      <c r="L1319">
        <v>4</v>
      </c>
      <c r="M1319" t="s">
        <v>921</v>
      </c>
      <c r="N1319" t="s">
        <v>926</v>
      </c>
    </row>
    <row r="1320" spans="1:14" x14ac:dyDescent="0.3">
      <c r="A1320" t="s">
        <v>54</v>
      </c>
      <c r="B1320" s="5">
        <v>30</v>
      </c>
      <c r="C1320" s="5">
        <v>-23</v>
      </c>
      <c r="D1320">
        <v>2</v>
      </c>
      <c r="E1320" t="s">
        <v>23</v>
      </c>
      <c r="F1320" t="s">
        <v>26</v>
      </c>
      <c r="G1320" t="s">
        <v>28</v>
      </c>
      <c r="H1320" s="1">
        <v>43330</v>
      </c>
      <c r="I1320" t="s">
        <v>563</v>
      </c>
      <c r="J1320" t="s">
        <v>883</v>
      </c>
      <c r="K1320" t="s">
        <v>905</v>
      </c>
      <c r="L1320">
        <v>6</v>
      </c>
      <c r="M1320" t="s">
        <v>918</v>
      </c>
      <c r="N1320" t="s">
        <v>930</v>
      </c>
    </row>
    <row r="1321" spans="1:14" x14ac:dyDescent="0.3">
      <c r="A1321" t="s">
        <v>253</v>
      </c>
      <c r="B1321" s="5">
        <v>29</v>
      </c>
      <c r="C1321" s="5">
        <v>9</v>
      </c>
      <c r="D1321">
        <v>3</v>
      </c>
      <c r="E1321" t="s">
        <v>23</v>
      </c>
      <c r="F1321" t="s">
        <v>26</v>
      </c>
      <c r="G1321" t="s">
        <v>28</v>
      </c>
      <c r="H1321" s="1">
        <v>43180</v>
      </c>
      <c r="I1321" t="s">
        <v>716</v>
      </c>
      <c r="J1321" t="s">
        <v>871</v>
      </c>
      <c r="K1321" t="s">
        <v>891</v>
      </c>
      <c r="L1321">
        <v>3</v>
      </c>
      <c r="M1321" t="s">
        <v>923</v>
      </c>
      <c r="N1321" t="s">
        <v>925</v>
      </c>
    </row>
    <row r="1322" spans="1:14" x14ac:dyDescent="0.3">
      <c r="A1322" t="s">
        <v>163</v>
      </c>
      <c r="B1322" s="5">
        <v>28</v>
      </c>
      <c r="C1322" s="5">
        <v>1</v>
      </c>
      <c r="D1322">
        <v>1</v>
      </c>
      <c r="E1322" t="s">
        <v>8</v>
      </c>
      <c r="F1322" t="s">
        <v>73</v>
      </c>
      <c r="G1322" t="s">
        <v>28</v>
      </c>
      <c r="H1322" s="1">
        <v>43367</v>
      </c>
      <c r="I1322" t="s">
        <v>653</v>
      </c>
      <c r="J1322" t="s">
        <v>873</v>
      </c>
      <c r="K1322" t="s">
        <v>895</v>
      </c>
      <c r="L1322">
        <v>1</v>
      </c>
      <c r="M1322" t="s">
        <v>917</v>
      </c>
      <c r="N1322" t="s">
        <v>932</v>
      </c>
    </row>
    <row r="1323" spans="1:14" x14ac:dyDescent="0.3">
      <c r="A1323" t="s">
        <v>117</v>
      </c>
      <c r="B1323" s="5">
        <v>28</v>
      </c>
      <c r="C1323" s="5">
        <v>-3</v>
      </c>
      <c r="D1323">
        <v>2</v>
      </c>
      <c r="E1323" t="s">
        <v>23</v>
      </c>
      <c r="F1323" t="s">
        <v>26</v>
      </c>
      <c r="G1323" t="s">
        <v>28</v>
      </c>
      <c r="H1323" s="1">
        <v>43228</v>
      </c>
      <c r="I1323" t="s">
        <v>614</v>
      </c>
      <c r="J1323" t="s">
        <v>876</v>
      </c>
      <c r="K1323" t="s">
        <v>897</v>
      </c>
      <c r="L1323">
        <v>2</v>
      </c>
      <c r="M1323" t="s">
        <v>919</v>
      </c>
      <c r="N1323" t="s">
        <v>931</v>
      </c>
    </row>
    <row r="1324" spans="1:14" x14ac:dyDescent="0.3">
      <c r="A1324" t="s">
        <v>511</v>
      </c>
      <c r="B1324" s="5">
        <v>24</v>
      </c>
      <c r="C1324" s="5">
        <v>2</v>
      </c>
      <c r="D1324">
        <v>4</v>
      </c>
      <c r="E1324" t="s">
        <v>23</v>
      </c>
      <c r="F1324" t="s">
        <v>30</v>
      </c>
      <c r="G1324" t="s">
        <v>10</v>
      </c>
      <c r="H1324" s="1">
        <v>43432</v>
      </c>
      <c r="I1324" t="s">
        <v>857</v>
      </c>
      <c r="J1324" t="s">
        <v>873</v>
      </c>
      <c r="K1324" t="s">
        <v>895</v>
      </c>
      <c r="L1324">
        <v>3</v>
      </c>
      <c r="M1324" t="s">
        <v>923</v>
      </c>
      <c r="N1324" t="s">
        <v>928</v>
      </c>
    </row>
    <row r="1325" spans="1:14" x14ac:dyDescent="0.3">
      <c r="A1325" t="s">
        <v>135</v>
      </c>
      <c r="B1325" s="5">
        <v>28</v>
      </c>
      <c r="C1325" s="5">
        <v>-26</v>
      </c>
      <c r="D1325">
        <v>2</v>
      </c>
      <c r="E1325" t="s">
        <v>23</v>
      </c>
      <c r="F1325" t="s">
        <v>57</v>
      </c>
      <c r="G1325" t="s">
        <v>28</v>
      </c>
      <c r="H1325" s="1">
        <v>43226</v>
      </c>
      <c r="I1325" t="s">
        <v>629</v>
      </c>
      <c r="J1325" t="s">
        <v>873</v>
      </c>
      <c r="K1325" t="s">
        <v>895</v>
      </c>
      <c r="L1325">
        <v>7</v>
      </c>
      <c r="M1325" t="s">
        <v>920</v>
      </c>
      <c r="N1325" t="s">
        <v>931</v>
      </c>
    </row>
    <row r="1326" spans="1:14" x14ac:dyDescent="0.3">
      <c r="A1326" t="s">
        <v>275</v>
      </c>
      <c r="B1326" s="5">
        <v>27</v>
      </c>
      <c r="C1326" s="5">
        <v>5</v>
      </c>
      <c r="D1326">
        <v>1</v>
      </c>
      <c r="E1326" t="s">
        <v>23</v>
      </c>
      <c r="F1326" t="s">
        <v>57</v>
      </c>
      <c r="G1326" t="s">
        <v>28</v>
      </c>
      <c r="H1326" s="1">
        <v>43162</v>
      </c>
      <c r="I1326" t="s">
        <v>720</v>
      </c>
      <c r="J1326" t="s">
        <v>876</v>
      </c>
      <c r="K1326" t="s">
        <v>897</v>
      </c>
      <c r="L1326">
        <v>6</v>
      </c>
      <c r="M1326" t="s">
        <v>918</v>
      </c>
      <c r="N1326" t="s">
        <v>925</v>
      </c>
    </row>
    <row r="1327" spans="1:14" x14ac:dyDescent="0.3">
      <c r="A1327" t="s">
        <v>512</v>
      </c>
      <c r="B1327" s="5">
        <v>27</v>
      </c>
      <c r="C1327" s="5">
        <v>-15</v>
      </c>
      <c r="D1327">
        <v>1</v>
      </c>
      <c r="E1327" t="s">
        <v>23</v>
      </c>
      <c r="F1327" t="s">
        <v>57</v>
      </c>
      <c r="G1327" t="s">
        <v>28</v>
      </c>
      <c r="H1327" s="1">
        <v>43248</v>
      </c>
      <c r="I1327" t="s">
        <v>858</v>
      </c>
      <c r="J1327" t="s">
        <v>880</v>
      </c>
      <c r="K1327" t="s">
        <v>902</v>
      </c>
      <c r="L1327">
        <v>1</v>
      </c>
      <c r="M1327" t="s">
        <v>917</v>
      </c>
      <c r="N1327" t="s">
        <v>931</v>
      </c>
    </row>
    <row r="1328" spans="1:14" x14ac:dyDescent="0.3">
      <c r="A1328" t="s">
        <v>383</v>
      </c>
      <c r="B1328" s="5">
        <v>24</v>
      </c>
      <c r="C1328" s="5">
        <v>11</v>
      </c>
      <c r="D1328">
        <v>3</v>
      </c>
      <c r="E1328" t="s">
        <v>23</v>
      </c>
      <c r="F1328" t="s">
        <v>30</v>
      </c>
      <c r="G1328" t="s">
        <v>10</v>
      </c>
      <c r="H1328" s="1">
        <v>43113</v>
      </c>
      <c r="I1328" t="s">
        <v>792</v>
      </c>
      <c r="J1328" t="s">
        <v>873</v>
      </c>
      <c r="K1328" t="s">
        <v>895</v>
      </c>
      <c r="L1328">
        <v>6</v>
      </c>
      <c r="M1328" t="s">
        <v>918</v>
      </c>
      <c r="N1328" t="s">
        <v>926</v>
      </c>
    </row>
    <row r="1329" spans="1:14" x14ac:dyDescent="0.3">
      <c r="A1329" t="s">
        <v>266</v>
      </c>
      <c r="B1329" s="5">
        <v>23</v>
      </c>
      <c r="C1329" s="5">
        <v>-6</v>
      </c>
      <c r="D1329">
        <v>4</v>
      </c>
      <c r="E1329" t="s">
        <v>23</v>
      </c>
      <c r="F1329" t="s">
        <v>30</v>
      </c>
      <c r="G1329" t="s">
        <v>10</v>
      </c>
      <c r="H1329" s="1">
        <v>43309</v>
      </c>
      <c r="I1329" t="s">
        <v>725</v>
      </c>
      <c r="J1329" t="s">
        <v>873</v>
      </c>
      <c r="K1329" t="s">
        <v>895</v>
      </c>
      <c r="L1329">
        <v>6</v>
      </c>
      <c r="M1329" t="s">
        <v>918</v>
      </c>
      <c r="N1329" t="s">
        <v>933</v>
      </c>
    </row>
    <row r="1330" spans="1:14" x14ac:dyDescent="0.3">
      <c r="A1330" t="s">
        <v>99</v>
      </c>
      <c r="B1330" s="5">
        <v>322</v>
      </c>
      <c r="C1330" s="5">
        <v>193</v>
      </c>
      <c r="D1330">
        <v>5</v>
      </c>
      <c r="E1330" t="s">
        <v>8</v>
      </c>
      <c r="F1330" t="s">
        <v>18</v>
      </c>
      <c r="G1330" t="s">
        <v>10</v>
      </c>
      <c r="H1330" s="1">
        <v>43273</v>
      </c>
      <c r="I1330" t="s">
        <v>600</v>
      </c>
      <c r="J1330" t="s">
        <v>875</v>
      </c>
      <c r="K1330" t="s">
        <v>896</v>
      </c>
      <c r="L1330">
        <v>5</v>
      </c>
      <c r="M1330" t="s">
        <v>922</v>
      </c>
      <c r="N1330" t="s">
        <v>924</v>
      </c>
    </row>
    <row r="1331" spans="1:14" x14ac:dyDescent="0.3">
      <c r="A1331" t="s">
        <v>202</v>
      </c>
      <c r="B1331" s="5">
        <v>688</v>
      </c>
      <c r="C1331" s="5">
        <v>-103</v>
      </c>
      <c r="D1331">
        <v>6</v>
      </c>
      <c r="E1331" t="s">
        <v>8</v>
      </c>
      <c r="F1331" t="s">
        <v>73</v>
      </c>
      <c r="G1331" t="s">
        <v>82</v>
      </c>
      <c r="H1331" s="1">
        <v>43438</v>
      </c>
      <c r="I1331" t="s">
        <v>538</v>
      </c>
      <c r="J1331" t="s">
        <v>872</v>
      </c>
      <c r="K1331" t="s">
        <v>892</v>
      </c>
      <c r="L1331">
        <v>2</v>
      </c>
      <c r="M1331" t="s">
        <v>919</v>
      </c>
      <c r="N1331" t="s">
        <v>929</v>
      </c>
    </row>
    <row r="1332" spans="1:14" x14ac:dyDescent="0.3">
      <c r="A1332" t="s">
        <v>371</v>
      </c>
      <c r="B1332" s="5">
        <v>23</v>
      </c>
      <c r="C1332" s="5">
        <v>-3</v>
      </c>
      <c r="D1332">
        <v>1</v>
      </c>
      <c r="E1332" t="s">
        <v>23</v>
      </c>
      <c r="F1332" t="s">
        <v>142</v>
      </c>
      <c r="G1332" t="s">
        <v>10</v>
      </c>
      <c r="H1332" s="1">
        <v>43378</v>
      </c>
      <c r="I1332" t="s">
        <v>783</v>
      </c>
      <c r="J1332" t="s">
        <v>873</v>
      </c>
      <c r="K1332" t="s">
        <v>895</v>
      </c>
      <c r="L1332">
        <v>5</v>
      </c>
      <c r="M1332" t="s">
        <v>922</v>
      </c>
      <c r="N1332" t="s">
        <v>935</v>
      </c>
    </row>
    <row r="1333" spans="1:14" x14ac:dyDescent="0.3">
      <c r="A1333" t="s">
        <v>209</v>
      </c>
      <c r="B1333" s="5">
        <v>26</v>
      </c>
      <c r="C1333" s="5">
        <v>3</v>
      </c>
      <c r="D1333">
        <v>3</v>
      </c>
      <c r="E1333" t="s">
        <v>23</v>
      </c>
      <c r="F1333" t="s">
        <v>43</v>
      </c>
      <c r="G1333" t="s">
        <v>28</v>
      </c>
      <c r="H1333" s="1">
        <v>43118</v>
      </c>
      <c r="I1333" t="s">
        <v>688</v>
      </c>
      <c r="J1333" t="s">
        <v>878</v>
      </c>
      <c r="K1333" t="s">
        <v>900</v>
      </c>
      <c r="L1333">
        <v>4</v>
      </c>
      <c r="M1333" t="s">
        <v>921</v>
      </c>
      <c r="N1333" t="s">
        <v>926</v>
      </c>
    </row>
    <row r="1334" spans="1:14" x14ac:dyDescent="0.3">
      <c r="A1334" t="s">
        <v>262</v>
      </c>
      <c r="B1334" s="5">
        <v>68</v>
      </c>
      <c r="C1334" s="5">
        <v>-56</v>
      </c>
      <c r="D1334">
        <v>2</v>
      </c>
      <c r="E1334" t="s">
        <v>8</v>
      </c>
      <c r="F1334" t="s">
        <v>21</v>
      </c>
      <c r="G1334" t="s">
        <v>10</v>
      </c>
      <c r="H1334" s="1">
        <v>43326</v>
      </c>
      <c r="I1334" t="s">
        <v>722</v>
      </c>
      <c r="J1334" t="s">
        <v>873</v>
      </c>
      <c r="K1334" t="s">
        <v>895</v>
      </c>
      <c r="L1334">
        <v>2</v>
      </c>
      <c r="M1334" t="s">
        <v>919</v>
      </c>
      <c r="N1334" t="s">
        <v>930</v>
      </c>
    </row>
    <row r="1335" spans="1:14" x14ac:dyDescent="0.3">
      <c r="A1335" t="s">
        <v>392</v>
      </c>
      <c r="B1335" s="5">
        <v>462</v>
      </c>
      <c r="C1335" s="5">
        <v>169</v>
      </c>
      <c r="D1335">
        <v>4</v>
      </c>
      <c r="E1335" t="s">
        <v>23</v>
      </c>
      <c r="F1335" t="s">
        <v>26</v>
      </c>
      <c r="G1335" t="s">
        <v>10</v>
      </c>
      <c r="H1335" s="1">
        <v>43383</v>
      </c>
      <c r="I1335" t="s">
        <v>786</v>
      </c>
      <c r="J1335" t="s">
        <v>871</v>
      </c>
      <c r="K1335" t="s">
        <v>891</v>
      </c>
      <c r="L1335">
        <v>3</v>
      </c>
      <c r="M1335" t="s">
        <v>923</v>
      </c>
      <c r="N1335" t="s">
        <v>935</v>
      </c>
    </row>
    <row r="1336" spans="1:14" x14ac:dyDescent="0.3">
      <c r="A1336" t="s">
        <v>469</v>
      </c>
      <c r="B1336" s="5">
        <v>941</v>
      </c>
      <c r="C1336" s="5">
        <v>203</v>
      </c>
      <c r="D1336">
        <v>3</v>
      </c>
      <c r="E1336" t="s">
        <v>12</v>
      </c>
      <c r="F1336" t="s">
        <v>45</v>
      </c>
      <c r="G1336" t="s">
        <v>28</v>
      </c>
      <c r="H1336" s="1">
        <v>43278</v>
      </c>
      <c r="I1336" t="s">
        <v>839</v>
      </c>
      <c r="J1336" t="s">
        <v>873</v>
      </c>
      <c r="K1336" t="s">
        <v>895</v>
      </c>
      <c r="L1336">
        <v>3</v>
      </c>
      <c r="M1336" t="s">
        <v>923</v>
      </c>
      <c r="N1336" t="s">
        <v>924</v>
      </c>
    </row>
    <row r="1337" spans="1:14" x14ac:dyDescent="0.3">
      <c r="A1337" t="s">
        <v>191</v>
      </c>
      <c r="B1337" s="5">
        <v>23</v>
      </c>
      <c r="C1337" s="5">
        <v>4</v>
      </c>
      <c r="D1337">
        <v>2</v>
      </c>
      <c r="E1337" t="s">
        <v>23</v>
      </c>
      <c r="F1337" t="s">
        <v>43</v>
      </c>
      <c r="G1337" t="s">
        <v>10</v>
      </c>
      <c r="H1337" s="1">
        <v>43439</v>
      </c>
      <c r="I1337" t="s">
        <v>674</v>
      </c>
      <c r="J1337" t="s">
        <v>873</v>
      </c>
      <c r="K1337" t="s">
        <v>895</v>
      </c>
      <c r="L1337">
        <v>3</v>
      </c>
      <c r="M1337" t="s">
        <v>923</v>
      </c>
      <c r="N1337" t="s">
        <v>929</v>
      </c>
    </row>
    <row r="1338" spans="1:14" x14ac:dyDescent="0.3">
      <c r="A1338" t="s">
        <v>436</v>
      </c>
      <c r="B1338" s="5">
        <v>720</v>
      </c>
      <c r="C1338" s="5">
        <v>43</v>
      </c>
      <c r="D1338">
        <v>2</v>
      </c>
      <c r="E1338" t="s">
        <v>8</v>
      </c>
      <c r="F1338" t="s">
        <v>18</v>
      </c>
      <c r="G1338" t="s">
        <v>28</v>
      </c>
      <c r="H1338" s="1">
        <v>43121</v>
      </c>
      <c r="I1338" t="s">
        <v>823</v>
      </c>
      <c r="J1338" t="s">
        <v>878</v>
      </c>
      <c r="K1338" t="s">
        <v>907</v>
      </c>
      <c r="L1338">
        <v>7</v>
      </c>
      <c r="M1338" t="s">
        <v>920</v>
      </c>
      <c r="N1338" t="s">
        <v>926</v>
      </c>
    </row>
    <row r="1339" spans="1:14" x14ac:dyDescent="0.3">
      <c r="A1339" t="s">
        <v>52</v>
      </c>
      <c r="B1339" s="5">
        <v>724</v>
      </c>
      <c r="C1339" s="5">
        <v>-447</v>
      </c>
      <c r="D1339">
        <v>4</v>
      </c>
      <c r="E1339" t="s">
        <v>8</v>
      </c>
      <c r="F1339" t="s">
        <v>9</v>
      </c>
      <c r="G1339" t="s">
        <v>28</v>
      </c>
      <c r="H1339" s="1">
        <v>43354</v>
      </c>
      <c r="I1339" t="s">
        <v>561</v>
      </c>
      <c r="J1339" t="s">
        <v>873</v>
      </c>
      <c r="K1339" t="s">
        <v>895</v>
      </c>
      <c r="L1339">
        <v>2</v>
      </c>
      <c r="M1339" t="s">
        <v>919</v>
      </c>
      <c r="N1339" t="s">
        <v>932</v>
      </c>
    </row>
    <row r="1340" spans="1:14" x14ac:dyDescent="0.3">
      <c r="A1340" t="s">
        <v>513</v>
      </c>
      <c r="B1340" s="5">
        <v>724</v>
      </c>
      <c r="C1340" s="5">
        <v>253</v>
      </c>
      <c r="D1340">
        <v>2</v>
      </c>
      <c r="E1340" t="s">
        <v>12</v>
      </c>
      <c r="F1340" t="s">
        <v>16</v>
      </c>
      <c r="G1340" t="s">
        <v>28</v>
      </c>
      <c r="H1340" s="1">
        <v>43418</v>
      </c>
      <c r="I1340" t="s">
        <v>859</v>
      </c>
      <c r="J1340" t="s">
        <v>871</v>
      </c>
      <c r="K1340" t="s">
        <v>891</v>
      </c>
      <c r="L1340">
        <v>3</v>
      </c>
      <c r="M1340" t="s">
        <v>923</v>
      </c>
      <c r="N1340" t="s">
        <v>928</v>
      </c>
    </row>
    <row r="1341" spans="1:14" x14ac:dyDescent="0.3">
      <c r="A1341" t="s">
        <v>79</v>
      </c>
      <c r="B1341" s="5">
        <v>26</v>
      </c>
      <c r="C1341" s="5">
        <v>10</v>
      </c>
      <c r="D1341">
        <v>4</v>
      </c>
      <c r="E1341" t="s">
        <v>23</v>
      </c>
      <c r="F1341" t="s">
        <v>30</v>
      </c>
      <c r="G1341" t="s">
        <v>28</v>
      </c>
      <c r="H1341" s="1">
        <v>43383</v>
      </c>
      <c r="I1341" t="s">
        <v>584</v>
      </c>
      <c r="J1341" t="s">
        <v>884</v>
      </c>
      <c r="K1341" t="s">
        <v>906</v>
      </c>
      <c r="L1341">
        <v>3</v>
      </c>
      <c r="M1341" t="s">
        <v>923</v>
      </c>
      <c r="N1341" t="s">
        <v>935</v>
      </c>
    </row>
    <row r="1342" spans="1:14" x14ac:dyDescent="0.3">
      <c r="A1342" t="s">
        <v>107</v>
      </c>
      <c r="B1342" s="5">
        <v>22</v>
      </c>
      <c r="C1342" s="5">
        <v>-2</v>
      </c>
      <c r="D1342">
        <v>3</v>
      </c>
      <c r="E1342" t="s">
        <v>23</v>
      </c>
      <c r="F1342" t="s">
        <v>30</v>
      </c>
      <c r="G1342" t="s">
        <v>10</v>
      </c>
      <c r="H1342" s="1">
        <v>43205</v>
      </c>
      <c r="I1342" t="s">
        <v>606</v>
      </c>
      <c r="J1342" t="s">
        <v>887</v>
      </c>
      <c r="K1342" t="s">
        <v>887</v>
      </c>
      <c r="L1342">
        <v>7</v>
      </c>
      <c r="M1342" t="s">
        <v>920</v>
      </c>
      <c r="N1342" t="s">
        <v>927</v>
      </c>
    </row>
    <row r="1343" spans="1:14" x14ac:dyDescent="0.3">
      <c r="A1343" t="s">
        <v>189</v>
      </c>
      <c r="B1343" s="5">
        <v>711</v>
      </c>
      <c r="C1343" s="5">
        <v>-8</v>
      </c>
      <c r="D1343">
        <v>4</v>
      </c>
      <c r="E1343" t="s">
        <v>23</v>
      </c>
      <c r="F1343" t="s">
        <v>26</v>
      </c>
      <c r="G1343" t="s">
        <v>82</v>
      </c>
      <c r="H1343" s="1">
        <v>43216</v>
      </c>
      <c r="I1343" t="s">
        <v>673</v>
      </c>
      <c r="J1343" t="s">
        <v>889</v>
      </c>
      <c r="K1343" t="s">
        <v>913</v>
      </c>
      <c r="L1343">
        <v>4</v>
      </c>
      <c r="M1343" t="s">
        <v>921</v>
      </c>
      <c r="N1343" t="s">
        <v>927</v>
      </c>
    </row>
    <row r="1344" spans="1:14" x14ac:dyDescent="0.3">
      <c r="A1344" t="s">
        <v>288</v>
      </c>
      <c r="B1344" s="5">
        <v>107</v>
      </c>
      <c r="C1344" s="5">
        <v>31</v>
      </c>
      <c r="D1344">
        <v>5</v>
      </c>
      <c r="E1344" t="s">
        <v>23</v>
      </c>
      <c r="F1344" t="s">
        <v>81</v>
      </c>
      <c r="G1344" t="s">
        <v>10</v>
      </c>
      <c r="H1344" s="1">
        <v>43329</v>
      </c>
      <c r="I1344" t="s">
        <v>739</v>
      </c>
      <c r="J1344" t="s">
        <v>872</v>
      </c>
      <c r="K1344" t="s">
        <v>901</v>
      </c>
      <c r="L1344">
        <v>5</v>
      </c>
      <c r="M1344" t="s">
        <v>922</v>
      </c>
      <c r="N1344" t="s">
        <v>930</v>
      </c>
    </row>
    <row r="1345" spans="1:14" x14ac:dyDescent="0.3">
      <c r="A1345" t="s">
        <v>341</v>
      </c>
      <c r="B1345" s="5">
        <v>765</v>
      </c>
      <c r="C1345" s="5">
        <v>-153</v>
      </c>
      <c r="D1345">
        <v>2</v>
      </c>
      <c r="E1345" t="s">
        <v>8</v>
      </c>
      <c r="F1345" t="s">
        <v>21</v>
      </c>
      <c r="G1345" t="s">
        <v>82</v>
      </c>
      <c r="H1345" s="1">
        <v>43340</v>
      </c>
      <c r="I1345" t="s">
        <v>765</v>
      </c>
      <c r="J1345" t="s">
        <v>873</v>
      </c>
      <c r="K1345" t="s">
        <v>893</v>
      </c>
      <c r="L1345">
        <v>2</v>
      </c>
      <c r="M1345" t="s">
        <v>919</v>
      </c>
      <c r="N1345" t="s">
        <v>930</v>
      </c>
    </row>
    <row r="1346" spans="1:14" x14ac:dyDescent="0.3">
      <c r="A1346" t="s">
        <v>382</v>
      </c>
      <c r="B1346" s="5">
        <v>22</v>
      </c>
      <c r="C1346" s="5">
        <v>8</v>
      </c>
      <c r="D1346">
        <v>2</v>
      </c>
      <c r="E1346" t="s">
        <v>23</v>
      </c>
      <c r="F1346" t="s">
        <v>63</v>
      </c>
      <c r="G1346" t="s">
        <v>10</v>
      </c>
      <c r="H1346" s="1">
        <v>43419</v>
      </c>
      <c r="I1346" t="s">
        <v>791</v>
      </c>
      <c r="J1346" t="s">
        <v>873</v>
      </c>
      <c r="K1346" t="s">
        <v>895</v>
      </c>
      <c r="L1346">
        <v>4</v>
      </c>
      <c r="M1346" t="s">
        <v>921</v>
      </c>
      <c r="N1346" t="s">
        <v>928</v>
      </c>
    </row>
    <row r="1347" spans="1:14" x14ac:dyDescent="0.3">
      <c r="A1347" t="s">
        <v>418</v>
      </c>
      <c r="B1347" s="5">
        <v>26</v>
      </c>
      <c r="C1347" s="5">
        <v>-5</v>
      </c>
      <c r="D1347">
        <v>2</v>
      </c>
      <c r="E1347" t="s">
        <v>23</v>
      </c>
      <c r="F1347" t="s">
        <v>57</v>
      </c>
      <c r="G1347" t="s">
        <v>28</v>
      </c>
      <c r="H1347" s="1">
        <v>43301</v>
      </c>
      <c r="I1347" t="s">
        <v>810</v>
      </c>
      <c r="J1347" t="s">
        <v>876</v>
      </c>
      <c r="K1347" t="s">
        <v>897</v>
      </c>
      <c r="L1347">
        <v>5</v>
      </c>
      <c r="M1347" t="s">
        <v>922</v>
      </c>
      <c r="N1347" t="s">
        <v>933</v>
      </c>
    </row>
    <row r="1348" spans="1:14" x14ac:dyDescent="0.3">
      <c r="A1348" t="s">
        <v>187</v>
      </c>
      <c r="B1348" s="5">
        <v>22</v>
      </c>
      <c r="C1348" s="5">
        <v>8</v>
      </c>
      <c r="D1348">
        <v>3</v>
      </c>
      <c r="E1348" t="s">
        <v>23</v>
      </c>
      <c r="F1348" t="s">
        <v>30</v>
      </c>
      <c r="G1348" t="s">
        <v>10</v>
      </c>
      <c r="H1348" s="1">
        <v>43417</v>
      </c>
      <c r="I1348" t="s">
        <v>671</v>
      </c>
      <c r="J1348" t="s">
        <v>873</v>
      </c>
      <c r="K1348" t="s">
        <v>895</v>
      </c>
      <c r="L1348">
        <v>2</v>
      </c>
      <c r="M1348" t="s">
        <v>919</v>
      </c>
      <c r="N1348" t="s">
        <v>928</v>
      </c>
    </row>
    <row r="1349" spans="1:14" x14ac:dyDescent="0.3">
      <c r="A1349" t="s">
        <v>514</v>
      </c>
      <c r="B1349" s="5">
        <v>743</v>
      </c>
      <c r="C1349" s="5">
        <v>89</v>
      </c>
      <c r="D1349">
        <v>5</v>
      </c>
      <c r="E1349" t="s">
        <v>8</v>
      </c>
      <c r="F1349" t="s">
        <v>18</v>
      </c>
      <c r="G1349" t="s">
        <v>28</v>
      </c>
      <c r="H1349" s="1">
        <v>43386</v>
      </c>
      <c r="I1349" t="s">
        <v>860</v>
      </c>
      <c r="J1349" t="s">
        <v>873</v>
      </c>
      <c r="K1349" t="s">
        <v>895</v>
      </c>
      <c r="L1349">
        <v>6</v>
      </c>
      <c r="M1349" t="s">
        <v>918</v>
      </c>
      <c r="N1349" t="s">
        <v>935</v>
      </c>
    </row>
    <row r="1350" spans="1:14" x14ac:dyDescent="0.3">
      <c r="A1350" t="s">
        <v>33</v>
      </c>
      <c r="B1350" s="5">
        <v>22</v>
      </c>
      <c r="C1350" s="5">
        <v>-15</v>
      </c>
      <c r="D1350">
        <v>4</v>
      </c>
      <c r="E1350" t="s">
        <v>23</v>
      </c>
      <c r="F1350" t="s">
        <v>32</v>
      </c>
      <c r="G1350" t="s">
        <v>10</v>
      </c>
      <c r="H1350" s="1">
        <v>43279</v>
      </c>
      <c r="I1350" t="s">
        <v>544</v>
      </c>
      <c r="J1350" t="s">
        <v>871</v>
      </c>
      <c r="K1350" t="s">
        <v>891</v>
      </c>
      <c r="L1350">
        <v>4</v>
      </c>
      <c r="M1350" t="s">
        <v>921</v>
      </c>
      <c r="N1350" t="s">
        <v>924</v>
      </c>
    </row>
    <row r="1351" spans="1:14" x14ac:dyDescent="0.3">
      <c r="A1351" t="s">
        <v>265</v>
      </c>
      <c r="B1351" s="5">
        <v>781</v>
      </c>
      <c r="C1351" s="5">
        <v>594</v>
      </c>
      <c r="D1351">
        <v>6</v>
      </c>
      <c r="E1351" t="s">
        <v>8</v>
      </c>
      <c r="F1351" t="s">
        <v>18</v>
      </c>
      <c r="G1351" t="s">
        <v>82</v>
      </c>
      <c r="H1351" s="1">
        <v>43199</v>
      </c>
      <c r="I1351" t="s">
        <v>724</v>
      </c>
      <c r="J1351" t="s">
        <v>883</v>
      </c>
      <c r="K1351" t="s">
        <v>905</v>
      </c>
      <c r="L1351">
        <v>1</v>
      </c>
      <c r="M1351" t="s">
        <v>917</v>
      </c>
      <c r="N1351" t="s">
        <v>927</v>
      </c>
    </row>
    <row r="1352" spans="1:14" x14ac:dyDescent="0.3">
      <c r="A1352" t="s">
        <v>308</v>
      </c>
      <c r="B1352" s="5">
        <v>25</v>
      </c>
      <c r="C1352" s="5">
        <v>-2</v>
      </c>
      <c r="D1352">
        <v>5</v>
      </c>
      <c r="E1352" t="s">
        <v>23</v>
      </c>
      <c r="F1352" t="s">
        <v>30</v>
      </c>
      <c r="G1352" t="s">
        <v>28</v>
      </c>
      <c r="H1352" s="1">
        <v>43228</v>
      </c>
      <c r="I1352" t="s">
        <v>631</v>
      </c>
      <c r="J1352" t="s">
        <v>887</v>
      </c>
      <c r="K1352" t="s">
        <v>887</v>
      </c>
      <c r="L1352">
        <v>2</v>
      </c>
      <c r="M1352" t="s">
        <v>919</v>
      </c>
      <c r="N1352" t="s">
        <v>931</v>
      </c>
    </row>
    <row r="1353" spans="1:14" x14ac:dyDescent="0.3">
      <c r="A1353" t="s">
        <v>237</v>
      </c>
      <c r="B1353" s="5">
        <v>25</v>
      </c>
      <c r="C1353" s="5">
        <v>2</v>
      </c>
      <c r="D1353">
        <v>2</v>
      </c>
      <c r="E1353" t="s">
        <v>23</v>
      </c>
      <c r="F1353" t="s">
        <v>30</v>
      </c>
      <c r="G1353" t="s">
        <v>28</v>
      </c>
      <c r="H1353" s="1">
        <v>43438</v>
      </c>
      <c r="I1353" t="s">
        <v>704</v>
      </c>
      <c r="J1353" t="s">
        <v>871</v>
      </c>
      <c r="K1353" t="s">
        <v>891</v>
      </c>
      <c r="L1353">
        <v>2</v>
      </c>
      <c r="M1353" t="s">
        <v>919</v>
      </c>
      <c r="N1353" t="s">
        <v>929</v>
      </c>
    </row>
    <row r="1354" spans="1:14" x14ac:dyDescent="0.3">
      <c r="A1354" t="s">
        <v>341</v>
      </c>
      <c r="B1354" s="5">
        <v>119</v>
      </c>
      <c r="C1354" s="5">
        <v>43</v>
      </c>
      <c r="D1354">
        <v>5</v>
      </c>
      <c r="E1354" t="s">
        <v>23</v>
      </c>
      <c r="F1354" t="s">
        <v>81</v>
      </c>
      <c r="G1354" t="s">
        <v>10</v>
      </c>
      <c r="H1354" s="1">
        <v>43340</v>
      </c>
      <c r="I1354" t="s">
        <v>765</v>
      </c>
      <c r="J1354" t="s">
        <v>873</v>
      </c>
      <c r="K1354" t="s">
        <v>893</v>
      </c>
      <c r="L1354">
        <v>2</v>
      </c>
      <c r="M1354" t="s">
        <v>919</v>
      </c>
      <c r="N1354" t="s">
        <v>930</v>
      </c>
    </row>
    <row r="1355" spans="1:14" x14ac:dyDescent="0.3">
      <c r="A1355" t="s">
        <v>246</v>
      </c>
      <c r="B1355" s="5">
        <v>785</v>
      </c>
      <c r="C1355" s="5">
        <v>52</v>
      </c>
      <c r="D1355">
        <v>2</v>
      </c>
      <c r="E1355" t="s">
        <v>8</v>
      </c>
      <c r="F1355" t="s">
        <v>21</v>
      </c>
      <c r="G1355" t="s">
        <v>82</v>
      </c>
      <c r="H1355" s="1">
        <v>43240</v>
      </c>
      <c r="I1355" t="s">
        <v>710</v>
      </c>
      <c r="J1355" t="s">
        <v>883</v>
      </c>
      <c r="K1355" t="s">
        <v>905</v>
      </c>
      <c r="L1355">
        <v>7</v>
      </c>
      <c r="M1355" t="s">
        <v>920</v>
      </c>
      <c r="N1355" t="s">
        <v>931</v>
      </c>
    </row>
    <row r="1356" spans="1:14" x14ac:dyDescent="0.3">
      <c r="A1356" t="s">
        <v>258</v>
      </c>
      <c r="B1356" s="5">
        <v>183</v>
      </c>
      <c r="C1356" s="5">
        <v>-66</v>
      </c>
      <c r="D1356">
        <v>5</v>
      </c>
      <c r="E1356" t="s">
        <v>8</v>
      </c>
      <c r="F1356" t="s">
        <v>21</v>
      </c>
      <c r="G1356" t="s">
        <v>28</v>
      </c>
      <c r="H1356" s="1">
        <v>43221</v>
      </c>
      <c r="I1356" t="s">
        <v>719</v>
      </c>
      <c r="J1356" t="s">
        <v>871</v>
      </c>
      <c r="K1356" t="s">
        <v>891</v>
      </c>
      <c r="L1356">
        <v>2</v>
      </c>
      <c r="M1356" t="s">
        <v>919</v>
      </c>
      <c r="N1356" t="s">
        <v>931</v>
      </c>
    </row>
    <row r="1357" spans="1:14" x14ac:dyDescent="0.3">
      <c r="A1357" t="s">
        <v>332</v>
      </c>
      <c r="B1357" s="5">
        <v>22</v>
      </c>
      <c r="C1357" s="5">
        <v>4</v>
      </c>
      <c r="D1357">
        <v>1</v>
      </c>
      <c r="E1357" t="s">
        <v>23</v>
      </c>
      <c r="F1357" t="s">
        <v>57</v>
      </c>
      <c r="G1357" t="s">
        <v>10</v>
      </c>
      <c r="H1357" s="1">
        <v>43140</v>
      </c>
      <c r="I1357" t="s">
        <v>760</v>
      </c>
      <c r="J1357" t="s">
        <v>885</v>
      </c>
      <c r="K1357" t="s">
        <v>909</v>
      </c>
      <c r="L1357">
        <v>5</v>
      </c>
      <c r="M1357" t="s">
        <v>922</v>
      </c>
      <c r="N1357" t="s">
        <v>934</v>
      </c>
    </row>
    <row r="1358" spans="1:14" x14ac:dyDescent="0.3">
      <c r="A1358" t="s">
        <v>106</v>
      </c>
      <c r="B1358" s="5">
        <v>642</v>
      </c>
      <c r="C1358" s="5">
        <v>180</v>
      </c>
      <c r="D1358">
        <v>5</v>
      </c>
      <c r="E1358" t="s">
        <v>23</v>
      </c>
      <c r="F1358" t="s">
        <v>26</v>
      </c>
      <c r="G1358" t="s">
        <v>10</v>
      </c>
      <c r="H1358" s="1">
        <v>43173</v>
      </c>
      <c r="I1358" t="s">
        <v>605</v>
      </c>
      <c r="J1358" t="s">
        <v>871</v>
      </c>
      <c r="K1358" t="s">
        <v>891</v>
      </c>
      <c r="L1358">
        <v>3</v>
      </c>
      <c r="M1358" t="s">
        <v>923</v>
      </c>
      <c r="N1358" t="s">
        <v>925</v>
      </c>
    </row>
    <row r="1359" spans="1:14" x14ac:dyDescent="0.3">
      <c r="A1359" t="s">
        <v>276</v>
      </c>
      <c r="B1359" s="5">
        <v>767</v>
      </c>
      <c r="C1359" s="5">
        <v>-353</v>
      </c>
      <c r="D1359">
        <v>5</v>
      </c>
      <c r="E1359" t="s">
        <v>23</v>
      </c>
      <c r="F1359" t="s">
        <v>24</v>
      </c>
      <c r="G1359" t="s">
        <v>10</v>
      </c>
      <c r="H1359" s="1">
        <v>43357</v>
      </c>
      <c r="I1359" t="s">
        <v>730</v>
      </c>
      <c r="J1359" t="s">
        <v>878</v>
      </c>
      <c r="K1359" t="s">
        <v>900</v>
      </c>
      <c r="L1359">
        <v>5</v>
      </c>
      <c r="M1359" t="s">
        <v>922</v>
      </c>
      <c r="N1359" t="s">
        <v>932</v>
      </c>
    </row>
    <row r="1360" spans="1:14" x14ac:dyDescent="0.3">
      <c r="A1360" t="s">
        <v>292</v>
      </c>
      <c r="B1360" s="5">
        <v>770</v>
      </c>
      <c r="C1360" s="5">
        <v>323</v>
      </c>
      <c r="D1360">
        <v>3</v>
      </c>
      <c r="E1360" t="s">
        <v>8</v>
      </c>
      <c r="F1360" t="s">
        <v>73</v>
      </c>
      <c r="G1360" t="s">
        <v>10</v>
      </c>
      <c r="H1360" s="1">
        <v>43136</v>
      </c>
      <c r="I1360" t="s">
        <v>741</v>
      </c>
      <c r="J1360" t="s">
        <v>879</v>
      </c>
      <c r="K1360" t="s">
        <v>879</v>
      </c>
      <c r="L1360">
        <v>1</v>
      </c>
      <c r="M1360" t="s">
        <v>917</v>
      </c>
      <c r="N1360" t="s">
        <v>934</v>
      </c>
    </row>
    <row r="1361" spans="1:14" x14ac:dyDescent="0.3">
      <c r="A1361" t="s">
        <v>388</v>
      </c>
      <c r="B1361" s="5">
        <v>21</v>
      </c>
      <c r="C1361" s="5">
        <v>-17</v>
      </c>
      <c r="D1361">
        <v>3</v>
      </c>
      <c r="E1361" t="s">
        <v>23</v>
      </c>
      <c r="F1361" t="s">
        <v>142</v>
      </c>
      <c r="G1361" t="s">
        <v>10</v>
      </c>
      <c r="H1361" s="1">
        <v>43358</v>
      </c>
      <c r="I1361" t="s">
        <v>745</v>
      </c>
      <c r="J1361" t="s">
        <v>871</v>
      </c>
      <c r="K1361" t="s">
        <v>891</v>
      </c>
      <c r="L1361">
        <v>6</v>
      </c>
      <c r="M1361" t="s">
        <v>918</v>
      </c>
      <c r="N1361" t="s">
        <v>932</v>
      </c>
    </row>
    <row r="1362" spans="1:14" x14ac:dyDescent="0.3">
      <c r="A1362" t="s">
        <v>337</v>
      </c>
      <c r="B1362" s="5">
        <v>21</v>
      </c>
      <c r="C1362" s="5">
        <v>-6</v>
      </c>
      <c r="D1362">
        <v>3</v>
      </c>
      <c r="E1362" t="s">
        <v>23</v>
      </c>
      <c r="F1362" t="s">
        <v>63</v>
      </c>
      <c r="G1362" t="s">
        <v>10</v>
      </c>
      <c r="H1362" s="1">
        <v>43374</v>
      </c>
      <c r="I1362" t="s">
        <v>762</v>
      </c>
      <c r="J1362" t="s">
        <v>873</v>
      </c>
      <c r="K1362" t="s">
        <v>893</v>
      </c>
      <c r="L1362">
        <v>1</v>
      </c>
      <c r="M1362" t="s">
        <v>917</v>
      </c>
      <c r="N1362" t="s">
        <v>935</v>
      </c>
    </row>
    <row r="1363" spans="1:14" x14ac:dyDescent="0.3">
      <c r="A1363" t="s">
        <v>17</v>
      </c>
      <c r="B1363" s="5">
        <v>492</v>
      </c>
      <c r="C1363" s="5">
        <v>187</v>
      </c>
      <c r="D1363">
        <v>2</v>
      </c>
      <c r="E1363" t="s">
        <v>8</v>
      </c>
      <c r="F1363" t="s">
        <v>73</v>
      </c>
      <c r="G1363" t="s">
        <v>28</v>
      </c>
      <c r="H1363" s="1">
        <v>43186</v>
      </c>
      <c r="I1363" t="s">
        <v>537</v>
      </c>
      <c r="J1363" t="s">
        <v>873</v>
      </c>
      <c r="K1363" t="s">
        <v>893</v>
      </c>
      <c r="L1363">
        <v>2</v>
      </c>
      <c r="M1363" t="s">
        <v>919</v>
      </c>
      <c r="N1363" t="s">
        <v>925</v>
      </c>
    </row>
    <row r="1364" spans="1:14" x14ac:dyDescent="0.3">
      <c r="A1364" t="s">
        <v>359</v>
      </c>
      <c r="B1364" s="5">
        <v>816</v>
      </c>
      <c r="C1364" s="5">
        <v>-96</v>
      </c>
      <c r="D1364">
        <v>3</v>
      </c>
      <c r="E1364" t="s">
        <v>8</v>
      </c>
      <c r="F1364" t="s">
        <v>18</v>
      </c>
      <c r="G1364" t="s">
        <v>82</v>
      </c>
      <c r="H1364" s="1">
        <v>43216</v>
      </c>
      <c r="I1364" t="s">
        <v>564</v>
      </c>
      <c r="J1364" t="s">
        <v>873</v>
      </c>
      <c r="K1364" t="s">
        <v>893</v>
      </c>
      <c r="L1364">
        <v>4</v>
      </c>
      <c r="M1364" t="s">
        <v>921</v>
      </c>
      <c r="N1364" t="s">
        <v>927</v>
      </c>
    </row>
    <row r="1365" spans="1:14" x14ac:dyDescent="0.3">
      <c r="A1365" t="s">
        <v>270</v>
      </c>
      <c r="B1365" s="5">
        <v>25</v>
      </c>
      <c r="C1365" s="5">
        <v>2</v>
      </c>
      <c r="D1365">
        <v>3</v>
      </c>
      <c r="E1365" t="s">
        <v>23</v>
      </c>
      <c r="F1365" t="s">
        <v>32</v>
      </c>
      <c r="G1365" t="s">
        <v>19</v>
      </c>
      <c r="H1365" s="1">
        <v>43150</v>
      </c>
      <c r="I1365" t="s">
        <v>606</v>
      </c>
      <c r="J1365" t="s">
        <v>887</v>
      </c>
      <c r="K1365" t="s">
        <v>887</v>
      </c>
      <c r="L1365">
        <v>1</v>
      </c>
      <c r="M1365" t="s">
        <v>917</v>
      </c>
      <c r="N1365" t="s">
        <v>934</v>
      </c>
    </row>
    <row r="1366" spans="1:14" x14ac:dyDescent="0.3">
      <c r="A1366" t="s">
        <v>306</v>
      </c>
      <c r="B1366" s="5">
        <v>802</v>
      </c>
      <c r="C1366" s="5">
        <v>120</v>
      </c>
      <c r="D1366">
        <v>7</v>
      </c>
      <c r="E1366" t="s">
        <v>8</v>
      </c>
      <c r="F1366" t="s">
        <v>73</v>
      </c>
      <c r="G1366" t="s">
        <v>10</v>
      </c>
      <c r="H1366" s="1">
        <v>43444</v>
      </c>
      <c r="I1366" t="s">
        <v>749</v>
      </c>
      <c r="J1366" t="s">
        <v>873</v>
      </c>
      <c r="K1366" t="s">
        <v>895</v>
      </c>
      <c r="L1366">
        <v>1</v>
      </c>
      <c r="M1366" t="s">
        <v>917</v>
      </c>
      <c r="N1366" t="s">
        <v>929</v>
      </c>
    </row>
    <row r="1367" spans="1:14" x14ac:dyDescent="0.3">
      <c r="A1367" t="s">
        <v>515</v>
      </c>
      <c r="B1367" s="5">
        <v>811</v>
      </c>
      <c r="C1367" s="5">
        <v>154</v>
      </c>
      <c r="D1367">
        <v>7</v>
      </c>
      <c r="E1367" t="s">
        <v>8</v>
      </c>
      <c r="F1367" t="s">
        <v>73</v>
      </c>
      <c r="G1367" t="s">
        <v>28</v>
      </c>
      <c r="H1367" s="1">
        <v>43121</v>
      </c>
      <c r="I1367" t="s">
        <v>861</v>
      </c>
      <c r="J1367" t="s">
        <v>884</v>
      </c>
      <c r="K1367" t="s">
        <v>911</v>
      </c>
      <c r="L1367">
        <v>7</v>
      </c>
      <c r="M1367" t="s">
        <v>920</v>
      </c>
      <c r="N1367" t="s">
        <v>926</v>
      </c>
    </row>
    <row r="1368" spans="1:14" x14ac:dyDescent="0.3">
      <c r="A1368" t="s">
        <v>458</v>
      </c>
      <c r="B1368" s="5">
        <v>835</v>
      </c>
      <c r="C1368" s="5">
        <v>267</v>
      </c>
      <c r="D1368">
        <v>5</v>
      </c>
      <c r="E1368" t="s">
        <v>8</v>
      </c>
      <c r="F1368" t="s">
        <v>21</v>
      </c>
      <c r="G1368" t="s">
        <v>82</v>
      </c>
      <c r="H1368" s="1">
        <v>43189</v>
      </c>
      <c r="I1368" t="s">
        <v>834</v>
      </c>
      <c r="J1368" t="s">
        <v>873</v>
      </c>
      <c r="K1368" t="s">
        <v>895</v>
      </c>
      <c r="L1368">
        <v>5</v>
      </c>
      <c r="M1368" t="s">
        <v>922</v>
      </c>
      <c r="N1368" t="s">
        <v>925</v>
      </c>
    </row>
    <row r="1369" spans="1:14" x14ac:dyDescent="0.3">
      <c r="A1369" t="s">
        <v>279</v>
      </c>
      <c r="B1369" s="5">
        <v>21</v>
      </c>
      <c r="C1369" s="5">
        <v>-5</v>
      </c>
      <c r="D1369">
        <v>1</v>
      </c>
      <c r="E1369" t="s">
        <v>8</v>
      </c>
      <c r="F1369" t="s">
        <v>73</v>
      </c>
      <c r="G1369" t="s">
        <v>10</v>
      </c>
      <c r="H1369" s="1">
        <v>43275</v>
      </c>
      <c r="I1369" t="s">
        <v>733</v>
      </c>
      <c r="J1369" t="s">
        <v>872</v>
      </c>
      <c r="K1369" t="s">
        <v>901</v>
      </c>
      <c r="L1369">
        <v>7</v>
      </c>
      <c r="M1369" t="s">
        <v>920</v>
      </c>
      <c r="N1369" t="s">
        <v>924</v>
      </c>
    </row>
    <row r="1370" spans="1:14" x14ac:dyDescent="0.3">
      <c r="A1370" t="s">
        <v>294</v>
      </c>
      <c r="B1370" s="5">
        <v>450</v>
      </c>
      <c r="C1370" s="5">
        <v>-190</v>
      </c>
      <c r="D1370">
        <v>4</v>
      </c>
      <c r="E1370" t="s">
        <v>12</v>
      </c>
      <c r="F1370" t="s">
        <v>16</v>
      </c>
      <c r="G1370" t="s">
        <v>10</v>
      </c>
      <c r="H1370" s="1">
        <v>43180</v>
      </c>
      <c r="I1370" t="s">
        <v>640</v>
      </c>
      <c r="J1370" t="s">
        <v>871</v>
      </c>
      <c r="K1370" t="s">
        <v>908</v>
      </c>
      <c r="L1370">
        <v>3</v>
      </c>
      <c r="M1370" t="s">
        <v>923</v>
      </c>
      <c r="N1370" t="s">
        <v>925</v>
      </c>
    </row>
    <row r="1371" spans="1:14" x14ac:dyDescent="0.3">
      <c r="A1371" t="s">
        <v>307</v>
      </c>
      <c r="B1371" s="5">
        <v>24</v>
      </c>
      <c r="C1371" s="5">
        <v>-1</v>
      </c>
      <c r="D1371">
        <v>4</v>
      </c>
      <c r="E1371" t="s">
        <v>23</v>
      </c>
      <c r="F1371" t="s">
        <v>43</v>
      </c>
      <c r="G1371" t="s">
        <v>19</v>
      </c>
      <c r="H1371" s="1">
        <v>43367</v>
      </c>
      <c r="I1371" t="s">
        <v>750</v>
      </c>
      <c r="J1371" t="s">
        <v>871</v>
      </c>
      <c r="K1371" t="s">
        <v>891</v>
      </c>
      <c r="L1371">
        <v>1</v>
      </c>
      <c r="M1371" t="s">
        <v>917</v>
      </c>
      <c r="N1371" t="s">
        <v>932</v>
      </c>
    </row>
    <row r="1372" spans="1:14" x14ac:dyDescent="0.3">
      <c r="A1372" t="s">
        <v>516</v>
      </c>
      <c r="B1372" s="5">
        <v>832</v>
      </c>
      <c r="C1372" s="5">
        <v>0</v>
      </c>
      <c r="D1372">
        <v>3</v>
      </c>
      <c r="E1372" t="s">
        <v>23</v>
      </c>
      <c r="F1372" t="s">
        <v>24</v>
      </c>
      <c r="G1372" t="s">
        <v>28</v>
      </c>
      <c r="H1372" s="1">
        <v>43247</v>
      </c>
      <c r="I1372" t="s">
        <v>732</v>
      </c>
      <c r="J1372" t="s">
        <v>876</v>
      </c>
      <c r="K1372" t="s">
        <v>897</v>
      </c>
      <c r="L1372">
        <v>7</v>
      </c>
      <c r="M1372" t="s">
        <v>920</v>
      </c>
      <c r="N1372" t="s">
        <v>931</v>
      </c>
    </row>
    <row r="1373" spans="1:14" x14ac:dyDescent="0.3">
      <c r="A1373" t="s">
        <v>361</v>
      </c>
      <c r="B1373" s="5">
        <v>833</v>
      </c>
      <c r="C1373" s="5">
        <v>93</v>
      </c>
      <c r="D1373">
        <v>3</v>
      </c>
      <c r="E1373" t="s">
        <v>23</v>
      </c>
      <c r="F1373" t="s">
        <v>24</v>
      </c>
      <c r="G1373" t="s">
        <v>28</v>
      </c>
      <c r="H1373" s="1">
        <v>43157</v>
      </c>
      <c r="I1373" t="s">
        <v>702</v>
      </c>
      <c r="J1373" t="s">
        <v>884</v>
      </c>
      <c r="K1373" t="s">
        <v>906</v>
      </c>
      <c r="L1373">
        <v>1</v>
      </c>
      <c r="M1373" t="s">
        <v>917</v>
      </c>
      <c r="N1373" t="s">
        <v>934</v>
      </c>
    </row>
    <row r="1374" spans="1:14" x14ac:dyDescent="0.3">
      <c r="A1374" t="s">
        <v>517</v>
      </c>
      <c r="B1374" s="5">
        <v>20</v>
      </c>
      <c r="C1374" s="5">
        <v>6</v>
      </c>
      <c r="D1374">
        <v>1</v>
      </c>
      <c r="E1374" t="s">
        <v>23</v>
      </c>
      <c r="F1374" t="s">
        <v>81</v>
      </c>
      <c r="G1374" t="s">
        <v>10</v>
      </c>
      <c r="H1374" s="1">
        <v>43171</v>
      </c>
      <c r="I1374" t="s">
        <v>853</v>
      </c>
      <c r="J1374" t="s">
        <v>886</v>
      </c>
      <c r="K1374" t="s">
        <v>906</v>
      </c>
      <c r="L1374">
        <v>1</v>
      </c>
      <c r="M1374" t="s">
        <v>917</v>
      </c>
      <c r="N1374" t="s">
        <v>925</v>
      </c>
    </row>
    <row r="1375" spans="1:14" x14ac:dyDescent="0.3">
      <c r="A1375" t="s">
        <v>418</v>
      </c>
      <c r="B1375" s="5">
        <v>23</v>
      </c>
      <c r="C1375" s="5">
        <v>-5</v>
      </c>
      <c r="D1375">
        <v>7</v>
      </c>
      <c r="E1375" t="s">
        <v>23</v>
      </c>
      <c r="F1375" t="s">
        <v>30</v>
      </c>
      <c r="G1375" t="s">
        <v>19</v>
      </c>
      <c r="H1375" s="1">
        <v>43301</v>
      </c>
      <c r="I1375" t="s">
        <v>810</v>
      </c>
      <c r="J1375" t="s">
        <v>876</v>
      </c>
      <c r="K1375" t="s">
        <v>897</v>
      </c>
      <c r="L1375">
        <v>5</v>
      </c>
      <c r="M1375" t="s">
        <v>922</v>
      </c>
      <c r="N1375" t="s">
        <v>933</v>
      </c>
    </row>
    <row r="1376" spans="1:14" x14ac:dyDescent="0.3">
      <c r="A1376" t="s">
        <v>171</v>
      </c>
      <c r="B1376" s="5">
        <v>550</v>
      </c>
      <c r="C1376" s="5">
        <v>-242</v>
      </c>
      <c r="D1376">
        <v>5</v>
      </c>
      <c r="E1376" t="s">
        <v>12</v>
      </c>
      <c r="F1376" t="s">
        <v>131</v>
      </c>
      <c r="G1376" t="s">
        <v>28</v>
      </c>
      <c r="H1376" s="1">
        <v>43412</v>
      </c>
      <c r="I1376" t="s">
        <v>658</v>
      </c>
      <c r="J1376" t="s">
        <v>871</v>
      </c>
      <c r="K1376" t="s">
        <v>908</v>
      </c>
      <c r="L1376">
        <v>4</v>
      </c>
      <c r="M1376" t="s">
        <v>921</v>
      </c>
      <c r="N1376" t="s">
        <v>928</v>
      </c>
    </row>
    <row r="1377" spans="1:14" x14ac:dyDescent="0.3">
      <c r="A1377" t="s">
        <v>344</v>
      </c>
      <c r="B1377" s="5">
        <v>148</v>
      </c>
      <c r="C1377" s="5">
        <v>-91</v>
      </c>
      <c r="D1377">
        <v>2</v>
      </c>
      <c r="E1377" t="s">
        <v>8</v>
      </c>
      <c r="F1377" t="s">
        <v>21</v>
      </c>
      <c r="G1377" t="s">
        <v>10</v>
      </c>
      <c r="H1377" s="1">
        <v>43314</v>
      </c>
      <c r="I1377" t="s">
        <v>655</v>
      </c>
      <c r="J1377" t="s">
        <v>884</v>
      </c>
      <c r="K1377" t="s">
        <v>906</v>
      </c>
      <c r="L1377">
        <v>4</v>
      </c>
      <c r="M1377" t="s">
        <v>921</v>
      </c>
      <c r="N1377" t="s">
        <v>930</v>
      </c>
    </row>
    <row r="1378" spans="1:14" x14ac:dyDescent="0.3">
      <c r="A1378" t="s">
        <v>178</v>
      </c>
      <c r="B1378" s="5">
        <v>846</v>
      </c>
      <c r="C1378" s="5">
        <v>9</v>
      </c>
      <c r="D1378">
        <v>2</v>
      </c>
      <c r="E1378" t="s">
        <v>12</v>
      </c>
      <c r="F1378" t="s">
        <v>13</v>
      </c>
      <c r="G1378" t="s">
        <v>82</v>
      </c>
      <c r="H1378" s="1">
        <v>43442</v>
      </c>
      <c r="I1378" t="s">
        <v>663</v>
      </c>
      <c r="J1378" t="s">
        <v>872</v>
      </c>
      <c r="K1378" t="s">
        <v>898</v>
      </c>
      <c r="L1378">
        <v>6</v>
      </c>
      <c r="M1378" t="s">
        <v>918</v>
      </c>
      <c r="N1378" t="s">
        <v>929</v>
      </c>
    </row>
    <row r="1379" spans="1:14" x14ac:dyDescent="0.3">
      <c r="A1379" t="s">
        <v>87</v>
      </c>
      <c r="B1379" s="5">
        <v>856</v>
      </c>
      <c r="C1379" s="5">
        <v>385</v>
      </c>
      <c r="D1379">
        <v>6</v>
      </c>
      <c r="E1379" t="s">
        <v>8</v>
      </c>
      <c r="F1379" t="s">
        <v>18</v>
      </c>
      <c r="G1379" t="s">
        <v>10</v>
      </c>
      <c r="H1379" s="1">
        <v>43198</v>
      </c>
      <c r="I1379" t="s">
        <v>589</v>
      </c>
      <c r="J1379" t="s">
        <v>885</v>
      </c>
      <c r="K1379" t="s">
        <v>909</v>
      </c>
      <c r="L1379">
        <v>7</v>
      </c>
      <c r="M1379" t="s">
        <v>920</v>
      </c>
      <c r="N1379" t="s">
        <v>927</v>
      </c>
    </row>
    <row r="1380" spans="1:14" x14ac:dyDescent="0.3">
      <c r="A1380" t="s">
        <v>374</v>
      </c>
      <c r="B1380" s="5">
        <v>871</v>
      </c>
      <c r="C1380" s="5">
        <v>131</v>
      </c>
      <c r="D1380">
        <v>2</v>
      </c>
      <c r="E1380" t="s">
        <v>12</v>
      </c>
      <c r="F1380" t="s">
        <v>16</v>
      </c>
      <c r="G1380" t="s">
        <v>28</v>
      </c>
      <c r="H1380" s="1">
        <v>43444</v>
      </c>
      <c r="I1380" t="s">
        <v>786</v>
      </c>
      <c r="J1380" t="s">
        <v>879</v>
      </c>
      <c r="K1380" t="s">
        <v>879</v>
      </c>
      <c r="L1380">
        <v>1</v>
      </c>
      <c r="M1380" t="s">
        <v>917</v>
      </c>
      <c r="N1380" t="s">
        <v>929</v>
      </c>
    </row>
    <row r="1381" spans="1:14" x14ac:dyDescent="0.3">
      <c r="A1381" t="s">
        <v>211</v>
      </c>
      <c r="B1381" s="5">
        <v>19</v>
      </c>
      <c r="C1381" s="5">
        <v>-18</v>
      </c>
      <c r="D1381">
        <v>4</v>
      </c>
      <c r="E1381" t="s">
        <v>23</v>
      </c>
      <c r="F1381" t="s">
        <v>32</v>
      </c>
      <c r="G1381" t="s">
        <v>10</v>
      </c>
      <c r="H1381" s="1">
        <v>43169</v>
      </c>
      <c r="I1381" t="s">
        <v>690</v>
      </c>
      <c r="J1381" t="s">
        <v>883</v>
      </c>
      <c r="K1381" t="s">
        <v>905</v>
      </c>
      <c r="L1381">
        <v>6</v>
      </c>
      <c r="M1381" t="s">
        <v>918</v>
      </c>
      <c r="N1381" t="s">
        <v>925</v>
      </c>
    </row>
    <row r="1382" spans="1:14" x14ac:dyDescent="0.3">
      <c r="A1382" t="s">
        <v>518</v>
      </c>
      <c r="B1382" s="5">
        <v>610</v>
      </c>
      <c r="C1382" s="5">
        <v>-66</v>
      </c>
      <c r="D1382">
        <v>2</v>
      </c>
      <c r="E1382" t="s">
        <v>12</v>
      </c>
      <c r="F1382" t="s">
        <v>45</v>
      </c>
      <c r="G1382" t="s">
        <v>10</v>
      </c>
      <c r="H1382" s="1">
        <v>43245</v>
      </c>
      <c r="I1382" t="s">
        <v>862</v>
      </c>
      <c r="J1382" t="s">
        <v>889</v>
      </c>
      <c r="K1382" t="s">
        <v>913</v>
      </c>
      <c r="L1382">
        <v>5</v>
      </c>
      <c r="M1382" t="s">
        <v>922</v>
      </c>
      <c r="N1382" t="s">
        <v>931</v>
      </c>
    </row>
    <row r="1383" spans="1:14" x14ac:dyDescent="0.3">
      <c r="A1383" t="s">
        <v>359</v>
      </c>
      <c r="B1383" s="5">
        <v>880</v>
      </c>
      <c r="C1383" s="5">
        <v>97</v>
      </c>
      <c r="D1383">
        <v>8</v>
      </c>
      <c r="E1383" t="s">
        <v>12</v>
      </c>
      <c r="F1383" t="s">
        <v>131</v>
      </c>
      <c r="G1383" t="s">
        <v>82</v>
      </c>
      <c r="H1383" s="1">
        <v>43216</v>
      </c>
      <c r="I1383" t="s">
        <v>564</v>
      </c>
      <c r="J1383" t="s">
        <v>873</v>
      </c>
      <c r="K1383" t="s">
        <v>893</v>
      </c>
      <c r="L1383">
        <v>4</v>
      </c>
      <c r="M1383" t="s">
        <v>921</v>
      </c>
      <c r="N1383" t="s">
        <v>927</v>
      </c>
    </row>
    <row r="1384" spans="1:14" x14ac:dyDescent="0.3">
      <c r="A1384" t="s">
        <v>132</v>
      </c>
      <c r="B1384" s="5">
        <v>22</v>
      </c>
      <c r="C1384" s="5">
        <v>-8</v>
      </c>
      <c r="D1384">
        <v>4</v>
      </c>
      <c r="E1384" t="s">
        <v>23</v>
      </c>
      <c r="F1384" t="s">
        <v>30</v>
      </c>
      <c r="G1384" t="s">
        <v>19</v>
      </c>
      <c r="H1384" s="1">
        <v>43114</v>
      </c>
      <c r="I1384" t="s">
        <v>627</v>
      </c>
      <c r="J1384" t="s">
        <v>880</v>
      </c>
      <c r="K1384" t="s">
        <v>902</v>
      </c>
      <c r="L1384">
        <v>7</v>
      </c>
      <c r="M1384" t="s">
        <v>920</v>
      </c>
      <c r="N1384" t="s">
        <v>926</v>
      </c>
    </row>
    <row r="1385" spans="1:14" x14ac:dyDescent="0.3">
      <c r="A1385" t="s">
        <v>519</v>
      </c>
      <c r="B1385" s="5">
        <v>22</v>
      </c>
      <c r="C1385" s="5">
        <v>11</v>
      </c>
      <c r="D1385">
        <v>2</v>
      </c>
      <c r="E1385" t="s">
        <v>23</v>
      </c>
      <c r="F1385" t="s">
        <v>43</v>
      </c>
      <c r="G1385" t="s">
        <v>19</v>
      </c>
      <c r="H1385" s="1">
        <v>43405</v>
      </c>
      <c r="I1385" t="s">
        <v>863</v>
      </c>
      <c r="J1385" t="s">
        <v>873</v>
      </c>
      <c r="K1385" t="s">
        <v>895</v>
      </c>
      <c r="L1385">
        <v>4</v>
      </c>
      <c r="M1385" t="s">
        <v>921</v>
      </c>
      <c r="N1385" t="s">
        <v>928</v>
      </c>
    </row>
    <row r="1386" spans="1:14" x14ac:dyDescent="0.3">
      <c r="A1386" t="s">
        <v>520</v>
      </c>
      <c r="B1386" s="5">
        <v>21</v>
      </c>
      <c r="C1386" s="5">
        <v>4</v>
      </c>
      <c r="D1386">
        <v>3</v>
      </c>
      <c r="E1386" t="s">
        <v>23</v>
      </c>
      <c r="F1386" t="s">
        <v>30</v>
      </c>
      <c r="G1386" t="s">
        <v>19</v>
      </c>
      <c r="H1386" s="1">
        <v>43178</v>
      </c>
      <c r="I1386" t="s">
        <v>740</v>
      </c>
      <c r="J1386" t="s">
        <v>875</v>
      </c>
      <c r="K1386" t="s">
        <v>896</v>
      </c>
      <c r="L1386">
        <v>1</v>
      </c>
      <c r="M1386" t="s">
        <v>917</v>
      </c>
      <c r="N1386" t="s">
        <v>925</v>
      </c>
    </row>
    <row r="1387" spans="1:14" x14ac:dyDescent="0.3">
      <c r="A1387" t="s">
        <v>307</v>
      </c>
      <c r="B1387" s="5">
        <v>18</v>
      </c>
      <c r="C1387" s="5">
        <v>1</v>
      </c>
      <c r="D1387">
        <v>3</v>
      </c>
      <c r="E1387" t="s">
        <v>23</v>
      </c>
      <c r="F1387" t="s">
        <v>30</v>
      </c>
      <c r="G1387" t="s">
        <v>10</v>
      </c>
      <c r="H1387" s="1">
        <v>43367</v>
      </c>
      <c r="I1387" t="s">
        <v>750</v>
      </c>
      <c r="J1387" t="s">
        <v>871</v>
      </c>
      <c r="K1387" t="s">
        <v>891</v>
      </c>
      <c r="L1387">
        <v>1</v>
      </c>
      <c r="M1387" t="s">
        <v>917</v>
      </c>
      <c r="N1387" t="s">
        <v>932</v>
      </c>
    </row>
    <row r="1388" spans="1:14" x14ac:dyDescent="0.3">
      <c r="A1388" t="s">
        <v>521</v>
      </c>
      <c r="B1388" s="5">
        <v>911</v>
      </c>
      <c r="C1388" s="5">
        <v>202</v>
      </c>
      <c r="D1388">
        <v>7</v>
      </c>
      <c r="E1388" t="s">
        <v>12</v>
      </c>
      <c r="F1388" t="s">
        <v>13</v>
      </c>
      <c r="G1388" t="s">
        <v>10</v>
      </c>
      <c r="H1388" s="1">
        <v>43383</v>
      </c>
      <c r="I1388" t="s">
        <v>864</v>
      </c>
      <c r="J1388" t="s">
        <v>873</v>
      </c>
      <c r="K1388" t="s">
        <v>895</v>
      </c>
      <c r="L1388">
        <v>3</v>
      </c>
      <c r="M1388" t="s">
        <v>923</v>
      </c>
      <c r="N1388" t="s">
        <v>935</v>
      </c>
    </row>
    <row r="1389" spans="1:14" x14ac:dyDescent="0.3">
      <c r="A1389" t="s">
        <v>299</v>
      </c>
      <c r="B1389" s="5">
        <v>18</v>
      </c>
      <c r="C1389" s="5">
        <v>2</v>
      </c>
      <c r="D1389">
        <v>3</v>
      </c>
      <c r="E1389" t="s">
        <v>23</v>
      </c>
      <c r="F1389" t="s">
        <v>30</v>
      </c>
      <c r="G1389" t="s">
        <v>10</v>
      </c>
      <c r="H1389" s="1">
        <v>43142</v>
      </c>
      <c r="I1389" t="s">
        <v>744</v>
      </c>
      <c r="J1389" t="s">
        <v>883</v>
      </c>
      <c r="K1389" t="s">
        <v>905</v>
      </c>
      <c r="L1389">
        <v>7</v>
      </c>
      <c r="M1389" t="s">
        <v>920</v>
      </c>
      <c r="N1389" t="s">
        <v>934</v>
      </c>
    </row>
    <row r="1390" spans="1:14" x14ac:dyDescent="0.3">
      <c r="A1390" t="s">
        <v>349</v>
      </c>
      <c r="B1390" s="5">
        <v>911</v>
      </c>
      <c r="C1390" s="5">
        <v>355</v>
      </c>
      <c r="D1390">
        <v>5</v>
      </c>
      <c r="E1390" t="s">
        <v>8</v>
      </c>
      <c r="F1390" t="s">
        <v>21</v>
      </c>
      <c r="G1390" t="s">
        <v>82</v>
      </c>
      <c r="H1390" s="1">
        <v>43394</v>
      </c>
      <c r="I1390" t="s">
        <v>715</v>
      </c>
      <c r="J1390" t="s">
        <v>871</v>
      </c>
      <c r="K1390" t="s">
        <v>891</v>
      </c>
      <c r="L1390">
        <v>7</v>
      </c>
      <c r="M1390" t="s">
        <v>920</v>
      </c>
      <c r="N1390" t="s">
        <v>935</v>
      </c>
    </row>
    <row r="1391" spans="1:14" x14ac:dyDescent="0.3">
      <c r="A1391" t="s">
        <v>229</v>
      </c>
      <c r="B1391" s="5">
        <v>143</v>
      </c>
      <c r="C1391" s="5">
        <v>-129</v>
      </c>
      <c r="D1391">
        <v>2</v>
      </c>
      <c r="E1391" t="s">
        <v>8</v>
      </c>
      <c r="F1391" t="s">
        <v>21</v>
      </c>
      <c r="G1391" t="s">
        <v>10</v>
      </c>
      <c r="H1391" s="1">
        <v>43214</v>
      </c>
      <c r="I1391" t="s">
        <v>702</v>
      </c>
      <c r="J1391" t="s">
        <v>884</v>
      </c>
      <c r="K1391" t="s">
        <v>906</v>
      </c>
      <c r="L1391">
        <v>2</v>
      </c>
      <c r="M1391" t="s">
        <v>919</v>
      </c>
      <c r="N1391" t="s">
        <v>927</v>
      </c>
    </row>
    <row r="1392" spans="1:14" x14ac:dyDescent="0.3">
      <c r="A1392" t="s">
        <v>130</v>
      </c>
      <c r="B1392" s="5">
        <v>918</v>
      </c>
      <c r="C1392" s="5">
        <v>22</v>
      </c>
      <c r="D1392">
        <v>9</v>
      </c>
      <c r="E1392" t="s">
        <v>8</v>
      </c>
      <c r="F1392" t="s">
        <v>9</v>
      </c>
      <c r="G1392" t="s">
        <v>10</v>
      </c>
      <c r="H1392" s="1">
        <v>43131</v>
      </c>
      <c r="I1392" t="s">
        <v>626</v>
      </c>
      <c r="J1392" t="s">
        <v>877</v>
      </c>
      <c r="K1392" t="s">
        <v>912</v>
      </c>
      <c r="L1392">
        <v>3</v>
      </c>
      <c r="M1392" t="s">
        <v>923</v>
      </c>
      <c r="N1392" t="s">
        <v>926</v>
      </c>
    </row>
    <row r="1393" spans="1:14" x14ac:dyDescent="0.3">
      <c r="A1393" t="s">
        <v>135</v>
      </c>
      <c r="B1393" s="5">
        <v>925</v>
      </c>
      <c r="C1393" s="5">
        <v>-447</v>
      </c>
      <c r="D1393">
        <v>5</v>
      </c>
      <c r="E1393" t="s">
        <v>8</v>
      </c>
      <c r="F1393" t="s">
        <v>9</v>
      </c>
      <c r="G1393" t="s">
        <v>10</v>
      </c>
      <c r="H1393" s="1">
        <v>43226</v>
      </c>
      <c r="I1393" t="s">
        <v>629</v>
      </c>
      <c r="J1393" t="s">
        <v>873</v>
      </c>
      <c r="K1393" t="s">
        <v>895</v>
      </c>
      <c r="L1393">
        <v>7</v>
      </c>
      <c r="M1393" t="s">
        <v>920</v>
      </c>
      <c r="N1393" t="s">
        <v>931</v>
      </c>
    </row>
    <row r="1394" spans="1:14" x14ac:dyDescent="0.3">
      <c r="A1394" t="s">
        <v>174</v>
      </c>
      <c r="B1394" s="5">
        <v>17</v>
      </c>
      <c r="C1394" s="5">
        <v>8</v>
      </c>
      <c r="D1394">
        <v>2</v>
      </c>
      <c r="E1394" t="s">
        <v>23</v>
      </c>
      <c r="F1394" t="s">
        <v>43</v>
      </c>
      <c r="G1394" t="s">
        <v>10</v>
      </c>
      <c r="H1394" s="1">
        <v>43181</v>
      </c>
      <c r="I1394" t="s">
        <v>661</v>
      </c>
      <c r="J1394" t="s">
        <v>888</v>
      </c>
      <c r="K1394" t="s">
        <v>910</v>
      </c>
      <c r="L1394">
        <v>4</v>
      </c>
      <c r="M1394" t="s">
        <v>921</v>
      </c>
      <c r="N1394" t="s">
        <v>925</v>
      </c>
    </row>
    <row r="1395" spans="1:14" x14ac:dyDescent="0.3">
      <c r="A1395" t="s">
        <v>522</v>
      </c>
      <c r="B1395" s="5">
        <v>465</v>
      </c>
      <c r="C1395" s="5">
        <v>207</v>
      </c>
      <c r="D1395">
        <v>9</v>
      </c>
      <c r="E1395" t="s">
        <v>23</v>
      </c>
      <c r="F1395" t="s">
        <v>26</v>
      </c>
      <c r="G1395" t="s">
        <v>10</v>
      </c>
      <c r="H1395" s="1">
        <v>43438</v>
      </c>
      <c r="I1395" t="s">
        <v>865</v>
      </c>
      <c r="J1395" t="s">
        <v>873</v>
      </c>
      <c r="K1395" t="s">
        <v>895</v>
      </c>
      <c r="L1395">
        <v>2</v>
      </c>
      <c r="M1395" t="s">
        <v>919</v>
      </c>
      <c r="N1395" t="s">
        <v>929</v>
      </c>
    </row>
    <row r="1396" spans="1:14" x14ac:dyDescent="0.3">
      <c r="A1396" t="s">
        <v>150</v>
      </c>
      <c r="B1396" s="5">
        <v>17</v>
      </c>
      <c r="C1396" s="5">
        <v>-9</v>
      </c>
      <c r="D1396">
        <v>3</v>
      </c>
      <c r="E1396" t="s">
        <v>23</v>
      </c>
      <c r="F1396" t="s">
        <v>57</v>
      </c>
      <c r="G1396" t="s">
        <v>10</v>
      </c>
      <c r="H1396" s="1">
        <v>43267</v>
      </c>
      <c r="I1396" t="s">
        <v>641</v>
      </c>
      <c r="J1396" t="s">
        <v>873</v>
      </c>
      <c r="K1396" t="s">
        <v>895</v>
      </c>
      <c r="L1396">
        <v>6</v>
      </c>
      <c r="M1396" t="s">
        <v>918</v>
      </c>
      <c r="N1396" t="s">
        <v>924</v>
      </c>
    </row>
    <row r="1397" spans="1:14" x14ac:dyDescent="0.3">
      <c r="A1397" t="s">
        <v>133</v>
      </c>
      <c r="B1397" s="5">
        <v>935</v>
      </c>
      <c r="C1397" s="5">
        <v>114</v>
      </c>
      <c r="D1397">
        <v>4</v>
      </c>
      <c r="E1397" t="s">
        <v>8</v>
      </c>
      <c r="F1397" t="s">
        <v>9</v>
      </c>
      <c r="G1397" t="s">
        <v>28</v>
      </c>
      <c r="H1397" s="1">
        <v>43113</v>
      </c>
      <c r="I1397" t="s">
        <v>619</v>
      </c>
      <c r="J1397" t="s">
        <v>871</v>
      </c>
      <c r="K1397" t="s">
        <v>891</v>
      </c>
      <c r="L1397">
        <v>6</v>
      </c>
      <c r="M1397" t="s">
        <v>918</v>
      </c>
      <c r="N1397" t="s">
        <v>926</v>
      </c>
    </row>
    <row r="1398" spans="1:14" x14ac:dyDescent="0.3">
      <c r="A1398" t="s">
        <v>119</v>
      </c>
      <c r="B1398" s="5">
        <v>16</v>
      </c>
      <c r="C1398" s="5">
        <v>-10</v>
      </c>
      <c r="D1398">
        <v>2</v>
      </c>
      <c r="E1398" t="s">
        <v>23</v>
      </c>
      <c r="F1398" t="s">
        <v>81</v>
      </c>
      <c r="G1398" t="s">
        <v>10</v>
      </c>
      <c r="H1398" s="1">
        <v>43227</v>
      </c>
      <c r="I1398" t="s">
        <v>605</v>
      </c>
      <c r="J1398" t="s">
        <v>871</v>
      </c>
      <c r="K1398" t="s">
        <v>891</v>
      </c>
      <c r="L1398">
        <v>1</v>
      </c>
      <c r="M1398" t="s">
        <v>917</v>
      </c>
      <c r="N1398" t="s">
        <v>931</v>
      </c>
    </row>
    <row r="1399" spans="1:14" x14ac:dyDescent="0.3">
      <c r="A1399" t="s">
        <v>15</v>
      </c>
      <c r="B1399" s="5">
        <v>954</v>
      </c>
      <c r="C1399" s="5">
        <v>95</v>
      </c>
      <c r="D1399">
        <v>3</v>
      </c>
      <c r="E1399" t="s">
        <v>8</v>
      </c>
      <c r="F1399" t="s">
        <v>18</v>
      </c>
      <c r="G1399" t="s">
        <v>28</v>
      </c>
      <c r="H1399" s="1">
        <v>43116</v>
      </c>
      <c r="I1399" t="s">
        <v>536</v>
      </c>
      <c r="J1399" t="s">
        <v>873</v>
      </c>
      <c r="K1399" t="s">
        <v>893</v>
      </c>
      <c r="L1399">
        <v>2</v>
      </c>
      <c r="M1399" t="s">
        <v>919</v>
      </c>
      <c r="N1399" t="s">
        <v>926</v>
      </c>
    </row>
    <row r="1400" spans="1:14" x14ac:dyDescent="0.3">
      <c r="A1400" t="s">
        <v>115</v>
      </c>
      <c r="B1400" s="5">
        <v>915</v>
      </c>
      <c r="C1400" s="5">
        <v>-99</v>
      </c>
      <c r="D1400">
        <v>3</v>
      </c>
      <c r="E1400" t="s">
        <v>12</v>
      </c>
      <c r="F1400" t="s">
        <v>45</v>
      </c>
      <c r="G1400" t="s">
        <v>82</v>
      </c>
      <c r="H1400" s="1">
        <v>43441</v>
      </c>
      <c r="I1400" t="s">
        <v>610</v>
      </c>
      <c r="J1400" t="s">
        <v>877</v>
      </c>
      <c r="K1400" t="s">
        <v>912</v>
      </c>
      <c r="L1400">
        <v>5</v>
      </c>
      <c r="M1400" t="s">
        <v>922</v>
      </c>
      <c r="N1400" t="s">
        <v>929</v>
      </c>
    </row>
    <row r="1401" spans="1:14" x14ac:dyDescent="0.3">
      <c r="A1401" t="s">
        <v>330</v>
      </c>
      <c r="B1401" s="5">
        <v>955</v>
      </c>
      <c r="C1401" s="5">
        <v>305</v>
      </c>
      <c r="D1401">
        <v>3</v>
      </c>
      <c r="E1401" t="s">
        <v>8</v>
      </c>
      <c r="F1401" t="s">
        <v>18</v>
      </c>
      <c r="G1401" t="s">
        <v>82</v>
      </c>
      <c r="H1401" s="1">
        <v>43402</v>
      </c>
      <c r="I1401" t="s">
        <v>582</v>
      </c>
      <c r="J1401" t="s">
        <v>871</v>
      </c>
      <c r="K1401" t="s">
        <v>891</v>
      </c>
      <c r="L1401">
        <v>1</v>
      </c>
      <c r="M1401" t="s">
        <v>917</v>
      </c>
      <c r="N1401" t="s">
        <v>935</v>
      </c>
    </row>
    <row r="1402" spans="1:14" x14ac:dyDescent="0.3">
      <c r="A1402" t="s">
        <v>64</v>
      </c>
      <c r="B1402" s="5">
        <v>976</v>
      </c>
      <c r="C1402" s="5">
        <v>293</v>
      </c>
      <c r="D1402">
        <v>4</v>
      </c>
      <c r="E1402" t="s">
        <v>8</v>
      </c>
      <c r="F1402" t="s">
        <v>73</v>
      </c>
      <c r="G1402" t="s">
        <v>10</v>
      </c>
      <c r="H1402" s="1">
        <v>43373</v>
      </c>
      <c r="I1402" t="s">
        <v>571</v>
      </c>
      <c r="J1402" t="s">
        <v>871</v>
      </c>
      <c r="K1402" t="s">
        <v>891</v>
      </c>
      <c r="L1402">
        <v>7</v>
      </c>
      <c r="M1402" t="s">
        <v>920</v>
      </c>
      <c r="N1402" t="s">
        <v>932</v>
      </c>
    </row>
    <row r="1403" spans="1:14" x14ac:dyDescent="0.3">
      <c r="A1403" t="s">
        <v>344</v>
      </c>
      <c r="B1403" s="5">
        <v>1069</v>
      </c>
      <c r="C1403" s="5">
        <v>0</v>
      </c>
      <c r="D1403">
        <v>6</v>
      </c>
      <c r="E1403" t="s">
        <v>23</v>
      </c>
      <c r="F1403" t="s">
        <v>26</v>
      </c>
      <c r="G1403" t="s">
        <v>14</v>
      </c>
      <c r="H1403" s="1">
        <v>43314</v>
      </c>
      <c r="I1403" t="s">
        <v>655</v>
      </c>
      <c r="J1403" t="s">
        <v>884</v>
      </c>
      <c r="K1403" t="s">
        <v>906</v>
      </c>
      <c r="L1403">
        <v>4</v>
      </c>
      <c r="M1403" t="s">
        <v>921</v>
      </c>
      <c r="N1403" t="s">
        <v>930</v>
      </c>
    </row>
    <row r="1404" spans="1:14" x14ac:dyDescent="0.3">
      <c r="A1404" t="s">
        <v>290</v>
      </c>
      <c r="B1404" s="5">
        <v>19</v>
      </c>
      <c r="C1404" s="5">
        <v>-15</v>
      </c>
      <c r="D1404">
        <v>3</v>
      </c>
      <c r="E1404" t="s">
        <v>23</v>
      </c>
      <c r="F1404" t="s">
        <v>30</v>
      </c>
      <c r="G1404" t="s">
        <v>19</v>
      </c>
      <c r="H1404" s="1">
        <v>43237</v>
      </c>
      <c r="I1404" t="s">
        <v>740</v>
      </c>
      <c r="J1404" t="s">
        <v>875</v>
      </c>
      <c r="K1404" t="s">
        <v>896</v>
      </c>
      <c r="L1404">
        <v>4</v>
      </c>
      <c r="M1404" t="s">
        <v>921</v>
      </c>
      <c r="N1404" t="s">
        <v>931</v>
      </c>
    </row>
    <row r="1405" spans="1:14" x14ac:dyDescent="0.3">
      <c r="A1405" t="s">
        <v>321</v>
      </c>
      <c r="B1405" s="5">
        <v>16</v>
      </c>
      <c r="C1405" s="5">
        <v>6</v>
      </c>
      <c r="D1405">
        <v>3</v>
      </c>
      <c r="E1405" t="s">
        <v>23</v>
      </c>
      <c r="F1405" t="s">
        <v>30</v>
      </c>
      <c r="G1405" t="s">
        <v>10</v>
      </c>
      <c r="H1405" s="1">
        <v>43135</v>
      </c>
      <c r="I1405" t="s">
        <v>724</v>
      </c>
      <c r="J1405" t="s">
        <v>873</v>
      </c>
      <c r="K1405" t="s">
        <v>893</v>
      </c>
      <c r="L1405">
        <v>7</v>
      </c>
      <c r="M1405" t="s">
        <v>920</v>
      </c>
      <c r="N1405" t="s">
        <v>934</v>
      </c>
    </row>
    <row r="1406" spans="1:14" x14ac:dyDescent="0.3">
      <c r="A1406" t="s">
        <v>100</v>
      </c>
      <c r="B1406" s="5">
        <v>1030</v>
      </c>
      <c r="C1406" s="5">
        <v>206</v>
      </c>
      <c r="D1406">
        <v>8</v>
      </c>
      <c r="E1406" t="s">
        <v>8</v>
      </c>
      <c r="F1406" t="s">
        <v>18</v>
      </c>
      <c r="G1406" t="s">
        <v>28</v>
      </c>
      <c r="H1406" s="1">
        <v>43243</v>
      </c>
      <c r="I1406" t="s">
        <v>601</v>
      </c>
      <c r="J1406" t="s">
        <v>886</v>
      </c>
      <c r="K1406" t="s">
        <v>906</v>
      </c>
      <c r="L1406">
        <v>3</v>
      </c>
      <c r="M1406" t="s">
        <v>923</v>
      </c>
      <c r="N1406" t="s">
        <v>931</v>
      </c>
    </row>
    <row r="1407" spans="1:14" x14ac:dyDescent="0.3">
      <c r="A1407" t="s">
        <v>288</v>
      </c>
      <c r="B1407" s="5">
        <v>620</v>
      </c>
      <c r="C1407" s="5">
        <v>82</v>
      </c>
      <c r="D1407">
        <v>6</v>
      </c>
      <c r="E1407" t="s">
        <v>8</v>
      </c>
      <c r="F1407" t="s">
        <v>73</v>
      </c>
      <c r="G1407" t="s">
        <v>10</v>
      </c>
      <c r="H1407" s="1">
        <v>43329</v>
      </c>
      <c r="I1407" t="s">
        <v>739</v>
      </c>
      <c r="J1407" t="s">
        <v>872</v>
      </c>
      <c r="K1407" t="s">
        <v>901</v>
      </c>
      <c r="L1407">
        <v>5</v>
      </c>
      <c r="M1407" t="s">
        <v>922</v>
      </c>
      <c r="N1407" t="s">
        <v>930</v>
      </c>
    </row>
    <row r="1408" spans="1:14" x14ac:dyDescent="0.3">
      <c r="A1408" t="s">
        <v>214</v>
      </c>
      <c r="B1408" s="5">
        <v>16</v>
      </c>
      <c r="C1408" s="5">
        <v>8</v>
      </c>
      <c r="D1408">
        <v>2</v>
      </c>
      <c r="E1408" t="s">
        <v>23</v>
      </c>
      <c r="F1408" t="s">
        <v>30</v>
      </c>
      <c r="G1408" t="s">
        <v>10</v>
      </c>
      <c r="H1408" s="1">
        <v>43407</v>
      </c>
      <c r="I1408" t="s">
        <v>649</v>
      </c>
      <c r="J1408" t="s">
        <v>882</v>
      </c>
      <c r="K1408" t="s">
        <v>904</v>
      </c>
      <c r="L1408">
        <v>6</v>
      </c>
      <c r="M1408" t="s">
        <v>918</v>
      </c>
      <c r="N1408" t="s">
        <v>928</v>
      </c>
    </row>
    <row r="1409" spans="1:14" x14ac:dyDescent="0.3">
      <c r="A1409" t="s">
        <v>61</v>
      </c>
      <c r="B1409" s="5">
        <v>19</v>
      </c>
      <c r="C1409" s="5">
        <v>8</v>
      </c>
      <c r="D1409">
        <v>2</v>
      </c>
      <c r="E1409" t="s">
        <v>23</v>
      </c>
      <c r="F1409" t="s">
        <v>30</v>
      </c>
      <c r="G1409" t="s">
        <v>19</v>
      </c>
      <c r="H1409" s="1">
        <v>43187</v>
      </c>
      <c r="I1409" t="s">
        <v>569</v>
      </c>
      <c r="J1409" t="s">
        <v>874</v>
      </c>
      <c r="K1409" t="s">
        <v>894</v>
      </c>
      <c r="L1409">
        <v>3</v>
      </c>
      <c r="M1409" t="s">
        <v>923</v>
      </c>
      <c r="N1409" t="s">
        <v>925</v>
      </c>
    </row>
    <row r="1410" spans="1:14" x14ac:dyDescent="0.3">
      <c r="A1410" t="s">
        <v>189</v>
      </c>
      <c r="B1410" s="5">
        <v>249</v>
      </c>
      <c r="C1410" s="5">
        <v>-130</v>
      </c>
      <c r="D1410">
        <v>4</v>
      </c>
      <c r="E1410" t="s">
        <v>8</v>
      </c>
      <c r="F1410" t="s">
        <v>21</v>
      </c>
      <c r="G1410" t="s">
        <v>28</v>
      </c>
      <c r="H1410" s="1">
        <v>43216</v>
      </c>
      <c r="I1410" t="s">
        <v>673</v>
      </c>
      <c r="J1410" t="s">
        <v>889</v>
      </c>
      <c r="K1410" t="s">
        <v>913</v>
      </c>
      <c r="L1410">
        <v>4</v>
      </c>
      <c r="M1410" t="s">
        <v>921</v>
      </c>
      <c r="N1410" t="s">
        <v>927</v>
      </c>
    </row>
    <row r="1411" spans="1:14" x14ac:dyDescent="0.3">
      <c r="A1411" t="s">
        <v>523</v>
      </c>
      <c r="B1411" s="5">
        <v>16</v>
      </c>
      <c r="C1411" s="5">
        <v>6</v>
      </c>
      <c r="D1411">
        <v>1</v>
      </c>
      <c r="E1411" t="s">
        <v>23</v>
      </c>
      <c r="F1411" t="s">
        <v>57</v>
      </c>
      <c r="G1411" t="s">
        <v>10</v>
      </c>
      <c r="H1411" s="1">
        <v>43380</v>
      </c>
      <c r="I1411" t="s">
        <v>866</v>
      </c>
      <c r="J1411" t="s">
        <v>872</v>
      </c>
      <c r="K1411" t="s">
        <v>901</v>
      </c>
      <c r="L1411">
        <v>7</v>
      </c>
      <c r="M1411" t="s">
        <v>920</v>
      </c>
      <c r="N1411" t="s">
        <v>935</v>
      </c>
    </row>
    <row r="1412" spans="1:14" x14ac:dyDescent="0.3">
      <c r="A1412" t="s">
        <v>127</v>
      </c>
      <c r="B1412" s="5">
        <v>1361</v>
      </c>
      <c r="C1412" s="5">
        <v>197</v>
      </c>
      <c r="D1412">
        <v>9</v>
      </c>
      <c r="E1412" t="s">
        <v>12</v>
      </c>
      <c r="F1412" t="s">
        <v>16</v>
      </c>
      <c r="G1412" t="s">
        <v>10</v>
      </c>
      <c r="H1412" s="1">
        <v>43326</v>
      </c>
      <c r="I1412" t="s">
        <v>623</v>
      </c>
      <c r="J1412" t="s">
        <v>871</v>
      </c>
      <c r="K1412" t="s">
        <v>891</v>
      </c>
      <c r="L1412">
        <v>2</v>
      </c>
      <c r="M1412" t="s">
        <v>919</v>
      </c>
      <c r="N1412" t="s">
        <v>930</v>
      </c>
    </row>
    <row r="1413" spans="1:14" x14ac:dyDescent="0.3">
      <c r="A1413" t="s">
        <v>122</v>
      </c>
      <c r="B1413" s="5">
        <v>15</v>
      </c>
      <c r="C1413" s="5">
        <v>1</v>
      </c>
      <c r="D1413">
        <v>1</v>
      </c>
      <c r="E1413" t="s">
        <v>23</v>
      </c>
      <c r="F1413" t="s">
        <v>142</v>
      </c>
      <c r="G1413" t="s">
        <v>10</v>
      </c>
      <c r="H1413" s="1">
        <v>43167</v>
      </c>
      <c r="I1413" t="s">
        <v>618</v>
      </c>
      <c r="J1413" t="s">
        <v>874</v>
      </c>
      <c r="K1413" t="s">
        <v>894</v>
      </c>
      <c r="L1413">
        <v>4</v>
      </c>
      <c r="M1413" t="s">
        <v>921</v>
      </c>
      <c r="N1413" t="s">
        <v>925</v>
      </c>
    </row>
    <row r="1414" spans="1:14" x14ac:dyDescent="0.3">
      <c r="A1414" t="s">
        <v>265</v>
      </c>
      <c r="B1414" s="5">
        <v>1076</v>
      </c>
      <c r="C1414" s="5">
        <v>-38</v>
      </c>
      <c r="D1414">
        <v>4</v>
      </c>
      <c r="E1414" t="s">
        <v>8</v>
      </c>
      <c r="F1414" t="s">
        <v>18</v>
      </c>
      <c r="G1414" t="s">
        <v>10</v>
      </c>
      <c r="H1414" s="1">
        <v>43199</v>
      </c>
      <c r="I1414" t="s">
        <v>724</v>
      </c>
      <c r="J1414" t="s">
        <v>883</v>
      </c>
      <c r="K1414" t="s">
        <v>905</v>
      </c>
      <c r="L1414">
        <v>1</v>
      </c>
      <c r="M1414" t="s">
        <v>917</v>
      </c>
      <c r="N1414" t="s">
        <v>927</v>
      </c>
    </row>
    <row r="1415" spans="1:14" x14ac:dyDescent="0.3">
      <c r="A1415" t="s">
        <v>159</v>
      </c>
      <c r="B1415" s="5">
        <v>18</v>
      </c>
      <c r="C1415" s="5">
        <v>2</v>
      </c>
      <c r="D1415">
        <v>3</v>
      </c>
      <c r="E1415" t="s">
        <v>23</v>
      </c>
      <c r="F1415" t="s">
        <v>30</v>
      </c>
      <c r="G1415" t="s">
        <v>19</v>
      </c>
      <c r="H1415" s="1">
        <v>43436</v>
      </c>
      <c r="I1415" t="s">
        <v>649</v>
      </c>
      <c r="J1415" t="s">
        <v>884</v>
      </c>
      <c r="K1415" t="s">
        <v>911</v>
      </c>
      <c r="L1415">
        <v>7</v>
      </c>
      <c r="M1415" t="s">
        <v>920</v>
      </c>
      <c r="N1415" t="s">
        <v>929</v>
      </c>
    </row>
    <row r="1416" spans="1:14" x14ac:dyDescent="0.3">
      <c r="A1416" t="s">
        <v>524</v>
      </c>
      <c r="B1416" s="5">
        <v>1101</v>
      </c>
      <c r="C1416" s="5">
        <v>352</v>
      </c>
      <c r="D1416">
        <v>3</v>
      </c>
      <c r="E1416" t="s">
        <v>12</v>
      </c>
      <c r="F1416" t="s">
        <v>16</v>
      </c>
      <c r="G1416" t="s">
        <v>28</v>
      </c>
      <c r="H1416" s="1">
        <v>43105</v>
      </c>
      <c r="I1416" t="s">
        <v>672</v>
      </c>
      <c r="J1416" t="s">
        <v>886</v>
      </c>
      <c r="K1416" t="s">
        <v>906</v>
      </c>
      <c r="L1416">
        <v>5</v>
      </c>
      <c r="M1416" t="s">
        <v>922</v>
      </c>
      <c r="N1416" t="s">
        <v>926</v>
      </c>
    </row>
    <row r="1417" spans="1:14" x14ac:dyDescent="0.3">
      <c r="A1417" t="s">
        <v>180</v>
      </c>
      <c r="B1417" s="5">
        <v>15</v>
      </c>
      <c r="C1417" s="5">
        <v>2</v>
      </c>
      <c r="D1417">
        <v>1</v>
      </c>
      <c r="E1417" t="s">
        <v>23</v>
      </c>
      <c r="F1417" t="s">
        <v>63</v>
      </c>
      <c r="G1417" t="s">
        <v>10</v>
      </c>
      <c r="H1417" s="1">
        <v>43397</v>
      </c>
      <c r="I1417" t="s">
        <v>665</v>
      </c>
      <c r="J1417" t="s">
        <v>884</v>
      </c>
      <c r="K1417" t="s">
        <v>906</v>
      </c>
      <c r="L1417">
        <v>3</v>
      </c>
      <c r="M1417" t="s">
        <v>923</v>
      </c>
      <c r="N1417" t="s">
        <v>935</v>
      </c>
    </row>
    <row r="1418" spans="1:14" x14ac:dyDescent="0.3">
      <c r="A1418" t="s">
        <v>55</v>
      </c>
      <c r="B1418" s="5">
        <v>1104</v>
      </c>
      <c r="C1418" s="5">
        <v>209</v>
      </c>
      <c r="D1418">
        <v>4</v>
      </c>
      <c r="E1418" t="s">
        <v>23</v>
      </c>
      <c r="F1418" t="s">
        <v>24</v>
      </c>
      <c r="G1418" t="s">
        <v>28</v>
      </c>
      <c r="H1418" s="1">
        <v>43163</v>
      </c>
      <c r="I1418" t="s">
        <v>564</v>
      </c>
      <c r="J1418" t="s">
        <v>873</v>
      </c>
      <c r="K1418" t="s">
        <v>893</v>
      </c>
      <c r="L1418">
        <v>7</v>
      </c>
      <c r="M1418" t="s">
        <v>920</v>
      </c>
      <c r="N1418" t="s">
        <v>925</v>
      </c>
    </row>
    <row r="1419" spans="1:14" x14ac:dyDescent="0.3">
      <c r="A1419" t="s">
        <v>155</v>
      </c>
      <c r="B1419" s="5">
        <v>14</v>
      </c>
      <c r="C1419" s="5">
        <v>2</v>
      </c>
      <c r="D1419">
        <v>1</v>
      </c>
      <c r="E1419" t="s">
        <v>23</v>
      </c>
      <c r="F1419" t="s">
        <v>30</v>
      </c>
      <c r="G1419" t="s">
        <v>10</v>
      </c>
      <c r="H1419" s="1">
        <v>43245</v>
      </c>
      <c r="I1419" t="s">
        <v>645</v>
      </c>
      <c r="J1419" t="s">
        <v>887</v>
      </c>
      <c r="K1419" t="s">
        <v>887</v>
      </c>
      <c r="L1419">
        <v>5</v>
      </c>
      <c r="M1419" t="s">
        <v>922</v>
      </c>
      <c r="N1419" t="s">
        <v>931</v>
      </c>
    </row>
    <row r="1420" spans="1:14" x14ac:dyDescent="0.3">
      <c r="A1420" t="s">
        <v>104</v>
      </c>
      <c r="B1420" s="5">
        <v>14</v>
      </c>
      <c r="C1420" s="5">
        <v>5</v>
      </c>
      <c r="D1420">
        <v>1</v>
      </c>
      <c r="E1420" t="s">
        <v>23</v>
      </c>
      <c r="F1420" t="s">
        <v>30</v>
      </c>
      <c r="G1420" t="s">
        <v>10</v>
      </c>
      <c r="H1420" s="1">
        <v>43333</v>
      </c>
      <c r="I1420" t="s">
        <v>545</v>
      </c>
      <c r="J1420" t="s">
        <v>871</v>
      </c>
      <c r="K1420" t="s">
        <v>891</v>
      </c>
      <c r="L1420">
        <v>2</v>
      </c>
      <c r="M1420" t="s">
        <v>919</v>
      </c>
      <c r="N1420" t="s">
        <v>930</v>
      </c>
    </row>
    <row r="1421" spans="1:14" x14ac:dyDescent="0.3">
      <c r="A1421" t="s">
        <v>262</v>
      </c>
      <c r="B1421" s="5">
        <v>14</v>
      </c>
      <c r="C1421" s="5">
        <v>-3</v>
      </c>
      <c r="D1421">
        <v>2</v>
      </c>
      <c r="E1421" t="s">
        <v>23</v>
      </c>
      <c r="F1421" t="s">
        <v>63</v>
      </c>
      <c r="G1421" t="s">
        <v>10</v>
      </c>
      <c r="H1421" s="1">
        <v>43326</v>
      </c>
      <c r="I1421" t="s">
        <v>722</v>
      </c>
      <c r="J1421" t="s">
        <v>873</v>
      </c>
      <c r="K1421" t="s">
        <v>895</v>
      </c>
      <c r="L1421">
        <v>2</v>
      </c>
      <c r="M1421" t="s">
        <v>919</v>
      </c>
      <c r="N1421" t="s">
        <v>930</v>
      </c>
    </row>
    <row r="1422" spans="1:14" x14ac:dyDescent="0.3">
      <c r="A1422" t="s">
        <v>27</v>
      </c>
      <c r="B1422" s="5">
        <v>14</v>
      </c>
      <c r="C1422" s="5">
        <v>-1</v>
      </c>
      <c r="D1422">
        <v>4</v>
      </c>
      <c r="E1422" t="s">
        <v>23</v>
      </c>
      <c r="F1422" t="s">
        <v>32</v>
      </c>
      <c r="G1422" t="s">
        <v>10</v>
      </c>
      <c r="H1422" s="1">
        <v>43262</v>
      </c>
      <c r="I1422" t="s">
        <v>541</v>
      </c>
      <c r="J1422" t="s">
        <v>873</v>
      </c>
      <c r="K1422" t="s">
        <v>895</v>
      </c>
      <c r="L1422">
        <v>1</v>
      </c>
      <c r="M1422" t="s">
        <v>917</v>
      </c>
      <c r="N1422" t="s">
        <v>924</v>
      </c>
    </row>
    <row r="1423" spans="1:14" x14ac:dyDescent="0.3">
      <c r="A1423" t="s">
        <v>62</v>
      </c>
      <c r="B1423" s="5">
        <v>13</v>
      </c>
      <c r="C1423" s="5">
        <v>-8</v>
      </c>
      <c r="D1423">
        <v>1</v>
      </c>
      <c r="E1423" t="s">
        <v>23</v>
      </c>
      <c r="F1423" t="s">
        <v>81</v>
      </c>
      <c r="G1423" t="s">
        <v>10</v>
      </c>
      <c r="H1423" s="1">
        <v>43286</v>
      </c>
      <c r="I1423" t="s">
        <v>570</v>
      </c>
      <c r="J1423" t="s">
        <v>873</v>
      </c>
      <c r="K1423" t="s">
        <v>893</v>
      </c>
      <c r="L1423">
        <v>4</v>
      </c>
      <c r="M1423" t="s">
        <v>921</v>
      </c>
      <c r="N1423" t="s">
        <v>933</v>
      </c>
    </row>
    <row r="1424" spans="1:14" x14ac:dyDescent="0.3">
      <c r="A1424" t="s">
        <v>123</v>
      </c>
      <c r="B1424" s="5">
        <v>13</v>
      </c>
      <c r="C1424" s="5">
        <v>-1</v>
      </c>
      <c r="D1424">
        <v>3</v>
      </c>
      <c r="E1424" t="s">
        <v>23</v>
      </c>
      <c r="F1424" t="s">
        <v>30</v>
      </c>
      <c r="G1424" t="s">
        <v>10</v>
      </c>
      <c r="H1424" s="1">
        <v>43231</v>
      </c>
      <c r="I1424" t="s">
        <v>619</v>
      </c>
      <c r="J1424" t="s">
        <v>873</v>
      </c>
      <c r="K1424" t="s">
        <v>893</v>
      </c>
      <c r="L1424">
        <v>5</v>
      </c>
      <c r="M1424" t="s">
        <v>922</v>
      </c>
      <c r="N1424" t="s">
        <v>931</v>
      </c>
    </row>
    <row r="1425" spans="1:14" x14ac:dyDescent="0.3">
      <c r="A1425" t="s">
        <v>346</v>
      </c>
      <c r="B1425" s="5">
        <v>1275</v>
      </c>
      <c r="C1425" s="5">
        <v>1148</v>
      </c>
      <c r="D1425">
        <v>7</v>
      </c>
      <c r="E1425" t="s">
        <v>12</v>
      </c>
      <c r="F1425" t="s">
        <v>16</v>
      </c>
      <c r="G1425" t="s">
        <v>14</v>
      </c>
      <c r="H1425" s="1">
        <v>43191</v>
      </c>
      <c r="I1425" t="s">
        <v>768</v>
      </c>
      <c r="J1425" t="s">
        <v>878</v>
      </c>
      <c r="K1425" t="s">
        <v>900</v>
      </c>
      <c r="L1425">
        <v>7</v>
      </c>
      <c r="M1425" t="s">
        <v>920</v>
      </c>
      <c r="N1425" t="s">
        <v>927</v>
      </c>
    </row>
    <row r="1426" spans="1:14" x14ac:dyDescent="0.3">
      <c r="A1426" t="s">
        <v>167</v>
      </c>
      <c r="B1426" s="5">
        <v>17</v>
      </c>
      <c r="C1426" s="5">
        <v>1</v>
      </c>
      <c r="D1426">
        <v>2</v>
      </c>
      <c r="E1426" t="s">
        <v>23</v>
      </c>
      <c r="F1426" t="s">
        <v>43</v>
      </c>
      <c r="G1426" t="s">
        <v>19</v>
      </c>
      <c r="H1426" s="1">
        <v>43168</v>
      </c>
      <c r="I1426" t="s">
        <v>542</v>
      </c>
      <c r="J1426" t="s">
        <v>875</v>
      </c>
      <c r="K1426" t="s">
        <v>896</v>
      </c>
      <c r="L1426">
        <v>5</v>
      </c>
      <c r="M1426" t="s">
        <v>922</v>
      </c>
      <c r="N1426" t="s">
        <v>925</v>
      </c>
    </row>
    <row r="1427" spans="1:14" x14ac:dyDescent="0.3">
      <c r="A1427" t="s">
        <v>49</v>
      </c>
      <c r="B1427" s="5">
        <v>13</v>
      </c>
      <c r="C1427" s="5">
        <v>0</v>
      </c>
      <c r="D1427">
        <v>2</v>
      </c>
      <c r="E1427" t="s">
        <v>23</v>
      </c>
      <c r="F1427" t="s">
        <v>30</v>
      </c>
      <c r="G1427" t="s">
        <v>10</v>
      </c>
      <c r="H1427" s="1">
        <v>43138</v>
      </c>
      <c r="I1427" t="s">
        <v>558</v>
      </c>
      <c r="J1427" t="s">
        <v>879</v>
      </c>
      <c r="K1427" t="s">
        <v>879</v>
      </c>
      <c r="L1427">
        <v>3</v>
      </c>
      <c r="M1427" t="s">
        <v>923</v>
      </c>
      <c r="N1427" t="s">
        <v>934</v>
      </c>
    </row>
    <row r="1428" spans="1:14" x14ac:dyDescent="0.3">
      <c r="A1428" t="s">
        <v>235</v>
      </c>
      <c r="B1428" s="5">
        <v>1270</v>
      </c>
      <c r="C1428" s="5">
        <v>546</v>
      </c>
      <c r="D1428">
        <v>11</v>
      </c>
      <c r="E1428" t="s">
        <v>8</v>
      </c>
      <c r="F1428" t="s">
        <v>9</v>
      </c>
      <c r="G1428" t="s">
        <v>14</v>
      </c>
      <c r="H1428" s="1">
        <v>43120</v>
      </c>
      <c r="I1428" t="s">
        <v>703</v>
      </c>
      <c r="J1428" t="s">
        <v>873</v>
      </c>
      <c r="K1428" t="s">
        <v>893</v>
      </c>
      <c r="L1428">
        <v>6</v>
      </c>
      <c r="M1428" t="s">
        <v>918</v>
      </c>
      <c r="N1428" t="s">
        <v>926</v>
      </c>
    </row>
    <row r="1429" spans="1:14" x14ac:dyDescent="0.3">
      <c r="A1429" t="s">
        <v>137</v>
      </c>
      <c r="B1429" s="5">
        <v>13</v>
      </c>
      <c r="C1429" s="5">
        <v>-2</v>
      </c>
      <c r="D1429">
        <v>1</v>
      </c>
      <c r="E1429" t="s">
        <v>23</v>
      </c>
      <c r="F1429" t="s">
        <v>57</v>
      </c>
      <c r="G1429" t="s">
        <v>10</v>
      </c>
      <c r="H1429" s="1">
        <v>43174</v>
      </c>
      <c r="I1429" t="s">
        <v>631</v>
      </c>
      <c r="J1429" t="s">
        <v>887</v>
      </c>
      <c r="K1429" t="s">
        <v>887</v>
      </c>
      <c r="L1429">
        <v>4</v>
      </c>
      <c r="M1429" t="s">
        <v>921</v>
      </c>
      <c r="N1429" t="s">
        <v>925</v>
      </c>
    </row>
    <row r="1430" spans="1:14" x14ac:dyDescent="0.3">
      <c r="A1430" t="s">
        <v>525</v>
      </c>
      <c r="B1430" s="5">
        <v>13</v>
      </c>
      <c r="C1430" s="5">
        <v>3</v>
      </c>
      <c r="D1430">
        <v>1</v>
      </c>
      <c r="E1430" t="s">
        <v>23</v>
      </c>
      <c r="F1430" t="s">
        <v>63</v>
      </c>
      <c r="G1430" t="s">
        <v>10</v>
      </c>
      <c r="H1430" s="1">
        <v>43129</v>
      </c>
      <c r="I1430" t="s">
        <v>867</v>
      </c>
      <c r="J1430" t="s">
        <v>879</v>
      </c>
      <c r="K1430" t="s">
        <v>879</v>
      </c>
      <c r="L1430">
        <v>1</v>
      </c>
      <c r="M1430" t="s">
        <v>917</v>
      </c>
      <c r="N1430" t="s">
        <v>926</v>
      </c>
    </row>
    <row r="1431" spans="1:14" x14ac:dyDescent="0.3">
      <c r="A1431" t="s">
        <v>382</v>
      </c>
      <c r="B1431" s="5">
        <v>17</v>
      </c>
      <c r="C1431" s="5">
        <v>5</v>
      </c>
      <c r="D1431">
        <v>1</v>
      </c>
      <c r="E1431" t="s">
        <v>23</v>
      </c>
      <c r="F1431" t="s">
        <v>30</v>
      </c>
      <c r="G1431" t="s">
        <v>28</v>
      </c>
      <c r="H1431" s="1">
        <v>43419</v>
      </c>
      <c r="I1431" t="s">
        <v>791</v>
      </c>
      <c r="J1431" t="s">
        <v>873</v>
      </c>
      <c r="K1431" t="s">
        <v>895</v>
      </c>
      <c r="L1431">
        <v>4</v>
      </c>
      <c r="M1431" t="s">
        <v>921</v>
      </c>
      <c r="N1431" t="s">
        <v>928</v>
      </c>
    </row>
    <row r="1432" spans="1:14" x14ac:dyDescent="0.3">
      <c r="A1432" t="s">
        <v>112</v>
      </c>
      <c r="B1432" s="5">
        <v>13</v>
      </c>
      <c r="C1432" s="5">
        <v>-13</v>
      </c>
      <c r="D1432">
        <v>2</v>
      </c>
      <c r="E1432" t="s">
        <v>23</v>
      </c>
      <c r="F1432" t="s">
        <v>43</v>
      </c>
      <c r="G1432" t="s">
        <v>10</v>
      </c>
      <c r="H1432" s="1">
        <v>43269</v>
      </c>
      <c r="I1432" t="s">
        <v>611</v>
      </c>
      <c r="J1432" t="s">
        <v>871</v>
      </c>
      <c r="K1432" t="s">
        <v>908</v>
      </c>
      <c r="L1432">
        <v>1</v>
      </c>
      <c r="M1432" t="s">
        <v>917</v>
      </c>
      <c r="N1432" t="s">
        <v>924</v>
      </c>
    </row>
    <row r="1433" spans="1:14" x14ac:dyDescent="0.3">
      <c r="A1433" t="s">
        <v>371</v>
      </c>
      <c r="B1433" s="5">
        <v>13</v>
      </c>
      <c r="C1433" s="5">
        <v>-9</v>
      </c>
      <c r="D1433">
        <v>2</v>
      </c>
      <c r="E1433" t="s">
        <v>23</v>
      </c>
      <c r="F1433" t="s">
        <v>43</v>
      </c>
      <c r="G1433" t="s">
        <v>10</v>
      </c>
      <c r="H1433" s="1">
        <v>43378</v>
      </c>
      <c r="I1433" t="s">
        <v>783</v>
      </c>
      <c r="J1433" t="s">
        <v>873</v>
      </c>
      <c r="K1433" t="s">
        <v>895</v>
      </c>
      <c r="L1433">
        <v>5</v>
      </c>
      <c r="M1433" t="s">
        <v>922</v>
      </c>
      <c r="N1433" t="s">
        <v>935</v>
      </c>
    </row>
    <row r="1434" spans="1:14" x14ac:dyDescent="0.3">
      <c r="A1434" t="s">
        <v>158</v>
      </c>
      <c r="B1434" s="5">
        <v>1263</v>
      </c>
      <c r="C1434" s="5">
        <v>-56</v>
      </c>
      <c r="D1434">
        <v>5</v>
      </c>
      <c r="E1434" t="s">
        <v>23</v>
      </c>
      <c r="F1434" t="s">
        <v>24</v>
      </c>
      <c r="G1434" t="s">
        <v>14</v>
      </c>
      <c r="H1434" s="1">
        <v>43252</v>
      </c>
      <c r="I1434" t="s">
        <v>648</v>
      </c>
      <c r="J1434" t="s">
        <v>877</v>
      </c>
      <c r="K1434" t="s">
        <v>899</v>
      </c>
      <c r="L1434">
        <v>5</v>
      </c>
      <c r="M1434" t="s">
        <v>922</v>
      </c>
      <c r="N1434" t="s">
        <v>924</v>
      </c>
    </row>
    <row r="1435" spans="1:14" x14ac:dyDescent="0.3">
      <c r="A1435" t="s">
        <v>526</v>
      </c>
      <c r="B1435" s="5">
        <v>1629</v>
      </c>
      <c r="C1435" s="5">
        <v>-153</v>
      </c>
      <c r="D1435">
        <v>3</v>
      </c>
      <c r="E1435" t="s">
        <v>8</v>
      </c>
      <c r="F1435" t="s">
        <v>21</v>
      </c>
      <c r="G1435" t="s">
        <v>10</v>
      </c>
      <c r="H1435" s="1">
        <v>43217</v>
      </c>
      <c r="I1435" t="s">
        <v>828</v>
      </c>
      <c r="J1435" t="s">
        <v>871</v>
      </c>
      <c r="K1435" t="s">
        <v>908</v>
      </c>
      <c r="L1435">
        <v>5</v>
      </c>
      <c r="M1435" t="s">
        <v>922</v>
      </c>
      <c r="N1435" t="s">
        <v>927</v>
      </c>
    </row>
    <row r="1436" spans="1:14" x14ac:dyDescent="0.3">
      <c r="A1436" t="s">
        <v>104</v>
      </c>
      <c r="B1436" s="5">
        <v>17</v>
      </c>
      <c r="C1436" s="5">
        <v>7</v>
      </c>
      <c r="D1436">
        <v>3</v>
      </c>
      <c r="E1436" t="s">
        <v>23</v>
      </c>
      <c r="F1436" t="s">
        <v>30</v>
      </c>
      <c r="G1436" t="s">
        <v>28</v>
      </c>
      <c r="H1436" s="1">
        <v>43333</v>
      </c>
      <c r="I1436" t="s">
        <v>545</v>
      </c>
      <c r="J1436" t="s">
        <v>871</v>
      </c>
      <c r="K1436" t="s">
        <v>891</v>
      </c>
      <c r="L1436">
        <v>2</v>
      </c>
      <c r="M1436" t="s">
        <v>919</v>
      </c>
      <c r="N1436" t="s">
        <v>930</v>
      </c>
    </row>
    <row r="1437" spans="1:14" x14ac:dyDescent="0.3">
      <c r="A1437" t="s">
        <v>60</v>
      </c>
      <c r="B1437" s="5">
        <v>17</v>
      </c>
      <c r="C1437" s="5">
        <v>2</v>
      </c>
      <c r="D1437">
        <v>2</v>
      </c>
      <c r="E1437" t="s">
        <v>23</v>
      </c>
      <c r="F1437" t="s">
        <v>43</v>
      </c>
      <c r="G1437" t="s">
        <v>28</v>
      </c>
      <c r="H1437" s="1">
        <v>43139</v>
      </c>
      <c r="I1437" t="s">
        <v>568</v>
      </c>
      <c r="J1437" t="s">
        <v>871</v>
      </c>
      <c r="K1437" t="s">
        <v>908</v>
      </c>
      <c r="L1437">
        <v>4</v>
      </c>
      <c r="M1437" t="s">
        <v>921</v>
      </c>
      <c r="N1437" t="s">
        <v>934</v>
      </c>
    </row>
    <row r="1438" spans="1:14" x14ac:dyDescent="0.3">
      <c r="A1438" t="s">
        <v>11</v>
      </c>
      <c r="B1438" s="5">
        <v>1250</v>
      </c>
      <c r="C1438" s="5">
        <v>-12</v>
      </c>
      <c r="D1438">
        <v>2</v>
      </c>
      <c r="E1438" t="s">
        <v>8</v>
      </c>
      <c r="F1438" t="s">
        <v>18</v>
      </c>
      <c r="G1438" t="s">
        <v>14</v>
      </c>
      <c r="H1438" s="1">
        <v>43169</v>
      </c>
      <c r="I1438" t="s">
        <v>535</v>
      </c>
      <c r="J1438" t="s">
        <v>872</v>
      </c>
      <c r="K1438" t="s">
        <v>892</v>
      </c>
      <c r="L1438">
        <v>6</v>
      </c>
      <c r="M1438" t="s">
        <v>918</v>
      </c>
      <c r="N1438" t="s">
        <v>925</v>
      </c>
    </row>
    <row r="1439" spans="1:14" x14ac:dyDescent="0.3">
      <c r="A1439" t="s">
        <v>39</v>
      </c>
      <c r="B1439" s="5">
        <v>17</v>
      </c>
      <c r="C1439" s="5">
        <v>-11</v>
      </c>
      <c r="D1439">
        <v>3</v>
      </c>
      <c r="E1439" t="s">
        <v>23</v>
      </c>
      <c r="F1439" t="s">
        <v>43</v>
      </c>
      <c r="G1439" t="s">
        <v>28</v>
      </c>
      <c r="H1439" s="1">
        <v>43362</v>
      </c>
      <c r="I1439" t="s">
        <v>550</v>
      </c>
      <c r="J1439" t="s">
        <v>872</v>
      </c>
      <c r="K1439" t="s">
        <v>892</v>
      </c>
      <c r="L1439">
        <v>3</v>
      </c>
      <c r="M1439" t="s">
        <v>923</v>
      </c>
      <c r="N1439" t="s">
        <v>932</v>
      </c>
    </row>
    <row r="1440" spans="1:14" x14ac:dyDescent="0.3">
      <c r="A1440" t="s">
        <v>385</v>
      </c>
      <c r="B1440" s="5">
        <v>977</v>
      </c>
      <c r="C1440" s="5">
        <v>-244</v>
      </c>
      <c r="D1440">
        <v>7</v>
      </c>
      <c r="E1440" t="s">
        <v>8</v>
      </c>
      <c r="F1440" t="s">
        <v>21</v>
      </c>
      <c r="G1440" t="s">
        <v>10</v>
      </c>
      <c r="H1440" s="1">
        <v>43457</v>
      </c>
      <c r="I1440" t="s">
        <v>793</v>
      </c>
      <c r="J1440" t="s">
        <v>877</v>
      </c>
      <c r="K1440" t="s">
        <v>912</v>
      </c>
      <c r="L1440">
        <v>7</v>
      </c>
      <c r="M1440" t="s">
        <v>920</v>
      </c>
      <c r="N1440" t="s">
        <v>929</v>
      </c>
    </row>
    <row r="1441" spans="1:14" x14ac:dyDescent="0.3">
      <c r="A1441" t="s">
        <v>527</v>
      </c>
      <c r="B1441" s="5">
        <v>1246</v>
      </c>
      <c r="C1441" s="5">
        <v>62</v>
      </c>
      <c r="D1441">
        <v>3</v>
      </c>
      <c r="E1441" t="s">
        <v>12</v>
      </c>
      <c r="F1441" t="s">
        <v>16</v>
      </c>
      <c r="G1441" t="s">
        <v>14</v>
      </c>
      <c r="H1441" s="1">
        <v>43438</v>
      </c>
      <c r="I1441" t="s">
        <v>868</v>
      </c>
      <c r="J1441" t="s">
        <v>884</v>
      </c>
      <c r="K1441" t="s">
        <v>911</v>
      </c>
      <c r="L1441">
        <v>2</v>
      </c>
      <c r="M1441" t="s">
        <v>919</v>
      </c>
      <c r="N1441" t="s">
        <v>929</v>
      </c>
    </row>
    <row r="1442" spans="1:14" x14ac:dyDescent="0.3">
      <c r="A1442" t="s">
        <v>300</v>
      </c>
      <c r="B1442" s="5">
        <v>12</v>
      </c>
      <c r="C1442" s="5">
        <v>1</v>
      </c>
      <c r="D1442">
        <v>2</v>
      </c>
      <c r="E1442" t="s">
        <v>23</v>
      </c>
      <c r="F1442" t="s">
        <v>30</v>
      </c>
      <c r="G1442" t="s">
        <v>10</v>
      </c>
      <c r="H1442" s="1">
        <v>43127</v>
      </c>
      <c r="I1442" t="s">
        <v>745</v>
      </c>
      <c r="J1442" t="s">
        <v>871</v>
      </c>
      <c r="K1442" t="s">
        <v>891</v>
      </c>
      <c r="L1442">
        <v>6</v>
      </c>
      <c r="M1442" t="s">
        <v>918</v>
      </c>
      <c r="N1442" t="s">
        <v>926</v>
      </c>
    </row>
    <row r="1443" spans="1:14" x14ac:dyDescent="0.3">
      <c r="A1443" t="s">
        <v>119</v>
      </c>
      <c r="B1443" s="5">
        <v>11</v>
      </c>
      <c r="C1443" s="5">
        <v>-4</v>
      </c>
      <c r="D1443">
        <v>2</v>
      </c>
      <c r="E1443" t="s">
        <v>23</v>
      </c>
      <c r="F1443" t="s">
        <v>43</v>
      </c>
      <c r="G1443" t="s">
        <v>10</v>
      </c>
      <c r="H1443" s="1">
        <v>43227</v>
      </c>
      <c r="I1443" t="s">
        <v>605</v>
      </c>
      <c r="J1443" t="s">
        <v>871</v>
      </c>
      <c r="K1443" t="s">
        <v>891</v>
      </c>
      <c r="L1443">
        <v>1</v>
      </c>
      <c r="M1443" t="s">
        <v>917</v>
      </c>
      <c r="N1443" t="s">
        <v>931</v>
      </c>
    </row>
    <row r="1444" spans="1:14" x14ac:dyDescent="0.3">
      <c r="A1444" t="s">
        <v>117</v>
      </c>
      <c r="B1444" s="5">
        <v>1327</v>
      </c>
      <c r="C1444" s="5">
        <v>318</v>
      </c>
      <c r="D1444">
        <v>8</v>
      </c>
      <c r="E1444" t="s">
        <v>12</v>
      </c>
      <c r="F1444" t="s">
        <v>13</v>
      </c>
      <c r="G1444" t="s">
        <v>14</v>
      </c>
      <c r="H1444" s="1">
        <v>43228</v>
      </c>
      <c r="I1444" t="s">
        <v>614</v>
      </c>
      <c r="J1444" t="s">
        <v>876</v>
      </c>
      <c r="K1444" t="s">
        <v>897</v>
      </c>
      <c r="L1444">
        <v>2</v>
      </c>
      <c r="M1444" t="s">
        <v>919</v>
      </c>
      <c r="N1444" t="s">
        <v>931</v>
      </c>
    </row>
    <row r="1445" spans="1:14" x14ac:dyDescent="0.3">
      <c r="A1445" t="s">
        <v>171</v>
      </c>
      <c r="B1445" s="5">
        <v>1319</v>
      </c>
      <c r="C1445" s="5">
        <v>567</v>
      </c>
      <c r="D1445">
        <v>5</v>
      </c>
      <c r="E1445" t="s">
        <v>8</v>
      </c>
      <c r="F1445" t="s">
        <v>18</v>
      </c>
      <c r="G1445" t="s">
        <v>10</v>
      </c>
      <c r="H1445" s="1">
        <v>43412</v>
      </c>
      <c r="I1445" t="s">
        <v>658</v>
      </c>
      <c r="J1445" t="s">
        <v>871</v>
      </c>
      <c r="K1445" t="s">
        <v>908</v>
      </c>
      <c r="L1445">
        <v>4</v>
      </c>
      <c r="M1445" t="s">
        <v>921</v>
      </c>
      <c r="N1445" t="s">
        <v>928</v>
      </c>
    </row>
    <row r="1446" spans="1:14" x14ac:dyDescent="0.3">
      <c r="A1446" t="s">
        <v>307</v>
      </c>
      <c r="B1446" s="5">
        <v>1402</v>
      </c>
      <c r="C1446" s="5">
        <v>109</v>
      </c>
      <c r="D1446">
        <v>11</v>
      </c>
      <c r="E1446" t="s">
        <v>23</v>
      </c>
      <c r="F1446" t="s">
        <v>26</v>
      </c>
      <c r="G1446" t="s">
        <v>14</v>
      </c>
      <c r="H1446" s="1">
        <v>43367</v>
      </c>
      <c r="I1446" t="s">
        <v>750</v>
      </c>
      <c r="J1446" t="s">
        <v>871</v>
      </c>
      <c r="K1446" t="s">
        <v>891</v>
      </c>
      <c r="L1446">
        <v>1</v>
      </c>
      <c r="M1446" t="s">
        <v>917</v>
      </c>
      <c r="N1446" t="s">
        <v>932</v>
      </c>
    </row>
    <row r="1447" spans="1:14" x14ac:dyDescent="0.3">
      <c r="A1447" t="s">
        <v>253</v>
      </c>
      <c r="B1447" s="5">
        <v>1514</v>
      </c>
      <c r="C1447" s="5">
        <v>742</v>
      </c>
      <c r="D1447">
        <v>4</v>
      </c>
      <c r="E1447" t="s">
        <v>8</v>
      </c>
      <c r="F1447" t="s">
        <v>18</v>
      </c>
      <c r="G1447" t="s">
        <v>14</v>
      </c>
      <c r="H1447" s="1">
        <v>43180</v>
      </c>
      <c r="I1447" t="s">
        <v>716</v>
      </c>
      <c r="J1447" t="s">
        <v>871</v>
      </c>
      <c r="K1447" t="s">
        <v>891</v>
      </c>
      <c r="L1447">
        <v>3</v>
      </c>
      <c r="M1447" t="s">
        <v>923</v>
      </c>
      <c r="N1447" t="s">
        <v>925</v>
      </c>
    </row>
    <row r="1448" spans="1:14" x14ac:dyDescent="0.3">
      <c r="A1448" t="s">
        <v>22</v>
      </c>
      <c r="B1448" s="5">
        <v>1351</v>
      </c>
      <c r="C1448" s="5">
        <v>111</v>
      </c>
      <c r="D1448">
        <v>6</v>
      </c>
      <c r="E1448" t="s">
        <v>8</v>
      </c>
      <c r="F1448" t="s">
        <v>9</v>
      </c>
      <c r="G1448" t="s">
        <v>10</v>
      </c>
      <c r="H1448" s="1">
        <v>43429</v>
      </c>
      <c r="I1448" t="s">
        <v>539</v>
      </c>
      <c r="J1448" t="s">
        <v>872</v>
      </c>
      <c r="K1448" t="s">
        <v>892</v>
      </c>
      <c r="L1448">
        <v>7</v>
      </c>
      <c r="M1448" t="s">
        <v>920</v>
      </c>
      <c r="N1448" t="s">
        <v>928</v>
      </c>
    </row>
    <row r="1449" spans="1:14" x14ac:dyDescent="0.3">
      <c r="A1449" t="s">
        <v>149</v>
      </c>
      <c r="B1449" s="5">
        <v>1355</v>
      </c>
      <c r="C1449" s="5">
        <v>-60</v>
      </c>
      <c r="D1449">
        <v>5</v>
      </c>
      <c r="E1449" t="s">
        <v>23</v>
      </c>
      <c r="F1449" t="s">
        <v>24</v>
      </c>
      <c r="G1449" t="s">
        <v>10</v>
      </c>
      <c r="H1449" s="1">
        <v>43193</v>
      </c>
      <c r="I1449" t="s">
        <v>640</v>
      </c>
      <c r="J1449" t="s">
        <v>871</v>
      </c>
      <c r="K1449" t="s">
        <v>908</v>
      </c>
      <c r="L1449">
        <v>2</v>
      </c>
      <c r="M1449" t="s">
        <v>919</v>
      </c>
      <c r="N1449" t="s">
        <v>927</v>
      </c>
    </row>
    <row r="1450" spans="1:14" x14ac:dyDescent="0.3">
      <c r="A1450" t="s">
        <v>31</v>
      </c>
      <c r="B1450" s="5">
        <v>10</v>
      </c>
      <c r="C1450" s="5">
        <v>2</v>
      </c>
      <c r="D1450">
        <v>2</v>
      </c>
      <c r="E1450" t="s">
        <v>23</v>
      </c>
      <c r="F1450" t="s">
        <v>30</v>
      </c>
      <c r="G1450" t="s">
        <v>10</v>
      </c>
      <c r="H1450" s="1">
        <v>43410</v>
      </c>
      <c r="I1450" t="s">
        <v>543</v>
      </c>
      <c r="J1450" t="s">
        <v>876</v>
      </c>
      <c r="K1450" t="s">
        <v>897</v>
      </c>
      <c r="L1450">
        <v>2</v>
      </c>
      <c r="M1450" t="s">
        <v>919</v>
      </c>
      <c r="N1450" t="s">
        <v>928</v>
      </c>
    </row>
    <row r="1451" spans="1:14" x14ac:dyDescent="0.3">
      <c r="A1451" t="s">
        <v>59</v>
      </c>
      <c r="B1451" s="5">
        <v>10</v>
      </c>
      <c r="C1451" s="5">
        <v>-2</v>
      </c>
      <c r="D1451">
        <v>2</v>
      </c>
      <c r="E1451" t="s">
        <v>23</v>
      </c>
      <c r="F1451" t="s">
        <v>63</v>
      </c>
      <c r="G1451" t="s">
        <v>10</v>
      </c>
      <c r="H1451" s="1">
        <v>43431</v>
      </c>
      <c r="I1451" t="s">
        <v>567</v>
      </c>
      <c r="J1451" t="s">
        <v>878</v>
      </c>
      <c r="K1451" t="s">
        <v>907</v>
      </c>
      <c r="L1451">
        <v>2</v>
      </c>
      <c r="M1451" t="s">
        <v>919</v>
      </c>
      <c r="N1451" t="s">
        <v>928</v>
      </c>
    </row>
    <row r="1452" spans="1:14" x14ac:dyDescent="0.3">
      <c r="A1452" t="s">
        <v>528</v>
      </c>
      <c r="B1452" s="5">
        <v>1582</v>
      </c>
      <c r="C1452" s="5">
        <v>-443</v>
      </c>
      <c r="D1452">
        <v>6</v>
      </c>
      <c r="E1452" t="s">
        <v>23</v>
      </c>
      <c r="F1452" t="s">
        <v>24</v>
      </c>
      <c r="G1452" t="s">
        <v>14</v>
      </c>
      <c r="H1452" s="1">
        <v>43344</v>
      </c>
      <c r="I1452" t="s">
        <v>869</v>
      </c>
      <c r="J1452" t="s">
        <v>874</v>
      </c>
      <c r="K1452" t="s">
        <v>894</v>
      </c>
      <c r="L1452">
        <v>6</v>
      </c>
      <c r="M1452" t="s">
        <v>918</v>
      </c>
      <c r="N1452" t="s">
        <v>932</v>
      </c>
    </row>
    <row r="1453" spans="1:14" x14ac:dyDescent="0.3">
      <c r="A1453" t="s">
        <v>132</v>
      </c>
      <c r="B1453" s="5">
        <v>1218</v>
      </c>
      <c r="C1453" s="5">
        <v>352</v>
      </c>
      <c r="D1453">
        <v>9</v>
      </c>
      <c r="E1453" t="s">
        <v>12</v>
      </c>
      <c r="F1453" t="s">
        <v>16</v>
      </c>
      <c r="G1453" t="s">
        <v>14</v>
      </c>
      <c r="H1453" s="1">
        <v>43114</v>
      </c>
      <c r="I1453" t="s">
        <v>627</v>
      </c>
      <c r="J1453" t="s">
        <v>880</v>
      </c>
      <c r="K1453" t="s">
        <v>902</v>
      </c>
      <c r="L1453">
        <v>7</v>
      </c>
      <c r="M1453" t="s">
        <v>920</v>
      </c>
      <c r="N1453" t="s">
        <v>926</v>
      </c>
    </row>
    <row r="1454" spans="1:14" x14ac:dyDescent="0.3">
      <c r="A1454" t="s">
        <v>67</v>
      </c>
      <c r="B1454" s="5">
        <v>321</v>
      </c>
      <c r="C1454" s="5">
        <v>315</v>
      </c>
      <c r="D1454">
        <v>5</v>
      </c>
      <c r="E1454" t="s">
        <v>23</v>
      </c>
      <c r="F1454" t="s">
        <v>26</v>
      </c>
      <c r="G1454" t="s">
        <v>28</v>
      </c>
      <c r="H1454" s="1">
        <v>43331</v>
      </c>
      <c r="I1454" t="s">
        <v>574</v>
      </c>
      <c r="J1454" t="s">
        <v>881</v>
      </c>
      <c r="K1454" t="s">
        <v>903</v>
      </c>
      <c r="L1454">
        <v>7</v>
      </c>
      <c r="M1454" t="s">
        <v>920</v>
      </c>
      <c r="N1454" t="s">
        <v>930</v>
      </c>
    </row>
    <row r="1455" spans="1:14" x14ac:dyDescent="0.3">
      <c r="A1455" t="s">
        <v>207</v>
      </c>
      <c r="B1455" s="5">
        <v>736</v>
      </c>
      <c r="C1455" s="5">
        <v>346</v>
      </c>
      <c r="D1455">
        <v>5</v>
      </c>
      <c r="E1455" t="s">
        <v>8</v>
      </c>
      <c r="F1455" t="s">
        <v>18</v>
      </c>
      <c r="G1455" t="s">
        <v>10</v>
      </c>
      <c r="H1455" s="1">
        <v>43169</v>
      </c>
      <c r="I1455" t="s">
        <v>686</v>
      </c>
      <c r="J1455" t="s">
        <v>881</v>
      </c>
      <c r="K1455" t="s">
        <v>903</v>
      </c>
      <c r="L1455">
        <v>6</v>
      </c>
      <c r="M1455" t="s">
        <v>918</v>
      </c>
      <c r="N1455" t="s">
        <v>925</v>
      </c>
    </row>
    <row r="1456" spans="1:14" x14ac:dyDescent="0.3">
      <c r="A1456" t="s">
        <v>11</v>
      </c>
      <c r="B1456" s="5">
        <v>1218</v>
      </c>
      <c r="C1456" s="5">
        <v>-420</v>
      </c>
      <c r="D1456">
        <v>8</v>
      </c>
      <c r="E1456" t="s">
        <v>12</v>
      </c>
      <c r="F1456" t="s">
        <v>16</v>
      </c>
      <c r="G1456" t="s">
        <v>10</v>
      </c>
      <c r="H1456" s="1">
        <v>43169</v>
      </c>
      <c r="I1456" t="s">
        <v>535</v>
      </c>
      <c r="J1456" t="s">
        <v>872</v>
      </c>
      <c r="K1456" t="s">
        <v>892</v>
      </c>
      <c r="L1456">
        <v>6</v>
      </c>
      <c r="M1456" t="s">
        <v>918</v>
      </c>
      <c r="N1456" t="s">
        <v>925</v>
      </c>
    </row>
    <row r="1457" spans="1:14" x14ac:dyDescent="0.3">
      <c r="A1457" t="s">
        <v>171</v>
      </c>
      <c r="B1457" s="5">
        <v>1027</v>
      </c>
      <c r="C1457" s="5">
        <v>441</v>
      </c>
      <c r="D1457">
        <v>8</v>
      </c>
      <c r="E1457" t="s">
        <v>23</v>
      </c>
      <c r="F1457" t="s">
        <v>26</v>
      </c>
      <c r="G1457" t="s">
        <v>10</v>
      </c>
      <c r="H1457" s="1">
        <v>43412</v>
      </c>
      <c r="I1457" t="s">
        <v>658</v>
      </c>
      <c r="J1457" t="s">
        <v>871</v>
      </c>
      <c r="K1457" t="s">
        <v>908</v>
      </c>
      <c r="L1457">
        <v>4</v>
      </c>
      <c r="M1457" t="s">
        <v>921</v>
      </c>
      <c r="N1457" t="s">
        <v>928</v>
      </c>
    </row>
    <row r="1458" spans="1:14" x14ac:dyDescent="0.3">
      <c r="A1458" t="s">
        <v>255</v>
      </c>
      <c r="B1458" s="5">
        <v>10</v>
      </c>
      <c r="C1458" s="5">
        <v>5</v>
      </c>
      <c r="D1458">
        <v>1</v>
      </c>
      <c r="E1458" t="s">
        <v>23</v>
      </c>
      <c r="F1458" t="s">
        <v>57</v>
      </c>
      <c r="G1458" t="s">
        <v>10</v>
      </c>
      <c r="H1458" s="1">
        <v>43132</v>
      </c>
      <c r="I1458" t="s">
        <v>601</v>
      </c>
      <c r="J1458" t="s">
        <v>879</v>
      </c>
      <c r="K1458" t="s">
        <v>879</v>
      </c>
      <c r="L1458">
        <v>4</v>
      </c>
      <c r="M1458" t="s">
        <v>921</v>
      </c>
      <c r="N1458" t="s">
        <v>934</v>
      </c>
    </row>
    <row r="1459" spans="1:14" x14ac:dyDescent="0.3">
      <c r="A1459" t="s">
        <v>458</v>
      </c>
      <c r="B1459" s="5">
        <v>2366</v>
      </c>
      <c r="C1459" s="5">
        <v>552</v>
      </c>
      <c r="D1459">
        <v>5</v>
      </c>
      <c r="E1459" t="s">
        <v>23</v>
      </c>
      <c r="F1459" t="s">
        <v>24</v>
      </c>
      <c r="G1459" t="s">
        <v>28</v>
      </c>
      <c r="H1459" s="1">
        <v>43189</v>
      </c>
      <c r="I1459" t="s">
        <v>834</v>
      </c>
      <c r="J1459" t="s">
        <v>873</v>
      </c>
      <c r="K1459" t="s">
        <v>895</v>
      </c>
      <c r="L1459">
        <v>5</v>
      </c>
      <c r="M1459" t="s">
        <v>922</v>
      </c>
      <c r="N1459" t="s">
        <v>925</v>
      </c>
    </row>
    <row r="1460" spans="1:14" x14ac:dyDescent="0.3">
      <c r="A1460" t="s">
        <v>308</v>
      </c>
      <c r="B1460" s="5">
        <v>9</v>
      </c>
      <c r="C1460" s="5">
        <v>-6</v>
      </c>
      <c r="D1460">
        <v>2</v>
      </c>
      <c r="E1460" t="s">
        <v>23</v>
      </c>
      <c r="F1460" t="s">
        <v>30</v>
      </c>
      <c r="G1460" t="s">
        <v>10</v>
      </c>
      <c r="H1460" s="1">
        <v>43228</v>
      </c>
      <c r="I1460" t="s">
        <v>631</v>
      </c>
      <c r="J1460" t="s">
        <v>887</v>
      </c>
      <c r="K1460" t="s">
        <v>887</v>
      </c>
      <c r="L1460">
        <v>2</v>
      </c>
      <c r="M1460" t="s">
        <v>919</v>
      </c>
      <c r="N1460" t="s">
        <v>931</v>
      </c>
    </row>
    <row r="1461" spans="1:14" x14ac:dyDescent="0.3">
      <c r="A1461" t="s">
        <v>66</v>
      </c>
      <c r="B1461" s="5">
        <v>16</v>
      </c>
      <c r="C1461" s="5">
        <v>-12</v>
      </c>
      <c r="D1461">
        <v>2</v>
      </c>
      <c r="E1461" t="s">
        <v>23</v>
      </c>
      <c r="F1461" t="s">
        <v>57</v>
      </c>
      <c r="G1461" t="s">
        <v>28</v>
      </c>
      <c r="H1461" s="1">
        <v>43299</v>
      </c>
      <c r="I1461" t="s">
        <v>573</v>
      </c>
      <c r="J1461" t="s">
        <v>873</v>
      </c>
      <c r="K1461" t="s">
        <v>895</v>
      </c>
      <c r="L1461">
        <v>3</v>
      </c>
      <c r="M1461" t="s">
        <v>923</v>
      </c>
      <c r="N1461" t="s">
        <v>933</v>
      </c>
    </row>
    <row r="1462" spans="1:14" x14ac:dyDescent="0.3">
      <c r="A1462" t="s">
        <v>458</v>
      </c>
      <c r="B1462" s="5">
        <v>9</v>
      </c>
      <c r="C1462" s="5">
        <v>3</v>
      </c>
      <c r="D1462">
        <v>1</v>
      </c>
      <c r="E1462" t="s">
        <v>23</v>
      </c>
      <c r="F1462" t="s">
        <v>43</v>
      </c>
      <c r="G1462" t="s">
        <v>10</v>
      </c>
      <c r="H1462" s="1">
        <v>43189</v>
      </c>
      <c r="I1462" t="s">
        <v>834</v>
      </c>
      <c r="J1462" t="s">
        <v>873</v>
      </c>
      <c r="K1462" t="s">
        <v>895</v>
      </c>
      <c r="L1462">
        <v>5</v>
      </c>
      <c r="M1462" t="s">
        <v>922</v>
      </c>
      <c r="N1462" t="s">
        <v>925</v>
      </c>
    </row>
    <row r="1463" spans="1:14" x14ac:dyDescent="0.3">
      <c r="A1463" t="s">
        <v>529</v>
      </c>
      <c r="B1463" s="5">
        <v>1560</v>
      </c>
      <c r="C1463" s="5">
        <v>421</v>
      </c>
      <c r="D1463">
        <v>3</v>
      </c>
      <c r="E1463" t="s">
        <v>23</v>
      </c>
      <c r="F1463" t="s">
        <v>24</v>
      </c>
      <c r="G1463" t="s">
        <v>10</v>
      </c>
      <c r="H1463" s="1">
        <v>43214</v>
      </c>
      <c r="I1463" t="s">
        <v>763</v>
      </c>
      <c r="J1463" t="s">
        <v>881</v>
      </c>
      <c r="K1463" t="s">
        <v>903</v>
      </c>
      <c r="L1463">
        <v>2</v>
      </c>
      <c r="M1463" t="s">
        <v>919</v>
      </c>
      <c r="N1463" t="s">
        <v>927</v>
      </c>
    </row>
    <row r="1464" spans="1:14" x14ac:dyDescent="0.3">
      <c r="A1464" t="s">
        <v>196</v>
      </c>
      <c r="B1464" s="5">
        <v>1137</v>
      </c>
      <c r="C1464" s="5">
        <v>568</v>
      </c>
      <c r="D1464">
        <v>2</v>
      </c>
      <c r="E1464" t="s">
        <v>23</v>
      </c>
      <c r="F1464" t="s">
        <v>24</v>
      </c>
      <c r="G1464" t="s">
        <v>14</v>
      </c>
      <c r="H1464" s="1">
        <v>43428</v>
      </c>
      <c r="I1464" t="s">
        <v>678</v>
      </c>
      <c r="J1464" t="s">
        <v>878</v>
      </c>
      <c r="K1464" t="s">
        <v>907</v>
      </c>
      <c r="L1464">
        <v>6</v>
      </c>
      <c r="M1464" t="s">
        <v>918</v>
      </c>
      <c r="N1464" t="s">
        <v>928</v>
      </c>
    </row>
    <row r="1465" spans="1:14" x14ac:dyDescent="0.3">
      <c r="A1465" t="s">
        <v>284</v>
      </c>
      <c r="B1465" s="5">
        <v>9</v>
      </c>
      <c r="C1465" s="5">
        <v>-9</v>
      </c>
      <c r="D1465">
        <v>2</v>
      </c>
      <c r="E1465" t="s">
        <v>23</v>
      </c>
      <c r="F1465" t="s">
        <v>32</v>
      </c>
      <c r="G1465" t="s">
        <v>10</v>
      </c>
      <c r="H1465" s="1">
        <v>43343</v>
      </c>
      <c r="I1465" t="s">
        <v>736</v>
      </c>
      <c r="J1465" t="s">
        <v>888</v>
      </c>
      <c r="K1465" t="s">
        <v>910</v>
      </c>
      <c r="L1465">
        <v>5</v>
      </c>
      <c r="M1465" t="s">
        <v>922</v>
      </c>
      <c r="N1465" t="s">
        <v>930</v>
      </c>
    </row>
    <row r="1466" spans="1:14" x14ac:dyDescent="0.3">
      <c r="A1466" t="s">
        <v>42</v>
      </c>
      <c r="B1466" s="5">
        <v>15</v>
      </c>
      <c r="C1466" s="5">
        <v>-7</v>
      </c>
      <c r="D1466">
        <v>1</v>
      </c>
      <c r="E1466" t="s">
        <v>23</v>
      </c>
      <c r="F1466" t="s">
        <v>30</v>
      </c>
      <c r="G1466" t="s">
        <v>28</v>
      </c>
      <c r="H1466" s="1">
        <v>43311</v>
      </c>
      <c r="I1466" t="s">
        <v>553</v>
      </c>
      <c r="J1466" t="s">
        <v>872</v>
      </c>
      <c r="K1466" t="s">
        <v>901</v>
      </c>
      <c r="L1466">
        <v>1</v>
      </c>
      <c r="M1466" t="s">
        <v>917</v>
      </c>
      <c r="N1466" t="s">
        <v>933</v>
      </c>
    </row>
    <row r="1467" spans="1:14" x14ac:dyDescent="0.3">
      <c r="A1467" t="s">
        <v>61</v>
      </c>
      <c r="B1467" s="5">
        <v>14</v>
      </c>
      <c r="C1467" s="5">
        <v>5</v>
      </c>
      <c r="D1467">
        <v>1</v>
      </c>
      <c r="E1467" t="s">
        <v>23</v>
      </c>
      <c r="F1467" t="s">
        <v>30</v>
      </c>
      <c r="G1467" t="s">
        <v>28</v>
      </c>
      <c r="H1467" s="1">
        <v>43187</v>
      </c>
      <c r="I1467" t="s">
        <v>569</v>
      </c>
      <c r="J1467" t="s">
        <v>874</v>
      </c>
      <c r="K1467" t="s">
        <v>894</v>
      </c>
      <c r="L1467">
        <v>3</v>
      </c>
      <c r="M1467" t="s">
        <v>923</v>
      </c>
      <c r="N1467" t="s">
        <v>925</v>
      </c>
    </row>
    <row r="1468" spans="1:14" x14ac:dyDescent="0.3">
      <c r="A1468" t="s">
        <v>169</v>
      </c>
      <c r="B1468" s="5">
        <v>14</v>
      </c>
      <c r="C1468" s="5">
        <v>7</v>
      </c>
      <c r="D1468">
        <v>2</v>
      </c>
      <c r="E1468" t="s">
        <v>23</v>
      </c>
      <c r="F1468" t="s">
        <v>30</v>
      </c>
      <c r="G1468" t="s">
        <v>28</v>
      </c>
      <c r="H1468" s="1">
        <v>43177</v>
      </c>
      <c r="I1468" t="s">
        <v>555</v>
      </c>
      <c r="J1468" t="s">
        <v>874</v>
      </c>
      <c r="K1468" t="s">
        <v>894</v>
      </c>
      <c r="L1468">
        <v>7</v>
      </c>
      <c r="M1468" t="s">
        <v>920</v>
      </c>
      <c r="N1468" t="s">
        <v>925</v>
      </c>
    </row>
    <row r="1469" spans="1:14" x14ac:dyDescent="0.3">
      <c r="A1469" t="s">
        <v>127</v>
      </c>
      <c r="B1469" s="5">
        <v>8</v>
      </c>
      <c r="C1469" s="5">
        <v>-2</v>
      </c>
      <c r="D1469">
        <v>2</v>
      </c>
      <c r="E1469" t="s">
        <v>23</v>
      </c>
      <c r="F1469" t="s">
        <v>30</v>
      </c>
      <c r="G1469" t="s">
        <v>10</v>
      </c>
      <c r="H1469" s="1">
        <v>43326</v>
      </c>
      <c r="I1469" t="s">
        <v>623</v>
      </c>
      <c r="J1469" t="s">
        <v>871</v>
      </c>
      <c r="K1469" t="s">
        <v>891</v>
      </c>
      <c r="L1469">
        <v>2</v>
      </c>
      <c r="M1469" t="s">
        <v>919</v>
      </c>
      <c r="N1469" t="s">
        <v>930</v>
      </c>
    </row>
    <row r="1470" spans="1:14" x14ac:dyDescent="0.3">
      <c r="A1470" t="s">
        <v>123</v>
      </c>
      <c r="B1470" s="5">
        <v>1389</v>
      </c>
      <c r="C1470" s="5">
        <v>680</v>
      </c>
      <c r="D1470">
        <v>7</v>
      </c>
      <c r="E1470" t="s">
        <v>23</v>
      </c>
      <c r="F1470" t="s">
        <v>26</v>
      </c>
      <c r="G1470" t="s">
        <v>10</v>
      </c>
      <c r="H1470" s="1">
        <v>43231</v>
      </c>
      <c r="I1470" t="s">
        <v>619</v>
      </c>
      <c r="J1470" t="s">
        <v>873</v>
      </c>
      <c r="K1470" t="s">
        <v>893</v>
      </c>
      <c r="L1470">
        <v>5</v>
      </c>
      <c r="M1470" t="s">
        <v>922</v>
      </c>
      <c r="N1470" t="s">
        <v>931</v>
      </c>
    </row>
    <row r="1471" spans="1:14" x14ac:dyDescent="0.3">
      <c r="A1471" t="s">
        <v>326</v>
      </c>
      <c r="B1471" s="5">
        <v>8</v>
      </c>
      <c r="C1471" s="5">
        <v>-1</v>
      </c>
      <c r="D1471">
        <v>2</v>
      </c>
      <c r="E1471" t="s">
        <v>23</v>
      </c>
      <c r="F1471" t="s">
        <v>63</v>
      </c>
      <c r="G1471" t="s">
        <v>10</v>
      </c>
      <c r="H1471" s="1">
        <v>43324</v>
      </c>
      <c r="I1471" t="s">
        <v>757</v>
      </c>
      <c r="J1471" t="s">
        <v>877</v>
      </c>
      <c r="K1471" t="s">
        <v>899</v>
      </c>
      <c r="L1471">
        <v>7</v>
      </c>
      <c r="M1471" t="s">
        <v>920</v>
      </c>
      <c r="N1471" t="s">
        <v>930</v>
      </c>
    </row>
    <row r="1472" spans="1:14" x14ac:dyDescent="0.3">
      <c r="A1472" t="s">
        <v>530</v>
      </c>
      <c r="B1472" s="5">
        <v>8</v>
      </c>
      <c r="C1472" s="5">
        <v>-2</v>
      </c>
      <c r="D1472">
        <v>1</v>
      </c>
      <c r="E1472" t="s">
        <v>23</v>
      </c>
      <c r="F1472" t="s">
        <v>57</v>
      </c>
      <c r="G1472" t="s">
        <v>10</v>
      </c>
      <c r="H1472" s="1">
        <v>43334</v>
      </c>
      <c r="I1472" t="s">
        <v>675</v>
      </c>
      <c r="J1472" t="s">
        <v>882</v>
      </c>
      <c r="K1472" t="s">
        <v>904</v>
      </c>
      <c r="L1472">
        <v>3</v>
      </c>
      <c r="M1472" t="s">
        <v>923</v>
      </c>
      <c r="N1472" t="s">
        <v>930</v>
      </c>
    </row>
    <row r="1473" spans="1:14" x14ac:dyDescent="0.3">
      <c r="A1473" t="s">
        <v>46</v>
      </c>
      <c r="B1473" s="5">
        <v>13</v>
      </c>
      <c r="C1473" s="5">
        <v>4</v>
      </c>
      <c r="D1473">
        <v>1</v>
      </c>
      <c r="E1473" t="s">
        <v>23</v>
      </c>
      <c r="F1473" t="s">
        <v>63</v>
      </c>
      <c r="G1473" t="s">
        <v>28</v>
      </c>
      <c r="H1473" s="1">
        <v>43113</v>
      </c>
      <c r="I1473" t="s">
        <v>555</v>
      </c>
      <c r="J1473" t="s">
        <v>871</v>
      </c>
      <c r="K1473" t="s">
        <v>891</v>
      </c>
      <c r="L1473">
        <v>6</v>
      </c>
      <c r="M1473" t="s">
        <v>918</v>
      </c>
      <c r="N1473" t="s">
        <v>926</v>
      </c>
    </row>
    <row r="1474" spans="1:14" x14ac:dyDescent="0.3">
      <c r="A1474" t="s">
        <v>531</v>
      </c>
      <c r="B1474" s="5">
        <v>8</v>
      </c>
      <c r="C1474" s="5">
        <v>-6</v>
      </c>
      <c r="D1474">
        <v>1</v>
      </c>
      <c r="E1474" t="s">
        <v>23</v>
      </c>
      <c r="F1474" t="s">
        <v>57</v>
      </c>
      <c r="G1474" t="s">
        <v>10</v>
      </c>
      <c r="H1474" s="1">
        <v>43282</v>
      </c>
      <c r="I1474" t="s">
        <v>704</v>
      </c>
      <c r="J1474" t="s">
        <v>873</v>
      </c>
      <c r="K1474" t="s">
        <v>895</v>
      </c>
      <c r="L1474">
        <v>7</v>
      </c>
      <c r="M1474" t="s">
        <v>920</v>
      </c>
      <c r="N1474" t="s">
        <v>933</v>
      </c>
    </row>
    <row r="1475" spans="1:14" x14ac:dyDescent="0.3">
      <c r="A1475" t="s">
        <v>71</v>
      </c>
      <c r="B1475" s="5">
        <v>12</v>
      </c>
      <c r="C1475" s="5">
        <v>2</v>
      </c>
      <c r="D1475">
        <v>2</v>
      </c>
      <c r="E1475" t="s">
        <v>23</v>
      </c>
      <c r="F1475" t="s">
        <v>43</v>
      </c>
      <c r="G1475" t="s">
        <v>19</v>
      </c>
      <c r="H1475" s="1">
        <v>43447</v>
      </c>
      <c r="I1475" t="s">
        <v>578</v>
      </c>
      <c r="J1475" t="s">
        <v>873</v>
      </c>
      <c r="K1475" t="s">
        <v>893</v>
      </c>
      <c r="L1475">
        <v>4</v>
      </c>
      <c r="M1475" t="s">
        <v>921</v>
      </c>
      <c r="N1475" t="s">
        <v>929</v>
      </c>
    </row>
    <row r="1476" spans="1:14" x14ac:dyDescent="0.3">
      <c r="A1476" t="s">
        <v>15</v>
      </c>
      <c r="B1476" s="5">
        <v>1716</v>
      </c>
      <c r="C1476" s="5">
        <v>309</v>
      </c>
      <c r="D1476">
        <v>7</v>
      </c>
      <c r="E1476" t="s">
        <v>8</v>
      </c>
      <c r="F1476" t="s">
        <v>73</v>
      </c>
      <c r="G1476" t="s">
        <v>10</v>
      </c>
      <c r="H1476" s="1">
        <v>43116</v>
      </c>
      <c r="I1476" t="s">
        <v>536</v>
      </c>
      <c r="J1476" t="s">
        <v>873</v>
      </c>
      <c r="K1476" t="s">
        <v>893</v>
      </c>
      <c r="L1476">
        <v>2</v>
      </c>
      <c r="M1476" t="s">
        <v>919</v>
      </c>
      <c r="N1476" t="s">
        <v>926</v>
      </c>
    </row>
    <row r="1477" spans="1:14" x14ac:dyDescent="0.3">
      <c r="A1477" t="s">
        <v>285</v>
      </c>
      <c r="B1477" s="5">
        <v>1117</v>
      </c>
      <c r="C1477" s="5">
        <v>447</v>
      </c>
      <c r="D1477">
        <v>10</v>
      </c>
      <c r="E1477" t="s">
        <v>12</v>
      </c>
      <c r="F1477" t="s">
        <v>16</v>
      </c>
      <c r="G1477" t="s">
        <v>14</v>
      </c>
      <c r="H1477" s="1">
        <v>43150</v>
      </c>
      <c r="I1477" t="s">
        <v>622</v>
      </c>
      <c r="J1477" t="s">
        <v>886</v>
      </c>
      <c r="K1477" t="s">
        <v>906</v>
      </c>
      <c r="L1477">
        <v>1</v>
      </c>
      <c r="M1477" t="s">
        <v>917</v>
      </c>
      <c r="N1477" t="s">
        <v>934</v>
      </c>
    </row>
    <row r="1478" spans="1:14" x14ac:dyDescent="0.3">
      <c r="A1478" t="s">
        <v>38</v>
      </c>
      <c r="B1478" s="5">
        <v>9</v>
      </c>
      <c r="C1478" s="5">
        <v>-6</v>
      </c>
      <c r="D1478">
        <v>2</v>
      </c>
      <c r="E1478" t="s">
        <v>23</v>
      </c>
      <c r="F1478" t="s">
        <v>43</v>
      </c>
      <c r="G1478" t="s">
        <v>19</v>
      </c>
      <c r="H1478" s="1">
        <v>43231</v>
      </c>
      <c r="I1478" t="s">
        <v>549</v>
      </c>
      <c r="J1478" t="s">
        <v>871</v>
      </c>
      <c r="K1478" t="s">
        <v>891</v>
      </c>
      <c r="L1478">
        <v>5</v>
      </c>
      <c r="M1478" t="s">
        <v>922</v>
      </c>
      <c r="N1478" t="s">
        <v>931</v>
      </c>
    </row>
    <row r="1479" spans="1:14" x14ac:dyDescent="0.3">
      <c r="A1479" t="s">
        <v>53</v>
      </c>
      <c r="B1479" s="5">
        <v>332</v>
      </c>
      <c r="C1479" s="5">
        <v>503</v>
      </c>
      <c r="D1479">
        <v>3</v>
      </c>
      <c r="E1479" t="s">
        <v>8</v>
      </c>
      <c r="F1479" t="s">
        <v>18</v>
      </c>
      <c r="G1479" t="s">
        <v>10</v>
      </c>
      <c r="H1479" s="1">
        <v>43262</v>
      </c>
      <c r="I1479" t="s">
        <v>562</v>
      </c>
      <c r="J1479" t="s">
        <v>882</v>
      </c>
      <c r="K1479" t="s">
        <v>904</v>
      </c>
      <c r="L1479">
        <v>1</v>
      </c>
      <c r="M1479" t="s">
        <v>917</v>
      </c>
      <c r="N1479" t="s">
        <v>924</v>
      </c>
    </row>
    <row r="1480" spans="1:14" x14ac:dyDescent="0.3">
      <c r="A1480" t="s">
        <v>38</v>
      </c>
      <c r="B1480" s="5">
        <v>7</v>
      </c>
      <c r="C1480" s="5">
        <v>-4</v>
      </c>
      <c r="D1480">
        <v>3</v>
      </c>
      <c r="E1480" t="s">
        <v>23</v>
      </c>
      <c r="F1480" t="s">
        <v>30</v>
      </c>
      <c r="G1480" t="s">
        <v>10</v>
      </c>
      <c r="H1480" s="1">
        <v>43231</v>
      </c>
      <c r="I1480" t="s">
        <v>549</v>
      </c>
      <c r="J1480" t="s">
        <v>871</v>
      </c>
      <c r="K1480" t="s">
        <v>891</v>
      </c>
      <c r="L1480">
        <v>5</v>
      </c>
      <c r="M1480" t="s">
        <v>922</v>
      </c>
      <c r="N1480" t="s">
        <v>931</v>
      </c>
    </row>
    <row r="1481" spans="1:14" x14ac:dyDescent="0.3">
      <c r="A1481" t="s">
        <v>346</v>
      </c>
      <c r="B1481" s="5">
        <v>8</v>
      </c>
      <c r="C1481" s="5">
        <v>-2</v>
      </c>
      <c r="D1481">
        <v>3</v>
      </c>
      <c r="E1481" t="s">
        <v>23</v>
      </c>
      <c r="F1481" t="s">
        <v>30</v>
      </c>
      <c r="G1481" t="s">
        <v>19</v>
      </c>
      <c r="H1481" s="1">
        <v>43191</v>
      </c>
      <c r="I1481" t="s">
        <v>768</v>
      </c>
      <c r="J1481" t="s">
        <v>878</v>
      </c>
      <c r="K1481" t="s">
        <v>900</v>
      </c>
      <c r="L1481">
        <v>7</v>
      </c>
      <c r="M1481" t="s">
        <v>920</v>
      </c>
      <c r="N1481" t="s">
        <v>927</v>
      </c>
    </row>
    <row r="1482" spans="1:14" x14ac:dyDescent="0.3">
      <c r="A1482" t="s">
        <v>395</v>
      </c>
      <c r="B1482" s="5">
        <v>2061</v>
      </c>
      <c r="C1482" s="5">
        <v>701</v>
      </c>
      <c r="D1482">
        <v>5</v>
      </c>
      <c r="E1482" t="s">
        <v>12</v>
      </c>
      <c r="F1482" t="s">
        <v>16</v>
      </c>
      <c r="G1482" t="s">
        <v>28</v>
      </c>
      <c r="H1482" s="1">
        <v>43419</v>
      </c>
      <c r="I1482" t="s">
        <v>797</v>
      </c>
      <c r="J1482" t="s">
        <v>883</v>
      </c>
      <c r="K1482" t="s">
        <v>905</v>
      </c>
      <c r="L1482">
        <v>4</v>
      </c>
      <c r="M1482" t="s">
        <v>921</v>
      </c>
      <c r="N1482" t="s">
        <v>928</v>
      </c>
    </row>
    <row r="1483" spans="1:14" x14ac:dyDescent="0.3">
      <c r="A1483" t="s">
        <v>470</v>
      </c>
      <c r="B1483" s="5">
        <v>1103</v>
      </c>
      <c r="C1483" s="5">
        <v>276</v>
      </c>
      <c r="D1483">
        <v>3</v>
      </c>
      <c r="E1483" t="s">
        <v>12</v>
      </c>
      <c r="F1483" t="s">
        <v>13</v>
      </c>
      <c r="G1483" t="s">
        <v>14</v>
      </c>
      <c r="H1483" s="1">
        <v>43213</v>
      </c>
      <c r="I1483" t="s">
        <v>834</v>
      </c>
      <c r="J1483" t="s">
        <v>873</v>
      </c>
      <c r="K1483" t="s">
        <v>895</v>
      </c>
      <c r="L1483">
        <v>1</v>
      </c>
      <c r="M1483" t="s">
        <v>917</v>
      </c>
      <c r="N1483" t="s">
        <v>927</v>
      </c>
    </row>
    <row r="1484" spans="1:14" x14ac:dyDescent="0.3">
      <c r="A1484" t="s">
        <v>310</v>
      </c>
      <c r="B1484" s="5">
        <v>2103</v>
      </c>
      <c r="C1484" s="5">
        <v>322</v>
      </c>
      <c r="D1484">
        <v>8</v>
      </c>
      <c r="E1484" t="s">
        <v>8</v>
      </c>
      <c r="F1484" t="s">
        <v>9</v>
      </c>
      <c r="G1484" t="s">
        <v>28</v>
      </c>
      <c r="H1484" s="1">
        <v>43391</v>
      </c>
      <c r="I1484" t="s">
        <v>649</v>
      </c>
      <c r="J1484" t="s">
        <v>873</v>
      </c>
      <c r="K1484" t="s">
        <v>895</v>
      </c>
      <c r="L1484">
        <v>4</v>
      </c>
      <c r="M1484" t="s">
        <v>921</v>
      </c>
      <c r="N1484" t="s">
        <v>935</v>
      </c>
    </row>
    <row r="1485" spans="1:14" x14ac:dyDescent="0.3">
      <c r="A1485" t="s">
        <v>22</v>
      </c>
      <c r="B1485" s="5">
        <v>2115</v>
      </c>
      <c r="C1485" s="5">
        <v>23</v>
      </c>
      <c r="D1485">
        <v>5</v>
      </c>
      <c r="E1485" t="s">
        <v>12</v>
      </c>
      <c r="F1485" t="s">
        <v>13</v>
      </c>
      <c r="G1485" t="s">
        <v>10</v>
      </c>
      <c r="H1485" s="1">
        <v>43429</v>
      </c>
      <c r="I1485" t="s">
        <v>539</v>
      </c>
      <c r="J1485" t="s">
        <v>872</v>
      </c>
      <c r="K1485" t="s">
        <v>892</v>
      </c>
      <c r="L1485">
        <v>7</v>
      </c>
      <c r="M1485" t="s">
        <v>920</v>
      </c>
      <c r="N1485" t="s">
        <v>928</v>
      </c>
    </row>
    <row r="1486" spans="1:14" x14ac:dyDescent="0.3">
      <c r="A1486" t="s">
        <v>44</v>
      </c>
      <c r="B1486" s="5">
        <v>850</v>
      </c>
      <c r="C1486" s="5">
        <v>-289</v>
      </c>
      <c r="D1486">
        <v>5</v>
      </c>
      <c r="E1486" t="s">
        <v>8</v>
      </c>
      <c r="F1486" t="s">
        <v>9</v>
      </c>
      <c r="G1486" t="s">
        <v>10</v>
      </c>
      <c r="H1486" s="1">
        <v>43448</v>
      </c>
      <c r="I1486" t="s">
        <v>554</v>
      </c>
      <c r="J1486" t="s">
        <v>879</v>
      </c>
      <c r="K1486" t="s">
        <v>879</v>
      </c>
      <c r="L1486">
        <v>5</v>
      </c>
      <c r="M1486" t="s">
        <v>922</v>
      </c>
      <c r="N1486" t="s">
        <v>929</v>
      </c>
    </row>
    <row r="1487" spans="1:14" x14ac:dyDescent="0.3">
      <c r="A1487" t="s">
        <v>50</v>
      </c>
      <c r="B1487" s="5">
        <v>1063</v>
      </c>
      <c r="C1487" s="5">
        <v>64</v>
      </c>
      <c r="D1487">
        <v>7</v>
      </c>
      <c r="E1487" t="s">
        <v>8</v>
      </c>
      <c r="F1487" t="s">
        <v>21</v>
      </c>
      <c r="G1487" t="s">
        <v>14</v>
      </c>
      <c r="H1487" s="1">
        <v>43399</v>
      </c>
      <c r="I1487" t="s">
        <v>559</v>
      </c>
      <c r="J1487" t="s">
        <v>882</v>
      </c>
      <c r="K1487" t="s">
        <v>904</v>
      </c>
      <c r="L1487">
        <v>5</v>
      </c>
      <c r="M1487" t="s">
        <v>922</v>
      </c>
      <c r="N1487" t="s">
        <v>935</v>
      </c>
    </row>
    <row r="1488" spans="1:14" x14ac:dyDescent="0.3">
      <c r="A1488" t="s">
        <v>478</v>
      </c>
      <c r="B1488" s="5">
        <v>1063</v>
      </c>
      <c r="C1488" s="5">
        <v>-175</v>
      </c>
      <c r="D1488">
        <v>4</v>
      </c>
      <c r="E1488" t="s">
        <v>8</v>
      </c>
      <c r="F1488" t="s">
        <v>9</v>
      </c>
      <c r="G1488" t="s">
        <v>14</v>
      </c>
      <c r="H1488" s="1">
        <v>43127</v>
      </c>
      <c r="I1488" t="s">
        <v>843</v>
      </c>
      <c r="J1488" t="s">
        <v>873</v>
      </c>
      <c r="K1488" t="s">
        <v>895</v>
      </c>
      <c r="L1488">
        <v>6</v>
      </c>
      <c r="M1488" t="s">
        <v>918</v>
      </c>
      <c r="N1488" t="s">
        <v>926</v>
      </c>
    </row>
    <row r="1489" spans="1:14" x14ac:dyDescent="0.3">
      <c r="A1489" t="s">
        <v>321</v>
      </c>
      <c r="B1489" s="5">
        <v>2292</v>
      </c>
      <c r="C1489" s="5">
        <v>127</v>
      </c>
      <c r="D1489">
        <v>7</v>
      </c>
      <c r="E1489" t="s">
        <v>12</v>
      </c>
      <c r="F1489" t="s">
        <v>16</v>
      </c>
      <c r="G1489" t="s">
        <v>10</v>
      </c>
      <c r="H1489" s="1">
        <v>43135</v>
      </c>
      <c r="I1489" t="s">
        <v>724</v>
      </c>
      <c r="J1489" t="s">
        <v>873</v>
      </c>
      <c r="K1489" t="s">
        <v>893</v>
      </c>
      <c r="L1489">
        <v>7</v>
      </c>
      <c r="M1489" t="s">
        <v>920</v>
      </c>
      <c r="N1489" t="s">
        <v>934</v>
      </c>
    </row>
    <row r="1490" spans="1:14" x14ac:dyDescent="0.3">
      <c r="A1490" t="s">
        <v>290</v>
      </c>
      <c r="B1490" s="5">
        <v>7</v>
      </c>
      <c r="C1490" s="5">
        <v>-1</v>
      </c>
      <c r="D1490">
        <v>2</v>
      </c>
      <c r="E1490" t="s">
        <v>23</v>
      </c>
      <c r="F1490" t="s">
        <v>30</v>
      </c>
      <c r="G1490" t="s">
        <v>19</v>
      </c>
      <c r="H1490" s="1">
        <v>43237</v>
      </c>
      <c r="I1490" t="s">
        <v>740</v>
      </c>
      <c r="J1490" t="s">
        <v>875</v>
      </c>
      <c r="K1490" t="s">
        <v>896</v>
      </c>
      <c r="L1490">
        <v>4</v>
      </c>
      <c r="M1490" t="s">
        <v>921</v>
      </c>
      <c r="N1490" t="s">
        <v>931</v>
      </c>
    </row>
    <row r="1491" spans="1:14" x14ac:dyDescent="0.3">
      <c r="A1491" t="s">
        <v>436</v>
      </c>
      <c r="B1491" s="5">
        <v>2452</v>
      </c>
      <c r="C1491" s="5">
        <v>191</v>
      </c>
      <c r="D1491">
        <v>7</v>
      </c>
      <c r="E1491" t="s">
        <v>12</v>
      </c>
      <c r="F1491" t="s">
        <v>16</v>
      </c>
      <c r="G1491" t="s">
        <v>28</v>
      </c>
      <c r="H1491" s="1">
        <v>43121</v>
      </c>
      <c r="I1491" t="s">
        <v>823</v>
      </c>
      <c r="J1491" t="s">
        <v>878</v>
      </c>
      <c r="K1491" t="s">
        <v>907</v>
      </c>
      <c r="L1491">
        <v>7</v>
      </c>
      <c r="M1491" t="s">
        <v>920</v>
      </c>
      <c r="N1491" t="s">
        <v>926</v>
      </c>
    </row>
    <row r="1492" spans="1:14" x14ac:dyDescent="0.3">
      <c r="A1492" t="s">
        <v>187</v>
      </c>
      <c r="B1492" s="5">
        <v>2457</v>
      </c>
      <c r="C1492" s="5">
        <v>665</v>
      </c>
      <c r="D1492">
        <v>11</v>
      </c>
      <c r="E1492" t="s">
        <v>8</v>
      </c>
      <c r="F1492" t="s">
        <v>9</v>
      </c>
      <c r="G1492" t="s">
        <v>14</v>
      </c>
      <c r="H1492" s="1">
        <v>43417</v>
      </c>
      <c r="I1492" t="s">
        <v>671</v>
      </c>
      <c r="J1492" t="s">
        <v>873</v>
      </c>
      <c r="K1492" t="s">
        <v>895</v>
      </c>
      <c r="L1492">
        <v>2</v>
      </c>
      <c r="M1492" t="s">
        <v>919</v>
      </c>
      <c r="N1492" t="s">
        <v>928</v>
      </c>
    </row>
    <row r="1493" spans="1:14" x14ac:dyDescent="0.3">
      <c r="A1493" t="s">
        <v>99</v>
      </c>
      <c r="B1493" s="5">
        <v>4</v>
      </c>
      <c r="C1493" s="5">
        <v>-3</v>
      </c>
      <c r="D1493">
        <v>1</v>
      </c>
      <c r="E1493" t="s">
        <v>23</v>
      </c>
      <c r="F1493" t="s">
        <v>43</v>
      </c>
      <c r="G1493" t="s">
        <v>19</v>
      </c>
      <c r="H1493" s="1">
        <v>43273</v>
      </c>
      <c r="I1493" t="s">
        <v>600</v>
      </c>
      <c r="J1493" t="s">
        <v>875</v>
      </c>
      <c r="K1493" t="s">
        <v>896</v>
      </c>
      <c r="L1493">
        <v>5</v>
      </c>
      <c r="M1493" t="s">
        <v>922</v>
      </c>
      <c r="N1493" t="s">
        <v>924</v>
      </c>
    </row>
    <row r="1494" spans="1:14" x14ac:dyDescent="0.3">
      <c r="A1494" t="s">
        <v>208</v>
      </c>
      <c r="B1494" s="5">
        <v>2830</v>
      </c>
      <c r="C1494" s="5">
        <v>-1981</v>
      </c>
      <c r="D1494">
        <v>13</v>
      </c>
      <c r="E1494" t="s">
        <v>12</v>
      </c>
      <c r="F1494" t="s">
        <v>16</v>
      </c>
      <c r="G1494" t="s">
        <v>14</v>
      </c>
      <c r="H1494" s="1">
        <v>43374</v>
      </c>
      <c r="I1494" t="s">
        <v>687</v>
      </c>
      <c r="J1494" t="s">
        <v>880</v>
      </c>
      <c r="K1494" t="s">
        <v>902</v>
      </c>
      <c r="L1494">
        <v>1</v>
      </c>
      <c r="M1494" t="s">
        <v>917</v>
      </c>
      <c r="N1494" t="s">
        <v>935</v>
      </c>
    </row>
    <row r="1495" spans="1:14" x14ac:dyDescent="0.3">
      <c r="A1495" t="s">
        <v>186</v>
      </c>
      <c r="B1495" s="5">
        <v>7</v>
      </c>
      <c r="C1495" s="5">
        <v>1</v>
      </c>
      <c r="D1495">
        <v>1</v>
      </c>
      <c r="E1495" t="s">
        <v>23</v>
      </c>
      <c r="F1495" t="s">
        <v>30</v>
      </c>
      <c r="G1495" t="s">
        <v>10</v>
      </c>
      <c r="H1495" s="1">
        <v>43427</v>
      </c>
      <c r="I1495" t="s">
        <v>670</v>
      </c>
      <c r="J1495" t="s">
        <v>871</v>
      </c>
      <c r="K1495" t="s">
        <v>891</v>
      </c>
      <c r="L1495">
        <v>5</v>
      </c>
      <c r="M1495" t="s">
        <v>922</v>
      </c>
      <c r="N1495" t="s">
        <v>928</v>
      </c>
    </row>
    <row r="1496" spans="1:14" x14ac:dyDescent="0.3">
      <c r="A1496" t="s">
        <v>438</v>
      </c>
      <c r="B1496" s="5">
        <v>7</v>
      </c>
      <c r="C1496" s="5">
        <v>0</v>
      </c>
      <c r="D1496">
        <v>2</v>
      </c>
      <c r="E1496" t="s">
        <v>23</v>
      </c>
      <c r="F1496" t="s">
        <v>43</v>
      </c>
      <c r="G1496" t="s">
        <v>10</v>
      </c>
      <c r="H1496" s="1">
        <v>43315</v>
      </c>
      <c r="I1496" t="s">
        <v>825</v>
      </c>
      <c r="J1496" t="s">
        <v>873</v>
      </c>
      <c r="K1496" t="s">
        <v>895</v>
      </c>
      <c r="L1496">
        <v>5</v>
      </c>
      <c r="M1496" t="s">
        <v>922</v>
      </c>
      <c r="N1496" t="s">
        <v>930</v>
      </c>
    </row>
    <row r="1497" spans="1:14" x14ac:dyDescent="0.3">
      <c r="A1497" t="s">
        <v>268</v>
      </c>
      <c r="B1497" s="5">
        <v>7</v>
      </c>
      <c r="C1497" s="5">
        <v>-3</v>
      </c>
      <c r="D1497">
        <v>2</v>
      </c>
      <c r="E1497" t="s">
        <v>23</v>
      </c>
      <c r="F1497" t="s">
        <v>30</v>
      </c>
      <c r="G1497" t="s">
        <v>10</v>
      </c>
      <c r="H1497" s="1">
        <v>43276</v>
      </c>
      <c r="I1497" t="s">
        <v>726</v>
      </c>
      <c r="J1497" t="s">
        <v>873</v>
      </c>
      <c r="K1497" t="s">
        <v>895</v>
      </c>
      <c r="L1497">
        <v>1</v>
      </c>
      <c r="M1497" t="s">
        <v>917</v>
      </c>
      <c r="N1497" t="s">
        <v>924</v>
      </c>
    </row>
    <row r="1498" spans="1:14" x14ac:dyDescent="0.3">
      <c r="A1498" t="s">
        <v>104</v>
      </c>
      <c r="B1498" s="5">
        <v>3151</v>
      </c>
      <c r="C1498" s="5">
        <v>-35</v>
      </c>
      <c r="D1498">
        <v>7</v>
      </c>
      <c r="E1498" t="s">
        <v>23</v>
      </c>
      <c r="F1498" t="s">
        <v>24</v>
      </c>
      <c r="G1498" t="s">
        <v>14</v>
      </c>
      <c r="H1498" s="1">
        <v>43333</v>
      </c>
      <c r="I1498" t="s">
        <v>545</v>
      </c>
      <c r="J1498" t="s">
        <v>871</v>
      </c>
      <c r="K1498" t="s">
        <v>891</v>
      </c>
      <c r="L1498">
        <v>2</v>
      </c>
      <c r="M1498" t="s">
        <v>919</v>
      </c>
      <c r="N1498" t="s">
        <v>930</v>
      </c>
    </row>
    <row r="1499" spans="1:14" x14ac:dyDescent="0.3">
      <c r="A1499" t="s">
        <v>225</v>
      </c>
      <c r="B1499" s="5">
        <v>4141</v>
      </c>
      <c r="C1499" s="5">
        <v>1698</v>
      </c>
      <c r="D1499">
        <v>13</v>
      </c>
      <c r="E1499" t="s">
        <v>8</v>
      </c>
      <c r="F1499" t="s">
        <v>18</v>
      </c>
      <c r="G1499" t="s">
        <v>10</v>
      </c>
      <c r="H1499" s="1">
        <v>43124</v>
      </c>
      <c r="I1499" t="s">
        <v>550</v>
      </c>
      <c r="J1499" t="s">
        <v>872</v>
      </c>
      <c r="K1499" t="s">
        <v>892</v>
      </c>
      <c r="L1499">
        <v>3</v>
      </c>
      <c r="M1499" t="s">
        <v>923</v>
      </c>
      <c r="N1499" t="s">
        <v>926</v>
      </c>
    </row>
    <row r="1500" spans="1:14" x14ac:dyDescent="0.3">
      <c r="A1500" t="s">
        <v>182</v>
      </c>
      <c r="B1500" s="5">
        <v>7</v>
      </c>
      <c r="C1500" s="5">
        <v>-2</v>
      </c>
      <c r="D1500">
        <v>1</v>
      </c>
      <c r="E1500" t="s">
        <v>23</v>
      </c>
      <c r="F1500" t="s">
        <v>30</v>
      </c>
      <c r="G1500" t="s">
        <v>10</v>
      </c>
      <c r="H1500" s="1">
        <v>43274</v>
      </c>
      <c r="I1500" t="s">
        <v>667</v>
      </c>
      <c r="J1500" t="s">
        <v>885</v>
      </c>
      <c r="K1500" t="s">
        <v>909</v>
      </c>
      <c r="L1500">
        <v>6</v>
      </c>
      <c r="M1500" t="s">
        <v>918</v>
      </c>
      <c r="N1500" t="s">
        <v>924</v>
      </c>
    </row>
    <row r="1501" spans="1:14" x14ac:dyDescent="0.3">
      <c r="A1501" t="s">
        <v>164</v>
      </c>
      <c r="B1501" s="5">
        <v>4363</v>
      </c>
      <c r="C1501" s="5">
        <v>305</v>
      </c>
      <c r="D1501">
        <v>5</v>
      </c>
      <c r="E1501" t="s">
        <v>12</v>
      </c>
      <c r="F1501" t="s">
        <v>45</v>
      </c>
      <c r="G1501" t="s">
        <v>14</v>
      </c>
      <c r="H1501" s="1">
        <v>43134</v>
      </c>
      <c r="I1501" t="s">
        <v>548</v>
      </c>
      <c r="J1501" t="s">
        <v>879</v>
      </c>
      <c r="K1501" t="s">
        <v>879</v>
      </c>
      <c r="L1501">
        <v>6</v>
      </c>
      <c r="M1501" t="s">
        <v>918</v>
      </c>
      <c r="N1501" t="s">
        <v>934</v>
      </c>
    </row>
  </sheetData>
  <sheetProtection algorithmName="SHA-512" hashValue="rQz8NHFj3hd5MXGlN8EVPA1th8Dv7JvFMzXLmWqQ9iElCbzMRRoSD3+edl0NiLfQITiDchBhjbXmPatLjGtNjg==" saltValue="bvRW8KflN99BIYvcVD9JQg==" spinCount="100000" sheet="1" objects="1" scenarios="1"/>
  <autoFilter ref="A1:G1501" xr:uid="{00000000-0009-0000-0000-000001000000}"/>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8" tint="-0.249977111117893"/>
  </sheetPr>
  <dimension ref="A2:T140"/>
  <sheetViews>
    <sheetView topLeftCell="E1" zoomScale="64" workbookViewId="0">
      <selection activeCell="T4" sqref="T4"/>
      <pivotSelection pane="bottomRight" showHeader="1" axis="axisRow" activeRow="3" activeCol="19" previousRow="3" previousCol="19" click="1" r:id="rId15">
        <pivotArea dataOnly="0" labelOnly="1" fieldPosition="0">
          <references count="1">
            <reference field="7" count="0"/>
          </references>
        </pivotArea>
      </pivotSelection>
    </sheetView>
  </sheetViews>
  <sheetFormatPr defaultRowHeight="14.4" x14ac:dyDescent="0.3"/>
  <cols>
    <col min="1" max="1" width="14.33203125" bestFit="1" customWidth="1"/>
    <col min="2" max="2" width="14.6640625" bestFit="1" customWidth="1"/>
    <col min="3" max="3" width="12.44140625" bestFit="1" customWidth="1"/>
    <col min="4" max="4" width="16.21875" bestFit="1" customWidth="1"/>
    <col min="5" max="5" width="15.44140625" bestFit="1" customWidth="1"/>
    <col min="6" max="6" width="10.77734375" customWidth="1"/>
    <col min="7" max="7" width="14.5546875" bestFit="1" customWidth="1"/>
    <col min="8" max="8" width="14.33203125" bestFit="1" customWidth="1"/>
    <col min="9" max="9" width="17" bestFit="1" customWidth="1"/>
    <col min="10" max="10" width="10.33203125" bestFit="1" customWidth="1"/>
    <col min="11" max="11" width="9" bestFit="1" customWidth="1"/>
    <col min="12" max="12" width="11.21875" bestFit="1" customWidth="1"/>
    <col min="13" max="13" width="12.5546875" bestFit="1" customWidth="1"/>
    <col min="14" max="14" width="13.33203125" bestFit="1" customWidth="1"/>
    <col min="15" max="15" width="14.6640625" bestFit="1" customWidth="1"/>
    <col min="16" max="16" width="17" bestFit="1" customWidth="1"/>
    <col min="17" max="17" width="10.33203125" bestFit="1" customWidth="1"/>
    <col min="18" max="18" width="9" bestFit="1" customWidth="1"/>
    <col min="19" max="19" width="11.21875" bestFit="1" customWidth="1"/>
    <col min="20" max="20" width="14.33203125" bestFit="1" customWidth="1"/>
    <col min="21" max="21" width="12.44140625" bestFit="1" customWidth="1"/>
    <col min="22" max="22" width="8" bestFit="1" customWidth="1"/>
    <col min="23" max="23" width="7.6640625" bestFit="1" customWidth="1"/>
    <col min="24" max="24" width="8.109375" bestFit="1" customWidth="1"/>
    <col min="25" max="25" width="8" bestFit="1" customWidth="1"/>
    <col min="26" max="26" width="12.5546875" bestFit="1" customWidth="1"/>
    <col min="27" max="27" width="12.109375" bestFit="1" customWidth="1"/>
  </cols>
  <sheetData>
    <row r="2" spans="1:20" x14ac:dyDescent="0.3">
      <c r="A2" s="9" t="s">
        <v>941</v>
      </c>
      <c r="C2" s="9" t="s">
        <v>945</v>
      </c>
      <c r="E2" s="9" t="s">
        <v>943</v>
      </c>
      <c r="H2" s="9" t="s">
        <v>942</v>
      </c>
      <c r="O2" s="9" t="s">
        <v>960</v>
      </c>
      <c r="T2" s="9" t="s">
        <v>942</v>
      </c>
    </row>
    <row r="3" spans="1:20" x14ac:dyDescent="0.3">
      <c r="A3" t="s">
        <v>936</v>
      </c>
      <c r="C3" t="s">
        <v>939</v>
      </c>
      <c r="E3" t="s">
        <v>944</v>
      </c>
      <c r="H3" t="s">
        <v>940</v>
      </c>
      <c r="O3" s="3" t="s">
        <v>937</v>
      </c>
      <c r="P3" t="s">
        <v>939</v>
      </c>
      <c r="T3" s="3" t="s">
        <v>937</v>
      </c>
    </row>
    <row r="4" spans="1:20" x14ac:dyDescent="0.3">
      <c r="A4" s="6">
        <v>437771</v>
      </c>
      <c r="C4" s="6">
        <v>1500</v>
      </c>
      <c r="E4" s="6">
        <v>5615</v>
      </c>
      <c r="H4" s="6">
        <v>36963</v>
      </c>
      <c r="O4" s="4" t="s">
        <v>10</v>
      </c>
      <c r="P4" s="6">
        <v>44</v>
      </c>
      <c r="T4" s="23" t="s">
        <v>978</v>
      </c>
    </row>
    <row r="5" spans="1:20" x14ac:dyDescent="0.3">
      <c r="O5" s="4" t="s">
        <v>19</v>
      </c>
      <c r="P5" s="6">
        <v>14</v>
      </c>
    </row>
    <row r="6" spans="1:20" x14ac:dyDescent="0.3">
      <c r="A6" s="10" t="s">
        <v>977</v>
      </c>
      <c r="H6" s="10" t="s">
        <v>976</v>
      </c>
      <c r="I6" s="9"/>
      <c r="O6" s="4" t="s">
        <v>82</v>
      </c>
      <c r="P6" s="6">
        <v>18</v>
      </c>
    </row>
    <row r="7" spans="1:20" x14ac:dyDescent="0.3">
      <c r="A7" s="3" t="s">
        <v>937</v>
      </c>
      <c r="B7" t="s">
        <v>936</v>
      </c>
      <c r="H7" s="3" t="s">
        <v>937</v>
      </c>
      <c r="I7" t="s">
        <v>940</v>
      </c>
      <c r="O7" s="4" t="s">
        <v>14</v>
      </c>
      <c r="P7" s="6">
        <v>10</v>
      </c>
    </row>
    <row r="8" spans="1:20" x14ac:dyDescent="0.3">
      <c r="A8" s="4" t="s">
        <v>873</v>
      </c>
      <c r="B8" s="6">
        <v>102498</v>
      </c>
      <c r="C8" t="str">
        <f>IFERROR(VLOOKUP(A8,A7:B11,1,FALSE),"-")</f>
        <v>Maharashtra</v>
      </c>
      <c r="D8" s="5">
        <f>IFERROR(VLOOKUP(B8,B7:C11,1,FALSE),"-")</f>
        <v>102498</v>
      </c>
      <c r="H8" s="4" t="s">
        <v>871</v>
      </c>
      <c r="I8" s="6">
        <v>7382</v>
      </c>
      <c r="J8" t="str">
        <f>IFERROR(VLOOKUP(H8,H7:I11,1,FALSE),"-")</f>
        <v>Madhya Pradesh</v>
      </c>
      <c r="K8" s="5">
        <f>IFERROR(VLOOKUP(I8,I7:J11,1,FALSE),"-")</f>
        <v>7382</v>
      </c>
      <c r="O8" s="4" t="s">
        <v>28</v>
      </c>
      <c r="P8" s="6">
        <v>15</v>
      </c>
    </row>
    <row r="9" spans="1:20" x14ac:dyDescent="0.3">
      <c r="A9" s="4" t="s">
        <v>938</v>
      </c>
      <c r="B9" s="6">
        <v>102498</v>
      </c>
      <c r="D9" s="5"/>
      <c r="H9" s="4" t="s">
        <v>938</v>
      </c>
      <c r="I9" s="6">
        <v>7382</v>
      </c>
      <c r="K9" s="5"/>
      <c r="O9" s="4" t="s">
        <v>938</v>
      </c>
      <c r="P9" s="6">
        <v>101</v>
      </c>
    </row>
    <row r="10" spans="1:20" x14ac:dyDescent="0.3">
      <c r="D10" s="5"/>
      <c r="K10" s="5"/>
    </row>
    <row r="12" spans="1:20" x14ac:dyDescent="0.3">
      <c r="O12" s="9" t="s">
        <v>961</v>
      </c>
    </row>
    <row r="13" spans="1:20" x14ac:dyDescent="0.3">
      <c r="H13" s="9" t="s">
        <v>975</v>
      </c>
      <c r="O13" s="3" t="s">
        <v>937</v>
      </c>
      <c r="P13" t="s">
        <v>936</v>
      </c>
      <c r="Q13" t="s">
        <v>939</v>
      </c>
    </row>
    <row r="14" spans="1:20" x14ac:dyDescent="0.3">
      <c r="A14" s="10" t="s">
        <v>949</v>
      </c>
      <c r="H14" t="s">
        <v>944</v>
      </c>
      <c r="I14" t="s">
        <v>939</v>
      </c>
      <c r="J14" s="9" t="s">
        <v>972</v>
      </c>
      <c r="O14" s="4" t="s">
        <v>926</v>
      </c>
      <c r="P14" s="6">
        <v>61632</v>
      </c>
      <c r="Q14" s="6">
        <v>192</v>
      </c>
    </row>
    <row r="15" spans="1:20" x14ac:dyDescent="0.3">
      <c r="A15" s="3" t="s">
        <v>937</v>
      </c>
      <c r="B15" t="s">
        <v>936</v>
      </c>
      <c r="H15" s="6">
        <v>5615</v>
      </c>
      <c r="I15" s="6">
        <v>1500</v>
      </c>
      <c r="J15" s="11">
        <f>H15/I15</f>
        <v>3.7433333333333332</v>
      </c>
      <c r="O15" s="4" t="s">
        <v>934</v>
      </c>
      <c r="P15" s="6">
        <v>38962</v>
      </c>
      <c r="Q15" s="6">
        <v>140</v>
      </c>
    </row>
    <row r="16" spans="1:20" x14ac:dyDescent="0.3">
      <c r="A16" s="4" t="s">
        <v>18</v>
      </c>
      <c r="B16" s="6">
        <v>59252</v>
      </c>
      <c r="D16" s="6"/>
      <c r="O16" s="4" t="s">
        <v>925</v>
      </c>
      <c r="P16" s="6">
        <v>60694</v>
      </c>
      <c r="Q16" s="6">
        <v>205</v>
      </c>
    </row>
    <row r="17" spans="1:17" x14ac:dyDescent="0.3">
      <c r="A17" s="4" t="s">
        <v>938</v>
      </c>
      <c r="B17" s="6">
        <v>59252</v>
      </c>
      <c r="D17" s="6"/>
      <c r="O17" s="4" t="s">
        <v>927</v>
      </c>
      <c r="P17" s="6">
        <v>34330</v>
      </c>
      <c r="Q17" s="6">
        <v>101</v>
      </c>
    </row>
    <row r="18" spans="1:17" x14ac:dyDescent="0.3">
      <c r="H18" s="9" t="s">
        <v>957</v>
      </c>
      <c r="O18" s="4" t="s">
        <v>931</v>
      </c>
      <c r="P18" s="6">
        <v>29093</v>
      </c>
      <c r="Q18" s="6">
        <v>118</v>
      </c>
    </row>
    <row r="19" spans="1:17" x14ac:dyDescent="0.3">
      <c r="E19" s="2"/>
      <c r="F19" s="2"/>
      <c r="G19" s="2"/>
      <c r="H19" s="3" t="s">
        <v>937</v>
      </c>
      <c r="I19" t="s">
        <v>940</v>
      </c>
      <c r="O19" s="4" t="s">
        <v>924</v>
      </c>
      <c r="P19" s="6">
        <v>23658</v>
      </c>
      <c r="Q19" s="6">
        <v>101</v>
      </c>
    </row>
    <row r="20" spans="1:17" x14ac:dyDescent="0.3">
      <c r="A20" s="10" t="s">
        <v>950</v>
      </c>
      <c r="E20" s="2"/>
      <c r="F20" s="2"/>
      <c r="G20" s="2"/>
      <c r="H20" s="4" t="s">
        <v>920</v>
      </c>
      <c r="I20" s="6">
        <v>9232</v>
      </c>
      <c r="J20" t="s">
        <v>947</v>
      </c>
      <c r="K20" s="6">
        <f>MAX(I20:I26)</f>
        <v>9232</v>
      </c>
      <c r="O20" s="4" t="s">
        <v>933</v>
      </c>
      <c r="P20" s="6">
        <v>12966</v>
      </c>
      <c r="Q20" s="6">
        <v>64</v>
      </c>
    </row>
    <row r="21" spans="1:17" x14ac:dyDescent="0.3">
      <c r="A21" s="3" t="s">
        <v>937</v>
      </c>
      <c r="B21" t="s">
        <v>936</v>
      </c>
      <c r="E21" s="2"/>
      <c r="F21" s="2"/>
      <c r="G21" s="2"/>
      <c r="H21" s="4" t="s">
        <v>917</v>
      </c>
      <c r="I21" s="6">
        <v>1770</v>
      </c>
      <c r="J21" t="s">
        <v>951</v>
      </c>
      <c r="K21" s="6">
        <f>AVERAGE(I20:I26)</f>
        <v>5280.4285714285716</v>
      </c>
      <c r="O21" s="4" t="s">
        <v>930</v>
      </c>
      <c r="P21" s="6">
        <v>31492</v>
      </c>
      <c r="Q21" s="6">
        <v>120</v>
      </c>
    </row>
    <row r="22" spans="1:17" x14ac:dyDescent="0.3">
      <c r="A22" s="4" t="s">
        <v>43</v>
      </c>
      <c r="B22" s="6">
        <v>1946</v>
      </c>
      <c r="E22" s="2"/>
      <c r="F22" s="2"/>
      <c r="G22" s="2"/>
      <c r="H22" s="4" t="s">
        <v>919</v>
      </c>
      <c r="I22" s="6">
        <v>3043</v>
      </c>
      <c r="J22" t="s">
        <v>948</v>
      </c>
      <c r="K22" s="6">
        <f>MIN(I20:I26)</f>
        <v>1770</v>
      </c>
      <c r="O22" s="4" t="s">
        <v>932</v>
      </c>
      <c r="P22" s="6">
        <v>27283</v>
      </c>
      <c r="Q22" s="6">
        <v>83</v>
      </c>
    </row>
    <row r="23" spans="1:17" x14ac:dyDescent="0.3">
      <c r="A23" s="4" t="s">
        <v>938</v>
      </c>
      <c r="B23" s="6">
        <v>1946</v>
      </c>
      <c r="E23" s="2"/>
      <c r="F23" s="2"/>
      <c r="G23" s="2"/>
      <c r="H23" s="4" t="s">
        <v>923</v>
      </c>
      <c r="I23" s="6">
        <v>7828</v>
      </c>
      <c r="O23" s="4" t="s">
        <v>935</v>
      </c>
      <c r="P23" s="6">
        <v>31613</v>
      </c>
      <c r="Q23" s="6">
        <v>106</v>
      </c>
    </row>
    <row r="24" spans="1:17" x14ac:dyDescent="0.3">
      <c r="D24" s="2"/>
      <c r="E24" s="2"/>
      <c r="F24" s="2"/>
      <c r="G24" s="2"/>
      <c r="H24" s="4" t="s">
        <v>921</v>
      </c>
      <c r="I24" s="6">
        <v>3514</v>
      </c>
      <c r="O24" s="4" t="s">
        <v>928</v>
      </c>
      <c r="P24" s="6">
        <v>48469</v>
      </c>
      <c r="Q24" s="6">
        <v>159</v>
      </c>
    </row>
    <row r="25" spans="1:17" x14ac:dyDescent="0.3">
      <c r="D25" s="2"/>
      <c r="E25" s="2"/>
      <c r="F25" s="2"/>
      <c r="G25" s="2"/>
      <c r="H25" s="4" t="s">
        <v>922</v>
      </c>
      <c r="I25" s="6">
        <v>3197</v>
      </c>
      <c r="O25" s="4" t="s">
        <v>929</v>
      </c>
      <c r="P25" s="6">
        <v>37579</v>
      </c>
      <c r="Q25" s="6">
        <v>111</v>
      </c>
    </row>
    <row r="26" spans="1:17" x14ac:dyDescent="0.3">
      <c r="A26" s="9" t="s">
        <v>956</v>
      </c>
      <c r="E26" s="2"/>
      <c r="F26" s="2"/>
      <c r="G26" s="2"/>
      <c r="H26" s="4" t="s">
        <v>918</v>
      </c>
      <c r="I26" s="6">
        <v>8379</v>
      </c>
      <c r="O26" s="4" t="s">
        <v>938</v>
      </c>
      <c r="P26" s="6">
        <v>437771</v>
      </c>
      <c r="Q26" s="6">
        <v>1500</v>
      </c>
    </row>
    <row r="27" spans="1:17" x14ac:dyDescent="0.3">
      <c r="A27" s="3" t="s">
        <v>937</v>
      </c>
      <c r="B27" t="s">
        <v>936</v>
      </c>
      <c r="H27" s="4" t="s">
        <v>938</v>
      </c>
      <c r="I27" s="6">
        <v>36963</v>
      </c>
    </row>
    <row r="28" spans="1:17" x14ac:dyDescent="0.3">
      <c r="A28" s="4" t="s">
        <v>920</v>
      </c>
      <c r="B28" s="6">
        <v>75779</v>
      </c>
      <c r="C28" t="s">
        <v>947</v>
      </c>
      <c r="D28" s="6">
        <f>MAX(B28:B34)</f>
        <v>75779</v>
      </c>
    </row>
    <row r="29" spans="1:17" x14ac:dyDescent="0.3">
      <c r="A29" s="4" t="s">
        <v>917</v>
      </c>
      <c r="B29" s="6">
        <v>56533</v>
      </c>
      <c r="C29" t="s">
        <v>951</v>
      </c>
      <c r="D29" s="6">
        <f>AVERAGE(B28:B34)</f>
        <v>62538.714285714283</v>
      </c>
      <c r="O29" s="9" t="s">
        <v>962</v>
      </c>
    </row>
    <row r="30" spans="1:17" x14ac:dyDescent="0.3">
      <c r="A30" s="4" t="s">
        <v>919</v>
      </c>
      <c r="B30" s="6">
        <v>64909</v>
      </c>
      <c r="C30" t="s">
        <v>948</v>
      </c>
      <c r="D30" s="6">
        <f>MIN(B28:B34)</f>
        <v>46973</v>
      </c>
      <c r="H30" s="9" t="s">
        <v>946</v>
      </c>
      <c r="O30" s="3" t="s">
        <v>937</v>
      </c>
      <c r="P30" t="s">
        <v>944</v>
      </c>
      <c r="Q30" t="s">
        <v>939</v>
      </c>
    </row>
    <row r="31" spans="1:17" x14ac:dyDescent="0.3">
      <c r="A31" s="4" t="s">
        <v>923</v>
      </c>
      <c r="B31" s="6">
        <v>46973</v>
      </c>
      <c r="H31" s="3" t="s">
        <v>937</v>
      </c>
      <c r="I31" t="s">
        <v>940</v>
      </c>
      <c r="O31" s="4" t="s">
        <v>926</v>
      </c>
      <c r="P31" s="6">
        <v>745</v>
      </c>
      <c r="Q31" s="6">
        <v>192</v>
      </c>
    </row>
    <row r="32" spans="1:17" x14ac:dyDescent="0.3">
      <c r="A32" s="4" t="s">
        <v>921</v>
      </c>
      <c r="B32" s="6">
        <v>68791</v>
      </c>
      <c r="H32" s="4" t="s">
        <v>23</v>
      </c>
      <c r="I32" s="6">
        <v>13325</v>
      </c>
      <c r="O32" s="4" t="s">
        <v>934</v>
      </c>
      <c r="P32" s="6">
        <v>512</v>
      </c>
      <c r="Q32" s="6">
        <v>140</v>
      </c>
    </row>
    <row r="33" spans="1:17" x14ac:dyDescent="0.3">
      <c r="A33" s="4" t="s">
        <v>922</v>
      </c>
      <c r="B33" s="6">
        <v>57761</v>
      </c>
      <c r="H33" s="4" t="s">
        <v>8</v>
      </c>
      <c r="I33" s="6">
        <v>13162</v>
      </c>
      <c r="O33" s="4" t="s">
        <v>925</v>
      </c>
      <c r="P33" s="6">
        <v>751</v>
      </c>
      <c r="Q33" s="6">
        <v>205</v>
      </c>
    </row>
    <row r="34" spans="1:17" x14ac:dyDescent="0.3">
      <c r="A34" s="4" t="s">
        <v>918</v>
      </c>
      <c r="B34" s="6">
        <v>67025</v>
      </c>
      <c r="H34" s="4" t="s">
        <v>12</v>
      </c>
      <c r="I34" s="6">
        <v>10476</v>
      </c>
      <c r="O34" s="4" t="s">
        <v>927</v>
      </c>
      <c r="P34" s="6">
        <v>389</v>
      </c>
      <c r="Q34" s="6">
        <v>101</v>
      </c>
    </row>
    <row r="35" spans="1:17" x14ac:dyDescent="0.3">
      <c r="A35" s="4" t="s">
        <v>938</v>
      </c>
      <c r="B35" s="2">
        <v>437771</v>
      </c>
      <c r="H35" s="4" t="s">
        <v>938</v>
      </c>
      <c r="I35" s="6">
        <v>36963</v>
      </c>
      <c r="O35" s="4" t="s">
        <v>931</v>
      </c>
      <c r="P35" s="6">
        <v>423</v>
      </c>
      <c r="Q35" s="6">
        <v>118</v>
      </c>
    </row>
    <row r="36" spans="1:17" x14ac:dyDescent="0.3">
      <c r="O36" s="4" t="s">
        <v>924</v>
      </c>
      <c r="P36" s="6">
        <v>369</v>
      </c>
      <c r="Q36" s="6">
        <v>101</v>
      </c>
    </row>
    <row r="37" spans="1:17" x14ac:dyDescent="0.3">
      <c r="O37" s="4" t="s">
        <v>933</v>
      </c>
      <c r="P37" s="6">
        <v>240</v>
      </c>
      <c r="Q37" s="6">
        <v>64</v>
      </c>
    </row>
    <row r="38" spans="1:17" x14ac:dyDescent="0.3">
      <c r="A38" s="9" t="s">
        <v>958</v>
      </c>
      <c r="H38" s="9" t="s">
        <v>954</v>
      </c>
      <c r="O38" s="4" t="s">
        <v>930</v>
      </c>
      <c r="P38" s="6">
        <v>446</v>
      </c>
      <c r="Q38" s="6">
        <v>120</v>
      </c>
    </row>
    <row r="39" spans="1:17" x14ac:dyDescent="0.3">
      <c r="A39" s="3" t="s">
        <v>937</v>
      </c>
      <c r="B39" t="s">
        <v>936</v>
      </c>
      <c r="H39" s="3" t="s">
        <v>937</v>
      </c>
      <c r="I39" t="s">
        <v>940</v>
      </c>
      <c r="O39" s="4" t="s">
        <v>932</v>
      </c>
      <c r="P39" s="6">
        <v>331</v>
      </c>
      <c r="Q39" s="6">
        <v>83</v>
      </c>
    </row>
    <row r="40" spans="1:17" x14ac:dyDescent="0.3">
      <c r="A40" s="4" t="s">
        <v>23</v>
      </c>
      <c r="B40" s="6">
        <v>144323</v>
      </c>
      <c r="H40" s="4" t="s">
        <v>926</v>
      </c>
      <c r="I40" s="6">
        <v>9684</v>
      </c>
      <c r="O40" s="4" t="s">
        <v>935</v>
      </c>
      <c r="P40" s="6">
        <v>419</v>
      </c>
      <c r="Q40" s="6">
        <v>106</v>
      </c>
    </row>
    <row r="41" spans="1:17" x14ac:dyDescent="0.3">
      <c r="A41" s="4" t="s">
        <v>8</v>
      </c>
      <c r="B41" s="6">
        <v>166267</v>
      </c>
      <c r="H41" s="4" t="s">
        <v>934</v>
      </c>
      <c r="I41" s="6">
        <v>8465</v>
      </c>
      <c r="J41" t="s">
        <v>947</v>
      </c>
      <c r="K41" s="5">
        <f>MAX(I40:I51)</f>
        <v>10253</v>
      </c>
      <c r="O41" s="4" t="s">
        <v>928</v>
      </c>
      <c r="P41" s="6">
        <v>578</v>
      </c>
      <c r="Q41" s="6">
        <v>159</v>
      </c>
    </row>
    <row r="42" spans="1:17" x14ac:dyDescent="0.3">
      <c r="A42" s="4" t="s">
        <v>12</v>
      </c>
      <c r="B42" s="6">
        <v>127181</v>
      </c>
      <c r="H42" s="4" t="s">
        <v>925</v>
      </c>
      <c r="I42" s="6">
        <v>7793</v>
      </c>
      <c r="J42" t="s">
        <v>951</v>
      </c>
      <c r="K42" s="5">
        <f>AVERAGE(I40:I51)</f>
        <v>3080.25</v>
      </c>
      <c r="O42" s="4" t="s">
        <v>929</v>
      </c>
      <c r="P42" s="6">
        <v>412</v>
      </c>
      <c r="Q42" s="6">
        <v>111</v>
      </c>
    </row>
    <row r="43" spans="1:17" x14ac:dyDescent="0.3">
      <c r="A43" s="4" t="s">
        <v>938</v>
      </c>
      <c r="B43" s="6">
        <v>437771</v>
      </c>
      <c r="H43" s="4" t="s">
        <v>927</v>
      </c>
      <c r="I43" s="6">
        <v>4192</v>
      </c>
      <c r="J43" t="s">
        <v>948</v>
      </c>
      <c r="K43" s="5">
        <f>MIN(I40:I51)</f>
        <v>-3730</v>
      </c>
      <c r="O43" s="4" t="s">
        <v>938</v>
      </c>
      <c r="P43" s="6">
        <v>5615</v>
      </c>
      <c r="Q43" s="6">
        <v>1500</v>
      </c>
    </row>
    <row r="44" spans="1:17" x14ac:dyDescent="0.3">
      <c r="H44" s="4" t="s">
        <v>931</v>
      </c>
      <c r="I44" s="6">
        <v>-3730</v>
      </c>
    </row>
    <row r="45" spans="1:17" x14ac:dyDescent="0.3">
      <c r="H45" s="4" t="s">
        <v>924</v>
      </c>
      <c r="I45" s="6">
        <v>420</v>
      </c>
    </row>
    <row r="46" spans="1:17" x14ac:dyDescent="0.3">
      <c r="A46" s="10" t="s">
        <v>971</v>
      </c>
      <c r="H46" s="4" t="s">
        <v>933</v>
      </c>
      <c r="I46" s="6">
        <v>-2138</v>
      </c>
      <c r="O46" s="9" t="s">
        <v>963</v>
      </c>
    </row>
    <row r="47" spans="1:17" x14ac:dyDescent="0.3">
      <c r="A47" s="3" t="s">
        <v>937</v>
      </c>
      <c r="B47" t="s">
        <v>936</v>
      </c>
      <c r="C47" t="s">
        <v>940</v>
      </c>
      <c r="D47" t="s">
        <v>939</v>
      </c>
      <c r="H47" s="4" t="s">
        <v>930</v>
      </c>
      <c r="I47" s="6">
        <v>2068</v>
      </c>
      <c r="O47" s="3" t="s">
        <v>937</v>
      </c>
      <c r="P47" t="s">
        <v>944</v>
      </c>
      <c r="Q47" t="s">
        <v>939</v>
      </c>
    </row>
    <row r="48" spans="1:17" x14ac:dyDescent="0.3">
      <c r="A48" s="4" t="s">
        <v>26</v>
      </c>
      <c r="B48" s="6">
        <v>8401</v>
      </c>
      <c r="C48" s="6">
        <v>-46</v>
      </c>
      <c r="D48" s="6">
        <v>19</v>
      </c>
      <c r="H48" s="4" t="s">
        <v>932</v>
      </c>
      <c r="I48" s="6">
        <v>-1399</v>
      </c>
      <c r="O48" s="4" t="s">
        <v>920</v>
      </c>
      <c r="P48" s="6">
        <v>785</v>
      </c>
      <c r="Q48" s="6">
        <v>213</v>
      </c>
    </row>
    <row r="49" spans="1:19" x14ac:dyDescent="0.3">
      <c r="A49" s="4" t="s">
        <v>21</v>
      </c>
      <c r="B49" s="6">
        <v>5609</v>
      </c>
      <c r="C49" s="6">
        <v>327</v>
      </c>
      <c r="D49" s="6">
        <v>8</v>
      </c>
      <c r="H49" s="4" t="s">
        <v>935</v>
      </c>
      <c r="I49" s="6">
        <v>2959</v>
      </c>
      <c r="O49" s="4" t="s">
        <v>917</v>
      </c>
      <c r="P49" s="6">
        <v>850</v>
      </c>
      <c r="Q49" s="6">
        <v>228</v>
      </c>
    </row>
    <row r="50" spans="1:19" x14ac:dyDescent="0.3">
      <c r="A50" s="4" t="s">
        <v>18</v>
      </c>
      <c r="B50" s="6">
        <v>3722</v>
      </c>
      <c r="C50" s="6">
        <v>891</v>
      </c>
      <c r="D50" s="6">
        <v>5</v>
      </c>
      <c r="H50" s="4" t="s">
        <v>928</v>
      </c>
      <c r="I50" s="6">
        <v>10253</v>
      </c>
      <c r="O50" s="4" t="s">
        <v>919</v>
      </c>
      <c r="P50" s="6">
        <v>867</v>
      </c>
      <c r="Q50" s="6">
        <v>221</v>
      </c>
    </row>
    <row r="51" spans="1:19" x14ac:dyDescent="0.3">
      <c r="A51" s="4" t="s">
        <v>24</v>
      </c>
      <c r="B51" s="6">
        <v>3659</v>
      </c>
      <c r="C51" s="6">
        <v>225</v>
      </c>
      <c r="D51" s="6">
        <v>5</v>
      </c>
      <c r="H51" s="4" t="s">
        <v>929</v>
      </c>
      <c r="I51" s="6">
        <v>-1604</v>
      </c>
      <c r="O51" s="4" t="s">
        <v>923</v>
      </c>
      <c r="P51" s="6">
        <v>627</v>
      </c>
      <c r="Q51" s="6">
        <v>166</v>
      </c>
    </row>
    <row r="52" spans="1:19" x14ac:dyDescent="0.3">
      <c r="A52" s="4" t="s">
        <v>16</v>
      </c>
      <c r="B52" s="6">
        <v>3374</v>
      </c>
      <c r="C52" s="6">
        <v>1282</v>
      </c>
      <c r="D52" s="6">
        <v>5</v>
      </c>
      <c r="H52" s="4" t="s">
        <v>938</v>
      </c>
      <c r="I52" s="2">
        <v>36963</v>
      </c>
      <c r="O52" s="4" t="s">
        <v>921</v>
      </c>
      <c r="P52" s="6">
        <v>928</v>
      </c>
      <c r="Q52" s="6">
        <v>251</v>
      </c>
    </row>
    <row r="53" spans="1:19" x14ac:dyDescent="0.3">
      <c r="A53" s="4" t="s">
        <v>13</v>
      </c>
      <c r="B53" s="6">
        <v>2251</v>
      </c>
      <c r="C53" s="6">
        <v>108</v>
      </c>
      <c r="D53" s="6">
        <v>5</v>
      </c>
      <c r="O53" s="4" t="s">
        <v>922</v>
      </c>
      <c r="P53" s="6">
        <v>724</v>
      </c>
      <c r="Q53" s="6">
        <v>197</v>
      </c>
    </row>
    <row r="54" spans="1:19" x14ac:dyDescent="0.3">
      <c r="A54" s="4" t="s">
        <v>9</v>
      </c>
      <c r="B54" s="6">
        <v>1728</v>
      </c>
      <c r="C54" s="6">
        <v>-326</v>
      </c>
      <c r="D54" s="6">
        <v>8</v>
      </c>
      <c r="O54" s="4" t="s">
        <v>918</v>
      </c>
      <c r="P54" s="6">
        <v>834</v>
      </c>
      <c r="Q54" s="6">
        <v>224</v>
      </c>
    </row>
    <row r="55" spans="1:19" x14ac:dyDescent="0.3">
      <c r="A55" s="4" t="s">
        <v>45</v>
      </c>
      <c r="B55" s="6">
        <v>1364</v>
      </c>
      <c r="C55" s="6">
        <v>1864</v>
      </c>
      <c r="D55" s="6">
        <v>1</v>
      </c>
      <c r="H55" s="9" t="s">
        <v>959</v>
      </c>
      <c r="O55" s="4" t="s">
        <v>938</v>
      </c>
      <c r="P55" s="6">
        <v>5615</v>
      </c>
      <c r="Q55" s="6">
        <v>1500</v>
      </c>
    </row>
    <row r="56" spans="1:19" x14ac:dyDescent="0.3">
      <c r="A56" s="4" t="s">
        <v>131</v>
      </c>
      <c r="B56" s="6">
        <v>1132</v>
      </c>
      <c r="C56" s="6">
        <v>-103</v>
      </c>
      <c r="D56" s="6">
        <v>6</v>
      </c>
      <c r="H56" s="3" t="s">
        <v>940</v>
      </c>
      <c r="I56" s="3" t="s">
        <v>953</v>
      </c>
    </row>
    <row r="57" spans="1:19" x14ac:dyDescent="0.3">
      <c r="A57" s="4" t="s">
        <v>57</v>
      </c>
      <c r="B57" s="6">
        <v>1056</v>
      </c>
      <c r="C57" s="6">
        <v>-14</v>
      </c>
      <c r="D57" s="6">
        <v>11</v>
      </c>
      <c r="H57" s="3" t="s">
        <v>937</v>
      </c>
      <c r="I57" t="s">
        <v>23</v>
      </c>
      <c r="J57" t="s">
        <v>8</v>
      </c>
      <c r="K57" t="s">
        <v>12</v>
      </c>
      <c r="L57" t="s">
        <v>938</v>
      </c>
    </row>
    <row r="58" spans="1:19" x14ac:dyDescent="0.3">
      <c r="A58" s="4" t="s">
        <v>30</v>
      </c>
      <c r="B58" s="6">
        <v>802</v>
      </c>
      <c r="C58" s="6">
        <v>102</v>
      </c>
      <c r="D58" s="6">
        <v>13</v>
      </c>
      <c r="H58" s="23" t="s">
        <v>978</v>
      </c>
      <c r="I58" s="2">
        <v>13325</v>
      </c>
      <c r="J58" s="2">
        <v>13162</v>
      </c>
      <c r="K58" s="2">
        <v>10476</v>
      </c>
      <c r="L58" s="2">
        <v>36963</v>
      </c>
      <c r="O58" s="9" t="s">
        <v>952</v>
      </c>
    </row>
    <row r="59" spans="1:19" x14ac:dyDescent="0.3">
      <c r="A59" s="4" t="s">
        <v>142</v>
      </c>
      <c r="B59" s="6">
        <v>675</v>
      </c>
      <c r="C59" s="6">
        <v>21</v>
      </c>
      <c r="D59" s="6">
        <v>4</v>
      </c>
      <c r="H59" s="23" t="s">
        <v>938</v>
      </c>
      <c r="I59" s="2">
        <v>13325</v>
      </c>
      <c r="J59" s="2">
        <v>13162</v>
      </c>
      <c r="K59" s="2">
        <v>10476</v>
      </c>
      <c r="L59" s="2">
        <v>36963</v>
      </c>
      <c r="O59" s="3" t="s">
        <v>936</v>
      </c>
      <c r="P59" s="3" t="s">
        <v>953</v>
      </c>
    </row>
    <row r="60" spans="1:19" x14ac:dyDescent="0.3">
      <c r="A60" s="4" t="s">
        <v>32</v>
      </c>
      <c r="B60" s="6">
        <v>194</v>
      </c>
      <c r="C60" s="6">
        <v>-47</v>
      </c>
      <c r="D60" s="6">
        <v>3</v>
      </c>
      <c r="O60" s="3" t="s">
        <v>937</v>
      </c>
      <c r="P60" t="s">
        <v>23</v>
      </c>
      <c r="Q60" t="s">
        <v>8</v>
      </c>
      <c r="R60" t="s">
        <v>12</v>
      </c>
      <c r="S60" t="s">
        <v>938</v>
      </c>
    </row>
    <row r="61" spans="1:19" x14ac:dyDescent="0.3">
      <c r="A61" s="4" t="s">
        <v>63</v>
      </c>
      <c r="B61" s="6">
        <v>128</v>
      </c>
      <c r="C61" s="6">
        <v>-47</v>
      </c>
      <c r="D61" s="6">
        <v>3</v>
      </c>
      <c r="O61" s="23" t="s">
        <v>978</v>
      </c>
      <c r="P61" s="2">
        <v>144323</v>
      </c>
      <c r="Q61" s="2">
        <v>166267</v>
      </c>
      <c r="R61" s="2">
        <v>127181</v>
      </c>
      <c r="S61" s="2">
        <v>437771</v>
      </c>
    </row>
    <row r="62" spans="1:19" x14ac:dyDescent="0.3">
      <c r="A62" s="4" t="s">
        <v>81</v>
      </c>
      <c r="B62" s="6">
        <v>99</v>
      </c>
      <c r="C62" s="6">
        <v>-5</v>
      </c>
      <c r="D62" s="6">
        <v>2</v>
      </c>
      <c r="O62" s="23" t="s">
        <v>938</v>
      </c>
      <c r="P62" s="2">
        <v>144323</v>
      </c>
      <c r="Q62" s="2">
        <v>166267</v>
      </c>
      <c r="R62" s="2">
        <v>127181</v>
      </c>
      <c r="S62" s="2">
        <v>437771</v>
      </c>
    </row>
    <row r="63" spans="1:19" x14ac:dyDescent="0.3">
      <c r="A63" s="4" t="s">
        <v>43</v>
      </c>
      <c r="B63" s="6">
        <v>68</v>
      </c>
      <c r="C63" s="6">
        <v>15</v>
      </c>
      <c r="D63" s="6">
        <v>2</v>
      </c>
    </row>
    <row r="64" spans="1:19" x14ac:dyDescent="0.3">
      <c r="A64" s="4" t="s">
        <v>73</v>
      </c>
      <c r="B64" s="6">
        <v>68</v>
      </c>
      <c r="C64" s="6">
        <v>-55</v>
      </c>
      <c r="D64" s="6">
        <v>1</v>
      </c>
    </row>
    <row r="65" spans="1:4" x14ac:dyDescent="0.3">
      <c r="A65" s="4" t="s">
        <v>938</v>
      </c>
      <c r="B65" s="6">
        <v>34330</v>
      </c>
      <c r="C65" s="6">
        <v>4192</v>
      </c>
      <c r="D65" s="6">
        <v>101</v>
      </c>
    </row>
    <row r="68" spans="1:4" x14ac:dyDescent="0.3">
      <c r="A68" s="9" t="s">
        <v>955</v>
      </c>
    </row>
    <row r="69" spans="1:4" x14ac:dyDescent="0.3">
      <c r="A69" s="3" t="s">
        <v>937</v>
      </c>
      <c r="B69" t="s">
        <v>936</v>
      </c>
    </row>
    <row r="70" spans="1:4" x14ac:dyDescent="0.3">
      <c r="A70" s="4" t="s">
        <v>926</v>
      </c>
      <c r="B70" s="6">
        <v>61632</v>
      </c>
    </row>
    <row r="71" spans="1:4" x14ac:dyDescent="0.3">
      <c r="A71" s="4" t="s">
        <v>934</v>
      </c>
      <c r="B71" s="6">
        <v>38962</v>
      </c>
      <c r="C71" t="s">
        <v>947</v>
      </c>
      <c r="D71" s="5">
        <f>MAX(B70:B81)</f>
        <v>61632</v>
      </c>
    </row>
    <row r="72" spans="1:4" x14ac:dyDescent="0.3">
      <c r="A72" s="4" t="s">
        <v>925</v>
      </c>
      <c r="B72" s="6">
        <v>60694</v>
      </c>
      <c r="C72" t="s">
        <v>951</v>
      </c>
      <c r="D72" s="5">
        <f>AVERAGE(B70:B81)</f>
        <v>36480.916666666664</v>
      </c>
    </row>
    <row r="73" spans="1:4" x14ac:dyDescent="0.3">
      <c r="A73" s="4" t="s">
        <v>927</v>
      </c>
      <c r="B73" s="6">
        <v>34330</v>
      </c>
      <c r="C73" t="s">
        <v>948</v>
      </c>
      <c r="D73" s="5">
        <f>MIN(B70:B81)</f>
        <v>12966</v>
      </c>
    </row>
    <row r="74" spans="1:4" x14ac:dyDescent="0.3">
      <c r="A74" s="4" t="s">
        <v>931</v>
      </c>
      <c r="B74" s="6">
        <v>29093</v>
      </c>
    </row>
    <row r="75" spans="1:4" x14ac:dyDescent="0.3">
      <c r="A75" s="4" t="s">
        <v>924</v>
      </c>
      <c r="B75" s="6">
        <v>23658</v>
      </c>
    </row>
    <row r="76" spans="1:4" x14ac:dyDescent="0.3">
      <c r="A76" s="4" t="s">
        <v>933</v>
      </c>
      <c r="B76" s="6">
        <v>12966</v>
      </c>
    </row>
    <row r="77" spans="1:4" x14ac:dyDescent="0.3">
      <c r="A77" s="4" t="s">
        <v>930</v>
      </c>
      <c r="B77" s="6">
        <v>31492</v>
      </c>
    </row>
    <row r="78" spans="1:4" x14ac:dyDescent="0.3">
      <c r="A78" s="4" t="s">
        <v>932</v>
      </c>
      <c r="B78" s="6">
        <v>27283</v>
      </c>
    </row>
    <row r="79" spans="1:4" x14ac:dyDescent="0.3">
      <c r="A79" s="4" t="s">
        <v>935</v>
      </c>
      <c r="B79" s="6">
        <v>31613</v>
      </c>
    </row>
    <row r="80" spans="1:4" x14ac:dyDescent="0.3">
      <c r="A80" s="4" t="s">
        <v>928</v>
      </c>
      <c r="B80" s="6">
        <v>48469</v>
      </c>
    </row>
    <row r="81" spans="1:6" x14ac:dyDescent="0.3">
      <c r="A81" s="4" t="s">
        <v>929</v>
      </c>
      <c r="B81" s="6">
        <v>37579</v>
      </c>
    </row>
    <row r="82" spans="1:6" x14ac:dyDescent="0.3">
      <c r="A82" s="4" t="s">
        <v>938</v>
      </c>
      <c r="B82" s="2">
        <v>437771</v>
      </c>
    </row>
    <row r="86" spans="1:6" x14ac:dyDescent="0.3">
      <c r="A86" s="9" t="s">
        <v>970</v>
      </c>
    </row>
    <row r="87" spans="1:6" x14ac:dyDescent="0.3">
      <c r="A87" s="3" t="s">
        <v>937</v>
      </c>
      <c r="B87" t="s">
        <v>936</v>
      </c>
      <c r="C87" t="s">
        <v>940</v>
      </c>
      <c r="D87" t="s">
        <v>939</v>
      </c>
      <c r="E87" t="s">
        <v>944</v>
      </c>
    </row>
    <row r="88" spans="1:6" x14ac:dyDescent="0.3">
      <c r="A88" s="4" t="s">
        <v>880</v>
      </c>
      <c r="B88" s="6">
        <v>374</v>
      </c>
      <c r="C88" s="6">
        <v>127</v>
      </c>
      <c r="D88" s="6">
        <v>2</v>
      </c>
      <c r="E88" s="6">
        <v>3</v>
      </c>
      <c r="F88" s="2"/>
    </row>
    <row r="89" spans="1:6" x14ac:dyDescent="0.3">
      <c r="A89" s="4" t="s">
        <v>883</v>
      </c>
      <c r="B89" s="6">
        <v>2404</v>
      </c>
      <c r="C89" s="6">
        <v>438</v>
      </c>
      <c r="D89" s="6">
        <v>9</v>
      </c>
      <c r="E89" s="6">
        <v>34</v>
      </c>
      <c r="F89" s="2"/>
    </row>
    <row r="90" spans="1:6" x14ac:dyDescent="0.3">
      <c r="A90" s="4" t="s">
        <v>887</v>
      </c>
      <c r="B90" s="6">
        <v>583</v>
      </c>
      <c r="C90" s="6">
        <v>-131</v>
      </c>
      <c r="D90" s="6">
        <v>5</v>
      </c>
      <c r="E90" s="6">
        <v>19</v>
      </c>
      <c r="F90" s="2"/>
    </row>
    <row r="91" spans="1:6" x14ac:dyDescent="0.3">
      <c r="A91" s="4" t="s">
        <v>878</v>
      </c>
      <c r="B91" s="6">
        <v>1782</v>
      </c>
      <c r="C91" s="6">
        <v>1168</v>
      </c>
      <c r="D91" s="6">
        <v>5</v>
      </c>
      <c r="E91" s="6">
        <v>27</v>
      </c>
      <c r="F91" s="2"/>
    </row>
    <row r="92" spans="1:6" x14ac:dyDescent="0.3">
      <c r="A92" s="4" t="s">
        <v>886</v>
      </c>
      <c r="B92" s="6">
        <v>1692</v>
      </c>
      <c r="C92" s="6">
        <v>-89</v>
      </c>
      <c r="D92" s="6">
        <v>2</v>
      </c>
      <c r="E92" s="6">
        <v>11</v>
      </c>
      <c r="F92" s="2"/>
    </row>
    <row r="93" spans="1:6" x14ac:dyDescent="0.3">
      <c r="A93" s="4" t="s">
        <v>882</v>
      </c>
      <c r="B93" s="6">
        <v>611</v>
      </c>
      <c r="C93" s="6">
        <v>40</v>
      </c>
      <c r="D93" s="6">
        <v>3</v>
      </c>
      <c r="E93" s="6">
        <v>8</v>
      </c>
      <c r="F93" s="6"/>
    </row>
    <row r="94" spans="1:6" x14ac:dyDescent="0.3">
      <c r="A94" s="4" t="s">
        <v>875</v>
      </c>
      <c r="B94" s="6">
        <v>2288</v>
      </c>
      <c r="C94" s="6">
        <v>-538</v>
      </c>
      <c r="D94" s="6">
        <v>9</v>
      </c>
      <c r="E94" s="6">
        <v>31</v>
      </c>
    </row>
    <row r="95" spans="1:6" x14ac:dyDescent="0.3">
      <c r="A95" s="4" t="s">
        <v>874</v>
      </c>
      <c r="B95" s="6">
        <v>547</v>
      </c>
      <c r="C95" s="6">
        <v>42</v>
      </c>
      <c r="D95" s="6">
        <v>3</v>
      </c>
      <c r="E95" s="6">
        <v>16</v>
      </c>
    </row>
    <row r="96" spans="1:6" x14ac:dyDescent="0.3">
      <c r="A96" s="4" t="s">
        <v>881</v>
      </c>
      <c r="B96" s="6">
        <v>1720</v>
      </c>
      <c r="C96" s="6">
        <v>362</v>
      </c>
      <c r="D96" s="6">
        <v>2</v>
      </c>
      <c r="E96" s="6">
        <v>5</v>
      </c>
    </row>
    <row r="97" spans="1:5" x14ac:dyDescent="0.3">
      <c r="A97" s="4" t="s">
        <v>871</v>
      </c>
      <c r="B97" s="6">
        <v>4620</v>
      </c>
      <c r="C97" s="6">
        <v>-320</v>
      </c>
      <c r="D97" s="6">
        <v>14</v>
      </c>
      <c r="E97" s="6">
        <v>46</v>
      </c>
    </row>
    <row r="98" spans="1:5" x14ac:dyDescent="0.3">
      <c r="A98" s="4" t="s">
        <v>873</v>
      </c>
      <c r="B98" s="6">
        <v>7976</v>
      </c>
      <c r="C98" s="6">
        <v>1333</v>
      </c>
      <c r="D98" s="6">
        <v>14</v>
      </c>
      <c r="E98" s="6">
        <v>57</v>
      </c>
    </row>
    <row r="99" spans="1:5" x14ac:dyDescent="0.3">
      <c r="A99" s="4" t="s">
        <v>876</v>
      </c>
      <c r="B99" s="6">
        <v>750</v>
      </c>
      <c r="C99" s="6">
        <v>-222</v>
      </c>
      <c r="D99" s="6">
        <v>4</v>
      </c>
      <c r="E99" s="6">
        <v>13</v>
      </c>
    </row>
    <row r="100" spans="1:5" x14ac:dyDescent="0.3">
      <c r="A100" s="4" t="s">
        <v>884</v>
      </c>
      <c r="B100" s="6">
        <v>765</v>
      </c>
      <c r="C100" s="6">
        <v>-266</v>
      </c>
      <c r="D100" s="6">
        <v>7</v>
      </c>
      <c r="E100" s="6">
        <v>23</v>
      </c>
    </row>
    <row r="101" spans="1:5" x14ac:dyDescent="0.3">
      <c r="A101" s="4" t="s">
        <v>877</v>
      </c>
      <c r="B101" s="6">
        <v>2445</v>
      </c>
      <c r="C101" s="6">
        <v>152</v>
      </c>
      <c r="D101" s="6">
        <v>6</v>
      </c>
      <c r="E101" s="6">
        <v>33</v>
      </c>
    </row>
    <row r="102" spans="1:5" x14ac:dyDescent="0.3">
      <c r="A102" s="4" t="s">
        <v>889</v>
      </c>
      <c r="B102" s="6">
        <v>1524</v>
      </c>
      <c r="C102" s="6">
        <v>-197</v>
      </c>
      <c r="D102" s="6">
        <v>4</v>
      </c>
      <c r="E102" s="6">
        <v>15</v>
      </c>
    </row>
    <row r="103" spans="1:5" x14ac:dyDescent="0.3">
      <c r="A103" s="4" t="s">
        <v>885</v>
      </c>
      <c r="B103" s="6">
        <v>2953</v>
      </c>
      <c r="C103" s="6">
        <v>2272</v>
      </c>
      <c r="D103" s="6">
        <v>4</v>
      </c>
      <c r="E103" s="6">
        <v>19</v>
      </c>
    </row>
    <row r="104" spans="1:5" x14ac:dyDescent="0.3">
      <c r="A104" s="4" t="s">
        <v>872</v>
      </c>
      <c r="B104" s="6">
        <v>734</v>
      </c>
      <c r="C104" s="6">
        <v>24</v>
      </c>
      <c r="D104" s="6">
        <v>2</v>
      </c>
      <c r="E104" s="6">
        <v>8</v>
      </c>
    </row>
    <row r="105" spans="1:5" x14ac:dyDescent="0.3">
      <c r="A105" s="4" t="s">
        <v>888</v>
      </c>
      <c r="B105" s="6">
        <v>562</v>
      </c>
      <c r="C105" s="6">
        <v>-3</v>
      </c>
      <c r="D105" s="6">
        <v>6</v>
      </c>
      <c r="E105" s="6">
        <v>21</v>
      </c>
    </row>
    <row r="106" spans="1:5" x14ac:dyDescent="0.3">
      <c r="A106" s="4" t="s">
        <v>938</v>
      </c>
      <c r="B106" s="6">
        <v>34330</v>
      </c>
      <c r="C106" s="6">
        <v>4192</v>
      </c>
      <c r="D106" s="6">
        <v>101</v>
      </c>
      <c r="E106" s="6">
        <v>389</v>
      </c>
    </row>
    <row r="130" spans="4:5" x14ac:dyDescent="0.3">
      <c r="D130" s="6"/>
      <c r="E130" s="6"/>
    </row>
    <row r="131" spans="4:5" x14ac:dyDescent="0.3">
      <c r="D131" s="6"/>
      <c r="E131" s="6"/>
    </row>
    <row r="132" spans="4:5" x14ac:dyDescent="0.3">
      <c r="D132" s="6"/>
      <c r="E132" s="6"/>
    </row>
    <row r="133" spans="4:5" x14ac:dyDescent="0.3">
      <c r="D133" s="6"/>
      <c r="E133" s="6"/>
    </row>
    <row r="134" spans="4:5" x14ac:dyDescent="0.3">
      <c r="D134" s="6"/>
      <c r="E134" s="6"/>
    </row>
    <row r="135" spans="4:5" x14ac:dyDescent="0.3">
      <c r="D135" s="6"/>
      <c r="E135" s="6"/>
    </row>
    <row r="136" spans="4:5" x14ac:dyDescent="0.3">
      <c r="D136" s="6"/>
      <c r="E136" s="6"/>
    </row>
    <row r="137" spans="4:5" x14ac:dyDescent="0.3">
      <c r="D137" s="6"/>
      <c r="E137" s="6"/>
    </row>
    <row r="138" spans="4:5" x14ac:dyDescent="0.3">
      <c r="D138" s="6"/>
    </row>
    <row r="139" spans="4:5" x14ac:dyDescent="0.3">
      <c r="D139" s="6"/>
    </row>
    <row r="140" spans="4:5" x14ac:dyDescent="0.3">
      <c r="D140" s="6"/>
    </row>
  </sheetData>
  <conditionalFormatting sqref="O60:O63">
    <cfRule type="iconSet" priority="2">
      <iconSet iconSet="3Arrows">
        <cfvo type="percent" val="0"/>
        <cfvo type="percent" val="33"/>
        <cfvo type="percent" val="67"/>
      </iconSet>
    </cfRule>
  </conditionalFormatting>
  <conditionalFormatting sqref="H57:H60">
    <cfRule type="iconSet" priority="1">
      <iconSet iconSet="3Arrows">
        <cfvo type="percent" val="0"/>
        <cfvo type="percent" val="33"/>
        <cfvo type="percent" val="67"/>
      </iconSet>
    </cfRule>
  </conditionalFormatting>
  <pageMargins left="0.7" right="0.7" top="0.75" bottom="0.75" header="0.3" footer="0.3"/>
  <pageSetup orientation="portrait" r:id="rId25"/>
  <drawing r:id="rId2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C000"/>
  </sheetPr>
  <dimension ref="B28:P99"/>
  <sheetViews>
    <sheetView showGridLines="0" showRowColHeaders="0" tabSelected="1" topLeftCell="A55" zoomScale="76" zoomScaleNormal="91" workbookViewId="0">
      <selection activeCell="M5" sqref="M5:O8"/>
    </sheetView>
  </sheetViews>
  <sheetFormatPr defaultRowHeight="14.4" x14ac:dyDescent="0.3"/>
  <cols>
    <col min="1" max="1" width="4.21875" style="8" customWidth="1"/>
    <col min="2" max="2" width="17.5546875" style="8" customWidth="1"/>
    <col min="3" max="3" width="12.44140625" style="8" customWidth="1"/>
    <col min="4" max="5" width="8.88671875" style="8"/>
    <col min="6" max="6" width="17.77734375" style="8" customWidth="1"/>
    <col min="7" max="7" width="19.6640625" style="8" customWidth="1"/>
    <col min="8" max="9" width="8.88671875" style="8"/>
    <col min="10" max="10" width="17.5546875" style="8" customWidth="1"/>
    <col min="11" max="11" width="12.44140625" style="8" customWidth="1"/>
    <col min="12" max="13" width="8.88671875" style="8"/>
    <col min="14" max="14" width="18.5546875" style="8" customWidth="1"/>
    <col min="15" max="15" width="19.44140625" style="8" customWidth="1"/>
    <col min="16" max="16384" width="8.88671875" style="8"/>
  </cols>
  <sheetData>
    <row r="28" spans="16:16" x14ac:dyDescent="0.3">
      <c r="P28" s="7"/>
    </row>
    <row r="78" spans="2:15" x14ac:dyDescent="0.3">
      <c r="C78" s="24" t="s">
        <v>973</v>
      </c>
      <c r="D78" s="24"/>
      <c r="E78" s="24"/>
      <c r="F78" s="24"/>
      <c r="K78" s="24" t="s">
        <v>974</v>
      </c>
      <c r="L78" s="24"/>
      <c r="M78" s="24"/>
      <c r="N78" s="24"/>
    </row>
    <row r="79" spans="2:15" x14ac:dyDescent="0.3">
      <c r="B79" s="12" t="s">
        <v>964</v>
      </c>
      <c r="C79" s="16" t="s">
        <v>965</v>
      </c>
      <c r="D79" s="12" t="s">
        <v>2</v>
      </c>
      <c r="E79" s="12" t="s">
        <v>967</v>
      </c>
      <c r="F79" s="12" t="s">
        <v>969</v>
      </c>
      <c r="G79" s="12" t="s">
        <v>968</v>
      </c>
      <c r="J79" s="12" t="s">
        <v>870</v>
      </c>
      <c r="K79" s="16" t="s">
        <v>965</v>
      </c>
      <c r="L79" s="12" t="s">
        <v>2</v>
      </c>
      <c r="M79" s="12" t="s">
        <v>967</v>
      </c>
      <c r="N79" s="12" t="s">
        <v>969</v>
      </c>
      <c r="O79" s="12" t="s">
        <v>968</v>
      </c>
    </row>
    <row r="80" spans="2:15" x14ac:dyDescent="0.3">
      <c r="B80" s="17" t="str">
        <f>Tables!A48</f>
        <v>Saree</v>
      </c>
      <c r="C80" s="18">
        <f>Tables!B48</f>
        <v>8401</v>
      </c>
      <c r="D80" s="19">
        <f>Tables!C48</f>
        <v>-46</v>
      </c>
      <c r="E80" s="18">
        <f>Tables!D48</f>
        <v>19</v>
      </c>
      <c r="F80" s="20">
        <f>C80/E80</f>
        <v>442.15789473684208</v>
      </c>
      <c r="G80" s="21">
        <f>D80/E80</f>
        <v>-2.4210526315789473</v>
      </c>
      <c r="J80" s="17" t="str">
        <f>Tables!A88</f>
        <v>Andhra Pradesh</v>
      </c>
      <c r="K80" s="17">
        <f>Tables!B88</f>
        <v>374</v>
      </c>
      <c r="L80" s="19">
        <f>Tables!C88</f>
        <v>127</v>
      </c>
      <c r="M80" s="17">
        <f>Tables!D88</f>
        <v>2</v>
      </c>
      <c r="N80" s="22">
        <f>K80/M80</f>
        <v>187</v>
      </c>
      <c r="O80" s="21">
        <f>L80/M80</f>
        <v>63.5</v>
      </c>
    </row>
    <row r="81" spans="2:15" x14ac:dyDescent="0.3">
      <c r="B81" s="17" t="str">
        <f>Tables!A49</f>
        <v>Phones</v>
      </c>
      <c r="C81" s="18">
        <f>Tables!B49</f>
        <v>5609</v>
      </c>
      <c r="D81" s="19">
        <f>Tables!C49</f>
        <v>327</v>
      </c>
      <c r="E81" s="18">
        <f>Tables!D49</f>
        <v>8</v>
      </c>
      <c r="F81" s="20">
        <f t="shared" ref="F81:F97" si="0">C81/E81</f>
        <v>701.125</v>
      </c>
      <c r="G81" s="21">
        <f t="shared" ref="G81:G97" si="1">D81/E81</f>
        <v>40.875</v>
      </c>
      <c r="J81" s="17" t="str">
        <f>Tables!A89</f>
        <v>Bihar</v>
      </c>
      <c r="K81" s="17">
        <f>Tables!B89</f>
        <v>2404</v>
      </c>
      <c r="L81" s="19">
        <f>Tables!C89</f>
        <v>438</v>
      </c>
      <c r="M81" s="17">
        <f>Tables!D89</f>
        <v>9</v>
      </c>
      <c r="N81" s="22">
        <f t="shared" ref="N81:N99" si="2">K81/M81</f>
        <v>267.11111111111109</v>
      </c>
      <c r="O81" s="21">
        <f t="shared" ref="O81:O99" si="3">L81/M81</f>
        <v>48.666666666666664</v>
      </c>
    </row>
    <row r="82" spans="2:15" x14ac:dyDescent="0.3">
      <c r="B82" s="17" t="str">
        <f>Tables!A50</f>
        <v>Printers</v>
      </c>
      <c r="C82" s="18">
        <f>Tables!B50</f>
        <v>3722</v>
      </c>
      <c r="D82" s="19">
        <f>Tables!C50</f>
        <v>891</v>
      </c>
      <c r="E82" s="18">
        <f>Tables!D50</f>
        <v>5</v>
      </c>
      <c r="F82" s="20">
        <f t="shared" si="0"/>
        <v>744.4</v>
      </c>
      <c r="G82" s="21">
        <f t="shared" si="1"/>
        <v>178.2</v>
      </c>
      <c r="J82" s="17" t="str">
        <f>Tables!A90</f>
        <v>Goa</v>
      </c>
      <c r="K82" s="17">
        <f>Tables!B90</f>
        <v>583</v>
      </c>
      <c r="L82" s="19">
        <f>Tables!C90</f>
        <v>-131</v>
      </c>
      <c r="M82" s="17">
        <f>Tables!D90</f>
        <v>5</v>
      </c>
      <c r="N82" s="22">
        <f t="shared" si="2"/>
        <v>116.6</v>
      </c>
      <c r="O82" s="21">
        <f t="shared" si="3"/>
        <v>-26.2</v>
      </c>
    </row>
    <row r="83" spans="2:15" x14ac:dyDescent="0.3">
      <c r="B83" s="17" t="str">
        <f>Tables!A51</f>
        <v>Trousers</v>
      </c>
      <c r="C83" s="18">
        <f>Tables!B51</f>
        <v>3659</v>
      </c>
      <c r="D83" s="19">
        <f>Tables!C51</f>
        <v>225</v>
      </c>
      <c r="E83" s="18">
        <f>Tables!D51</f>
        <v>5</v>
      </c>
      <c r="F83" s="20">
        <f t="shared" si="0"/>
        <v>731.8</v>
      </c>
      <c r="G83" s="21">
        <f t="shared" si="1"/>
        <v>45</v>
      </c>
      <c r="J83" s="17" t="str">
        <f>Tables!A91</f>
        <v>Gujarat</v>
      </c>
      <c r="K83" s="17">
        <f>Tables!B91</f>
        <v>1782</v>
      </c>
      <c r="L83" s="19">
        <f>Tables!C91</f>
        <v>1168</v>
      </c>
      <c r="M83" s="17">
        <f>Tables!D91</f>
        <v>5</v>
      </c>
      <c r="N83" s="22">
        <f t="shared" si="2"/>
        <v>356.4</v>
      </c>
      <c r="O83" s="21">
        <f t="shared" si="3"/>
        <v>233.6</v>
      </c>
    </row>
    <row r="84" spans="2:15" x14ac:dyDescent="0.3">
      <c r="B84" s="17" t="str">
        <f>Tables!A52</f>
        <v>Bookcases</v>
      </c>
      <c r="C84" s="18">
        <f>Tables!B52</f>
        <v>3374</v>
      </c>
      <c r="D84" s="19">
        <f>Tables!C52</f>
        <v>1282</v>
      </c>
      <c r="E84" s="18">
        <f>Tables!D52</f>
        <v>5</v>
      </c>
      <c r="F84" s="20">
        <f t="shared" si="0"/>
        <v>674.8</v>
      </c>
      <c r="G84" s="21">
        <f t="shared" si="1"/>
        <v>256.39999999999998</v>
      </c>
      <c r="J84" s="17" t="str">
        <f>Tables!A92</f>
        <v>Haryana</v>
      </c>
      <c r="K84" s="17">
        <f>Tables!B92</f>
        <v>1692</v>
      </c>
      <c r="L84" s="19">
        <f>Tables!C92</f>
        <v>-89</v>
      </c>
      <c r="M84" s="17">
        <f>Tables!D92</f>
        <v>2</v>
      </c>
      <c r="N84" s="22">
        <f t="shared" si="2"/>
        <v>846</v>
      </c>
      <c r="O84" s="21">
        <f t="shared" si="3"/>
        <v>-44.5</v>
      </c>
    </row>
    <row r="85" spans="2:15" x14ac:dyDescent="0.3">
      <c r="B85" s="17" t="str">
        <f>Tables!A53</f>
        <v>Chairs</v>
      </c>
      <c r="C85" s="18">
        <f>Tables!B53</f>
        <v>2251</v>
      </c>
      <c r="D85" s="19">
        <f>Tables!C53</f>
        <v>108</v>
      </c>
      <c r="E85" s="18">
        <f>Tables!D53</f>
        <v>5</v>
      </c>
      <c r="F85" s="20">
        <f t="shared" si="0"/>
        <v>450.2</v>
      </c>
      <c r="G85" s="21">
        <f t="shared" si="1"/>
        <v>21.6</v>
      </c>
      <c r="J85" s="17" t="str">
        <f>Tables!A93</f>
        <v>Himachal Pradesh</v>
      </c>
      <c r="K85" s="17">
        <f>Tables!B93</f>
        <v>611</v>
      </c>
      <c r="L85" s="19">
        <f>Tables!C93</f>
        <v>40</v>
      </c>
      <c r="M85" s="17">
        <f>Tables!D93</f>
        <v>3</v>
      </c>
      <c r="N85" s="22">
        <f t="shared" si="2"/>
        <v>203.66666666666666</v>
      </c>
      <c r="O85" s="21">
        <f t="shared" si="3"/>
        <v>13.333333333333334</v>
      </c>
    </row>
    <row r="86" spans="2:15" x14ac:dyDescent="0.3">
      <c r="B86" s="17" t="str">
        <f>Tables!A54</f>
        <v>Electronic Games</v>
      </c>
      <c r="C86" s="18">
        <f>Tables!B54</f>
        <v>1728</v>
      </c>
      <c r="D86" s="19">
        <f>Tables!C54</f>
        <v>-326</v>
      </c>
      <c r="E86" s="18">
        <f>Tables!D54</f>
        <v>8</v>
      </c>
      <c r="F86" s="20">
        <f t="shared" si="0"/>
        <v>216</v>
      </c>
      <c r="G86" s="21">
        <f t="shared" si="1"/>
        <v>-40.75</v>
      </c>
      <c r="J86" s="17" t="str">
        <f>Tables!A94</f>
        <v>Jammu and Kashmir</v>
      </c>
      <c r="K86" s="17">
        <f>Tables!B94</f>
        <v>2288</v>
      </c>
      <c r="L86" s="19">
        <f>Tables!C94</f>
        <v>-538</v>
      </c>
      <c r="M86" s="17">
        <f>Tables!D94</f>
        <v>9</v>
      </c>
      <c r="N86" s="22">
        <f t="shared" si="2"/>
        <v>254.22222222222223</v>
      </c>
      <c r="O86" s="21">
        <f t="shared" si="3"/>
        <v>-59.777777777777779</v>
      </c>
    </row>
    <row r="87" spans="2:15" x14ac:dyDescent="0.3">
      <c r="B87" s="17" t="str">
        <f>Tables!A55</f>
        <v>Tables</v>
      </c>
      <c r="C87" s="18">
        <f>Tables!B55</f>
        <v>1364</v>
      </c>
      <c r="D87" s="19">
        <f>Tables!C55</f>
        <v>1864</v>
      </c>
      <c r="E87" s="18">
        <f>Tables!D55</f>
        <v>1</v>
      </c>
      <c r="F87" s="20">
        <f t="shared" si="0"/>
        <v>1364</v>
      </c>
      <c r="G87" s="21">
        <f t="shared" si="1"/>
        <v>1864</v>
      </c>
      <c r="J87" s="17" t="str">
        <f>Tables!A95</f>
        <v>Karnataka</v>
      </c>
      <c r="K87" s="17">
        <f>Tables!B95</f>
        <v>547</v>
      </c>
      <c r="L87" s="19">
        <f>Tables!C95</f>
        <v>42</v>
      </c>
      <c r="M87" s="17">
        <f>Tables!D95</f>
        <v>3</v>
      </c>
      <c r="N87" s="22">
        <f t="shared" si="2"/>
        <v>182.33333333333334</v>
      </c>
      <c r="O87" s="21">
        <f t="shared" si="3"/>
        <v>14</v>
      </c>
    </row>
    <row r="88" spans="2:15" x14ac:dyDescent="0.3">
      <c r="B88" s="17" t="str">
        <f>Tables!A56</f>
        <v>Furnishings</v>
      </c>
      <c r="C88" s="18">
        <f>Tables!B56</f>
        <v>1132</v>
      </c>
      <c r="D88" s="19">
        <f>Tables!C56</f>
        <v>-103</v>
      </c>
      <c r="E88" s="18">
        <f>Tables!D56</f>
        <v>6</v>
      </c>
      <c r="F88" s="20">
        <f t="shared" si="0"/>
        <v>188.66666666666666</v>
      </c>
      <c r="G88" s="21">
        <f t="shared" si="1"/>
        <v>-17.166666666666668</v>
      </c>
      <c r="J88" s="17" t="str">
        <f>Tables!A96</f>
        <v xml:space="preserve">Kerala </v>
      </c>
      <c r="K88" s="17">
        <f>Tables!B96</f>
        <v>1720</v>
      </c>
      <c r="L88" s="19">
        <f>Tables!C96</f>
        <v>362</v>
      </c>
      <c r="M88" s="17">
        <f>Tables!D96</f>
        <v>2</v>
      </c>
      <c r="N88" s="22">
        <f t="shared" si="2"/>
        <v>860</v>
      </c>
      <c r="O88" s="21">
        <f t="shared" si="3"/>
        <v>181</v>
      </c>
    </row>
    <row r="89" spans="2:15" x14ac:dyDescent="0.3">
      <c r="B89" s="17" t="str">
        <f>Tables!A57</f>
        <v>Stole</v>
      </c>
      <c r="C89" s="18">
        <f>Tables!B57</f>
        <v>1056</v>
      </c>
      <c r="D89" s="19">
        <f>Tables!C57</f>
        <v>-14</v>
      </c>
      <c r="E89" s="18">
        <f>Tables!D57</f>
        <v>11</v>
      </c>
      <c r="F89" s="20">
        <f t="shared" si="0"/>
        <v>96</v>
      </c>
      <c r="G89" s="21">
        <f t="shared" si="1"/>
        <v>-1.2727272727272727</v>
      </c>
      <c r="J89" s="17" t="str">
        <f>Tables!A97</f>
        <v>Madhya Pradesh</v>
      </c>
      <c r="K89" s="17">
        <f>Tables!B97</f>
        <v>4620</v>
      </c>
      <c r="L89" s="19">
        <f>Tables!C97</f>
        <v>-320</v>
      </c>
      <c r="M89" s="17">
        <f>Tables!D97</f>
        <v>14</v>
      </c>
      <c r="N89" s="22">
        <f t="shared" si="2"/>
        <v>330</v>
      </c>
      <c r="O89" s="21">
        <f t="shared" si="3"/>
        <v>-22.857142857142858</v>
      </c>
    </row>
    <row r="90" spans="2:15" x14ac:dyDescent="0.3">
      <c r="B90" s="17" t="str">
        <f>Tables!A58</f>
        <v>Hankerchief</v>
      </c>
      <c r="C90" s="18">
        <f>Tables!B58</f>
        <v>802</v>
      </c>
      <c r="D90" s="19">
        <f>Tables!C58</f>
        <v>102</v>
      </c>
      <c r="E90" s="18">
        <f>Tables!D58</f>
        <v>13</v>
      </c>
      <c r="F90" s="20">
        <f t="shared" si="0"/>
        <v>61.692307692307693</v>
      </c>
      <c r="G90" s="21">
        <f t="shared" si="1"/>
        <v>7.8461538461538458</v>
      </c>
      <c r="J90" s="17" t="str">
        <f>Tables!A98</f>
        <v>Maharashtra</v>
      </c>
      <c r="K90" s="17">
        <f>Tables!B98</f>
        <v>7976</v>
      </c>
      <c r="L90" s="19">
        <f>Tables!C98</f>
        <v>1333</v>
      </c>
      <c r="M90" s="17">
        <f>Tables!D98</f>
        <v>14</v>
      </c>
      <c r="N90" s="22">
        <f t="shared" si="2"/>
        <v>569.71428571428567</v>
      </c>
      <c r="O90" s="21">
        <f t="shared" si="3"/>
        <v>95.214285714285708</v>
      </c>
    </row>
    <row r="91" spans="2:15" x14ac:dyDescent="0.3">
      <c r="B91" s="17" t="str">
        <f>Tables!A59</f>
        <v>Shirt</v>
      </c>
      <c r="C91" s="18">
        <f>Tables!B59</f>
        <v>675</v>
      </c>
      <c r="D91" s="19">
        <f>Tables!C59</f>
        <v>21</v>
      </c>
      <c r="E91" s="18">
        <f>Tables!D59</f>
        <v>4</v>
      </c>
      <c r="F91" s="20">
        <f t="shared" si="0"/>
        <v>168.75</v>
      </c>
      <c r="G91" s="21">
        <f t="shared" si="1"/>
        <v>5.25</v>
      </c>
      <c r="J91" s="17" t="str">
        <f>Tables!A99</f>
        <v>Nagaland</v>
      </c>
      <c r="K91" s="17">
        <f>Tables!B99</f>
        <v>750</v>
      </c>
      <c r="L91" s="19">
        <f>Tables!C99</f>
        <v>-222</v>
      </c>
      <c r="M91" s="17">
        <f>Tables!D99</f>
        <v>4</v>
      </c>
      <c r="N91" s="22">
        <f t="shared" si="2"/>
        <v>187.5</v>
      </c>
      <c r="O91" s="21">
        <f t="shared" si="3"/>
        <v>-55.5</v>
      </c>
    </row>
    <row r="92" spans="2:15" x14ac:dyDescent="0.3">
      <c r="B92" s="17" t="str">
        <f>Tables!A60</f>
        <v>Kurti</v>
      </c>
      <c r="C92" s="18">
        <f>Tables!B60</f>
        <v>194</v>
      </c>
      <c r="D92" s="19">
        <f>Tables!C60</f>
        <v>-47</v>
      </c>
      <c r="E92" s="18">
        <f>Tables!D60</f>
        <v>3</v>
      </c>
      <c r="F92" s="20">
        <f t="shared" si="0"/>
        <v>64.666666666666671</v>
      </c>
      <c r="G92" s="21">
        <f t="shared" si="1"/>
        <v>-15.666666666666666</v>
      </c>
      <c r="J92" s="17" t="str">
        <f>Tables!A100</f>
        <v>Punjab</v>
      </c>
      <c r="K92" s="17">
        <f>Tables!B100</f>
        <v>765</v>
      </c>
      <c r="L92" s="19">
        <f>Tables!C100</f>
        <v>-266</v>
      </c>
      <c r="M92" s="17">
        <f>Tables!D100</f>
        <v>7</v>
      </c>
      <c r="N92" s="22">
        <f t="shared" si="2"/>
        <v>109.28571428571429</v>
      </c>
      <c r="O92" s="21">
        <f t="shared" si="3"/>
        <v>-38</v>
      </c>
    </row>
    <row r="93" spans="2:15" x14ac:dyDescent="0.3">
      <c r="B93" s="17" t="str">
        <f>Tables!A61</f>
        <v>Leggings</v>
      </c>
      <c r="C93" s="18">
        <f>Tables!B61</f>
        <v>128</v>
      </c>
      <c r="D93" s="19">
        <f>Tables!C61</f>
        <v>-47</v>
      </c>
      <c r="E93" s="18">
        <f>Tables!D61</f>
        <v>3</v>
      </c>
      <c r="F93" s="20">
        <f t="shared" si="0"/>
        <v>42.666666666666664</v>
      </c>
      <c r="G93" s="21">
        <f t="shared" si="1"/>
        <v>-15.666666666666666</v>
      </c>
      <c r="J93" s="17" t="str">
        <f>Tables!A101</f>
        <v>Rajasthan</v>
      </c>
      <c r="K93" s="17">
        <f>Tables!B101</f>
        <v>2445</v>
      </c>
      <c r="L93" s="19">
        <f>Tables!C101</f>
        <v>152</v>
      </c>
      <c r="M93" s="17">
        <f>Tables!D101</f>
        <v>6</v>
      </c>
      <c r="N93" s="22">
        <f t="shared" si="2"/>
        <v>407.5</v>
      </c>
      <c r="O93" s="21">
        <f t="shared" si="3"/>
        <v>25.333333333333332</v>
      </c>
    </row>
    <row r="94" spans="2:15" x14ac:dyDescent="0.3">
      <c r="B94" s="17" t="str">
        <f>Tables!A62</f>
        <v>T-shirt</v>
      </c>
      <c r="C94" s="18">
        <f>Tables!B62</f>
        <v>99</v>
      </c>
      <c r="D94" s="19">
        <f>Tables!C62</f>
        <v>-5</v>
      </c>
      <c r="E94" s="18">
        <f>Tables!D62</f>
        <v>2</v>
      </c>
      <c r="F94" s="20">
        <f t="shared" si="0"/>
        <v>49.5</v>
      </c>
      <c r="G94" s="21">
        <f t="shared" si="1"/>
        <v>-2.5</v>
      </c>
      <c r="J94" s="17" t="str">
        <f>Tables!A102</f>
        <v>Sikkim</v>
      </c>
      <c r="K94" s="17">
        <f>Tables!B102</f>
        <v>1524</v>
      </c>
      <c r="L94" s="19">
        <f>Tables!C102</f>
        <v>-197</v>
      </c>
      <c r="M94" s="17">
        <f>Tables!D102</f>
        <v>4</v>
      </c>
      <c r="N94" s="22">
        <f t="shared" si="2"/>
        <v>381</v>
      </c>
      <c r="O94" s="21">
        <f t="shared" si="3"/>
        <v>-49.25</v>
      </c>
    </row>
    <row r="95" spans="2:15" x14ac:dyDescent="0.3">
      <c r="B95" s="17" t="str">
        <f>Tables!A63</f>
        <v>Skirt</v>
      </c>
      <c r="C95" s="18">
        <f>Tables!B63</f>
        <v>68</v>
      </c>
      <c r="D95" s="19">
        <f>Tables!C63</f>
        <v>15</v>
      </c>
      <c r="E95" s="18">
        <f>Tables!D63</f>
        <v>2</v>
      </c>
      <c r="F95" s="20">
        <f t="shared" si="0"/>
        <v>34</v>
      </c>
      <c r="G95" s="21">
        <f t="shared" si="1"/>
        <v>7.5</v>
      </c>
      <c r="J95" s="17" t="str">
        <f>Tables!A103</f>
        <v>Tamil Nadu</v>
      </c>
      <c r="K95" s="17">
        <f>Tables!B103</f>
        <v>2953</v>
      </c>
      <c r="L95" s="19">
        <f>Tables!C103</f>
        <v>2272</v>
      </c>
      <c r="M95" s="17">
        <f>Tables!D103</f>
        <v>4</v>
      </c>
      <c r="N95" s="22">
        <f t="shared" si="2"/>
        <v>738.25</v>
      </c>
      <c r="O95" s="21">
        <f t="shared" si="3"/>
        <v>568</v>
      </c>
    </row>
    <row r="96" spans="2:15" x14ac:dyDescent="0.3">
      <c r="B96" s="17" t="str">
        <f>Tables!A64</f>
        <v>Accessories</v>
      </c>
      <c r="C96" s="18">
        <f>Tables!B64</f>
        <v>68</v>
      </c>
      <c r="D96" s="19">
        <f>Tables!C64</f>
        <v>-55</v>
      </c>
      <c r="E96" s="18">
        <f>Tables!D64</f>
        <v>1</v>
      </c>
      <c r="F96" s="20">
        <f t="shared" si="0"/>
        <v>68</v>
      </c>
      <c r="G96" s="21">
        <f t="shared" si="1"/>
        <v>-55</v>
      </c>
      <c r="J96" s="17" t="str">
        <f>Tables!A104</f>
        <v>Uttar Pradesh</v>
      </c>
      <c r="K96" s="17">
        <f>Tables!B104</f>
        <v>734</v>
      </c>
      <c r="L96" s="19">
        <f>Tables!C104</f>
        <v>24</v>
      </c>
      <c r="M96" s="17">
        <f>Tables!D104</f>
        <v>2</v>
      </c>
      <c r="N96" s="22">
        <f t="shared" si="2"/>
        <v>367</v>
      </c>
      <c r="O96" s="21">
        <f t="shared" si="3"/>
        <v>12</v>
      </c>
    </row>
    <row r="97" spans="2:15" x14ac:dyDescent="0.3">
      <c r="B97" s="12" t="s">
        <v>966</v>
      </c>
      <c r="C97" s="13">
        <f>Tables!B65</f>
        <v>34330</v>
      </c>
      <c r="D97" s="13">
        <f>Tables!C65</f>
        <v>4192</v>
      </c>
      <c r="E97" s="13">
        <f>Tables!D65</f>
        <v>101</v>
      </c>
      <c r="F97" s="14">
        <f t="shared" si="0"/>
        <v>339.9009900990099</v>
      </c>
      <c r="G97" s="15">
        <f t="shared" si="1"/>
        <v>41.504950495049506</v>
      </c>
      <c r="J97" s="17" t="str">
        <f>Tables!A105</f>
        <v>West Bengal</v>
      </c>
      <c r="K97" s="17">
        <f>Tables!B105</f>
        <v>562</v>
      </c>
      <c r="L97" s="19">
        <f>Tables!C105</f>
        <v>-3</v>
      </c>
      <c r="M97" s="17">
        <f>Tables!D105</f>
        <v>6</v>
      </c>
      <c r="N97" s="22">
        <f t="shared" si="2"/>
        <v>93.666666666666671</v>
      </c>
      <c r="O97" s="21">
        <f t="shared" si="3"/>
        <v>-0.5</v>
      </c>
    </row>
    <row r="98" spans="2:15" x14ac:dyDescent="0.3">
      <c r="J98" s="17" t="str">
        <f>Tables!A106</f>
        <v>Grand Total</v>
      </c>
      <c r="K98" s="17">
        <f>Tables!B106</f>
        <v>34330</v>
      </c>
      <c r="L98" s="19">
        <f>Tables!C106</f>
        <v>4192</v>
      </c>
      <c r="M98" s="17">
        <f>Tables!D106</f>
        <v>101</v>
      </c>
      <c r="N98" s="22">
        <f t="shared" si="2"/>
        <v>339.9009900990099</v>
      </c>
      <c r="O98" s="21">
        <f t="shared" si="3"/>
        <v>41.504950495049506</v>
      </c>
    </row>
    <row r="99" spans="2:15" x14ac:dyDescent="0.3">
      <c r="J99" s="12" t="s">
        <v>966</v>
      </c>
      <c r="K99" s="13">
        <f>Tables!B107</f>
        <v>0</v>
      </c>
      <c r="L99" s="13">
        <f>Tables!C107</f>
        <v>0</v>
      </c>
      <c r="M99" s="13">
        <f>Tables!D107</f>
        <v>0</v>
      </c>
      <c r="N99" s="14" t="e">
        <f t="shared" si="2"/>
        <v>#DIV/0!</v>
      </c>
      <c r="O99" s="15" t="e">
        <f t="shared" si="3"/>
        <v>#DIV/0!</v>
      </c>
    </row>
  </sheetData>
  <sheetProtection selectLockedCells="1" pivotTables="0" selectUnlockedCells="1"/>
  <mergeCells count="2">
    <mergeCell ref="C78:F78"/>
    <mergeCell ref="K78:N78"/>
  </mergeCells>
  <pageMargins left="0.25" right="0.25"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Details Data</vt:lpstr>
      <vt:lpstr>Joined Data</vt:lpstr>
      <vt:lpstr>Cleaned Data</vt:lpstr>
      <vt:lpstr>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ELITEBOOK</dc:creator>
  <cp:lastModifiedBy>Windows User</cp:lastModifiedBy>
  <cp:lastPrinted>2023-05-27T23:13:53Z</cp:lastPrinted>
  <dcterms:created xsi:type="dcterms:W3CDTF">2023-05-21T21:18:53Z</dcterms:created>
  <dcterms:modified xsi:type="dcterms:W3CDTF">2023-06-14T16:47:30Z</dcterms:modified>
</cp:coreProperties>
</file>