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2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3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1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LITEBOOK\Downloads\"/>
    </mc:Choice>
  </mc:AlternateContent>
  <xr:revisionPtr revIDLastSave="0" documentId="13_ncr:1_{513B5974-E1FF-43CF-8368-FFC74E4BAA1E}" xr6:coauthVersionLast="47" xr6:coauthVersionMax="47" xr10:uidLastSave="{00000000-0000-0000-0000-000000000000}"/>
  <bookViews>
    <workbookView xWindow="-108" yWindow="-108" windowWidth="23256" windowHeight="12456" xr2:uid="{71B1439C-2D11-4D77-97A1-151522731AEE}"/>
  </bookViews>
  <sheets>
    <sheet name="Tables" sheetId="1" r:id="rId1"/>
    <sheet name="Occupation Demography" sheetId="3" r:id="rId2"/>
    <sheet name="Occupation Purchase Behavior" sheetId="2" r:id="rId3"/>
  </sheets>
  <definedNames>
    <definedName name="_xlchart.v1.6" hidden="1">Tables!$B$4:$B$9</definedName>
    <definedName name="_xlchart.v1.7" hidden="1">Tables!$C$3</definedName>
    <definedName name="_xlchart.v1.8" hidden="1">Tables!$C$4:$C$9</definedName>
    <definedName name="_xlchart.v2.0" hidden="1">Tables!$P$83:$P$87</definedName>
    <definedName name="_xlchart.v2.1" hidden="1">Tables!$Q$82</definedName>
    <definedName name="_xlchart.v2.10" hidden="1">Tables!$C$137</definedName>
    <definedName name="_xlchart.v2.11" hidden="1">Tables!$C$138:$C$142</definedName>
    <definedName name="_xlchart.v2.2" hidden="1">Tables!$Q$83:$Q$87</definedName>
    <definedName name="_xlchart.v2.3" hidden="1">Tables!$P$83:$P$87</definedName>
    <definedName name="_xlchart.v2.4" hidden="1">Tables!$Q$82</definedName>
    <definedName name="_xlchart.v2.5" hidden="1">Tables!$Q$83:$Q$87</definedName>
    <definedName name="_xlchart.v2.9" hidden="1">Tables!$B$138:$B$142</definedName>
  </definedNames>
  <calcPr calcId="191029"/>
  <pivotCaches>
    <pivotCache cacheId="103" r:id="rId4"/>
    <pivotCache cacheId="107" r:id="rId5"/>
    <pivotCache cacheId="111" r:id="rId6"/>
    <pivotCache cacheId="115" r:id="rId7"/>
    <pivotCache cacheId="119" r:id="rId8"/>
    <pivotCache cacheId="125" r:id="rId9"/>
    <pivotCache cacheId="132" r:id="rId10"/>
    <pivotCache cacheId="140" r:id="rId11"/>
    <pivotCache cacheId="144" r:id="rId12"/>
    <pivotCache cacheId="148" r:id="rId13"/>
    <pivotCache cacheId="156" r:id="rId14"/>
    <pivotCache cacheId="168" r:id="rId15"/>
    <pivotCache cacheId="172" r:id="rId16"/>
    <pivotCache cacheId="176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8" i="1" l="1"/>
  <c r="F247" i="1"/>
  <c r="F205" i="1"/>
  <c r="F189" i="1"/>
  <c r="F167" i="1"/>
  <c r="F145" i="1"/>
  <c r="F126" i="1"/>
  <c r="G60" i="1"/>
  <c r="F34" i="1"/>
  <c r="F13" i="1"/>
  <c r="F2" i="1"/>
  <c r="T51" i="1"/>
  <c r="T35" i="1"/>
  <c r="T20" i="1"/>
  <c r="Q9" i="1" l="1"/>
  <c r="C9" i="1"/>
</calcChain>
</file>

<file path=xl/sharedStrings.xml><?xml version="1.0" encoding="utf-8"?>
<sst xmlns="http://schemas.openxmlformats.org/spreadsheetml/2006/main" count="809" uniqueCount="112">
  <si>
    <t>Year</t>
  </si>
  <si>
    <t>Occupation</t>
  </si>
  <si>
    <t>Revenue</t>
  </si>
  <si>
    <t>Professional</t>
  </si>
  <si>
    <t>Skilled Manual</t>
  </si>
  <si>
    <t>Management</t>
  </si>
  <si>
    <t>Clerical</t>
  </si>
  <si>
    <t>Manual</t>
  </si>
  <si>
    <t>Revenue by Year per Customer Occupation</t>
  </si>
  <si>
    <t>Row Labels</t>
  </si>
  <si>
    <t>Grand Total</t>
  </si>
  <si>
    <t>Sum of Revenue</t>
  </si>
  <si>
    <t>Column Labels</t>
  </si>
  <si>
    <t>Quarter</t>
  </si>
  <si>
    <t>Q1</t>
  </si>
  <si>
    <t>Q2</t>
  </si>
  <si>
    <t>Q3</t>
  </si>
  <si>
    <t>Q4</t>
  </si>
  <si>
    <t>Revenue by Quarter per Customer Occupation</t>
  </si>
  <si>
    <t>Month_Id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</si>
  <si>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</si>
  <si>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</si>
  <si>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</si>
  <si>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</si>
  <si>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</si>
  <si>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</si>
  <si>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</si>
  <si>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</si>
  <si>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</si>
  <si>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</si>
  <si>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</si>
  <si>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</si>
  <si>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</si>
  <si>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Revenue by Month per Customer Occupation</t>
  </si>
  <si>
    <t>Day_type</t>
  </si>
  <si>
    <t>Weekday</t>
  </si>
  <si>
    <t>Weekend</t>
  </si>
  <si>
    <t>Revenue by Day Type per Customer Occupation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</si>
  <si>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</si>
  <si>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</si>
  <si>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</si>
  <si>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</si>
  <si>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</si>
  <si>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</si>
  <si>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</si>
  <si>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</si>
  <si>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Revenue by Day of Week per Customer Occupation</t>
  </si>
  <si>
    <t>Orders</t>
  </si>
  <si>
    <t>Quantity</t>
  </si>
  <si>
    <t>Orders vs Quantity Ordered per Customer Occupation</t>
  </si>
  <si>
    <t>Sum of Orders</t>
  </si>
  <si>
    <t>Sum of Quantity</t>
  </si>
  <si>
    <t>Revenue per Customer Occupation</t>
  </si>
  <si>
    <t>Total</t>
  </si>
  <si>
    <t>AverageOrderValue</t>
  </si>
  <si>
    <t>Average Revenue per Customer Occupation</t>
  </si>
  <si>
    <t>CategoryName</t>
  </si>
  <si>
    <t>Accessories</t>
  </si>
  <si>
    <t>Bikes</t>
  </si>
  <si>
    <t>Clothing</t>
  </si>
  <si>
    <t>Category revenue Performance per Customer Occupation</t>
  </si>
  <si>
    <t>Gender</t>
  </si>
  <si>
    <t>Gender_count</t>
  </si>
  <si>
    <t>NA</t>
  </si>
  <si>
    <t>M</t>
  </si>
  <si>
    <t>F</t>
  </si>
  <si>
    <t>Gender Distribution per Customer Occuaption</t>
  </si>
  <si>
    <t>Sum of Gender_count</t>
  </si>
  <si>
    <t>Country</t>
  </si>
  <si>
    <t>occupation</t>
  </si>
  <si>
    <t>Occupation Count</t>
  </si>
  <si>
    <t>Australia</t>
  </si>
  <si>
    <t>Canada</t>
  </si>
  <si>
    <t>France</t>
  </si>
  <si>
    <t>Germany</t>
  </si>
  <si>
    <t>United Kingdom</t>
  </si>
  <si>
    <t>United States</t>
  </si>
  <si>
    <t>Customer Occuaption distribution by Country</t>
  </si>
  <si>
    <t>Sum of Occupation Count</t>
  </si>
  <si>
    <t>Water Bottle - 30 oz.</t>
  </si>
  <si>
    <t>CustomerOccupation</t>
  </si>
  <si>
    <t>OrderCount</t>
  </si>
  <si>
    <t>Product</t>
  </si>
  <si>
    <t>Patch Kit/8 Patches</t>
  </si>
  <si>
    <t>Road Tire Tube</t>
  </si>
  <si>
    <t>Mountain Tire Tube</t>
  </si>
  <si>
    <t>Top 3 Products Ordered per Customer Occupation</t>
  </si>
  <si>
    <t>Sum of OrderCount</t>
  </si>
  <si>
    <t>Count</t>
  </si>
  <si>
    <t>Percentage</t>
  </si>
  <si>
    <t>Average Age</t>
  </si>
  <si>
    <t>Average Age per customer Occupation</t>
  </si>
  <si>
    <t>Customer distribution accross each occupation</t>
  </si>
  <si>
    <t>MaritalStatus</t>
  </si>
  <si>
    <t>S</t>
  </si>
  <si>
    <t>Marital Status of each occupation</t>
  </si>
  <si>
    <t>Sum of Count</t>
  </si>
  <si>
    <t>Size</t>
  </si>
  <si>
    <t>LargeHousehold</t>
  </si>
  <si>
    <t>SmallHousehold</t>
  </si>
  <si>
    <t xml:space="preserve">Household Size of each occupation </t>
  </si>
  <si>
    <t>EducationLevel</t>
  </si>
  <si>
    <t>Bachelors</t>
  </si>
  <si>
    <t>Graduate Degree</t>
  </si>
  <si>
    <t>High School</t>
  </si>
  <si>
    <t>Partial High School</t>
  </si>
  <si>
    <t>Partial College</t>
  </si>
  <si>
    <t>Educational level of each occupation</t>
  </si>
  <si>
    <t>Average Annual Income</t>
  </si>
  <si>
    <t xml:space="preserve">Average Annual Salary of each occupation </t>
  </si>
  <si>
    <t>Percentage of occupation that are home owners</t>
  </si>
  <si>
    <t>Percentage of occupation that are not home owners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</si>
</sst>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Alignmen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10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pivotCacheDefinition" Target="pivotCache/pivotCacheDefinition1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5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2.xml"/><Relationship Id="rId10" Type="http://schemas.openxmlformats.org/officeDocument/2006/relationships/pivotCacheDefinition" Target="pivotCache/pivotCacheDefinition7.xml"/><Relationship Id="rId19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Customer distribution accross each occupation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853937007874016"/>
          <c:y val="0.26631999125109362"/>
          <c:w val="0.86090507436570429"/>
          <c:h val="0.6047834645669291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Tables!$P$4</c:f>
              <c:strCache>
                <c:ptCount val="1"/>
                <c:pt idx="0">
                  <c:v>Professional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Tables!$Q$3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Tables!$Q$4</c:f>
              <c:numCache>
                <c:formatCode>General</c:formatCode>
                <c:ptCount val="1"/>
                <c:pt idx="0">
                  <c:v>5424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7-4A30-A66A-1585F0FD250A}"/>
            </c:ext>
          </c:extLst>
        </c:ser>
        <c:ser>
          <c:idx val="1"/>
          <c:order val="1"/>
          <c:tx>
            <c:strRef>
              <c:f>Tables!$P$5</c:f>
              <c:strCache>
                <c:ptCount val="1"/>
                <c:pt idx="0">
                  <c:v>Skilled Manual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Tables!$Q$3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Tables!$Q$5</c:f>
              <c:numCache>
                <c:formatCode>General</c:formatCode>
                <c:ptCount val="1"/>
                <c:pt idx="0">
                  <c:v>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87-4A30-A66A-1585F0FD250A}"/>
            </c:ext>
          </c:extLst>
        </c:ser>
        <c:ser>
          <c:idx val="2"/>
          <c:order val="2"/>
          <c:tx>
            <c:strRef>
              <c:f>Tables!$P$6</c:f>
              <c:strCache>
                <c:ptCount val="1"/>
                <c:pt idx="0">
                  <c:v>Management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Tables!$Q$3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Tables!$Q$6</c:f>
              <c:numCache>
                <c:formatCode>General</c:formatCode>
                <c:ptCount val="1"/>
                <c:pt idx="0">
                  <c:v>3011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87-4A30-A66A-1585F0FD250A}"/>
            </c:ext>
          </c:extLst>
        </c:ser>
        <c:ser>
          <c:idx val="3"/>
          <c:order val="3"/>
          <c:tx>
            <c:strRef>
              <c:f>Tables!$P$7</c:f>
              <c:strCache>
                <c:ptCount val="1"/>
                <c:pt idx="0">
                  <c:v>Clerical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Tables!$Q$3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Tables!$Q$7</c:f>
              <c:numCache>
                <c:formatCode>General</c:formatCode>
                <c:ptCount val="1"/>
                <c:pt idx="0">
                  <c:v>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87-4A30-A66A-1585F0FD250A}"/>
            </c:ext>
          </c:extLst>
        </c:ser>
        <c:ser>
          <c:idx val="4"/>
          <c:order val="4"/>
          <c:tx>
            <c:strRef>
              <c:f>Tables!$P$8</c:f>
              <c:strCache>
                <c:ptCount val="1"/>
                <c:pt idx="0">
                  <c:v>Manual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Tables!$Q$3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Tables!$Q$8</c:f>
              <c:numCache>
                <c:formatCode>General</c:formatCode>
                <c:ptCount val="1"/>
                <c:pt idx="0">
                  <c:v>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87-4A30-A66A-1585F0FD25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77146399"/>
        <c:axId val="1277826415"/>
        <c:axId val="0"/>
      </c:bar3DChart>
      <c:catAx>
        <c:axId val="167714639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77826415"/>
        <c:crosses val="autoZero"/>
        <c:auto val="1"/>
        <c:lblAlgn val="ctr"/>
        <c:lblOffset val="100"/>
        <c:noMultiLvlLbl val="0"/>
      </c:catAx>
      <c:valAx>
        <c:axId val="12778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3.2204943132108477E-2"/>
              <c:y val="0.54341134441528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4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1270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[ADWorks_Customer Occupation Analysis.xlsx]Tables!PivotTable2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solidFill>
                  <a:schemeClr val="bg1"/>
                </a:solidFill>
                <a:effectLst/>
              </a:rPr>
              <a:t>Revenue by Quarter per Customer Occupation</a:t>
            </a:r>
            <a:r>
              <a:rPr lang="en-US" sz="1200" b="1" i="0" u="none" strike="noStrike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 sz="12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&quot;$&quot;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&quot;$&quot;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&quot;$&quot;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&quot;$&quot;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&quot;$&quot;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Tables!$G$35:$G$36</c:f>
              <c:strCache>
                <c:ptCount val="1"/>
                <c:pt idx="0">
                  <c:v>Clerical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&quot;$&quot;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Tables!$F$37:$F$41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Tables!$G$37:$G$41</c:f>
              <c:numCache>
                <c:formatCode>General</c:formatCode>
                <c:ptCount val="4"/>
                <c:pt idx="0">
                  <c:v>1122029.48</c:v>
                </c:pt>
                <c:pt idx="1">
                  <c:v>1493672.41</c:v>
                </c:pt>
                <c:pt idx="2">
                  <c:v>572527.96</c:v>
                </c:pt>
                <c:pt idx="3">
                  <c:v>800140.97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7-4C5C-A2DF-48F81CF2B346}"/>
            </c:ext>
          </c:extLst>
        </c:ser>
        <c:ser>
          <c:idx val="1"/>
          <c:order val="1"/>
          <c:tx>
            <c:strRef>
              <c:f>Tables!$H$35:$H$36</c:f>
              <c:strCache>
                <c:ptCount val="1"/>
                <c:pt idx="0">
                  <c:v>Management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&quot;$&quot;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Tables!$F$37:$F$41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Tables!$H$37:$H$41</c:f>
              <c:numCache>
                <c:formatCode>General</c:formatCode>
                <c:ptCount val="4"/>
                <c:pt idx="0">
                  <c:v>1322000.47</c:v>
                </c:pt>
                <c:pt idx="1">
                  <c:v>1501474.66</c:v>
                </c:pt>
                <c:pt idx="2">
                  <c:v>832403.07</c:v>
                </c:pt>
                <c:pt idx="3">
                  <c:v>969047.71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7-4C5C-A2DF-48F81CF2B346}"/>
            </c:ext>
          </c:extLst>
        </c:ser>
        <c:ser>
          <c:idx val="2"/>
          <c:order val="2"/>
          <c:tx>
            <c:strRef>
              <c:f>Tables!$I$35:$I$36</c:f>
              <c:strCache>
                <c:ptCount val="1"/>
                <c:pt idx="0">
                  <c:v>Manual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&quot;$&quot;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Tables!$F$37:$F$41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Tables!$I$37:$I$41</c:f>
              <c:numCache>
                <c:formatCode>General</c:formatCode>
                <c:ptCount val="4"/>
                <c:pt idx="0">
                  <c:v>656311.65</c:v>
                </c:pt>
                <c:pt idx="1">
                  <c:v>914060.02</c:v>
                </c:pt>
                <c:pt idx="2">
                  <c:v>397043.1</c:v>
                </c:pt>
                <c:pt idx="3">
                  <c:v>496662.73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97-4C5C-A2DF-48F81CF2B346}"/>
            </c:ext>
          </c:extLst>
        </c:ser>
        <c:ser>
          <c:idx val="3"/>
          <c:order val="3"/>
          <c:tx>
            <c:strRef>
              <c:f>Tables!$J$35:$J$36</c:f>
              <c:strCache>
                <c:ptCount val="1"/>
                <c:pt idx="0">
                  <c:v>Professional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&quot;$&quot;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Tables!$F$37:$F$41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Tables!$J$37:$J$41</c:f>
              <c:numCache>
                <c:formatCode>General</c:formatCode>
                <c:ptCount val="4"/>
                <c:pt idx="0">
                  <c:v>2573550.11</c:v>
                </c:pt>
                <c:pt idx="1">
                  <c:v>2939256.98</c:v>
                </c:pt>
                <c:pt idx="2">
                  <c:v>1269758.48</c:v>
                </c:pt>
                <c:pt idx="3">
                  <c:v>1683602.12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97-4C5C-A2DF-48F81CF2B346}"/>
            </c:ext>
          </c:extLst>
        </c:ser>
        <c:ser>
          <c:idx val="4"/>
          <c:order val="4"/>
          <c:tx>
            <c:strRef>
              <c:f>Tables!$K$35:$K$36</c:f>
              <c:strCache>
                <c:ptCount val="1"/>
                <c:pt idx="0">
                  <c:v>Skilled Manual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&quot;$&quot;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Tables!$F$37:$F$41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Tables!$K$37:$K$41</c:f>
              <c:numCache>
                <c:formatCode>General</c:formatCode>
                <c:ptCount val="4"/>
                <c:pt idx="0">
                  <c:v>1527849.77</c:v>
                </c:pt>
                <c:pt idx="1">
                  <c:v>1831765.04</c:v>
                </c:pt>
                <c:pt idx="2">
                  <c:v>867191.44</c:v>
                </c:pt>
                <c:pt idx="3">
                  <c:v>1144238.6299999999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97-4C5C-A2DF-48F81CF2B3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23668991"/>
        <c:axId val="2023361919"/>
        <c:axId val="0"/>
      </c:bar3DChart>
      <c:catAx>
        <c:axId val="152366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361919"/>
        <c:crosses val="autoZero"/>
        <c:auto val="1"/>
        <c:lblAlgn val="ctr"/>
        <c:lblOffset val="100"/>
        <c:noMultiLvlLbl val="0"/>
      </c:catAx>
      <c:valAx>
        <c:axId val="202336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6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1270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[ADWorks_Customer Occupation Analysis.xlsx]Tables!PivotTable1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effectLst/>
              </a:rPr>
              <a:t>Revenue by Year per Customer Occupation</a:t>
            </a:r>
            <a:r>
              <a:rPr lang="en-US" sz="12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&quot;$&quot;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&quot;$&quot;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&quot;$&quot;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6349627120684301E-2"/>
              <c:y val="4.5537340619307837E-3"/>
            </c:manualLayout>
          </c:layout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2262220340513169E-2"/>
              <c:y val="9.1074681238615673E-3"/>
            </c:manualLayout>
          </c:layout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6349627120684225E-2"/>
              <c:y val="-8.348416005259012E-17"/>
            </c:manualLayout>
          </c:layout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8393330510769752E-2"/>
              <c:y val="-4.174208002629506E-17"/>
            </c:manualLayout>
          </c:layout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4305923730598623E-2"/>
              <c:y val="0"/>
            </c:manualLayout>
          </c:layout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4524440681026338E-2"/>
              <c:y val="0"/>
            </c:manualLayout>
          </c:layout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0437033900855283E-2"/>
              <c:y val="-4.5537340619307412E-3"/>
            </c:manualLayout>
          </c:layout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0437033900855283E-2"/>
              <c:y val="-4.5537340619307837E-3"/>
            </c:manualLayout>
          </c:layout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0437033900855283E-2"/>
              <c:y val="-9.1074681238615673E-3"/>
            </c:manualLayout>
          </c:layout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Tables!$G$14:$G$15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&quot;$&quot;0.00,,&quot;m&quot;" sourceLinked="0"/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Tables!$F$16:$F$21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Tables!$G$16:$G$21</c:f>
              <c:numCache>
                <c:formatCode>General</c:formatCode>
                <c:ptCount val="5"/>
                <c:pt idx="0">
                  <c:v>1038330.42</c:v>
                </c:pt>
                <c:pt idx="1">
                  <c:v>1197652.96</c:v>
                </c:pt>
                <c:pt idx="2">
                  <c:v>698688.46</c:v>
                </c:pt>
                <c:pt idx="3">
                  <c:v>1981701.31</c:v>
                </c:pt>
                <c:pt idx="4">
                  <c:v>1488560.43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A-402D-8815-427EA12C4C27}"/>
            </c:ext>
          </c:extLst>
        </c:ser>
        <c:ser>
          <c:idx val="1"/>
          <c:order val="1"/>
          <c:tx>
            <c:strRef>
              <c:f>Tables!$H$14:$H$15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2.0437033900855283E-2"/>
                  <c:y val="-4.55373406193074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57A-402D-8815-427EA12C4C27}"/>
                </c:ext>
              </c:extLst>
            </c:dLbl>
            <c:dLbl>
              <c:idx val="1"/>
              <c:layout>
                <c:manualLayout>
                  <c:x val="1.430592373059862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57A-402D-8815-427EA12C4C27}"/>
                </c:ext>
              </c:extLst>
            </c:dLbl>
            <c:dLbl>
              <c:idx val="2"/>
              <c:layout>
                <c:manualLayout>
                  <c:x val="1.6349627120684225E-2"/>
                  <c:y val="-8.34841600525901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57A-402D-8815-427EA12C4C27}"/>
                </c:ext>
              </c:extLst>
            </c:dLbl>
            <c:dLbl>
              <c:idx val="4"/>
              <c:layout>
                <c:manualLayout>
                  <c:x val="2.0437033900855283E-2"/>
                  <c:y val="-9.10746812386156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57A-402D-8815-427EA12C4C27}"/>
                </c:ext>
              </c:extLst>
            </c:dLbl>
            <c:numFmt formatCode="&quot;$&quot;0.00,,&quot;m&quot;" sourceLinked="0"/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Tables!$F$16:$F$21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Tables!$H$16:$H$21</c:f>
              <c:numCache>
                <c:formatCode>General</c:formatCode>
                <c:ptCount val="5"/>
                <c:pt idx="0">
                  <c:v>1572696.13</c:v>
                </c:pt>
                <c:pt idx="1">
                  <c:v>1712312.8</c:v>
                </c:pt>
                <c:pt idx="2">
                  <c:v>914245.71</c:v>
                </c:pt>
                <c:pt idx="3">
                  <c:v>3122563.69</c:v>
                </c:pt>
                <c:pt idx="4">
                  <c:v>2002385.46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7A-402D-8815-427EA12C4C27}"/>
            </c:ext>
          </c:extLst>
        </c:ser>
        <c:ser>
          <c:idx val="2"/>
          <c:order val="2"/>
          <c:tx>
            <c:strRef>
              <c:f>Tables!$I$14:$I$15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2.452444068102633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57A-402D-8815-427EA12C4C27}"/>
                </c:ext>
              </c:extLst>
            </c:dLbl>
            <c:dLbl>
              <c:idx val="1"/>
              <c:layout>
                <c:manualLayout>
                  <c:x val="1.8393330510769752E-2"/>
                  <c:y val="-4.17420800262950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57A-402D-8815-427EA12C4C27}"/>
                </c:ext>
              </c:extLst>
            </c:dLbl>
            <c:dLbl>
              <c:idx val="2"/>
              <c:layout>
                <c:manualLayout>
                  <c:x val="1.2262220340513169E-2"/>
                  <c:y val="9.10746812386156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57A-402D-8815-427EA12C4C27}"/>
                </c:ext>
              </c:extLst>
            </c:dLbl>
            <c:dLbl>
              <c:idx val="3"/>
              <c:layout>
                <c:manualLayout>
                  <c:x val="1.6349627120684301E-2"/>
                  <c:y val="4.55373406193078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57A-402D-8815-427EA12C4C27}"/>
                </c:ext>
              </c:extLst>
            </c:dLbl>
            <c:dLbl>
              <c:idx val="4"/>
              <c:layout>
                <c:manualLayout>
                  <c:x val="2.0437033900855283E-2"/>
                  <c:y val="-4.55373406193078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57A-402D-8815-427EA12C4C27}"/>
                </c:ext>
              </c:extLst>
            </c:dLbl>
            <c:numFmt formatCode="&quot;$&quot;0.00,,&quot;m&quot;" sourceLinked="0"/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Tables!$F$16:$F$21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Tables!$I$16:$I$21</c:f>
              <c:numCache>
                <c:formatCode>General</c:formatCode>
                <c:ptCount val="5"/>
                <c:pt idx="0">
                  <c:v>1377344.27</c:v>
                </c:pt>
                <c:pt idx="1">
                  <c:v>1714960.16</c:v>
                </c:pt>
                <c:pt idx="2">
                  <c:v>851143.33</c:v>
                </c:pt>
                <c:pt idx="3">
                  <c:v>3361902.7</c:v>
                </c:pt>
                <c:pt idx="4">
                  <c:v>1880098.99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7A-402D-8815-427EA12C4C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66252959"/>
        <c:axId val="2085805423"/>
        <c:axId val="0"/>
      </c:bar3DChart>
      <c:catAx>
        <c:axId val="176625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05423"/>
        <c:crosses val="autoZero"/>
        <c:auto val="1"/>
        <c:lblAlgn val="ctr"/>
        <c:lblOffset val="100"/>
        <c:noMultiLvlLbl val="0"/>
      </c:catAx>
      <c:valAx>
        <c:axId val="208580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25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1270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[ADWorks_Customer Occupation Analysis.xlsx]Tables!PivotTable3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cap="none" baseline="0">
                <a:effectLst/>
              </a:rPr>
              <a:t>Revenue by Month per Customer Occupation</a:t>
            </a:r>
            <a:r>
              <a:rPr lang="en-US" sz="1200" b="1" i="0" u="none" strike="noStrike" cap="none" baseline="0"/>
              <a:t> 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Tables!$H$61:$H$62</c:f>
              <c:strCache>
                <c:ptCount val="1"/>
                <c:pt idx="0">
                  <c:v>Clerical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Tables!$G$63:$G$75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Tables!$H$63:$H$75</c:f>
              <c:numCache>
                <c:formatCode>General</c:formatCode>
                <c:ptCount val="12"/>
                <c:pt idx="0">
                  <c:v>322528.74</c:v>
                </c:pt>
                <c:pt idx="1">
                  <c:v>414701.23</c:v>
                </c:pt>
                <c:pt idx="2">
                  <c:v>384799.5</c:v>
                </c:pt>
                <c:pt idx="3">
                  <c:v>455216.52</c:v>
                </c:pt>
                <c:pt idx="4">
                  <c:v>434080.56</c:v>
                </c:pt>
                <c:pt idx="5">
                  <c:v>604375.32999999996</c:v>
                </c:pt>
                <c:pt idx="6">
                  <c:v>208402.64</c:v>
                </c:pt>
                <c:pt idx="7">
                  <c:v>193795.03</c:v>
                </c:pt>
                <c:pt idx="8">
                  <c:v>170330.29</c:v>
                </c:pt>
                <c:pt idx="9">
                  <c:v>244423.16</c:v>
                </c:pt>
                <c:pt idx="10">
                  <c:v>216038.51</c:v>
                </c:pt>
                <c:pt idx="11">
                  <c:v>339679.3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E-4EE2-A8BB-0EB70DF67165}"/>
            </c:ext>
          </c:extLst>
        </c:ser>
        <c:ser>
          <c:idx val="1"/>
          <c:order val="1"/>
          <c:tx>
            <c:strRef>
              <c:f>Tables!$I$61:$I$62</c:f>
              <c:strCache>
                <c:ptCount val="1"/>
                <c:pt idx="0">
                  <c:v>Management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Tables!$G$63:$G$75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Tables!$I$63:$I$75</c:f>
              <c:numCache>
                <c:formatCode>General</c:formatCode>
                <c:ptCount val="12"/>
                <c:pt idx="0">
                  <c:v>410513.16</c:v>
                </c:pt>
                <c:pt idx="1">
                  <c:v>397779.01</c:v>
                </c:pt>
                <c:pt idx="2">
                  <c:v>513708.3</c:v>
                </c:pt>
                <c:pt idx="3">
                  <c:v>413363.21</c:v>
                </c:pt>
                <c:pt idx="4">
                  <c:v>572983.78</c:v>
                </c:pt>
                <c:pt idx="5">
                  <c:v>515127.67</c:v>
                </c:pt>
                <c:pt idx="6">
                  <c:v>268338.90000000002</c:v>
                </c:pt>
                <c:pt idx="7">
                  <c:v>254318.95</c:v>
                </c:pt>
                <c:pt idx="8">
                  <c:v>309745.21000000002</c:v>
                </c:pt>
                <c:pt idx="9">
                  <c:v>281792.57</c:v>
                </c:pt>
                <c:pt idx="10">
                  <c:v>300876.44</c:v>
                </c:pt>
                <c:pt idx="11">
                  <c:v>386378.71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E-4EE2-A8BB-0EB70DF67165}"/>
            </c:ext>
          </c:extLst>
        </c:ser>
        <c:ser>
          <c:idx val="2"/>
          <c:order val="2"/>
          <c:tx>
            <c:strRef>
              <c:f>Tables!$J$61:$J$62</c:f>
              <c:strCache>
                <c:ptCount val="1"/>
                <c:pt idx="0">
                  <c:v>Manual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Tables!$G$63:$G$75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Tables!$J$63:$J$75</c:f>
              <c:numCache>
                <c:formatCode>General</c:formatCode>
                <c:ptCount val="12"/>
                <c:pt idx="0">
                  <c:v>215722.11</c:v>
                </c:pt>
                <c:pt idx="1">
                  <c:v>209586.54</c:v>
                </c:pt>
                <c:pt idx="2">
                  <c:v>231003.01</c:v>
                </c:pt>
                <c:pt idx="3">
                  <c:v>340732.33</c:v>
                </c:pt>
                <c:pt idx="4">
                  <c:v>246151.51</c:v>
                </c:pt>
                <c:pt idx="5">
                  <c:v>327176.18</c:v>
                </c:pt>
                <c:pt idx="6">
                  <c:v>103856.22</c:v>
                </c:pt>
                <c:pt idx="7">
                  <c:v>167800.53</c:v>
                </c:pt>
                <c:pt idx="8">
                  <c:v>125386.35</c:v>
                </c:pt>
                <c:pt idx="9">
                  <c:v>118351.54</c:v>
                </c:pt>
                <c:pt idx="10">
                  <c:v>152314.6</c:v>
                </c:pt>
                <c:pt idx="11">
                  <c:v>225996.6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E-4EE2-A8BB-0EB70DF67165}"/>
            </c:ext>
          </c:extLst>
        </c:ser>
        <c:ser>
          <c:idx val="3"/>
          <c:order val="3"/>
          <c:tx>
            <c:strRef>
              <c:f>Tables!$K$61:$K$62</c:f>
              <c:strCache>
                <c:ptCount val="1"/>
                <c:pt idx="0">
                  <c:v>Professional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Tables!$G$63:$G$75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Tables!$K$63:$K$75</c:f>
              <c:numCache>
                <c:formatCode>General</c:formatCode>
                <c:ptCount val="12"/>
                <c:pt idx="0">
                  <c:v>938847.09</c:v>
                </c:pt>
                <c:pt idx="1">
                  <c:v>806332.33</c:v>
                </c:pt>
                <c:pt idx="2">
                  <c:v>828370.68</c:v>
                </c:pt>
                <c:pt idx="3">
                  <c:v>876820.38</c:v>
                </c:pt>
                <c:pt idx="4">
                  <c:v>1097989.05</c:v>
                </c:pt>
                <c:pt idx="5">
                  <c:v>964447.55</c:v>
                </c:pt>
                <c:pt idx="6">
                  <c:v>413134.03</c:v>
                </c:pt>
                <c:pt idx="7">
                  <c:v>417456.56</c:v>
                </c:pt>
                <c:pt idx="8">
                  <c:v>439167.9</c:v>
                </c:pt>
                <c:pt idx="9">
                  <c:v>462021.43</c:v>
                </c:pt>
                <c:pt idx="10">
                  <c:v>525682.55000000005</c:v>
                </c:pt>
                <c:pt idx="11">
                  <c:v>695898.14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BE-4EE2-A8BB-0EB70DF67165}"/>
            </c:ext>
          </c:extLst>
        </c:ser>
        <c:ser>
          <c:idx val="4"/>
          <c:order val="4"/>
          <c:tx>
            <c:strRef>
              <c:f>Tables!$L$61:$L$62</c:f>
              <c:strCache>
                <c:ptCount val="1"/>
                <c:pt idx="0">
                  <c:v>Skilled Manual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Tables!$G$63:$G$75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Tables!$L$63:$L$75</c:f>
              <c:numCache>
                <c:formatCode>General</c:formatCode>
                <c:ptCount val="12"/>
                <c:pt idx="0">
                  <c:v>404505.94</c:v>
                </c:pt>
                <c:pt idx="1">
                  <c:v>517231.22</c:v>
                </c:pt>
                <c:pt idx="2">
                  <c:v>606112.61</c:v>
                </c:pt>
                <c:pt idx="3">
                  <c:v>590002.73</c:v>
                </c:pt>
                <c:pt idx="4">
                  <c:v>622088.25</c:v>
                </c:pt>
                <c:pt idx="5">
                  <c:v>619674.05000000005</c:v>
                </c:pt>
                <c:pt idx="6">
                  <c:v>307739.69</c:v>
                </c:pt>
                <c:pt idx="7">
                  <c:v>307275.13</c:v>
                </c:pt>
                <c:pt idx="8">
                  <c:v>252176.62</c:v>
                </c:pt>
                <c:pt idx="9">
                  <c:v>327508.96000000002</c:v>
                </c:pt>
                <c:pt idx="10">
                  <c:v>265612.09999999998</c:v>
                </c:pt>
                <c:pt idx="11">
                  <c:v>551117.57999999996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BE-4EE2-A8BB-0EB70DF67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57135"/>
        <c:axId val="1522657807"/>
      </c:lineChart>
      <c:catAx>
        <c:axId val="17662571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57807"/>
        <c:crosses val="autoZero"/>
        <c:auto val="1"/>
        <c:lblAlgn val="ctr"/>
        <c:lblOffset val="100"/>
        <c:noMultiLvlLbl val="0"/>
      </c:catAx>
      <c:valAx>
        <c:axId val="15226578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25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1270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[ADWorks_Customer Occupation Analysis.xlsx]Tables!PivotTable4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Revenue by Day Type per Customer 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8621752531924182E-2"/>
              <c:y val="-7.9158555904787518E-17"/>
            </c:manualLayout>
          </c:layout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2016732716864818E-2"/>
              <c:y val="0"/>
            </c:manualLayout>
          </c:layout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8.8066930867459273E-3"/>
              <c:y val="-7.9158555904787518E-17"/>
            </c:manualLayout>
          </c:layout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2016732716864818E-2"/>
              <c:y val="0"/>
            </c:manualLayout>
          </c:layout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9815059445178335E-2"/>
              <c:y val="0"/>
            </c:manualLayout>
          </c:layout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9815059445178335E-2"/>
              <c:y val="0"/>
            </c:manualLayout>
          </c:layout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2016732716864818E-2"/>
              <c:y val="0"/>
            </c:manualLayout>
          </c:layout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8.8066930867459273E-3"/>
              <c:y val="-7.9158555904787518E-17"/>
            </c:manualLayout>
          </c:layout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2016732716864818E-2"/>
              <c:y val="0"/>
            </c:manualLayout>
          </c:layout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8621752531924182E-2"/>
              <c:y val="-7.9158555904787518E-17"/>
            </c:manualLayout>
          </c:layout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9815059445178335E-2"/>
              <c:y val="0"/>
            </c:manualLayout>
          </c:layout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2016732716864818E-2"/>
              <c:y val="0"/>
            </c:manualLayout>
          </c:layout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8.8066930867459273E-3"/>
              <c:y val="-7.9158555904787518E-17"/>
            </c:manualLayout>
          </c:layout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2016732716864818E-2"/>
              <c:y val="0"/>
            </c:manualLayout>
          </c:layout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8621752531924182E-2"/>
              <c:y val="-7.9158555904787518E-17"/>
            </c:manualLayout>
          </c:layout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Tables!$G$190:$G$191</c:f>
              <c:strCache>
                <c:ptCount val="1"/>
                <c:pt idx="0">
                  <c:v>Clerical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1"/>
              <c:layout>
                <c:manualLayout>
                  <c:x val="1.981505944517833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0AF-4F44-9016-7AF6CFBD6CE0}"/>
                </c:ext>
              </c:extLst>
            </c:dLbl>
            <c:numFmt formatCode="&quot;$&quot;0.00,,&quot;m&quot;" sourceLinked="0"/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Tables!$F$192:$F$194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Tables!$G$192:$G$194</c:f>
              <c:numCache>
                <c:formatCode>General</c:formatCode>
                <c:ptCount val="2"/>
                <c:pt idx="0">
                  <c:v>3460944.02</c:v>
                </c:pt>
                <c:pt idx="1">
                  <c:v>527426.80000000005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F-4F44-9016-7AF6CFBD6CE0}"/>
            </c:ext>
          </c:extLst>
        </c:ser>
        <c:ser>
          <c:idx val="1"/>
          <c:order val="1"/>
          <c:tx>
            <c:strRef>
              <c:f>Tables!$H$190:$H$191</c:f>
              <c:strCache>
                <c:ptCount val="1"/>
                <c:pt idx="0">
                  <c:v>Management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1"/>
              <c:layout>
                <c:manualLayout>
                  <c:x val="2.201673271686481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AF-4F44-9016-7AF6CFBD6CE0}"/>
                </c:ext>
              </c:extLst>
            </c:dLbl>
            <c:numFmt formatCode="&quot;$&quot;0.00,,&quot;m&quot;" sourceLinked="0"/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Tables!$F$192:$F$194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Tables!$H$192:$H$194</c:f>
              <c:numCache>
                <c:formatCode>General</c:formatCode>
                <c:ptCount val="2"/>
                <c:pt idx="0">
                  <c:v>3992905.57</c:v>
                </c:pt>
                <c:pt idx="1">
                  <c:v>632020.35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AF-4F44-9016-7AF6CFBD6CE0}"/>
            </c:ext>
          </c:extLst>
        </c:ser>
        <c:ser>
          <c:idx val="2"/>
          <c:order val="2"/>
          <c:tx>
            <c:strRef>
              <c:f>Tables!$I$190:$I$191</c:f>
              <c:strCache>
                <c:ptCount val="1"/>
                <c:pt idx="0">
                  <c:v>Manual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1"/>
              <c:layout>
                <c:manualLayout>
                  <c:x val="8.8066930867459273E-3"/>
                  <c:y val="-7.915855590478751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AF-4F44-9016-7AF6CFBD6CE0}"/>
                </c:ext>
              </c:extLst>
            </c:dLbl>
            <c:numFmt formatCode="&quot;$&quot;0.00,,&quot;m&quot;" sourceLinked="0"/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Tables!$F$192:$F$194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Tables!$I$192:$I$194</c:f>
              <c:numCache>
                <c:formatCode>General</c:formatCode>
                <c:ptCount val="2"/>
                <c:pt idx="0">
                  <c:v>2133420.84</c:v>
                </c:pt>
                <c:pt idx="1">
                  <c:v>330656.65999999997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AF-4F44-9016-7AF6CFBD6CE0}"/>
            </c:ext>
          </c:extLst>
        </c:ser>
        <c:ser>
          <c:idx val="3"/>
          <c:order val="3"/>
          <c:tx>
            <c:strRef>
              <c:f>Tables!$J$190:$J$191</c:f>
              <c:strCache>
                <c:ptCount val="1"/>
                <c:pt idx="0">
                  <c:v>Professional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1"/>
              <c:layout>
                <c:manualLayout>
                  <c:x val="2.201673271686481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AF-4F44-9016-7AF6CFBD6CE0}"/>
                </c:ext>
              </c:extLst>
            </c:dLbl>
            <c:numFmt formatCode="&quot;$&quot;0.00,,&quot;m&quot;" sourceLinked="0"/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Tables!$F$192:$F$194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Tables!$J$192:$J$194</c:f>
              <c:numCache>
                <c:formatCode>General</c:formatCode>
                <c:ptCount val="2"/>
                <c:pt idx="0">
                  <c:v>7176807.3899999997</c:v>
                </c:pt>
                <c:pt idx="1">
                  <c:v>1289360.31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AF-4F44-9016-7AF6CFBD6CE0}"/>
            </c:ext>
          </c:extLst>
        </c:ser>
        <c:ser>
          <c:idx val="4"/>
          <c:order val="4"/>
          <c:tx>
            <c:strRef>
              <c:f>Tables!$K$190:$K$191</c:f>
              <c:strCache>
                <c:ptCount val="1"/>
                <c:pt idx="0">
                  <c:v>Skilled Manual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1"/>
              <c:layout>
                <c:manualLayout>
                  <c:x val="2.8621752531924182E-2"/>
                  <c:y val="-7.915855590478751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0AF-4F44-9016-7AF6CFBD6CE0}"/>
                </c:ext>
              </c:extLst>
            </c:dLbl>
            <c:numFmt formatCode="&quot;$&quot;0.00,,&quot;m&quot;" sourceLinked="0"/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Tables!$F$192:$F$194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Tables!$K$192:$K$194</c:f>
              <c:numCache>
                <c:formatCode>General</c:formatCode>
                <c:ptCount val="2"/>
                <c:pt idx="0">
                  <c:v>4631259.3099999996</c:v>
                </c:pt>
                <c:pt idx="1">
                  <c:v>739785.58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AF-4F44-9016-7AF6CFBD6C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66305391"/>
        <c:axId val="1522661167"/>
        <c:axId val="0"/>
      </c:bar3DChart>
      <c:catAx>
        <c:axId val="176630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Day_type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61167"/>
        <c:crosses val="autoZero"/>
        <c:auto val="1"/>
        <c:lblAlgn val="ctr"/>
        <c:lblOffset val="100"/>
        <c:noMultiLvlLbl val="0"/>
      </c:catAx>
      <c:valAx>
        <c:axId val="152266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0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1270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[ADWorks_Customer Occupation Analysis.xlsx]Tables!PivotTable5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Revenue by Day of Week per Customer 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Tables!$G$206:$G$207</c:f>
              <c:strCache>
                <c:ptCount val="1"/>
                <c:pt idx="0">
                  <c:v>Clerical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Tables!$F$208:$F$215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Tables!$G$208:$G$215</c:f>
              <c:numCache>
                <c:formatCode>General</c:formatCode>
                <c:ptCount val="7"/>
                <c:pt idx="0">
                  <c:v>572347.5</c:v>
                </c:pt>
                <c:pt idx="1">
                  <c:v>615639.06999999995</c:v>
                </c:pt>
                <c:pt idx="2">
                  <c:v>583701.42000000004</c:v>
                </c:pt>
                <c:pt idx="3">
                  <c:v>569698.14</c:v>
                </c:pt>
                <c:pt idx="4">
                  <c:v>563036.80000000005</c:v>
                </c:pt>
                <c:pt idx="5">
                  <c:v>556521.09</c:v>
                </c:pt>
                <c:pt idx="6">
                  <c:v>527426.80000000005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7-4DAA-AA60-646D9738A803}"/>
            </c:ext>
          </c:extLst>
        </c:ser>
        <c:ser>
          <c:idx val="1"/>
          <c:order val="1"/>
          <c:tx>
            <c:strRef>
              <c:f>Tables!$H$206:$H$207</c:f>
              <c:strCache>
                <c:ptCount val="1"/>
                <c:pt idx="0">
                  <c:v>Management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Tables!$F$208:$F$215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Tables!$H$208:$H$215</c:f>
              <c:numCache>
                <c:formatCode>General</c:formatCode>
                <c:ptCount val="7"/>
                <c:pt idx="0">
                  <c:v>664506.62</c:v>
                </c:pt>
                <c:pt idx="1">
                  <c:v>645456.99</c:v>
                </c:pt>
                <c:pt idx="2">
                  <c:v>647044.76</c:v>
                </c:pt>
                <c:pt idx="3">
                  <c:v>710191.68</c:v>
                </c:pt>
                <c:pt idx="4">
                  <c:v>652724.59</c:v>
                </c:pt>
                <c:pt idx="5">
                  <c:v>672980.92</c:v>
                </c:pt>
                <c:pt idx="6">
                  <c:v>632020.35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7-4DAA-AA60-646D9738A803}"/>
            </c:ext>
          </c:extLst>
        </c:ser>
        <c:ser>
          <c:idx val="2"/>
          <c:order val="2"/>
          <c:tx>
            <c:strRef>
              <c:f>Tables!$I$206:$I$207</c:f>
              <c:strCache>
                <c:ptCount val="1"/>
                <c:pt idx="0">
                  <c:v>Manual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Tables!$F$208:$F$215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Tables!$I$208:$I$215</c:f>
              <c:numCache>
                <c:formatCode>General</c:formatCode>
                <c:ptCount val="7"/>
                <c:pt idx="0">
                  <c:v>348577.3</c:v>
                </c:pt>
                <c:pt idx="1">
                  <c:v>382258.49</c:v>
                </c:pt>
                <c:pt idx="2">
                  <c:v>372160.84</c:v>
                </c:pt>
                <c:pt idx="3">
                  <c:v>344879.02</c:v>
                </c:pt>
                <c:pt idx="4">
                  <c:v>323629.84999999998</c:v>
                </c:pt>
                <c:pt idx="5">
                  <c:v>361915.34</c:v>
                </c:pt>
                <c:pt idx="6">
                  <c:v>330656.65999999997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37-4DAA-AA60-646D9738A803}"/>
            </c:ext>
          </c:extLst>
        </c:ser>
        <c:ser>
          <c:idx val="3"/>
          <c:order val="3"/>
          <c:tx>
            <c:strRef>
              <c:f>Tables!$J$206:$J$207</c:f>
              <c:strCache>
                <c:ptCount val="1"/>
                <c:pt idx="0">
                  <c:v>Professional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Tables!$F$208:$F$215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Tables!$J$208:$J$215</c:f>
              <c:numCache>
                <c:formatCode>General</c:formatCode>
                <c:ptCount val="7"/>
                <c:pt idx="0">
                  <c:v>1132605.3</c:v>
                </c:pt>
                <c:pt idx="1">
                  <c:v>1278370.1000000001</c:v>
                </c:pt>
                <c:pt idx="2">
                  <c:v>1217762.57</c:v>
                </c:pt>
                <c:pt idx="3">
                  <c:v>1237197.47</c:v>
                </c:pt>
                <c:pt idx="4">
                  <c:v>1149784.98</c:v>
                </c:pt>
                <c:pt idx="5">
                  <c:v>1161086.97</c:v>
                </c:pt>
                <c:pt idx="6">
                  <c:v>1289360.31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37-4DAA-AA60-646D9738A803}"/>
            </c:ext>
          </c:extLst>
        </c:ser>
        <c:ser>
          <c:idx val="4"/>
          <c:order val="4"/>
          <c:tx>
            <c:strRef>
              <c:f>Tables!$K$206:$K$207</c:f>
              <c:strCache>
                <c:ptCount val="1"/>
                <c:pt idx="0">
                  <c:v>Skilled Manual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Tables!$F$208:$F$215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Tables!$K$208:$K$215</c:f>
              <c:numCache>
                <c:formatCode>General</c:formatCode>
                <c:ptCount val="7"/>
                <c:pt idx="0">
                  <c:v>751678.82</c:v>
                </c:pt>
                <c:pt idx="1">
                  <c:v>703322.33</c:v>
                </c:pt>
                <c:pt idx="2">
                  <c:v>760392.3</c:v>
                </c:pt>
                <c:pt idx="3">
                  <c:v>798102.01</c:v>
                </c:pt>
                <c:pt idx="4">
                  <c:v>795681.08</c:v>
                </c:pt>
                <c:pt idx="5">
                  <c:v>822082.77</c:v>
                </c:pt>
                <c:pt idx="6">
                  <c:v>739785.58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37-4DAA-AA60-646D9738A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603407"/>
        <c:axId val="1759899583"/>
      </c:lineChart>
      <c:catAx>
        <c:axId val="18286034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99583"/>
        <c:crosses val="autoZero"/>
        <c:auto val="1"/>
        <c:lblAlgn val="ctr"/>
        <c:lblOffset val="100"/>
        <c:noMultiLvlLbl val="0"/>
      </c:catAx>
      <c:valAx>
        <c:axId val="17598995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0.0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0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1270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[ADWorks_Customer Occupation Analysis.xlsx]Tables!PivotTable6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00"/>
              <a:t>Orders and Quantity Ordered per Customer 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Tables!$G$127</c:f>
              <c:strCache>
                <c:ptCount val="1"/>
                <c:pt idx="0">
                  <c:v>Sum of Orders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0.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Tables!$F$128:$F$133</c:f>
              <c:strCache>
                <c:ptCount val="5"/>
                <c:pt idx="0">
                  <c:v>Manual</c:v>
                </c:pt>
                <c:pt idx="1">
                  <c:v>Clerical</c:v>
                </c:pt>
                <c:pt idx="2">
                  <c:v>Management</c:v>
                </c:pt>
                <c:pt idx="3">
                  <c:v>Skilled Manual</c:v>
                </c:pt>
                <c:pt idx="4">
                  <c:v>Professional</c:v>
                </c:pt>
              </c:strCache>
            </c:strRef>
          </c:cat>
          <c:val>
            <c:numRef>
              <c:f>Tables!$G$128:$G$133</c:f>
              <c:numCache>
                <c:formatCode>General</c:formatCode>
                <c:ptCount val="5"/>
                <c:pt idx="0">
                  <c:v>2934</c:v>
                </c:pt>
                <c:pt idx="1">
                  <c:v>3972</c:v>
                </c:pt>
                <c:pt idx="2">
                  <c:v>4379</c:v>
                </c:pt>
                <c:pt idx="3">
                  <c:v>5954</c:v>
                </c:pt>
                <c:pt idx="4">
                  <c:v>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C-49D8-9655-3AFAF4386537}"/>
            </c:ext>
          </c:extLst>
        </c:ser>
        <c:ser>
          <c:idx val="1"/>
          <c:order val="1"/>
          <c:tx>
            <c:strRef>
              <c:f>Tables!$H$127</c:f>
              <c:strCache>
                <c:ptCount val="1"/>
                <c:pt idx="0">
                  <c:v>Sum of Quantity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0.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Tables!$F$128:$F$133</c:f>
              <c:strCache>
                <c:ptCount val="5"/>
                <c:pt idx="0">
                  <c:v>Manual</c:v>
                </c:pt>
                <c:pt idx="1">
                  <c:v>Clerical</c:v>
                </c:pt>
                <c:pt idx="2">
                  <c:v>Management</c:v>
                </c:pt>
                <c:pt idx="3">
                  <c:v>Skilled Manual</c:v>
                </c:pt>
                <c:pt idx="4">
                  <c:v>Professional</c:v>
                </c:pt>
              </c:strCache>
            </c:strRef>
          </c:cat>
          <c:val>
            <c:numRef>
              <c:f>Tables!$H$128:$H$133</c:f>
              <c:numCache>
                <c:formatCode>General</c:formatCode>
                <c:ptCount val="5"/>
                <c:pt idx="0">
                  <c:v>9993</c:v>
                </c:pt>
                <c:pt idx="1">
                  <c:v>13090</c:v>
                </c:pt>
                <c:pt idx="2">
                  <c:v>14688</c:v>
                </c:pt>
                <c:pt idx="3">
                  <c:v>19781</c:v>
                </c:pt>
                <c:pt idx="4">
                  <c:v>26622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C-49D8-9655-3AFAF43865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48842431"/>
        <c:axId val="1277846575"/>
        <c:axId val="0"/>
      </c:bar3DChart>
      <c:catAx>
        <c:axId val="1748842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46575"/>
        <c:crosses val="autoZero"/>
        <c:auto val="1"/>
        <c:lblAlgn val="ctr"/>
        <c:lblOffset val="100"/>
        <c:noMultiLvlLbl val="0"/>
      </c:catAx>
      <c:valAx>
        <c:axId val="12778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Orders and Quantity Ordered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84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448775153105861"/>
          <c:y val="0.12594925634295712"/>
          <c:w val="0.39102449693788277"/>
          <c:h val="0.10276319626713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1270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[ADWorks_Customer Occupation Analysis.xlsx]Tables!PivotTable12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Category revenue Performance per Customer 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3647951206102737E-2"/>
              <c:y val="0"/>
            </c:manualLayout>
          </c:layout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3647951206102737E-2"/>
              <c:y val="0"/>
            </c:manualLayout>
          </c:layout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3647951206102737E-2"/>
              <c:y val="0"/>
            </c:manualLayout>
          </c:layout>
          <c:numFmt formatCode="&quot;$&quot;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Tables!$G$248:$G$249</c:f>
              <c:strCache>
                <c:ptCount val="1"/>
                <c:pt idx="0">
                  <c:v>Accessories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Tables!$F$250:$F$255</c:f>
              <c:strCache>
                <c:ptCount val="5"/>
                <c:pt idx="0">
                  <c:v>Manual</c:v>
                </c:pt>
                <c:pt idx="1">
                  <c:v>Clerical</c:v>
                </c:pt>
                <c:pt idx="2">
                  <c:v>Management</c:v>
                </c:pt>
                <c:pt idx="3">
                  <c:v>Skilled Manual</c:v>
                </c:pt>
                <c:pt idx="4">
                  <c:v>Professional</c:v>
                </c:pt>
              </c:strCache>
            </c:strRef>
          </c:cat>
          <c:val>
            <c:numRef>
              <c:f>Tables!$G$250:$G$255</c:f>
              <c:numCache>
                <c:formatCode>General</c:formatCode>
                <c:ptCount val="5"/>
                <c:pt idx="0">
                  <c:v>107327.97</c:v>
                </c:pt>
                <c:pt idx="1">
                  <c:v>134107.72</c:v>
                </c:pt>
                <c:pt idx="2">
                  <c:v>163195.57999999999</c:v>
                </c:pt>
                <c:pt idx="3">
                  <c:v>212778.01</c:v>
                </c:pt>
                <c:pt idx="4">
                  <c:v>289263.83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4-42D5-847C-1D0DCD8F827C}"/>
            </c:ext>
          </c:extLst>
        </c:ser>
        <c:ser>
          <c:idx val="1"/>
          <c:order val="1"/>
          <c:tx>
            <c:strRef>
              <c:f>Tables!$H$248:$H$249</c:f>
              <c:strCache>
                <c:ptCount val="1"/>
                <c:pt idx="0">
                  <c:v>Bikes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Tables!$F$250:$F$255</c:f>
              <c:strCache>
                <c:ptCount val="5"/>
                <c:pt idx="0">
                  <c:v>Manual</c:v>
                </c:pt>
                <c:pt idx="1">
                  <c:v>Clerical</c:v>
                </c:pt>
                <c:pt idx="2">
                  <c:v>Management</c:v>
                </c:pt>
                <c:pt idx="3">
                  <c:v>Skilled Manual</c:v>
                </c:pt>
                <c:pt idx="4">
                  <c:v>Professional</c:v>
                </c:pt>
              </c:strCache>
            </c:strRef>
          </c:cat>
          <c:val>
            <c:numRef>
              <c:f>Tables!$H$250:$H$255</c:f>
              <c:numCache>
                <c:formatCode>General</c:formatCode>
                <c:ptCount val="5"/>
                <c:pt idx="0">
                  <c:v>2318372.7400000002</c:v>
                </c:pt>
                <c:pt idx="1">
                  <c:v>3800496.74</c:v>
                </c:pt>
                <c:pt idx="2">
                  <c:v>4398699.7699999996</c:v>
                </c:pt>
                <c:pt idx="3">
                  <c:v>5064076.12</c:v>
                </c:pt>
                <c:pt idx="4">
                  <c:v>8060849.7199999997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4-42D5-847C-1D0DCD8F827C}"/>
            </c:ext>
          </c:extLst>
        </c:ser>
        <c:ser>
          <c:idx val="2"/>
          <c:order val="2"/>
          <c:tx>
            <c:strRef>
              <c:f>Tables!$I$248:$I$249</c:f>
              <c:strCache>
                <c:ptCount val="1"/>
                <c:pt idx="0">
                  <c:v>Clothing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1.364795120610273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94-42D5-847C-1D0DCD8F827C}"/>
                </c:ext>
              </c:extLst>
            </c:dLbl>
            <c:numFmt formatCode="&quot;$&quot;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Tables!$F$250:$F$255</c:f>
              <c:strCache>
                <c:ptCount val="5"/>
                <c:pt idx="0">
                  <c:v>Manual</c:v>
                </c:pt>
                <c:pt idx="1">
                  <c:v>Clerical</c:v>
                </c:pt>
                <c:pt idx="2">
                  <c:v>Management</c:v>
                </c:pt>
                <c:pt idx="3">
                  <c:v>Skilled Manual</c:v>
                </c:pt>
                <c:pt idx="4">
                  <c:v>Professional</c:v>
                </c:pt>
              </c:strCache>
            </c:strRef>
          </c:cat>
          <c:val>
            <c:numRef>
              <c:f>Tables!$I$250:$I$255</c:f>
              <c:numCache>
                <c:formatCode>General</c:formatCode>
                <c:ptCount val="5"/>
                <c:pt idx="0">
                  <c:v>38376.78</c:v>
                </c:pt>
                <c:pt idx="1">
                  <c:v>53766.36</c:v>
                </c:pt>
                <c:pt idx="2">
                  <c:v>63030.57</c:v>
                </c:pt>
                <c:pt idx="3">
                  <c:v>94190.75</c:v>
                </c:pt>
                <c:pt idx="4">
                  <c:v>116054.14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4-42D5-847C-1D0DCD8F82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66846623"/>
        <c:axId val="1680714191"/>
      </c:barChart>
      <c:catAx>
        <c:axId val="1866846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14191"/>
        <c:crosses val="autoZero"/>
        <c:auto val="1"/>
        <c:lblAlgn val="ctr"/>
        <c:lblOffset val="100"/>
        <c:noMultiLvlLbl val="0"/>
      </c:catAx>
      <c:valAx>
        <c:axId val="168071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4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1270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[ADWorks_Customer Occupation Analysis.xlsx]Tables!PivotTable17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00"/>
              <a:t>Top 3 Products Ordered per Customer 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Tables!$G$168:$G$169</c:f>
              <c:strCache>
                <c:ptCount val="1"/>
                <c:pt idx="0">
                  <c:v>Mountain Tire Tube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Tables!$F$170:$F$175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Tables!$G$170:$G$175</c:f>
              <c:numCache>
                <c:formatCode>General</c:formatCode>
                <c:ptCount val="5"/>
                <c:pt idx="1">
                  <c:v>558</c:v>
                </c:pt>
                <c:pt idx="3">
                  <c:v>982</c:v>
                </c:pt>
                <c:pt idx="4">
                  <c:v>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6-494F-B94C-835E24295E66}"/>
            </c:ext>
          </c:extLst>
        </c:ser>
        <c:ser>
          <c:idx val="1"/>
          <c:order val="1"/>
          <c:tx>
            <c:strRef>
              <c:f>Tables!$H$168:$H$169</c:f>
              <c:strCache>
                <c:ptCount val="1"/>
                <c:pt idx="0">
                  <c:v>Patch Kit/8 Patches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Tables!$F$170:$F$175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Tables!$H$170:$H$175</c:f>
              <c:numCache>
                <c:formatCode>General</c:formatCode>
                <c:ptCount val="5"/>
                <c:pt idx="0">
                  <c:v>423</c:v>
                </c:pt>
                <c:pt idx="1">
                  <c:v>552</c:v>
                </c:pt>
                <c:pt idx="2">
                  <c:v>360</c:v>
                </c:pt>
                <c:pt idx="3">
                  <c:v>920</c:v>
                </c:pt>
                <c:pt idx="4">
                  <c:v>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6-494F-B94C-835E24295E66}"/>
            </c:ext>
          </c:extLst>
        </c:ser>
        <c:ser>
          <c:idx val="2"/>
          <c:order val="2"/>
          <c:tx>
            <c:strRef>
              <c:f>Tables!$I$168:$I$169</c:f>
              <c:strCache>
                <c:ptCount val="1"/>
                <c:pt idx="0">
                  <c:v>Road Tire Tube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Tables!$F$170:$F$175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Tables!$I$170:$I$175</c:f>
              <c:numCache>
                <c:formatCode>General</c:formatCode>
                <c:ptCount val="5"/>
                <c:pt idx="0">
                  <c:v>382</c:v>
                </c:pt>
                <c:pt idx="2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E6-494F-B94C-835E24295E66}"/>
            </c:ext>
          </c:extLst>
        </c:ser>
        <c:ser>
          <c:idx val="3"/>
          <c:order val="3"/>
          <c:tx>
            <c:strRef>
              <c:f>Tables!$J$168:$J$169</c:f>
              <c:strCache>
                <c:ptCount val="1"/>
                <c:pt idx="0">
                  <c:v>Water Bottle - 30 oz.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Tables!$F$170:$F$175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Tables!$J$170:$J$175</c:f>
              <c:numCache>
                <c:formatCode>General</c:formatCode>
                <c:ptCount val="5"/>
                <c:pt idx="0">
                  <c:v>600</c:v>
                </c:pt>
                <c:pt idx="1">
                  <c:v>713</c:v>
                </c:pt>
                <c:pt idx="2">
                  <c:v>416</c:v>
                </c:pt>
                <c:pt idx="3">
                  <c:v>1276</c:v>
                </c:pt>
                <c:pt idx="4">
                  <c:v>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E6-494F-B94C-835E24295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2831999"/>
        <c:axId val="1837911631"/>
        <c:axId val="0"/>
      </c:bar3DChart>
      <c:catAx>
        <c:axId val="155283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911631"/>
        <c:crosses val="autoZero"/>
        <c:auto val="1"/>
        <c:lblAlgn val="ctr"/>
        <c:lblOffset val="100"/>
        <c:noMultiLvlLbl val="0"/>
      </c:catAx>
      <c:valAx>
        <c:axId val="183791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83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1270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Average Age per customer 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Tables!$P$13</c:f>
              <c:strCache>
                <c:ptCount val="1"/>
                <c:pt idx="0">
                  <c:v>Management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Tables!$Q$12</c:f>
              <c:strCache>
                <c:ptCount val="1"/>
                <c:pt idx="0">
                  <c:v>Average Age</c:v>
                </c:pt>
              </c:strCache>
            </c:strRef>
          </c:cat>
          <c:val>
            <c:numRef>
              <c:f>Tables!$Q$13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D-4053-BE74-65309B6874C7}"/>
            </c:ext>
          </c:extLst>
        </c:ser>
        <c:ser>
          <c:idx val="1"/>
          <c:order val="1"/>
          <c:tx>
            <c:strRef>
              <c:f>Tables!$P$14</c:f>
              <c:strCache>
                <c:ptCount val="1"/>
                <c:pt idx="0">
                  <c:v>Professional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Tables!$Q$12</c:f>
              <c:strCache>
                <c:ptCount val="1"/>
                <c:pt idx="0">
                  <c:v>Average Age</c:v>
                </c:pt>
              </c:strCache>
            </c:strRef>
          </c:cat>
          <c:val>
            <c:numRef>
              <c:f>Tables!$Q$14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D-4053-BE74-65309B6874C7}"/>
            </c:ext>
          </c:extLst>
        </c:ser>
        <c:ser>
          <c:idx val="2"/>
          <c:order val="2"/>
          <c:tx>
            <c:strRef>
              <c:f>Tables!$P$15</c:f>
              <c:strCache>
                <c:ptCount val="1"/>
                <c:pt idx="0">
                  <c:v>Clerical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Tables!$Q$12</c:f>
              <c:strCache>
                <c:ptCount val="1"/>
                <c:pt idx="0">
                  <c:v>Average Age</c:v>
                </c:pt>
              </c:strCache>
            </c:strRef>
          </c:cat>
          <c:val>
            <c:numRef>
              <c:f>Tables!$Q$15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FD-4053-BE74-65309B6874C7}"/>
            </c:ext>
          </c:extLst>
        </c:ser>
        <c:ser>
          <c:idx val="3"/>
          <c:order val="3"/>
          <c:tx>
            <c:strRef>
              <c:f>Tables!$P$16</c:f>
              <c:strCache>
                <c:ptCount val="1"/>
                <c:pt idx="0">
                  <c:v>Skilled Manual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Tables!$Q$12</c:f>
              <c:strCache>
                <c:ptCount val="1"/>
                <c:pt idx="0">
                  <c:v>Average Age</c:v>
                </c:pt>
              </c:strCache>
            </c:strRef>
          </c:cat>
          <c:val>
            <c:numRef>
              <c:f>Tables!$Q$16</c:f>
              <c:numCache>
                <c:formatCode>General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FD-4053-BE74-65309B6874C7}"/>
            </c:ext>
          </c:extLst>
        </c:ser>
        <c:ser>
          <c:idx val="4"/>
          <c:order val="4"/>
          <c:tx>
            <c:strRef>
              <c:f>Tables!$P$17</c:f>
              <c:strCache>
                <c:ptCount val="1"/>
                <c:pt idx="0">
                  <c:v>Manual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Tables!$Q$12</c:f>
              <c:strCache>
                <c:ptCount val="1"/>
                <c:pt idx="0">
                  <c:v>Average Age</c:v>
                </c:pt>
              </c:strCache>
            </c:strRef>
          </c:cat>
          <c:val>
            <c:numRef>
              <c:f>Tables!$Q$17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FD-4053-BE74-65309B6874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83682368"/>
        <c:axId val="1837902991"/>
        <c:axId val="0"/>
      </c:bar3DChart>
      <c:catAx>
        <c:axId val="6836823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37902991"/>
        <c:crosses val="autoZero"/>
        <c:auto val="1"/>
        <c:lblAlgn val="ctr"/>
        <c:lblOffset val="100"/>
        <c:noMultiLvlLbl val="0"/>
      </c:catAx>
      <c:valAx>
        <c:axId val="18379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1270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[ADWorks_Customer Occupation Analysis.xlsx]Tables!PivotTable22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Marital Status of each occupation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942366812094558"/>
          <c:y val="0.24755762964239517"/>
          <c:w val="0.75718939167127097"/>
          <c:h val="0.513115470149507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Tables!$U$21:$U$22</c:f>
              <c:strCache>
                <c:ptCount val="1"/>
                <c:pt idx="0">
                  <c:v>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0.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Tables!$T$23:$T$28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Tables!$U$23:$U$28</c:f>
              <c:numCache>
                <c:formatCode>General</c:formatCode>
                <c:ptCount val="5"/>
                <c:pt idx="0">
                  <c:v>1407</c:v>
                </c:pt>
                <c:pt idx="1">
                  <c:v>1888</c:v>
                </c:pt>
                <c:pt idx="2">
                  <c:v>791</c:v>
                </c:pt>
                <c:pt idx="3">
                  <c:v>3062</c:v>
                </c:pt>
                <c:pt idx="4">
                  <c:v>2669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D-4B36-A7CA-86A6D9047431}"/>
            </c:ext>
          </c:extLst>
        </c:ser>
        <c:ser>
          <c:idx val="1"/>
          <c:order val="1"/>
          <c:tx>
            <c:strRef>
              <c:f>Tables!$V$21:$V$22</c:f>
              <c:strCache>
                <c:ptCount val="1"/>
                <c:pt idx="0">
                  <c:v>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0.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Tables!$T$23:$T$28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Tables!$V$23:$V$28</c:f>
              <c:numCache>
                <c:formatCode>General</c:formatCode>
                <c:ptCount val="5"/>
                <c:pt idx="0">
                  <c:v>1452</c:v>
                </c:pt>
                <c:pt idx="1">
                  <c:v>1123</c:v>
                </c:pt>
                <c:pt idx="2">
                  <c:v>1562</c:v>
                </c:pt>
                <c:pt idx="3">
                  <c:v>2362</c:v>
                </c:pt>
                <c:pt idx="4">
                  <c:v>1832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D-4B36-A7CA-86A6D90474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84528335"/>
        <c:axId val="2099567919"/>
        <c:axId val="0"/>
      </c:bar3DChart>
      <c:catAx>
        <c:axId val="1684528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Occupation</a:t>
                </a:r>
              </a:p>
            </c:rich>
          </c:tx>
          <c:layout>
            <c:manualLayout>
              <c:xMode val="edge"/>
              <c:yMode val="edge"/>
              <c:x val="0.42146246254359043"/>
              <c:y val="0.90499283515317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567919"/>
        <c:crosses val="autoZero"/>
        <c:auto val="1"/>
        <c:lblAlgn val="ctr"/>
        <c:lblOffset val="100"/>
        <c:noMultiLvlLbl val="0"/>
      </c:catAx>
      <c:valAx>
        <c:axId val="209956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2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531991483790072"/>
          <c:y val="0.13189728156149175"/>
          <c:w val="0.33311085542908381"/>
          <c:h val="8.09482327119829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1270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[ADWorks_Customer Occupation Analysis.xlsx]Tables!PivotTable23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Household Size of each occupation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0.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Tables!$U$36:$U$37</c:f>
              <c:strCache>
                <c:ptCount val="1"/>
                <c:pt idx="0">
                  <c:v>LargeHousehold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0.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Tables!$T$38:$T$43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Tables!$U$38:$U$43</c:f>
              <c:numCache>
                <c:formatCode>General</c:formatCode>
                <c:ptCount val="5"/>
                <c:pt idx="0">
                  <c:v>585</c:v>
                </c:pt>
                <c:pt idx="1">
                  <c:v>1564</c:v>
                </c:pt>
                <c:pt idx="2">
                  <c:v>367</c:v>
                </c:pt>
                <c:pt idx="3">
                  <c:v>2321</c:v>
                </c:pt>
                <c:pt idx="4">
                  <c:v>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5-46A8-BA39-C3F69DABA7D0}"/>
            </c:ext>
          </c:extLst>
        </c:ser>
        <c:ser>
          <c:idx val="1"/>
          <c:order val="1"/>
          <c:tx>
            <c:strRef>
              <c:f>Tables!$V$36:$V$37</c:f>
              <c:strCache>
                <c:ptCount val="1"/>
                <c:pt idx="0">
                  <c:v>SmallHousehold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0.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Tables!$T$38:$T$43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Tables!$V$38:$V$43</c:f>
              <c:numCache>
                <c:formatCode>General</c:formatCode>
                <c:ptCount val="5"/>
                <c:pt idx="0">
                  <c:v>2274</c:v>
                </c:pt>
                <c:pt idx="1">
                  <c:v>1447</c:v>
                </c:pt>
                <c:pt idx="2">
                  <c:v>1986</c:v>
                </c:pt>
                <c:pt idx="3">
                  <c:v>3103</c:v>
                </c:pt>
                <c:pt idx="4">
                  <c:v>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5-46A8-BA39-C3F69DABA7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40433344"/>
        <c:axId val="669625376"/>
        <c:axId val="0"/>
      </c:bar3DChart>
      <c:catAx>
        <c:axId val="540433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25376"/>
        <c:crosses val="autoZero"/>
        <c:auto val="1"/>
        <c:lblAlgn val="ctr"/>
        <c:lblOffset val="100"/>
        <c:noMultiLvlLbl val="0"/>
      </c:catAx>
      <c:valAx>
        <c:axId val="66962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3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526224846894139"/>
          <c:y val="0.13726851851851851"/>
          <c:w val="0.45114195100612425"/>
          <c:h val="9.8133566637503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1270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[ADWorks_Customer Occupation Analysis.xlsx]Tables!PivotTable24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Educational level of each 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Tables!$U$52:$U$53</c:f>
              <c:strCache>
                <c:ptCount val="1"/>
                <c:pt idx="0">
                  <c:v>Bachelors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Tables!$T$54:$T$59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Tables!$U$54:$U$59</c:f>
              <c:numCache>
                <c:formatCode>General</c:formatCode>
                <c:ptCount val="5"/>
                <c:pt idx="0">
                  <c:v>654</c:v>
                </c:pt>
                <c:pt idx="1">
                  <c:v>1564</c:v>
                </c:pt>
                <c:pt idx="2">
                  <c:v>82</c:v>
                </c:pt>
                <c:pt idx="3">
                  <c:v>1862</c:v>
                </c:pt>
                <c:pt idx="4">
                  <c:v>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E-429D-B510-4801C88B48E4}"/>
            </c:ext>
          </c:extLst>
        </c:ser>
        <c:ser>
          <c:idx val="1"/>
          <c:order val="1"/>
          <c:tx>
            <c:strRef>
              <c:f>Tables!$V$52:$V$53</c:f>
              <c:strCache>
                <c:ptCount val="1"/>
                <c:pt idx="0">
                  <c:v>Graduate Degree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Tables!$T$54:$T$59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Tables!$V$54:$V$59</c:f>
              <c:numCache>
                <c:formatCode>General</c:formatCode>
                <c:ptCount val="5"/>
                <c:pt idx="0">
                  <c:v>443</c:v>
                </c:pt>
                <c:pt idx="1">
                  <c:v>1039</c:v>
                </c:pt>
                <c:pt idx="2">
                  <c:v>60</c:v>
                </c:pt>
                <c:pt idx="3">
                  <c:v>846</c:v>
                </c:pt>
                <c:pt idx="4">
                  <c:v>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E-429D-B510-4801C88B48E4}"/>
            </c:ext>
          </c:extLst>
        </c:ser>
        <c:ser>
          <c:idx val="2"/>
          <c:order val="2"/>
          <c:tx>
            <c:strRef>
              <c:f>Tables!$W$52:$W$53</c:f>
              <c:strCache>
                <c:ptCount val="1"/>
                <c:pt idx="0">
                  <c:v>High School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Tables!$T$54:$T$59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Tables!$W$54:$W$59</c:f>
              <c:numCache>
                <c:formatCode>General</c:formatCode>
                <c:ptCount val="5"/>
                <c:pt idx="0">
                  <c:v>79</c:v>
                </c:pt>
                <c:pt idx="1">
                  <c:v>304</c:v>
                </c:pt>
                <c:pt idx="2">
                  <c:v>883</c:v>
                </c:pt>
                <c:pt idx="3">
                  <c:v>955</c:v>
                </c:pt>
                <c:pt idx="4">
                  <c:v>1020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3E-429D-B510-4801C88B48E4}"/>
            </c:ext>
          </c:extLst>
        </c:ser>
        <c:ser>
          <c:idx val="3"/>
          <c:order val="3"/>
          <c:tx>
            <c:strRef>
              <c:f>Tables!$X$52:$X$53</c:f>
              <c:strCache>
                <c:ptCount val="1"/>
                <c:pt idx="0">
                  <c:v>Partial College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Tables!$T$54:$T$59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Tables!$X$54:$X$59</c:f>
              <c:numCache>
                <c:formatCode>General</c:formatCode>
                <c:ptCount val="5"/>
                <c:pt idx="0">
                  <c:v>1226</c:v>
                </c:pt>
                <c:pt idx="1">
                  <c:v>85</c:v>
                </c:pt>
                <c:pt idx="2">
                  <c:v>740</c:v>
                </c:pt>
                <c:pt idx="3">
                  <c:v>1627</c:v>
                </c:pt>
                <c:pt idx="4">
                  <c:v>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3E-429D-B510-4801C88B48E4}"/>
            </c:ext>
          </c:extLst>
        </c:ser>
        <c:ser>
          <c:idx val="4"/>
          <c:order val="4"/>
          <c:tx>
            <c:strRef>
              <c:f>Tables!$Y$52:$Y$53</c:f>
              <c:strCache>
                <c:ptCount val="1"/>
                <c:pt idx="0">
                  <c:v>Partial High School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Tables!$T$54:$T$59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Tables!$Y$54:$Y$59</c:f>
              <c:numCache>
                <c:formatCode>General</c:formatCode>
                <c:ptCount val="5"/>
                <c:pt idx="0">
                  <c:v>457</c:v>
                </c:pt>
                <c:pt idx="1">
                  <c:v>19</c:v>
                </c:pt>
                <c:pt idx="2">
                  <c:v>588</c:v>
                </c:pt>
                <c:pt idx="3">
                  <c:v>134</c:v>
                </c:pt>
                <c:pt idx="4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3E-429D-B510-4801C88B4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4798863"/>
        <c:axId val="1753002527"/>
        <c:axId val="0"/>
      </c:bar3DChart>
      <c:catAx>
        <c:axId val="177479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02527"/>
        <c:crosses val="autoZero"/>
        <c:auto val="1"/>
        <c:lblAlgn val="ctr"/>
        <c:lblOffset val="100"/>
        <c:noMultiLvlLbl val="0"/>
      </c:catAx>
      <c:valAx>
        <c:axId val="17530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79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1270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/>
              <a:t>Percentage of occupation that are home owners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Tables!$Q$92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AD-4E50-AE94-0C08A14F86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AD-4E50-AE94-0C08A14F86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AD-4E50-AE94-0C08A14F86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AD-4E50-AE94-0C08A14F865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7AD-4E50-AE94-0C08A14F865F}"/>
              </c:ext>
            </c:extLst>
          </c:dPt>
          <c:dLbls>
            <c:dLbl>
              <c:idx val="4"/>
              <c:layout>
                <c:manualLayout>
                  <c:x val="6.4528871391076173E-2"/>
                  <c:y val="0.1067060367454068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7AD-4E50-AE94-0C08A14F865F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Tables!$P$93:$P$97</c:f>
              <c:strCache>
                <c:ptCount val="5"/>
                <c:pt idx="0">
                  <c:v>Professional</c:v>
                </c:pt>
                <c:pt idx="1">
                  <c:v>Skilled Manual</c:v>
                </c:pt>
                <c:pt idx="2">
                  <c:v>Management</c:v>
                </c:pt>
                <c:pt idx="3">
                  <c:v>Clerical</c:v>
                </c:pt>
                <c:pt idx="4">
                  <c:v>Manual</c:v>
                </c:pt>
              </c:strCache>
            </c:strRef>
          </c:cat>
          <c:val>
            <c:numRef>
              <c:f>Tables!$Q$93:$Q$97</c:f>
              <c:numCache>
                <c:formatCode>General</c:formatCode>
                <c:ptCount val="5"/>
                <c:pt idx="0">
                  <c:v>3630</c:v>
                </c:pt>
                <c:pt idx="1">
                  <c:v>3253</c:v>
                </c:pt>
                <c:pt idx="2">
                  <c:v>2209</c:v>
                </c:pt>
                <c:pt idx="3">
                  <c:v>1924</c:v>
                </c:pt>
                <c:pt idx="4">
                  <c:v>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AD-4E50-AE94-0C08A14F865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1270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[ADWorks_Customer Occupation Analysis.xlsx]Tables!PivotTable13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Gender Distribution per Customer Occupation</a:t>
            </a:r>
          </a:p>
        </c:rich>
      </c:tx>
      <c:layout>
        <c:manualLayout>
          <c:xMode val="edge"/>
          <c:yMode val="edge"/>
          <c:x val="0.17961398889445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6807541395189282E-3"/>
              <c:y val="0.13773736196438785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3403770697594537E-3"/>
              <c:y val="0.14232860736320077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"/>
              <c:y val="0.10559864417269735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3403770697594537E-3"/>
              <c:y val="0.17446732515489122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7.021131209278446E-3"/>
              <c:y val="0.17905857055370419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6807541395189282E-3"/>
              <c:y val="0.13773736196438785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3403770697594537E-3"/>
              <c:y val="0.14232860736320077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"/>
              <c:y val="0.10559864417269735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3403770697594537E-3"/>
              <c:y val="0.17446732515489122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7.021131209278446E-3"/>
              <c:y val="0.17905857055370419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6807541395189282E-3"/>
              <c:y val="0.13773736196438785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3403770697594537E-3"/>
              <c:y val="0.14232860736320077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"/>
              <c:y val="0.10559864417269735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3403770697594537E-3"/>
              <c:y val="0.17446732515489122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7.021131209278446E-3"/>
              <c:y val="0.17905857055370419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6807541395189282E-3"/>
              <c:y val="0.13773736196438785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3403770697594537E-3"/>
              <c:y val="0.14232860736320077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"/>
              <c:y val="0.10559864417269735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3403770697594537E-3"/>
              <c:y val="0.17446732515489122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7.021131209278446E-3"/>
              <c:y val="0.17905857055370419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6807541395189282E-3"/>
              <c:y val="0.13773736196438785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3403770697594537E-3"/>
              <c:y val="0.14232860736320077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"/>
              <c:y val="0.10559864417269735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3403770697594537E-3"/>
              <c:y val="0.17446732515489122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7.021131209278446E-3"/>
              <c:y val="0.17905857055370419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6807541395189282E-3"/>
              <c:y val="0.13773736196438785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3403770697594537E-3"/>
              <c:y val="0.14232860736320077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"/>
              <c:y val="0.10559864417269735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3403770697594537E-3"/>
              <c:y val="0.17446732515489122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7.021131209278446E-3"/>
              <c:y val="0.17905857055370419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6807541395189282E-3"/>
              <c:y val="0.13773736196438785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3403770697594537E-3"/>
              <c:y val="0.14232860736320077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"/>
              <c:y val="0.10559864417269735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3403770697594537E-3"/>
              <c:y val="0.17446732515489122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7.021131209278446E-3"/>
              <c:y val="0.17905857055370419"/>
            </c:manualLayout>
          </c:layout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0.0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Tables!$G$146:$G$147</c:f>
              <c:strCache>
                <c:ptCount val="1"/>
                <c:pt idx="0">
                  <c:v>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-4.6807541395189282E-3"/>
                  <c:y val="0.137737361964387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50-4AF4-A837-6FE5C7B4A847}"/>
                </c:ext>
              </c:extLst>
            </c:dLbl>
            <c:dLbl>
              <c:idx val="1"/>
              <c:layout>
                <c:manualLayout>
                  <c:x val="2.3403770697594537E-3"/>
                  <c:y val="0.142328607363200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50-4AF4-A837-6FE5C7B4A847}"/>
                </c:ext>
              </c:extLst>
            </c:dLbl>
            <c:dLbl>
              <c:idx val="2"/>
              <c:layout>
                <c:manualLayout>
                  <c:x val="0"/>
                  <c:y val="0.105598644172697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50-4AF4-A837-6FE5C7B4A847}"/>
                </c:ext>
              </c:extLst>
            </c:dLbl>
            <c:dLbl>
              <c:idx val="3"/>
              <c:layout>
                <c:manualLayout>
                  <c:x val="-2.3403770697594537E-3"/>
                  <c:y val="0.174467325154891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50-4AF4-A837-6FE5C7B4A847}"/>
                </c:ext>
              </c:extLst>
            </c:dLbl>
            <c:dLbl>
              <c:idx val="4"/>
              <c:layout>
                <c:manualLayout>
                  <c:x val="-7.021131209278446E-3"/>
                  <c:y val="0.179058570553704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50-4AF4-A837-6FE5C7B4A847}"/>
                </c:ext>
              </c:extLst>
            </c:dLbl>
            <c:numFmt formatCode="0.0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Tables!$F$148:$F$153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Tables!$G$148:$G$153</c:f>
              <c:numCache>
                <c:formatCode>General</c:formatCode>
                <c:ptCount val="5"/>
                <c:pt idx="0">
                  <c:v>1388</c:v>
                </c:pt>
                <c:pt idx="1">
                  <c:v>1441</c:v>
                </c:pt>
                <c:pt idx="2">
                  <c:v>1110</c:v>
                </c:pt>
                <c:pt idx="3">
                  <c:v>2728</c:v>
                </c:pt>
                <c:pt idx="4">
                  <c:v>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50-4AF4-A837-6FE5C7B4A847}"/>
            </c:ext>
          </c:extLst>
        </c:ser>
        <c:ser>
          <c:idx val="1"/>
          <c:order val="1"/>
          <c:tx>
            <c:strRef>
              <c:f>Tables!$H$146:$H$147</c:f>
              <c:strCache>
                <c:ptCount val="1"/>
                <c:pt idx="0">
                  <c:v>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0.0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Tables!$F$148:$F$153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Tables!$H$148:$H$153</c:f>
              <c:numCache>
                <c:formatCode>General</c:formatCode>
                <c:ptCount val="5"/>
                <c:pt idx="0">
                  <c:v>1441</c:v>
                </c:pt>
                <c:pt idx="1">
                  <c:v>1548</c:v>
                </c:pt>
                <c:pt idx="2">
                  <c:v>1224</c:v>
                </c:pt>
                <c:pt idx="3">
                  <c:v>2663</c:v>
                </c:pt>
                <c:pt idx="4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50-4AF4-A837-6FE5C7B4A847}"/>
            </c:ext>
          </c:extLst>
        </c:ser>
        <c:ser>
          <c:idx val="2"/>
          <c:order val="2"/>
          <c:tx>
            <c:strRef>
              <c:f>Tables!$I$146:$I$147</c:f>
              <c:strCache>
                <c:ptCount val="1"/>
                <c:pt idx="0">
                  <c:v>NA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Tables!$F$148:$F$153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Tables!$I$148:$I$153</c:f>
              <c:numCache>
                <c:formatCode>General</c:formatCode>
                <c:ptCount val="5"/>
                <c:pt idx="0">
                  <c:v>30</c:v>
                </c:pt>
                <c:pt idx="1">
                  <c:v>22</c:v>
                </c:pt>
                <c:pt idx="2">
                  <c:v>19</c:v>
                </c:pt>
                <c:pt idx="3">
                  <c:v>33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50-4AF4-A837-6FE5C7B4A8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14604847"/>
        <c:axId val="1680715151"/>
        <c:axId val="0"/>
      </c:bar3DChart>
      <c:catAx>
        <c:axId val="1514604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15151"/>
        <c:crosses val="autoZero"/>
        <c:auto val="1"/>
        <c:lblAlgn val="ctr"/>
        <c:lblOffset val="100"/>
        <c:noMultiLvlLbl val="0"/>
      </c:catAx>
      <c:valAx>
        <c:axId val="16807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60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1270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[ADWorks_Customer Occupation Analysis.xlsx]Tables!PivotTable14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Customer Occuaption distribution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Tables!$G$269:$G$270</c:f>
              <c:strCache>
                <c:ptCount val="1"/>
                <c:pt idx="0">
                  <c:v>Australia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Tables!$F$271:$F$276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Tables!$G$271:$G$276</c:f>
              <c:numCache>
                <c:formatCode>General</c:formatCode>
                <c:ptCount val="5"/>
                <c:pt idx="0">
                  <c:v>1326</c:v>
                </c:pt>
                <c:pt idx="1">
                  <c:v>2706</c:v>
                </c:pt>
                <c:pt idx="2">
                  <c:v>782</c:v>
                </c:pt>
                <c:pt idx="3">
                  <c:v>5172</c:v>
                </c:pt>
                <c:pt idx="4">
                  <c:v>2423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D-488C-9AC6-8220737C016D}"/>
            </c:ext>
          </c:extLst>
        </c:ser>
        <c:ser>
          <c:idx val="1"/>
          <c:order val="1"/>
          <c:tx>
            <c:strRef>
              <c:f>Tables!$H$269:$H$270</c:f>
              <c:strCache>
                <c:ptCount val="1"/>
                <c:pt idx="0">
                  <c:v>Canada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Tables!$F$271:$F$276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Tables!$H$271:$H$276</c:f>
              <c:numCache>
                <c:formatCode>General</c:formatCode>
                <c:ptCount val="5"/>
                <c:pt idx="0">
                  <c:v>647</c:v>
                </c:pt>
                <c:pt idx="1">
                  <c:v>1206</c:v>
                </c:pt>
                <c:pt idx="2">
                  <c:v>63</c:v>
                </c:pt>
                <c:pt idx="3">
                  <c:v>2509</c:v>
                </c:pt>
                <c:pt idx="4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D-488C-9AC6-8220737C016D}"/>
            </c:ext>
          </c:extLst>
        </c:ser>
        <c:ser>
          <c:idx val="2"/>
          <c:order val="2"/>
          <c:tx>
            <c:strRef>
              <c:f>Tables!$I$269:$I$270</c:f>
              <c:strCache>
                <c:ptCount val="1"/>
                <c:pt idx="0">
                  <c:v>France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Tables!$F$271:$F$276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Tables!$I$271:$I$276</c:f>
              <c:numCache>
                <c:formatCode>General</c:formatCode>
                <c:ptCount val="5"/>
                <c:pt idx="0">
                  <c:v>1694</c:v>
                </c:pt>
                <c:pt idx="1">
                  <c:v>296</c:v>
                </c:pt>
                <c:pt idx="2">
                  <c:v>1941</c:v>
                </c:pt>
                <c:pt idx="3">
                  <c:v>872</c:v>
                </c:pt>
                <c:pt idx="4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D-488C-9AC6-8220737C016D}"/>
            </c:ext>
          </c:extLst>
        </c:ser>
        <c:ser>
          <c:idx val="3"/>
          <c:order val="3"/>
          <c:tx>
            <c:strRef>
              <c:f>Tables!$J$269:$J$270</c:f>
              <c:strCache>
                <c:ptCount val="1"/>
                <c:pt idx="0">
                  <c:v>Germany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Tables!$F$271:$F$276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Tables!$J$271:$J$276</c:f>
              <c:numCache>
                <c:formatCode>General</c:formatCode>
                <c:ptCount val="5"/>
                <c:pt idx="0">
                  <c:v>1740</c:v>
                </c:pt>
                <c:pt idx="1">
                  <c:v>403</c:v>
                </c:pt>
                <c:pt idx="2">
                  <c:v>1700</c:v>
                </c:pt>
                <c:pt idx="3">
                  <c:v>947</c:v>
                </c:pt>
                <c:pt idx="4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9D-488C-9AC6-8220737C016D}"/>
            </c:ext>
          </c:extLst>
        </c:ser>
        <c:ser>
          <c:idx val="4"/>
          <c:order val="4"/>
          <c:tx>
            <c:strRef>
              <c:f>Tables!$K$269:$K$270</c:f>
              <c:strCache>
                <c:ptCount val="1"/>
                <c:pt idx="0">
                  <c:v>United Kingdom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Tables!$F$271:$F$276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Tables!$K$271:$K$276</c:f>
              <c:numCache>
                <c:formatCode>General</c:formatCode>
                <c:ptCount val="5"/>
                <c:pt idx="0">
                  <c:v>2020</c:v>
                </c:pt>
                <c:pt idx="1">
                  <c:v>671</c:v>
                </c:pt>
                <c:pt idx="2">
                  <c:v>1923</c:v>
                </c:pt>
                <c:pt idx="3">
                  <c:v>1046</c:v>
                </c:pt>
                <c:pt idx="4">
                  <c:v>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9D-488C-9AC6-8220737C016D}"/>
            </c:ext>
          </c:extLst>
        </c:ser>
        <c:ser>
          <c:idx val="5"/>
          <c:order val="5"/>
          <c:tx>
            <c:strRef>
              <c:f>Tables!$L$269:$L$270</c:f>
              <c:strCache>
                <c:ptCount val="1"/>
                <c:pt idx="0">
                  <c:v>United States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Tables!$F$271:$F$276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Tables!$L$271:$L$276</c:f>
              <c:numCache>
                <c:formatCode>General</c:formatCode>
                <c:ptCount val="5"/>
                <c:pt idx="0">
                  <c:v>1423</c:v>
                </c:pt>
                <c:pt idx="1">
                  <c:v>4509</c:v>
                </c:pt>
                <c:pt idx="2">
                  <c:v>100</c:v>
                </c:pt>
                <c:pt idx="3">
                  <c:v>7210</c:v>
                </c:pt>
                <c:pt idx="4">
                  <c:v>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9D-488C-9AC6-8220737C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8525071"/>
        <c:axId val="1435216751"/>
        <c:axId val="0"/>
      </c:bar3DChart>
      <c:catAx>
        <c:axId val="177852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216751"/>
        <c:crosses val="autoZero"/>
        <c:auto val="1"/>
        <c:lblAlgn val="ctr"/>
        <c:lblOffset val="100"/>
        <c:noMultiLvlLbl val="0"/>
      </c:catAx>
      <c:valAx>
        <c:axId val="143521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52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1270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00"/>
              <a:t>Percentage of occupation that are not home owners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Tables!$Q$102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11-4CDF-9732-4E27873643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11-4CDF-9732-4E27873643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11-4CDF-9732-4E27873643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11-4CDF-9732-4E278736433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211-4CDF-9732-4E27873643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Tables!$P$103:$P$107</c:f>
              <c:strCache>
                <c:ptCount val="5"/>
                <c:pt idx="0">
                  <c:v>Professional</c:v>
                </c:pt>
                <c:pt idx="1">
                  <c:v>Skilled Manual</c:v>
                </c:pt>
                <c:pt idx="2">
                  <c:v>Manual</c:v>
                </c:pt>
                <c:pt idx="3">
                  <c:v>Clerical</c:v>
                </c:pt>
                <c:pt idx="4">
                  <c:v>Management</c:v>
                </c:pt>
              </c:strCache>
            </c:strRef>
          </c:cat>
          <c:val>
            <c:numRef>
              <c:f>Tables!$Q$103:$Q$107</c:f>
              <c:numCache>
                <c:formatCode>General</c:formatCode>
                <c:ptCount val="5"/>
                <c:pt idx="0">
                  <c:v>1794</c:v>
                </c:pt>
                <c:pt idx="1">
                  <c:v>1248</c:v>
                </c:pt>
                <c:pt idx="2">
                  <c:v>1109</c:v>
                </c:pt>
                <c:pt idx="3">
                  <c:v>935</c:v>
                </c:pt>
                <c:pt idx="4">
                  <c:v>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11-4CDF-9732-4E27873643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1270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200" b="1" i="0" u="none" strike="noStrike" baseline="0">
                <a:solidFill>
                  <a:schemeClr val="bg1"/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Average Annual Salary of each occupation </a:t>
            </a:r>
            <a:endParaRPr lang="en-US" sz="1200" b="1" i="0" u="none" strike="noStrike" baseline="0">
              <a:solidFill>
                <a:schemeClr val="bg1"/>
              </a:solidFill>
              <a:latin typeface="Calibri" panose="020F0502020204030204"/>
            </a:endParaRPr>
          </a:p>
        </cx:rich>
      </cx:tx>
    </cx:title>
    <cx:plotArea>
      <cx:plotAreaRegion>
        <cx:series layoutId="funnel" uniqueId="{1CF91FD5-3B84-4430-8450-59597E9164D0}">
          <cx:tx>
            <cx:txData>
              <cx:f>_xlchart.v2.1</cx:f>
              <cx:v>Average Annual Income</cx:v>
            </cx:txData>
          </cx:tx>
          <cx:dataLabels>
            <cx:numFmt formatCode="$0.0,&quot;k&quot;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bg1"/>
                    </a:solidFill>
                  </a:defRPr>
                </a:pPr>
                <a:endParaRPr lang="en-US" sz="9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5"/>
        <cx:tickLabels/>
      </cx:axis>
    </cx:plotArea>
  </cx:chart>
  <cx:spPr>
    <a:effectLst>
      <a:outerShdw blurRad="50800" dist="127000" dir="5400000" algn="t" rotWithShape="0">
        <a:prstClr val="black">
          <a:alpha val="40000"/>
        </a:prstClr>
      </a:outerShdw>
    </a:effectLst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Revenue per Customer Occupation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per Customer Occupation</a:t>
          </a:r>
        </a:p>
      </cx:txPr>
    </cx:title>
    <cx:plotArea>
      <cx:plotAreaRegion>
        <cx:plotSurface>
          <cx:spPr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x:spPr>
        </cx:plotSurface>
        <cx:series layoutId="waterfall" uniqueId="{C4C10EE5-323F-4727-A113-838FC6B286B0}">
          <cx:tx>
            <cx:txData>
              <cx:f>_xlchart.v1.7</cx:f>
              <cx:v>Revenue</cx:v>
            </cx:txData>
          </cx:tx>
          <cx:dataLabels pos="ctr">
            <cx:numFmt formatCode="$0.00,,&quot;m&quot;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 b="1"/>
                </a:pPr>
                <a:endParaRPr lang="en-US" sz="800" b="1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/>
          </cx:layoutPr>
        </cx:series>
      </cx:plotAreaRegion>
      <cx:axis id="0">
        <cx:catScaling gapWidth="0.5"/>
        <cx:title>
          <cx:tx>
            <cx:txData>
              <cx:v>Occupation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Occupation</a:t>
              </a:r>
            </a:p>
          </cx:txPr>
        </cx:title>
        <cx:tickLabels/>
      </cx:axis>
      <cx:axis id="1">
        <cx:valScaling max="50000000"/>
        <cx:title>
          <cx:tx>
            <cx:txData>
              <cx:v>Revenue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Revenue</a:t>
              </a:r>
            </a:p>
          </cx:txPr>
        </cx:title>
        <cx:majorGridlines/>
        <cx:tickLabels/>
        <cx:numFmt formatCode="$0,,&quot;m&quot;" sourceLinked="0"/>
      </cx:axis>
    </cx:plotArea>
  </cx:chart>
  <cx:spPr>
    <a:effectLst>
      <a:outerShdw blurRad="50800" dist="127000" dir="5400000" algn="t" rotWithShape="0">
        <a:prstClr val="black">
          <a:alpha val="40000"/>
        </a:prstClr>
      </a:outerShdw>
    </a:effectLst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_xlchart.v2.9</cx:f>
      </cx:strDim>
      <cx:numDim type="val">
        <cx:f>_xlchart.v2.11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2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Average Revenue per Customer Occupation</a:t>
            </a:r>
            <a:r>
              <a:rPr lang="en-US" sz="1200"/>
              <a:t> </a:t>
            </a:r>
            <a:endParaRPr lang="en-US" sz="12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endParaRPr>
          </a:p>
        </cx:rich>
      </cx:tx>
    </cx:title>
    <cx:plotArea>
      <cx:plotAreaRegion>
        <cx:series layoutId="funnel" uniqueId="{417C6F27-F0A1-4FBB-BE9E-41B9D47A942E}">
          <cx:tx>
            <cx:txData>
              <cx:f>_xlchart.v2.10</cx:f>
              <cx:v>AverageOrderValue</cx:v>
            </cx:txData>
          </cx:tx>
          <cx:dataLabels>
            <cx:numFmt formatCode="_($* #,##0.00_);_($* (#,##0.00);_($* &quot;-&quot;??_);_(@_)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5"/>
        <cx:title>
          <cx:tx>
            <cx:txData>
              <cx:v>Occupation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Occupation</a:t>
              </a:r>
            </a:p>
          </cx:txPr>
        </cx:title>
        <cx:tickLabels/>
      </cx:axis>
    </cx:plotArea>
  </cx:chart>
  <cx:spPr>
    <a:effectLst>
      <a:outerShdw blurRad="50800" dist="127000" dir="5400000" algn="t" rotWithShape="0">
        <a:prstClr val="black">
          <a:alpha val="40000"/>
        </a:prstClr>
      </a:out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openxmlformats.org/officeDocument/2006/relationships/chart" Target="../charts/chart12.xml"/><Relationship Id="rId7" Type="http://schemas.openxmlformats.org/officeDocument/2006/relationships/chart" Target="../charts/chart15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microsoft.com/office/2014/relationships/chartEx" Target="../charts/chartEx2.xml"/><Relationship Id="rId5" Type="http://schemas.openxmlformats.org/officeDocument/2006/relationships/chart" Target="../charts/chart14.xml"/><Relationship Id="rId10" Type="http://schemas.openxmlformats.org/officeDocument/2006/relationships/chart" Target="../charts/chart17.xml"/><Relationship Id="rId4" Type="http://schemas.openxmlformats.org/officeDocument/2006/relationships/chart" Target="../charts/chart13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0</xdr:row>
      <xdr:rowOff>0</xdr:rowOff>
    </xdr:from>
    <xdr:to>
      <xdr:col>14</xdr:col>
      <xdr:colOff>22195</xdr:colOff>
      <xdr:row>324</xdr:row>
      <xdr:rowOff>103573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1F282F2-9E95-FDEE-5717-5FB059DA0978}"/>
            </a:ext>
          </a:extLst>
        </xdr:cNvPr>
        <xdr:cNvCxnSpPr/>
      </xdr:nvCxnSpPr>
      <xdr:spPr>
        <a:xfrm>
          <a:off x="14914707" y="0"/>
          <a:ext cx="14575" cy="600278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1888</xdr:colOff>
      <xdr:row>0</xdr:row>
      <xdr:rowOff>14654</xdr:rowOff>
    </xdr:from>
    <xdr:to>
      <xdr:col>31</xdr:col>
      <xdr:colOff>310964</xdr:colOff>
      <xdr:row>73</xdr:row>
      <xdr:rowOff>167646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89CC72AE-195D-F888-8E1E-A4A0153E7672}"/>
            </a:ext>
          </a:extLst>
        </xdr:cNvPr>
        <xdr:cNvGrpSpPr/>
      </xdr:nvGrpSpPr>
      <xdr:grpSpPr>
        <a:xfrm>
          <a:off x="321928" y="14654"/>
          <a:ext cx="18597076" cy="13503232"/>
          <a:chOff x="318411" y="14654"/>
          <a:chExt cx="18597076" cy="13845546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4C3A7FF0-E9AB-40F7-9C3F-9AE71D2442DD}"/>
              </a:ext>
            </a:extLst>
          </xdr:cNvPr>
          <xdr:cNvGraphicFramePr>
            <a:graphicFrameLocks/>
          </xdr:cNvGraphicFramePr>
        </xdr:nvGraphicFramePr>
        <xdr:xfrm>
          <a:off x="323100" y="710097"/>
          <a:ext cx="6146387" cy="3133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D212A34E-E32B-45EB-9B30-F137CC7FD424}"/>
              </a:ext>
            </a:extLst>
          </xdr:cNvPr>
          <xdr:cNvGraphicFramePr>
            <a:graphicFrameLocks/>
          </xdr:cNvGraphicFramePr>
        </xdr:nvGraphicFramePr>
        <xdr:xfrm>
          <a:off x="6529318" y="684262"/>
          <a:ext cx="6154703" cy="3133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9DE1EAC6-7203-46BA-8AB7-31C782B1D821}"/>
              </a:ext>
            </a:extLst>
          </xdr:cNvPr>
          <xdr:cNvGraphicFramePr>
            <a:graphicFrameLocks/>
          </xdr:cNvGraphicFramePr>
        </xdr:nvGraphicFramePr>
        <xdr:xfrm>
          <a:off x="12741900" y="700762"/>
          <a:ext cx="6154702" cy="3133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921C02C-B4B8-4727-AB82-FC2691D431F9}"/>
              </a:ext>
            </a:extLst>
          </xdr:cNvPr>
          <xdr:cNvGraphicFramePr>
            <a:graphicFrameLocks/>
          </xdr:cNvGraphicFramePr>
        </xdr:nvGraphicFramePr>
        <xdr:xfrm>
          <a:off x="6531893" y="4086343"/>
          <a:ext cx="6154703" cy="3133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ED0702CF-2EE0-40BD-AE7C-DACC257FF0EC}"/>
              </a:ext>
            </a:extLst>
          </xdr:cNvPr>
          <xdr:cNvGraphicFramePr>
            <a:graphicFrameLocks/>
          </xdr:cNvGraphicFramePr>
        </xdr:nvGraphicFramePr>
        <xdr:xfrm>
          <a:off x="321669" y="4068497"/>
          <a:ext cx="6131147" cy="3133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mc:AlternateContent xmlns:mc="http://schemas.openxmlformats.org/markup-compatibility/2006">
        <mc:Choice xmlns:cx2="http://schemas.microsoft.com/office/drawing/2015/10/21/chartex" Requires="cx2">
          <xdr:graphicFrame macro="">
            <xdr:nvGraphicFramePr>
              <xdr:cNvPr id="7" name="Chart 6">
                <a:extLst>
                  <a:ext uri="{FF2B5EF4-FFF2-40B4-BE49-F238E27FC236}">
                    <a16:creationId xmlns:a16="http://schemas.microsoft.com/office/drawing/2014/main" id="{292C2A67-B4F9-4521-8D1D-575F58300E9E}"/>
                  </a:ext>
                </a:extLst>
              </xdr:cNvPr>
              <xdr:cNvGraphicFramePr/>
            </xdr:nvGraphicFramePr>
            <xdr:xfrm>
              <a:off x="12760785" y="4068131"/>
              <a:ext cx="6154702" cy="3133361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6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2760785" y="4068131"/>
                <a:ext cx="6154702" cy="313336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FF149449-91CC-4335-9702-56DA69A290E7}"/>
              </a:ext>
            </a:extLst>
          </xdr:cNvPr>
          <xdr:cNvGraphicFramePr>
            <a:graphicFrameLocks/>
          </xdr:cNvGraphicFramePr>
        </xdr:nvGraphicFramePr>
        <xdr:xfrm>
          <a:off x="12758397" y="7423317"/>
          <a:ext cx="6154702" cy="3133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732E92BA-9530-453F-AF7E-0DB654492B3D}"/>
              </a:ext>
            </a:extLst>
          </xdr:cNvPr>
          <xdr:cNvGraphicFramePr>
            <a:graphicFrameLocks/>
          </xdr:cNvGraphicFramePr>
        </xdr:nvGraphicFramePr>
        <xdr:xfrm>
          <a:off x="6515748" y="7417972"/>
          <a:ext cx="6154703" cy="3133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173E5361-ADAC-4606-9883-BC3A480847DC}"/>
              </a:ext>
            </a:extLst>
          </xdr:cNvPr>
          <xdr:cNvGraphicFramePr>
            <a:graphicFrameLocks/>
          </xdr:cNvGraphicFramePr>
        </xdr:nvGraphicFramePr>
        <xdr:xfrm>
          <a:off x="323842" y="7403346"/>
          <a:ext cx="6131147" cy="3133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8BDC10B8-8257-4762-B9CC-3B808DD9DB38}"/>
              </a:ext>
            </a:extLst>
          </xdr:cNvPr>
          <xdr:cNvGraphicFramePr>
            <a:graphicFrameLocks/>
          </xdr:cNvGraphicFramePr>
        </xdr:nvGraphicFramePr>
        <xdr:xfrm>
          <a:off x="318411" y="10730963"/>
          <a:ext cx="6115907" cy="31292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848EC398-9908-8ED2-52F8-31BAAFC3B165}"/>
              </a:ext>
            </a:extLst>
          </xdr:cNvPr>
          <xdr:cNvSpPr txBox="1"/>
        </xdr:nvSpPr>
        <xdr:spPr>
          <a:xfrm>
            <a:off x="319453" y="14654"/>
            <a:ext cx="18567291" cy="689165"/>
          </a:xfrm>
          <a:prstGeom prst="rect">
            <a:avLst/>
          </a:prstGeom>
          <a:solidFill>
            <a:srgbClr val="0070C0"/>
          </a:solidFill>
          <a:ln w="9525" cmpd="sng">
            <a:solidFill>
              <a:schemeClr val="lt1">
                <a:shade val="50000"/>
              </a:schemeClr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4800" b="1">
                <a:solidFill>
                  <a:schemeClr val="bg1"/>
                </a:solidFill>
              </a:rPr>
              <a:t>Customer Occupation Demography Chart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114763</xdr:colOff>
      <xdr:row>22</xdr:row>
      <xdr:rowOff>152399</xdr:rowOff>
    </xdr:from>
    <xdr:to>
      <xdr:col>21</xdr:col>
      <xdr:colOff>142975</xdr:colOff>
      <xdr:row>40</xdr:row>
      <xdr:rowOff>25281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F2BF9-F213-498A-A45A-A8340A0AF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245473</xdr:colOff>
      <xdr:row>4</xdr:row>
      <xdr:rowOff>73807</xdr:rowOff>
    </xdr:from>
    <xdr:to>
      <xdr:col>31</xdr:col>
      <xdr:colOff>273685</xdr:colOff>
      <xdr:row>21</xdr:row>
      <xdr:rowOff>124489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93AD18-4898-4FD9-AAE9-7F7ADFDA6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601213</xdr:colOff>
      <xdr:row>22</xdr:row>
      <xdr:rowOff>136099</xdr:rowOff>
    </xdr:from>
    <xdr:to>
      <xdr:col>11</xdr:col>
      <xdr:colOff>19825</xdr:colOff>
      <xdr:row>40</xdr:row>
      <xdr:rowOff>8981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45AF7E-8AED-48EC-95F7-581C0AB55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606316</xdr:colOff>
      <xdr:row>41</xdr:row>
      <xdr:rowOff>59270</xdr:rowOff>
    </xdr:from>
    <xdr:to>
      <xdr:col>11</xdr:col>
      <xdr:colOff>24928</xdr:colOff>
      <xdr:row>58</xdr:row>
      <xdr:rowOff>109952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CDE128-01F5-459F-A427-A69D0D184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226266</xdr:colOff>
      <xdr:row>22</xdr:row>
      <xdr:rowOff>138347</xdr:rowOff>
    </xdr:from>
    <xdr:to>
      <xdr:col>31</xdr:col>
      <xdr:colOff>254478</xdr:colOff>
      <xdr:row>40</xdr:row>
      <xdr:rowOff>11819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9E2452-FBF8-4E08-84A2-EF338620E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15087</xdr:colOff>
      <xdr:row>4</xdr:row>
      <xdr:rowOff>73612</xdr:rowOff>
    </xdr:from>
    <xdr:to>
      <xdr:col>11</xdr:col>
      <xdr:colOff>50387</xdr:colOff>
      <xdr:row>21</xdr:row>
      <xdr:rowOff>124294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21DE19A-DE3A-4C45-9204-43628763A5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687" y="784812"/>
              <a:ext cx="6131300" cy="30732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133113</xdr:colOff>
      <xdr:row>4</xdr:row>
      <xdr:rowOff>76034</xdr:rowOff>
    </xdr:from>
    <xdr:to>
      <xdr:col>21</xdr:col>
      <xdr:colOff>161325</xdr:colOff>
      <xdr:row>21</xdr:row>
      <xdr:rowOff>126716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7E4B86-5C96-461C-957B-1E6A853F0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104475</xdr:colOff>
      <xdr:row>41</xdr:row>
      <xdr:rowOff>69158</xdr:rowOff>
    </xdr:from>
    <xdr:to>
      <xdr:col>21</xdr:col>
      <xdr:colOff>132687</xdr:colOff>
      <xdr:row>58</xdr:row>
      <xdr:rowOff>119840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AC851484-E7A6-4AA4-81DD-A58CC88F34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10075" y="7358958"/>
              <a:ext cx="6124212" cy="30732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246494</xdr:colOff>
      <xdr:row>41</xdr:row>
      <xdr:rowOff>71445</xdr:rowOff>
    </xdr:from>
    <xdr:to>
      <xdr:col>31</xdr:col>
      <xdr:colOff>274706</xdr:colOff>
      <xdr:row>58</xdr:row>
      <xdr:rowOff>122127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D0343C-8051-4FC6-8865-0C50D63C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562179</xdr:colOff>
      <xdr:row>59</xdr:row>
      <xdr:rowOff>160314</xdr:rowOff>
    </xdr:from>
    <xdr:to>
      <xdr:col>10</xdr:col>
      <xdr:colOff>590391</xdr:colOff>
      <xdr:row>77</xdr:row>
      <xdr:rowOff>33196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C8FDDFC-041C-47B3-8096-CD80B7672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0</xdr:row>
      <xdr:rowOff>38100</xdr:rowOff>
    </xdr:from>
    <xdr:to>
      <xdr:col>31</xdr:col>
      <xdr:colOff>266700</xdr:colOff>
      <xdr:row>4</xdr:row>
      <xdr:rowOff>88900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917B8B7-87D0-4635-8556-F78C992649AE}"/>
            </a:ext>
          </a:extLst>
        </xdr:cNvPr>
        <xdr:cNvSpPr txBox="1"/>
      </xdr:nvSpPr>
      <xdr:spPr>
        <a:xfrm>
          <a:off x="609600" y="38100"/>
          <a:ext cx="18554700" cy="762000"/>
        </a:xfrm>
        <a:prstGeom prst="rect">
          <a:avLst/>
        </a:prstGeom>
        <a:solidFill>
          <a:srgbClr val="0070C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800" b="1">
              <a:solidFill>
                <a:schemeClr val="bg1"/>
              </a:solidFill>
            </a:rPr>
            <a:t>Customer Occupation Purchase Behavior Chart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178.76655104167" createdVersion="8" refreshedVersion="8" minRefreshableVersion="3" recordCount="15" xr:uid="{AFE0CE98-4875-41F7-B82C-26B2D73971D8}">
  <cacheSource type="worksheet">
    <worksheetSource ref="B14:D29" sheet="Tables"/>
  </cacheSource>
  <cacheFields count="3">
    <cacheField name="Year" numFmtId="0">
      <sharedItems containsSemiMixedTypes="0" containsString="0" containsNumber="1" containsInteger="1" minValue="2015" maxValue="2017" count="3">
        <n v="2017"/>
        <n v="2016"/>
        <n v="2015"/>
      </sharedItems>
    </cacheField>
    <cacheField name="Occupation" numFmtId="0">
      <sharedItems count="5">
        <s v="Professional"/>
        <s v="Skilled Manual"/>
        <s v="Management"/>
        <s v="Clerical"/>
        <s v="Manual"/>
      </sharedItems>
    </cacheField>
    <cacheField name="Revenue" numFmtId="0">
      <sharedItems containsSemiMixedTypes="0" containsString="0" containsNumber="1" minValue="698688.46" maxValue="3361902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178.863469328702" createdVersion="8" refreshedVersion="8" minRefreshableVersion="3" recordCount="30" xr:uid="{50E5B481-B6B6-4EF5-A6A1-82C8BA2CB0EF}">
  <cacheSource type="worksheet">
    <worksheetSource ref="B269:D299" sheet="Tables"/>
  </cacheSource>
  <cacheFields count="3">
    <cacheField name="Country" numFmtId="0">
      <sharedItems count="6">
        <s v="Australia"/>
        <s v="Canada"/>
        <s v="France"/>
        <s v="Germany"/>
        <s v="United Kingdom"/>
        <s v="United States"/>
      </sharedItems>
    </cacheField>
    <cacheField name="occupation" numFmtId="0">
      <sharedItems count="5">
        <s v="Clerical"/>
        <s v="Management"/>
        <s v="Manual"/>
        <s v="Professional"/>
        <s v="Skilled Manual"/>
      </sharedItems>
    </cacheField>
    <cacheField name="Occupation Count" numFmtId="0">
      <sharedItems containsSemiMixedTypes="0" containsString="0" containsNumber="1" containsInteger="1" minValue="63" maxValue="72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178.967420486108" createdVersion="8" refreshedVersion="8" minRefreshableVersion="3" recordCount="15" xr:uid="{74389D7B-BB78-48F9-95D7-BA8A6FD1387E}">
  <cacheSource type="worksheet">
    <worksheetSource ref="B168:D183" sheet="Tables"/>
  </cacheSource>
  <cacheFields count="3">
    <cacheField name="CustomerOccupation" numFmtId="0">
      <sharedItems count="5">
        <s v="Clerical"/>
        <s v="Management"/>
        <s v="Manual"/>
        <s v="Professional"/>
        <s v="Skilled Manual"/>
      </sharedItems>
    </cacheField>
    <cacheField name="Product" numFmtId="0">
      <sharedItems count="4">
        <s v="Water Bottle - 30 oz."/>
        <s v="Patch Kit/8 Patches"/>
        <s v="Road Tire Tube"/>
        <s v="Mountain Tire Tube"/>
      </sharedItems>
    </cacheField>
    <cacheField name="OrderCount" numFmtId="0">
      <sharedItems containsSemiMixedTypes="0" containsString="0" containsNumber="1" containsInteger="1" minValue="357" maxValue="12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179.708678703704" createdVersion="8" refreshedVersion="8" minRefreshableVersion="3" recordCount="10" xr:uid="{30DECC5A-8471-4A76-B290-B82FD3853346}">
  <cacheSource type="worksheet">
    <worksheetSource ref="P21:R31" sheet="Tables"/>
  </cacheSource>
  <cacheFields count="3">
    <cacheField name="occupation" numFmtId="0">
      <sharedItems count="5">
        <s v="Clerical"/>
        <s v="Management"/>
        <s v="Manual"/>
        <s v="Professional"/>
        <s v="Skilled Manual"/>
      </sharedItems>
    </cacheField>
    <cacheField name="MaritalStatus" numFmtId="0">
      <sharedItems count="2">
        <s v="S"/>
        <s v="M"/>
      </sharedItems>
    </cacheField>
    <cacheField name="Count" numFmtId="0">
      <sharedItems containsSemiMixedTypes="0" containsString="0" containsNumber="1" containsInteger="1" minValue="791" maxValue="30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179.716757175927" createdVersion="8" refreshedVersion="8" minRefreshableVersion="3" recordCount="10" xr:uid="{6BFDC6BF-1004-49AC-B52C-B48981DC59F0}">
  <cacheSource type="worksheet">
    <worksheetSource ref="P36:R46" sheet="Tables"/>
  </cacheSource>
  <cacheFields count="3">
    <cacheField name="occupation" numFmtId="0">
      <sharedItems count="5">
        <s v="Clerical"/>
        <s v="Management"/>
        <s v="Manual"/>
        <s v="Professional"/>
        <s v="Skilled Manual"/>
      </sharedItems>
    </cacheField>
    <cacheField name="Size" numFmtId="0">
      <sharedItems count="2">
        <s v="LargeHousehold"/>
        <s v="SmallHousehold"/>
      </sharedItems>
    </cacheField>
    <cacheField name="Count" numFmtId="0">
      <sharedItems containsSemiMixedTypes="0" containsString="0" containsNumber="1" containsInteger="1" minValue="367" maxValue="35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179.723737499997" createdVersion="8" refreshedVersion="8" minRefreshableVersion="3" recordCount="25" xr:uid="{655AB67C-2401-4B12-A8DB-5B8650CB6003}">
  <cacheSource type="worksheet">
    <worksheetSource ref="P52:R77" sheet="Tables"/>
  </cacheSource>
  <cacheFields count="3">
    <cacheField name="Occupation" numFmtId="0">
      <sharedItems count="5">
        <s v="Clerical"/>
        <s v="Management"/>
        <s v="Manual"/>
        <s v="Professional"/>
        <s v="Skilled Manual"/>
      </sharedItems>
    </cacheField>
    <cacheField name="EducationLevel" numFmtId="0">
      <sharedItems count="5">
        <s v="Bachelors"/>
        <s v="Graduate Degree"/>
        <s v="High School"/>
        <s v="Partial High School"/>
        <s v="Partial College"/>
      </sharedItems>
    </cacheField>
    <cacheField name="Count" numFmtId="0">
      <sharedItems containsSemiMixedTypes="0" containsString="0" containsNumber="1" containsInteger="1" minValue="19" maxValue="18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178.766551967594" createdVersion="8" refreshedVersion="8" minRefreshableVersion="3" recordCount="20" xr:uid="{4136895F-6737-4127-8438-9C398EBE53AF}">
  <cacheSource type="worksheet">
    <worksheetSource ref="B35:D55" sheet="Tables"/>
  </cacheSource>
  <cacheFields count="3">
    <cacheField name="Quarter" numFmtId="0">
      <sharedItems count="4">
        <s v="Q1"/>
        <s v="Q2"/>
        <s v="Q3"/>
        <s v="Q4"/>
      </sharedItems>
    </cacheField>
    <cacheField name="Occupation" numFmtId="0">
      <sharedItems count="5">
        <s v="Manual"/>
        <s v="Skilled Manual"/>
        <s v="Professional"/>
        <s v="Management"/>
        <s v="Clerical"/>
      </sharedItems>
    </cacheField>
    <cacheField name="Revenue" numFmtId="0">
      <sharedItems containsSemiMixedTypes="0" containsString="0" containsNumber="1" minValue="397043.1" maxValue="2939256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178.766552430556" createdVersion="8" refreshedVersion="8" minRefreshableVersion="3" recordCount="60" xr:uid="{21CDA297-56FD-4516-8A9C-47895D5659C5}">
  <cacheSource type="worksheet">
    <worksheetSource ref="B61:E121" sheet="Tables"/>
  </cacheSource>
  <cacheFields count="4">
    <cacheField name="Month_Id" numFmtId="0">
      <sharedItems containsSemiMixedTypes="0" containsString="0" containsNumber="1" containsInteger="1" minValue="1" maxValue="12"/>
    </cacheField>
    <cacheField name="Occupation" numFmtId="0">
      <sharedItems count="5">
        <s v="Professional"/>
        <s v="Manual"/>
        <s v="Clerical"/>
        <s v="Skilled Manual"/>
        <s v="Management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evenue" numFmtId="0">
      <sharedItems containsSemiMixedTypes="0" containsString="0" containsNumber="1" minValue="103856.22" maxValue="1097989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178.766553240741" createdVersion="8" refreshedVersion="8" minRefreshableVersion="3" recordCount="10" xr:uid="{89FAA065-345F-40F7-88A2-3E0F8E20E2D9}">
  <cacheSource type="worksheet">
    <worksheetSource ref="B190:D200" sheet="Tables"/>
  </cacheSource>
  <cacheFields count="3">
    <cacheField name="Day_type" numFmtId="0">
      <sharedItems count="2">
        <s v="Weekday"/>
        <s v="Weekend"/>
      </sharedItems>
    </cacheField>
    <cacheField name="Occupation" numFmtId="0">
      <sharedItems count="5">
        <s v="Clerical"/>
        <s v="Management"/>
        <s v="Professional"/>
        <s v="Skilled Manual"/>
        <s v="Manual"/>
      </sharedItems>
    </cacheField>
    <cacheField name="Revenue" numFmtId="0">
      <sharedItems containsSemiMixedTypes="0" containsString="0" containsNumber="1" minValue="330656.65999999997" maxValue="7176807.38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178.766553703703" createdVersion="8" refreshedVersion="8" minRefreshableVersion="3" recordCount="35" xr:uid="{257B9032-295A-441B-9A14-B5B74FBEE9E9}">
  <cacheSource type="worksheet">
    <worksheetSource ref="B206:D241" sheet="Tables"/>
  </cacheSource>
  <cacheFields count="3">
    <cacheField name="Day" numFmtId="0">
      <sharedItems count="7">
        <s v="Monday"/>
        <s v="Tuesday"/>
        <s v="Wednesday"/>
        <s v="Thursday"/>
        <s v="Friday"/>
        <s v="Saturday"/>
        <s v="Sunday"/>
      </sharedItems>
    </cacheField>
    <cacheField name="Occupation" numFmtId="0">
      <sharedItems count="5">
        <s v="Professional"/>
        <s v="Clerical"/>
        <s v="Manual"/>
        <s v="Skilled Manual"/>
        <s v="Management"/>
      </sharedItems>
    </cacheField>
    <cacheField name="Revenue" numFmtId="0">
      <sharedItems containsSemiMixedTypes="0" containsString="0" containsNumber="1" minValue="323629.84999999998" maxValue="1289360.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178.768089120371" createdVersion="8" refreshedVersion="8" minRefreshableVersion="3" recordCount="5" xr:uid="{7FD8FE50-F69D-46CC-94E9-DA4E5F67A30B}">
  <cacheSource type="worksheet">
    <worksheetSource ref="B127:D132" sheet="Tables"/>
  </cacheSource>
  <cacheFields count="3">
    <cacheField name="Occupation" numFmtId="0">
      <sharedItems count="5">
        <s v="Professional"/>
        <s v="Skilled Manual"/>
        <s v="Management"/>
        <s v="Clerical"/>
        <s v="Manual"/>
      </sharedItems>
    </cacheField>
    <cacheField name="Orders" numFmtId="0">
      <sharedItems containsSemiMixedTypes="0" containsString="0" containsNumber="1" containsInteger="1" minValue="2934" maxValue="7925"/>
    </cacheField>
    <cacheField name="Quantity" numFmtId="0">
      <sharedItems containsSemiMixedTypes="0" containsString="0" containsNumber="1" containsInteger="1" minValue="9993" maxValue="266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178.774854629628" createdVersion="8" refreshedVersion="8" minRefreshableVersion="3" recordCount="5" xr:uid="{1CBE5155-0668-4439-A0D2-9494869680A9}">
  <cacheSource type="worksheet">
    <worksheetSource ref="B3:C8" sheet="Tables"/>
  </cacheSource>
  <cacheFields count="2">
    <cacheField name="Occupation" numFmtId="0">
      <sharedItems count="5">
        <s v="Professional"/>
        <s v="Skilled Manual"/>
        <s v="Management"/>
        <s v="Clerical"/>
        <s v="Manual"/>
      </sharedItems>
    </cacheField>
    <cacheField name="Revenue" numFmtId="0">
      <sharedItems containsSemiMixedTypes="0" containsString="0" containsNumber="1" minValue="2464077.5" maxValue="8466167.68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178.801873495373" createdVersion="8" refreshedVersion="8" minRefreshableVersion="3" recordCount="15" xr:uid="{53F0BAB2-E582-4550-9C2D-72A4971A85A7}">
  <cacheSource type="worksheet">
    <worksheetSource ref="B248:D263" sheet="Tables"/>
  </cacheSource>
  <cacheFields count="3">
    <cacheField name="CategoryName" numFmtId="0">
      <sharedItems count="3">
        <s v="Accessories"/>
        <s v="Bikes"/>
        <s v="Clothing"/>
      </sharedItems>
    </cacheField>
    <cacheField name="Occupation" numFmtId="0">
      <sharedItems count="5">
        <s v="Clerical"/>
        <s v="Management"/>
        <s v="Manual"/>
        <s v="Professional"/>
        <s v="Skilled Manual"/>
      </sharedItems>
    </cacheField>
    <cacheField name="Revenue" numFmtId="0">
      <sharedItems containsSemiMixedTypes="0" containsString="0" containsNumber="1" minValue="38376.78" maxValue="8060849.71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178.852035763892" createdVersion="8" refreshedVersion="8" minRefreshableVersion="3" recordCount="15" xr:uid="{1ADCA00E-D3AA-43AE-8362-ED3EDA4AEE21}">
  <cacheSource type="worksheet">
    <worksheetSource ref="B146:D161" sheet="Tables"/>
  </cacheSource>
  <cacheFields count="3">
    <cacheField name="Occupation" numFmtId="0">
      <sharedItems count="5">
        <s v="Clerical"/>
        <s v="Management"/>
        <s v="Manual"/>
        <s v="Professional"/>
        <s v="Skilled Manual"/>
      </sharedItems>
    </cacheField>
    <cacheField name="Gender" numFmtId="0">
      <sharedItems count="3">
        <s v="NA"/>
        <s v="M"/>
        <s v="F"/>
      </sharedItems>
    </cacheField>
    <cacheField name="Gender_count" numFmtId="0">
      <sharedItems containsSemiMixedTypes="0" containsString="0" containsNumber="1" containsInteger="1" minValue="19" maxValue="27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3361902.7"/>
  </r>
  <r>
    <x v="1"/>
    <x v="0"/>
    <n v="3122563.69"/>
  </r>
  <r>
    <x v="1"/>
    <x v="1"/>
    <n v="2002385.46"/>
  </r>
  <r>
    <x v="2"/>
    <x v="0"/>
    <n v="1981701.31"/>
  </r>
  <r>
    <x v="0"/>
    <x v="1"/>
    <n v="1880098.99"/>
  </r>
  <r>
    <x v="0"/>
    <x v="2"/>
    <n v="1714960.16"/>
  </r>
  <r>
    <x v="1"/>
    <x v="2"/>
    <n v="1712312.8"/>
  </r>
  <r>
    <x v="1"/>
    <x v="3"/>
    <n v="1572696.13"/>
  </r>
  <r>
    <x v="2"/>
    <x v="1"/>
    <n v="1488560.43"/>
  </r>
  <r>
    <x v="0"/>
    <x v="3"/>
    <n v="1377344.27"/>
  </r>
  <r>
    <x v="2"/>
    <x v="2"/>
    <n v="1197652.96"/>
  </r>
  <r>
    <x v="2"/>
    <x v="3"/>
    <n v="1038330.42"/>
  </r>
  <r>
    <x v="1"/>
    <x v="4"/>
    <n v="914245.71"/>
  </r>
  <r>
    <x v="0"/>
    <x v="4"/>
    <n v="851143.33"/>
  </r>
  <r>
    <x v="2"/>
    <x v="4"/>
    <n v="698688.46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1326"/>
  </r>
  <r>
    <x v="1"/>
    <x v="0"/>
    <n v="647"/>
  </r>
  <r>
    <x v="2"/>
    <x v="0"/>
    <n v="1694"/>
  </r>
  <r>
    <x v="3"/>
    <x v="0"/>
    <n v="1740"/>
  </r>
  <r>
    <x v="4"/>
    <x v="0"/>
    <n v="2020"/>
  </r>
  <r>
    <x v="5"/>
    <x v="0"/>
    <n v="1423"/>
  </r>
  <r>
    <x v="0"/>
    <x v="1"/>
    <n v="2706"/>
  </r>
  <r>
    <x v="1"/>
    <x v="1"/>
    <n v="1206"/>
  </r>
  <r>
    <x v="2"/>
    <x v="1"/>
    <n v="296"/>
  </r>
  <r>
    <x v="3"/>
    <x v="1"/>
    <n v="403"/>
  </r>
  <r>
    <x v="4"/>
    <x v="1"/>
    <n v="671"/>
  </r>
  <r>
    <x v="5"/>
    <x v="1"/>
    <n v="4509"/>
  </r>
  <r>
    <x v="0"/>
    <x v="2"/>
    <n v="782"/>
  </r>
  <r>
    <x v="1"/>
    <x v="2"/>
    <n v="63"/>
  </r>
  <r>
    <x v="2"/>
    <x v="2"/>
    <n v="1941"/>
  </r>
  <r>
    <x v="3"/>
    <x v="2"/>
    <n v="1700"/>
  </r>
  <r>
    <x v="4"/>
    <x v="2"/>
    <n v="1923"/>
  </r>
  <r>
    <x v="5"/>
    <x v="2"/>
    <n v="100"/>
  </r>
  <r>
    <x v="0"/>
    <x v="3"/>
    <n v="5172"/>
  </r>
  <r>
    <x v="1"/>
    <x v="3"/>
    <n v="2509"/>
  </r>
  <r>
    <x v="2"/>
    <x v="3"/>
    <n v="872"/>
  </r>
  <r>
    <x v="3"/>
    <x v="3"/>
    <n v="947"/>
  </r>
  <r>
    <x v="4"/>
    <x v="3"/>
    <n v="1046"/>
  </r>
  <r>
    <x v="5"/>
    <x v="3"/>
    <n v="7210"/>
  </r>
  <r>
    <x v="0"/>
    <x v="4"/>
    <n v="2423"/>
  </r>
  <r>
    <x v="1"/>
    <x v="4"/>
    <n v="2450"/>
  </r>
  <r>
    <x v="2"/>
    <x v="4"/>
    <n v="436"/>
  </r>
  <r>
    <x v="3"/>
    <x v="4"/>
    <n v="499"/>
  </r>
  <r>
    <x v="4"/>
    <x v="4"/>
    <n v="763"/>
  </r>
  <r>
    <x v="5"/>
    <x v="4"/>
    <n v="6569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600"/>
  </r>
  <r>
    <x v="0"/>
    <x v="1"/>
    <n v="423"/>
  </r>
  <r>
    <x v="0"/>
    <x v="2"/>
    <n v="382"/>
  </r>
  <r>
    <x v="1"/>
    <x v="0"/>
    <n v="713"/>
  </r>
  <r>
    <x v="1"/>
    <x v="3"/>
    <n v="558"/>
  </r>
  <r>
    <x v="1"/>
    <x v="1"/>
    <n v="552"/>
  </r>
  <r>
    <x v="2"/>
    <x v="0"/>
    <n v="416"/>
  </r>
  <r>
    <x v="2"/>
    <x v="1"/>
    <n v="360"/>
  </r>
  <r>
    <x v="2"/>
    <x v="2"/>
    <n v="357"/>
  </r>
  <r>
    <x v="3"/>
    <x v="0"/>
    <n v="1276"/>
  </r>
  <r>
    <x v="3"/>
    <x v="3"/>
    <n v="982"/>
  </r>
  <r>
    <x v="3"/>
    <x v="1"/>
    <n v="920"/>
  </r>
  <r>
    <x v="4"/>
    <x v="0"/>
    <n v="978"/>
  </r>
  <r>
    <x v="4"/>
    <x v="3"/>
    <n v="745"/>
  </r>
  <r>
    <x v="4"/>
    <x v="1"/>
    <n v="697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452"/>
  </r>
  <r>
    <x v="0"/>
    <x v="1"/>
    <n v="1407"/>
  </r>
  <r>
    <x v="1"/>
    <x v="1"/>
    <n v="1888"/>
  </r>
  <r>
    <x v="1"/>
    <x v="0"/>
    <n v="1123"/>
  </r>
  <r>
    <x v="2"/>
    <x v="0"/>
    <n v="1562"/>
  </r>
  <r>
    <x v="2"/>
    <x v="1"/>
    <n v="791"/>
  </r>
  <r>
    <x v="3"/>
    <x v="1"/>
    <n v="3062"/>
  </r>
  <r>
    <x v="3"/>
    <x v="0"/>
    <n v="2362"/>
  </r>
  <r>
    <x v="4"/>
    <x v="1"/>
    <n v="2669"/>
  </r>
  <r>
    <x v="4"/>
    <x v="0"/>
    <n v="1832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585"/>
  </r>
  <r>
    <x v="0"/>
    <x v="1"/>
    <n v="2274"/>
  </r>
  <r>
    <x v="1"/>
    <x v="0"/>
    <n v="1564"/>
  </r>
  <r>
    <x v="1"/>
    <x v="1"/>
    <n v="1447"/>
  </r>
  <r>
    <x v="2"/>
    <x v="1"/>
    <n v="1986"/>
  </r>
  <r>
    <x v="2"/>
    <x v="0"/>
    <n v="367"/>
  </r>
  <r>
    <x v="3"/>
    <x v="1"/>
    <n v="3103"/>
  </r>
  <r>
    <x v="3"/>
    <x v="0"/>
    <n v="2321"/>
  </r>
  <r>
    <x v="4"/>
    <x v="0"/>
    <n v="976"/>
  </r>
  <r>
    <x v="4"/>
    <x v="1"/>
    <n v="3525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654"/>
  </r>
  <r>
    <x v="0"/>
    <x v="1"/>
    <n v="443"/>
  </r>
  <r>
    <x v="0"/>
    <x v="2"/>
    <n v="79"/>
  </r>
  <r>
    <x v="0"/>
    <x v="3"/>
    <n v="457"/>
  </r>
  <r>
    <x v="0"/>
    <x v="4"/>
    <n v="1226"/>
  </r>
  <r>
    <x v="1"/>
    <x v="3"/>
    <n v="19"/>
  </r>
  <r>
    <x v="1"/>
    <x v="2"/>
    <n v="304"/>
  </r>
  <r>
    <x v="1"/>
    <x v="1"/>
    <n v="1039"/>
  </r>
  <r>
    <x v="1"/>
    <x v="0"/>
    <n v="1564"/>
  </r>
  <r>
    <x v="1"/>
    <x v="4"/>
    <n v="85"/>
  </r>
  <r>
    <x v="2"/>
    <x v="0"/>
    <n v="82"/>
  </r>
  <r>
    <x v="2"/>
    <x v="1"/>
    <n v="60"/>
  </r>
  <r>
    <x v="2"/>
    <x v="3"/>
    <n v="588"/>
  </r>
  <r>
    <x v="2"/>
    <x v="2"/>
    <n v="883"/>
  </r>
  <r>
    <x v="2"/>
    <x v="4"/>
    <n v="740"/>
  </r>
  <r>
    <x v="3"/>
    <x v="0"/>
    <n v="1862"/>
  </r>
  <r>
    <x v="3"/>
    <x v="3"/>
    <n v="134"/>
  </r>
  <r>
    <x v="3"/>
    <x v="2"/>
    <n v="955"/>
  </r>
  <r>
    <x v="3"/>
    <x v="1"/>
    <n v="846"/>
  </r>
  <r>
    <x v="3"/>
    <x v="4"/>
    <n v="1627"/>
  </r>
  <r>
    <x v="4"/>
    <x v="2"/>
    <n v="1020"/>
  </r>
  <r>
    <x v="4"/>
    <x v="3"/>
    <n v="357"/>
  </r>
  <r>
    <x v="4"/>
    <x v="4"/>
    <n v="1288"/>
  </r>
  <r>
    <x v="4"/>
    <x v="1"/>
    <n v="737"/>
  </r>
  <r>
    <x v="4"/>
    <x v="0"/>
    <n v="10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656311.65"/>
  </r>
  <r>
    <x v="0"/>
    <x v="1"/>
    <n v="1527849.77"/>
  </r>
  <r>
    <x v="0"/>
    <x v="2"/>
    <n v="2573550.11"/>
  </r>
  <r>
    <x v="0"/>
    <x v="3"/>
    <n v="1322000.47"/>
  </r>
  <r>
    <x v="0"/>
    <x v="4"/>
    <n v="1122029.48"/>
  </r>
  <r>
    <x v="1"/>
    <x v="1"/>
    <n v="1831765.04"/>
  </r>
  <r>
    <x v="1"/>
    <x v="0"/>
    <n v="914060.02"/>
  </r>
  <r>
    <x v="1"/>
    <x v="2"/>
    <n v="2939256.98"/>
  </r>
  <r>
    <x v="1"/>
    <x v="3"/>
    <n v="1501474.66"/>
  </r>
  <r>
    <x v="1"/>
    <x v="4"/>
    <n v="1493672.41"/>
  </r>
  <r>
    <x v="2"/>
    <x v="1"/>
    <n v="867191.44"/>
  </r>
  <r>
    <x v="2"/>
    <x v="2"/>
    <n v="1269758.48"/>
  </r>
  <r>
    <x v="2"/>
    <x v="0"/>
    <n v="397043.1"/>
  </r>
  <r>
    <x v="2"/>
    <x v="3"/>
    <n v="832403.07"/>
  </r>
  <r>
    <x v="2"/>
    <x v="4"/>
    <n v="572527.96"/>
  </r>
  <r>
    <x v="3"/>
    <x v="1"/>
    <n v="1144238.6299999999"/>
  </r>
  <r>
    <x v="3"/>
    <x v="0"/>
    <n v="496662.73"/>
  </r>
  <r>
    <x v="3"/>
    <x v="2"/>
    <n v="1683602.12"/>
  </r>
  <r>
    <x v="3"/>
    <x v="4"/>
    <n v="800140.97"/>
  </r>
  <r>
    <x v="3"/>
    <x v="3"/>
    <n v="969047.7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x v="0"/>
    <n v="938847.09"/>
  </r>
  <r>
    <n v="1"/>
    <x v="1"/>
    <x v="0"/>
    <n v="215722.11"/>
  </r>
  <r>
    <n v="1"/>
    <x v="2"/>
    <x v="0"/>
    <n v="322528.74"/>
  </r>
  <r>
    <n v="1"/>
    <x v="3"/>
    <x v="0"/>
    <n v="404505.94"/>
  </r>
  <r>
    <n v="1"/>
    <x v="4"/>
    <x v="0"/>
    <n v="410513.16"/>
  </r>
  <r>
    <n v="2"/>
    <x v="2"/>
    <x v="1"/>
    <n v="414701.23"/>
  </r>
  <r>
    <n v="2"/>
    <x v="4"/>
    <x v="1"/>
    <n v="397779.01"/>
  </r>
  <r>
    <n v="2"/>
    <x v="3"/>
    <x v="1"/>
    <n v="517231.22"/>
  </r>
  <r>
    <n v="2"/>
    <x v="0"/>
    <x v="1"/>
    <n v="806332.33"/>
  </r>
  <r>
    <n v="2"/>
    <x v="1"/>
    <x v="1"/>
    <n v="209586.54"/>
  </r>
  <r>
    <n v="3"/>
    <x v="2"/>
    <x v="2"/>
    <n v="384799.5"/>
  </r>
  <r>
    <n v="3"/>
    <x v="4"/>
    <x v="2"/>
    <n v="513708.3"/>
  </r>
  <r>
    <n v="3"/>
    <x v="1"/>
    <x v="2"/>
    <n v="231003.01"/>
  </r>
  <r>
    <n v="3"/>
    <x v="0"/>
    <x v="2"/>
    <n v="828370.68"/>
  </r>
  <r>
    <n v="3"/>
    <x v="3"/>
    <x v="2"/>
    <n v="606112.61"/>
  </r>
  <r>
    <n v="4"/>
    <x v="4"/>
    <x v="3"/>
    <n v="413363.21"/>
  </r>
  <r>
    <n v="4"/>
    <x v="2"/>
    <x v="3"/>
    <n v="455216.52"/>
  </r>
  <r>
    <n v="4"/>
    <x v="0"/>
    <x v="3"/>
    <n v="876820.38"/>
  </r>
  <r>
    <n v="4"/>
    <x v="3"/>
    <x v="3"/>
    <n v="590002.73"/>
  </r>
  <r>
    <n v="4"/>
    <x v="1"/>
    <x v="3"/>
    <n v="340732.33"/>
  </r>
  <r>
    <n v="5"/>
    <x v="3"/>
    <x v="4"/>
    <n v="622088.25"/>
  </r>
  <r>
    <n v="5"/>
    <x v="0"/>
    <x v="4"/>
    <n v="1097989.05"/>
  </r>
  <r>
    <n v="5"/>
    <x v="4"/>
    <x v="4"/>
    <n v="572983.78"/>
  </r>
  <r>
    <n v="5"/>
    <x v="1"/>
    <x v="4"/>
    <n v="246151.51"/>
  </r>
  <r>
    <n v="5"/>
    <x v="2"/>
    <x v="4"/>
    <n v="434080.56"/>
  </r>
  <r>
    <n v="6"/>
    <x v="0"/>
    <x v="5"/>
    <n v="964447.55"/>
  </r>
  <r>
    <n v="6"/>
    <x v="4"/>
    <x v="5"/>
    <n v="515127.67"/>
  </r>
  <r>
    <n v="6"/>
    <x v="2"/>
    <x v="5"/>
    <n v="604375.32999999996"/>
  </r>
  <r>
    <n v="6"/>
    <x v="1"/>
    <x v="5"/>
    <n v="327176.18"/>
  </r>
  <r>
    <n v="6"/>
    <x v="3"/>
    <x v="5"/>
    <n v="619674.05000000005"/>
  </r>
  <r>
    <n v="7"/>
    <x v="2"/>
    <x v="6"/>
    <n v="208402.64"/>
  </r>
  <r>
    <n v="7"/>
    <x v="4"/>
    <x v="6"/>
    <n v="268338.90000000002"/>
  </r>
  <r>
    <n v="7"/>
    <x v="1"/>
    <x v="6"/>
    <n v="103856.22"/>
  </r>
  <r>
    <n v="7"/>
    <x v="0"/>
    <x v="6"/>
    <n v="413134.03"/>
  </r>
  <r>
    <n v="7"/>
    <x v="3"/>
    <x v="6"/>
    <n v="307739.69"/>
  </r>
  <r>
    <n v="8"/>
    <x v="3"/>
    <x v="7"/>
    <n v="307275.13"/>
  </r>
  <r>
    <n v="8"/>
    <x v="1"/>
    <x v="7"/>
    <n v="167800.53"/>
  </r>
  <r>
    <n v="8"/>
    <x v="0"/>
    <x v="7"/>
    <n v="417456.56"/>
  </r>
  <r>
    <n v="8"/>
    <x v="2"/>
    <x v="7"/>
    <n v="193795.03"/>
  </r>
  <r>
    <n v="8"/>
    <x v="4"/>
    <x v="7"/>
    <n v="254318.95"/>
  </r>
  <r>
    <n v="9"/>
    <x v="1"/>
    <x v="8"/>
    <n v="125386.35"/>
  </r>
  <r>
    <n v="9"/>
    <x v="3"/>
    <x v="8"/>
    <n v="252176.62"/>
  </r>
  <r>
    <n v="9"/>
    <x v="4"/>
    <x v="8"/>
    <n v="309745.21000000002"/>
  </r>
  <r>
    <n v="9"/>
    <x v="0"/>
    <x v="8"/>
    <n v="439167.9"/>
  </r>
  <r>
    <n v="9"/>
    <x v="2"/>
    <x v="8"/>
    <n v="170330.29"/>
  </r>
  <r>
    <n v="10"/>
    <x v="2"/>
    <x v="9"/>
    <n v="244423.16"/>
  </r>
  <r>
    <n v="10"/>
    <x v="1"/>
    <x v="9"/>
    <n v="118351.54"/>
  </r>
  <r>
    <n v="10"/>
    <x v="4"/>
    <x v="9"/>
    <n v="281792.57"/>
  </r>
  <r>
    <n v="10"/>
    <x v="3"/>
    <x v="9"/>
    <n v="327508.96000000002"/>
  </r>
  <r>
    <n v="10"/>
    <x v="0"/>
    <x v="9"/>
    <n v="462021.43"/>
  </r>
  <r>
    <n v="11"/>
    <x v="0"/>
    <x v="10"/>
    <n v="525682.55000000005"/>
  </r>
  <r>
    <n v="11"/>
    <x v="3"/>
    <x v="10"/>
    <n v="265612.09999999998"/>
  </r>
  <r>
    <n v="11"/>
    <x v="4"/>
    <x v="10"/>
    <n v="300876.44"/>
  </r>
  <r>
    <n v="11"/>
    <x v="1"/>
    <x v="10"/>
    <n v="152314.6"/>
  </r>
  <r>
    <n v="11"/>
    <x v="2"/>
    <x v="10"/>
    <n v="216038.51"/>
  </r>
  <r>
    <n v="12"/>
    <x v="2"/>
    <x v="11"/>
    <n v="339679.3"/>
  </r>
  <r>
    <n v="12"/>
    <x v="0"/>
    <x v="11"/>
    <n v="695898.14"/>
  </r>
  <r>
    <n v="12"/>
    <x v="3"/>
    <x v="11"/>
    <n v="551117.57999999996"/>
  </r>
  <r>
    <n v="12"/>
    <x v="1"/>
    <x v="11"/>
    <n v="225996.6"/>
  </r>
  <r>
    <n v="12"/>
    <x v="4"/>
    <x v="11"/>
    <n v="386378.7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3460944.02"/>
  </r>
  <r>
    <x v="0"/>
    <x v="1"/>
    <n v="3992905.57"/>
  </r>
  <r>
    <x v="0"/>
    <x v="2"/>
    <n v="7176807.3899999997"/>
  </r>
  <r>
    <x v="0"/>
    <x v="3"/>
    <n v="4631259.3099999996"/>
  </r>
  <r>
    <x v="0"/>
    <x v="4"/>
    <n v="2133420.84"/>
  </r>
  <r>
    <x v="1"/>
    <x v="3"/>
    <n v="739785.58"/>
  </r>
  <r>
    <x v="1"/>
    <x v="2"/>
    <n v="1289360.31"/>
  </r>
  <r>
    <x v="1"/>
    <x v="0"/>
    <n v="527426.80000000005"/>
  </r>
  <r>
    <x v="1"/>
    <x v="4"/>
    <n v="330656.65999999997"/>
  </r>
  <r>
    <x v="1"/>
    <x v="1"/>
    <n v="632020.3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n v="1278370.1000000001"/>
  </r>
  <r>
    <x v="0"/>
    <x v="1"/>
    <n v="615639.06999999995"/>
  </r>
  <r>
    <x v="0"/>
    <x v="2"/>
    <n v="382258.49"/>
  </r>
  <r>
    <x v="0"/>
    <x v="3"/>
    <n v="703322.33"/>
  </r>
  <r>
    <x v="0"/>
    <x v="4"/>
    <n v="645456.99"/>
  </r>
  <r>
    <x v="1"/>
    <x v="4"/>
    <n v="647044.76"/>
  </r>
  <r>
    <x v="1"/>
    <x v="2"/>
    <n v="372160.84"/>
  </r>
  <r>
    <x v="1"/>
    <x v="1"/>
    <n v="583701.42000000004"/>
  </r>
  <r>
    <x v="1"/>
    <x v="3"/>
    <n v="760392.3"/>
  </r>
  <r>
    <x v="1"/>
    <x v="0"/>
    <n v="1217762.57"/>
  </r>
  <r>
    <x v="2"/>
    <x v="1"/>
    <n v="569698.14"/>
  </r>
  <r>
    <x v="2"/>
    <x v="3"/>
    <n v="798102.01"/>
  </r>
  <r>
    <x v="2"/>
    <x v="4"/>
    <n v="710191.68"/>
  </r>
  <r>
    <x v="2"/>
    <x v="2"/>
    <n v="344879.02"/>
  </r>
  <r>
    <x v="2"/>
    <x v="0"/>
    <n v="1237197.47"/>
  </r>
  <r>
    <x v="3"/>
    <x v="3"/>
    <n v="795681.08"/>
  </r>
  <r>
    <x v="3"/>
    <x v="0"/>
    <n v="1149784.98"/>
  </r>
  <r>
    <x v="3"/>
    <x v="4"/>
    <n v="652724.59"/>
  </r>
  <r>
    <x v="3"/>
    <x v="2"/>
    <n v="323629.84999999998"/>
  </r>
  <r>
    <x v="3"/>
    <x v="1"/>
    <n v="563036.80000000005"/>
  </r>
  <r>
    <x v="4"/>
    <x v="3"/>
    <n v="822082.77"/>
  </r>
  <r>
    <x v="4"/>
    <x v="0"/>
    <n v="1161086.97"/>
  </r>
  <r>
    <x v="4"/>
    <x v="4"/>
    <n v="672980.92"/>
  </r>
  <r>
    <x v="4"/>
    <x v="1"/>
    <n v="556521.09"/>
  </r>
  <r>
    <x v="4"/>
    <x v="2"/>
    <n v="361915.34"/>
  </r>
  <r>
    <x v="5"/>
    <x v="3"/>
    <n v="739785.58"/>
  </r>
  <r>
    <x v="5"/>
    <x v="2"/>
    <n v="330656.65999999997"/>
  </r>
  <r>
    <x v="5"/>
    <x v="0"/>
    <n v="1289360.31"/>
  </r>
  <r>
    <x v="5"/>
    <x v="4"/>
    <n v="632020.35"/>
  </r>
  <r>
    <x v="5"/>
    <x v="1"/>
    <n v="527426.80000000005"/>
  </r>
  <r>
    <x v="6"/>
    <x v="1"/>
    <n v="572347.5"/>
  </r>
  <r>
    <x v="6"/>
    <x v="0"/>
    <n v="1132605.3"/>
  </r>
  <r>
    <x v="6"/>
    <x v="2"/>
    <n v="348577.3"/>
  </r>
  <r>
    <x v="6"/>
    <x v="3"/>
    <n v="751678.82"/>
  </r>
  <r>
    <x v="6"/>
    <x v="4"/>
    <n v="664506.6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7925"/>
    <n v="26622"/>
  </r>
  <r>
    <x v="1"/>
    <n v="5954"/>
    <n v="19781"/>
  </r>
  <r>
    <x v="2"/>
    <n v="4379"/>
    <n v="14688"/>
  </r>
  <r>
    <x v="3"/>
    <n v="3972"/>
    <n v="13090"/>
  </r>
  <r>
    <x v="4"/>
    <n v="2934"/>
    <n v="999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8466167.6899999995"/>
  </r>
  <r>
    <x v="1"/>
    <n v="5371044.8799999999"/>
  </r>
  <r>
    <x v="2"/>
    <n v="4624925.92"/>
  </r>
  <r>
    <x v="3"/>
    <n v="3988370.82"/>
  </r>
  <r>
    <x v="4"/>
    <n v="2464077.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134107.72"/>
  </r>
  <r>
    <x v="0"/>
    <x v="1"/>
    <n v="163195.57999999999"/>
  </r>
  <r>
    <x v="0"/>
    <x v="2"/>
    <n v="107327.97"/>
  </r>
  <r>
    <x v="0"/>
    <x v="3"/>
    <n v="289263.83"/>
  </r>
  <r>
    <x v="0"/>
    <x v="4"/>
    <n v="212778.01"/>
  </r>
  <r>
    <x v="1"/>
    <x v="0"/>
    <n v="3800496.74"/>
  </r>
  <r>
    <x v="1"/>
    <x v="1"/>
    <n v="4398699.7699999996"/>
  </r>
  <r>
    <x v="1"/>
    <x v="2"/>
    <n v="2318372.7400000002"/>
  </r>
  <r>
    <x v="1"/>
    <x v="3"/>
    <n v="8060849.7199999997"/>
  </r>
  <r>
    <x v="1"/>
    <x v="4"/>
    <n v="5064076.12"/>
  </r>
  <r>
    <x v="2"/>
    <x v="0"/>
    <n v="53766.36"/>
  </r>
  <r>
    <x v="2"/>
    <x v="1"/>
    <n v="63030.57"/>
  </r>
  <r>
    <x v="2"/>
    <x v="2"/>
    <n v="38376.78"/>
  </r>
  <r>
    <x v="2"/>
    <x v="3"/>
    <n v="116054.14"/>
  </r>
  <r>
    <x v="2"/>
    <x v="4"/>
    <n v="94190.75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30"/>
  </r>
  <r>
    <x v="0"/>
    <x v="1"/>
    <n v="1441"/>
  </r>
  <r>
    <x v="0"/>
    <x v="2"/>
    <n v="1388"/>
  </r>
  <r>
    <x v="1"/>
    <x v="2"/>
    <n v="1441"/>
  </r>
  <r>
    <x v="1"/>
    <x v="1"/>
    <n v="1548"/>
  </r>
  <r>
    <x v="1"/>
    <x v="0"/>
    <n v="22"/>
  </r>
  <r>
    <x v="2"/>
    <x v="0"/>
    <n v="19"/>
  </r>
  <r>
    <x v="2"/>
    <x v="2"/>
    <n v="1110"/>
  </r>
  <r>
    <x v="2"/>
    <x v="1"/>
    <n v="1224"/>
  </r>
  <r>
    <x v="3"/>
    <x v="2"/>
    <n v="2728"/>
  </r>
  <r>
    <x v="3"/>
    <x v="1"/>
    <n v="2663"/>
  </r>
  <r>
    <x v="3"/>
    <x v="0"/>
    <n v="33"/>
  </r>
  <r>
    <x v="4"/>
    <x v="1"/>
    <n v="2250"/>
  </r>
  <r>
    <x v="4"/>
    <x v="0"/>
    <n v="26"/>
  </r>
  <r>
    <x v="4"/>
    <x v="2"/>
    <n v="22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2F83C5-FF42-4169-B9F0-BCD8E5A38C1F}" name="PivotTable24" cacheId="1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T52:Z59" firstHeaderRow="1" firstDataRow="2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6">
        <item x="0"/>
        <item x="1"/>
        <item x="2"/>
        <item x="4"/>
        <item x="3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unt" fld="2" baseField="0" baseItem="0"/>
  </dataFields>
  <chartFormats count="5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56145-B06C-4A8B-9235-5218C30EA9AC}" name="PivotTable5" cacheId="1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F206:L215" firstHeaderRow="1" firstDataRow="2" firstDataCol="1"/>
  <pivotFields count="3">
    <pivotField axis="axisRow" showAll="0">
      <items count="8">
        <item sd="0" x="6"/>
        <item sd="0" x="0"/>
        <item sd="0" x="1"/>
        <item sd="0" x="2"/>
        <item sd="0" x="3"/>
        <item sd="0" x="4"/>
        <item sd="0" x="5"/>
        <item t="default" sd="0"/>
      </items>
    </pivotField>
    <pivotField axis="axisCol" showAll="0">
      <items count="6">
        <item x="1"/>
        <item x="4"/>
        <item x="2"/>
        <item x="0"/>
        <item x="3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Revenue" fld="2" baseField="0" baseItem="0"/>
  </dataFields>
  <chartFormats count="5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451F7-9E2C-4943-8CEA-873060FCC367}" name="PivotTable4" cacheId="1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F190:L194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6">
        <item x="0"/>
        <item x="1"/>
        <item x="4"/>
        <item x="2"/>
        <item x="3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Revenue" fld="2" baseField="0" baseItem="0"/>
  </dataFields>
  <chartFormats count="10"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30E11-2AA0-41DC-9C41-CF3F914DE142}" name="PivotTable3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G61:M75" firstHeaderRow="1" firstDataRow="2" firstDataCol="1"/>
  <pivotFields count="4">
    <pivotField showAll="0"/>
    <pivotField axis="axisCol" showAll="0">
      <items count="6">
        <item x="2"/>
        <item x="4"/>
        <item x="1"/>
        <item x="0"/>
        <item x="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Revenue" fld="3" baseField="0" baseItem="0"/>
  </dataFields>
  <chartFormats count="5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7F35DE-4BA6-4D1E-AE12-4916F9D356EB}" name="PivotTable2" cacheId="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F35:L41" firstHeaderRow="1" firstDataRow="2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6">
        <item x="4"/>
        <item x="3"/>
        <item x="0"/>
        <item x="2"/>
        <item x="1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Revenue" fld="2" baseField="0" baseItem="0"/>
  </dataFields>
  <chartFormats count="5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4B738-F266-40B6-BEC2-800E2C4590E9}" name="PivotTable1" cacheId="1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F14:J21" firstHeaderRow="1" firstDataRow="2" firstDataCol="1"/>
  <pivotFields count="3">
    <pivotField axis="axisCol" showAll="0">
      <items count="4">
        <item x="2"/>
        <item x="1"/>
        <item x="0"/>
        <item t="default"/>
      </items>
    </pivotField>
    <pivotField axis="axisRow" showAll="0">
      <items count="6">
        <item x="3"/>
        <item x="2"/>
        <item x="4"/>
        <item x="0"/>
        <item x="1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Revenue" fld="2" baseField="0" baseItem="0"/>
  </dataFields>
  <chartFormats count="18"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4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4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4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4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4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4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0B5233-C9CD-4B7C-81AE-33651F147F57}" name="PivotTable23" cacheId="1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T36:W43" firstHeaderRow="1" firstDataRow="2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ount" fld="2" baseField="0" baseItem="0"/>
  </dataField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AC65AE-0D44-4DD4-822B-5143A5A61272}" name="PivotTable22" cacheId="1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T21:W28" firstHeaderRow="1" firstDataRow="2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ount" fld="2" baseField="0" baseItem="0"/>
  </dataFields>
  <chartFormats count="2"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9CD2BB-8197-4159-B532-20B19D0055A0}" name="PivotTable17" cacheId="1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F168:K175" firstHeaderRow="1" firstDataRow="2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3"/>
        <item x="1"/>
        <item x="2"/>
        <item x="0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OrderCount" fld="2" baseField="0" baseItem="0"/>
  </dataFields>
  <chartFormats count="4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90AA9C-ECE1-473E-919D-18657AEC15FB}" name="PivotTable14" cacheId="1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F269:M276" firstHeaderRow="1" firstDataRow="2" firstDataCol="1"/>
  <pivotFields count="3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Occupation Count" fld="2" baseField="0" baseItem="0"/>
  </dataFields>
  <chartFormats count="6">
    <chartFormat chart="9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D6FB9F-A2CA-480F-9803-671F67FE69E0}" name="PivotTable13" cacheId="1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F146:J153" firstHeaderRow="1" firstDataRow="2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Gender_count" fld="2" baseField="0" baseItem="0"/>
  </dataFields>
  <chartFormats count="8">
    <chartFormat chart="9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9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9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9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9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9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DF902-D17E-4B91-9EE3-54D03E700706}" name="PivotTable12" cacheId="1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F248:J255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 sortType="ascending">
      <items count="6"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6">
    <i>
      <x v="2"/>
    </i>
    <i>
      <x v="4"/>
    </i>
    <i>
      <x v="3"/>
    </i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Revenue" fld="2" baseField="0" baseItem="0"/>
  </dataFields>
  <chartFormats count="4"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18A625-9180-400E-8519-032262CB7102}" name="PivotTable9" cacheId="1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9" firstHeaderRow="1" firstDataRow="1" firstDataCol="1"/>
  <pivotFields count="2">
    <pivotField axis="axisRow" showAll="0">
      <items count="6">
        <item x="3"/>
        <item x="2"/>
        <item x="4"/>
        <item x="0"/>
        <item x="1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D13143-48D5-48A7-9673-998CE13F3AC6}" name="PivotTable6" cacheId="1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F127:H133" firstHeaderRow="0" firstDataRow="1" firstDataCol="1"/>
  <pivotFields count="3">
    <pivotField axis="axisRow" showAll="0" sortType="ascending">
      <items count="6">
        <item x="3"/>
        <item x="2"/>
        <item x="4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6">
    <i>
      <x v="2"/>
    </i>
    <i>
      <x/>
    </i>
    <i>
      <x v="1"/>
    </i>
    <i>
      <x v="4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s" fld="1" baseField="0" baseItem="0"/>
    <dataField name="Sum of Quantity" fld="2" baseField="0" baseItem="0"/>
  </dataFields>
  <chartFormats count="2"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12E06-C50F-4CBC-9C97-99621CF5EDBD}">
  <sheetPr>
    <tabColor rgb="FFC00000"/>
  </sheetPr>
  <dimension ref="B2:Z299"/>
  <sheetViews>
    <sheetView tabSelected="1" zoomScale="80" zoomScaleNormal="80" workbookViewId="0">
      <selection activeCell="D18" sqref="D18"/>
    </sheetView>
  </sheetViews>
  <sheetFormatPr defaultColWidth="17.5546875" defaultRowHeight="14.4" x14ac:dyDescent="0.3"/>
  <cols>
    <col min="1" max="1" width="5" customWidth="1"/>
    <col min="2" max="2" width="21.6640625" customWidth="1"/>
    <col min="3" max="3" width="20.6640625" customWidth="1"/>
    <col min="5" max="5" width="12.6640625" bestFit="1" customWidth="1"/>
    <col min="6" max="6" width="17.5546875" bestFit="1" customWidth="1"/>
    <col min="7" max="7" width="17.88671875" bestFit="1" customWidth="1"/>
    <col min="8" max="8" width="17.6640625" bestFit="1" customWidth="1"/>
    <col min="9" max="9" width="13.6640625" bestFit="1" customWidth="1"/>
    <col min="10" max="10" width="19" bestFit="1" customWidth="1"/>
    <col min="11" max="11" width="10.88671875" bestFit="1" customWidth="1"/>
    <col min="12" max="12" width="13.44140625" bestFit="1" customWidth="1"/>
    <col min="13" max="13" width="12" bestFit="1" customWidth="1"/>
    <col min="15" max="15" width="9.109375" customWidth="1"/>
    <col min="17" max="17" width="48" customWidth="1"/>
    <col min="20" max="20" width="13" bestFit="1" customWidth="1"/>
    <col min="21" max="21" width="15.5546875" bestFit="1" customWidth="1"/>
    <col min="22" max="22" width="15.77734375" bestFit="1" customWidth="1"/>
    <col min="23" max="23" width="10.88671875" bestFit="1" customWidth="1"/>
    <col min="24" max="24" width="13.33203125" bestFit="1" customWidth="1"/>
    <col min="25" max="25" width="17" bestFit="1" customWidth="1"/>
    <col min="26" max="27" width="10.88671875" bestFit="1" customWidth="1"/>
  </cols>
  <sheetData>
    <row r="2" spans="2:17" x14ac:dyDescent="0.3">
      <c r="B2" s="6" t="s">
        <v>52</v>
      </c>
      <c r="C2" s="6"/>
      <c r="F2" s="6" t="str">
        <f>B2</f>
        <v>Revenue per Customer Occupation</v>
      </c>
      <c r="G2" s="6"/>
      <c r="P2" s="6" t="s">
        <v>92</v>
      </c>
      <c r="Q2" s="6"/>
    </row>
    <row r="3" spans="2:17" x14ac:dyDescent="0.3">
      <c r="B3" s="1" t="s">
        <v>1</v>
      </c>
      <c r="C3" s="1" t="s">
        <v>2</v>
      </c>
      <c r="F3" s="3" t="s">
        <v>9</v>
      </c>
      <c r="G3" t="s">
        <v>11</v>
      </c>
      <c r="P3" s="1" t="s">
        <v>69</v>
      </c>
      <c r="Q3" s="1" t="s">
        <v>88</v>
      </c>
    </row>
    <row r="4" spans="2:17" x14ac:dyDescent="0.3">
      <c r="B4" t="s">
        <v>7</v>
      </c>
      <c r="C4">
        <v>2464077.5</v>
      </c>
      <c r="D4" s="8"/>
      <c r="F4" s="4" t="s">
        <v>6</v>
      </c>
      <c r="G4" s="2">
        <v>3988370.82</v>
      </c>
      <c r="P4" t="s">
        <v>3</v>
      </c>
      <c r="Q4">
        <v>5424</v>
      </c>
    </row>
    <row r="5" spans="2:17" x14ac:dyDescent="0.3">
      <c r="B5" t="s">
        <v>6</v>
      </c>
      <c r="C5">
        <v>3988370.82</v>
      </c>
      <c r="D5" s="8"/>
      <c r="F5" s="4" t="s">
        <v>5</v>
      </c>
      <c r="G5" s="2">
        <v>4624925.92</v>
      </c>
      <c r="P5" t="s">
        <v>4</v>
      </c>
      <c r="Q5">
        <v>4501</v>
      </c>
    </row>
    <row r="6" spans="2:17" x14ac:dyDescent="0.3">
      <c r="B6" t="s">
        <v>5</v>
      </c>
      <c r="C6">
        <v>4624925.92</v>
      </c>
      <c r="D6" s="8"/>
      <c r="F6" s="4" t="s">
        <v>7</v>
      </c>
      <c r="G6" s="2">
        <v>2464077.5</v>
      </c>
      <c r="P6" t="s">
        <v>5</v>
      </c>
      <c r="Q6">
        <v>3011</v>
      </c>
    </row>
    <row r="7" spans="2:17" x14ac:dyDescent="0.3">
      <c r="B7" t="s">
        <v>4</v>
      </c>
      <c r="C7">
        <v>5371044.8799999999</v>
      </c>
      <c r="D7" s="8"/>
      <c r="F7" s="4" t="s">
        <v>3</v>
      </c>
      <c r="G7" s="2">
        <v>8466167.6899999995</v>
      </c>
      <c r="P7" t="s">
        <v>6</v>
      </c>
      <c r="Q7">
        <v>2859</v>
      </c>
    </row>
    <row r="8" spans="2:17" x14ac:dyDescent="0.3">
      <c r="B8" t="s">
        <v>3</v>
      </c>
      <c r="C8">
        <v>8466167.6899999995</v>
      </c>
      <c r="D8" s="8"/>
      <c r="F8" s="4" t="s">
        <v>4</v>
      </c>
      <c r="G8" s="2">
        <v>5371044.8799999999</v>
      </c>
      <c r="P8" t="s">
        <v>7</v>
      </c>
      <c r="Q8">
        <v>2353</v>
      </c>
    </row>
    <row r="9" spans="2:17" x14ac:dyDescent="0.3">
      <c r="B9" t="s">
        <v>53</v>
      </c>
      <c r="C9">
        <f>SUM(C4:C8)</f>
        <v>24914586.810000002</v>
      </c>
      <c r="D9" s="8"/>
      <c r="F9" s="4" t="s">
        <v>10</v>
      </c>
      <c r="G9" s="2">
        <v>24914586.809999999</v>
      </c>
      <c r="Q9">
        <f>SUM(Q4:Q8)</f>
        <v>18148</v>
      </c>
    </row>
    <row r="11" spans="2:17" x14ac:dyDescent="0.3">
      <c r="P11" s="6" t="s">
        <v>91</v>
      </c>
      <c r="Q11" s="6"/>
    </row>
    <row r="12" spans="2:17" x14ac:dyDescent="0.3">
      <c r="P12" s="1" t="s">
        <v>69</v>
      </c>
      <c r="Q12" s="1" t="s">
        <v>90</v>
      </c>
    </row>
    <row r="13" spans="2:17" x14ac:dyDescent="0.3">
      <c r="B13" s="6" t="s">
        <v>8</v>
      </c>
      <c r="C13" s="6"/>
      <c r="D13" s="6"/>
      <c r="F13" s="6" t="str">
        <f>B13</f>
        <v>Revenue by Year per Customer Occupation</v>
      </c>
      <c r="G13" s="6"/>
      <c r="H13" s="6"/>
      <c r="I13" s="6"/>
      <c r="J13" s="6"/>
      <c r="P13" t="s">
        <v>5</v>
      </c>
      <c r="Q13">
        <v>70</v>
      </c>
    </row>
    <row r="14" spans="2:17" x14ac:dyDescent="0.3">
      <c r="B14" s="1" t="s">
        <v>0</v>
      </c>
      <c r="C14" s="1" t="s">
        <v>1</v>
      </c>
      <c r="D14" s="1" t="s">
        <v>2</v>
      </c>
      <c r="F14" s="3" t="s">
        <v>11</v>
      </c>
      <c r="G14" s="3" t="s">
        <v>12</v>
      </c>
      <c r="P14" t="s">
        <v>3</v>
      </c>
      <c r="Q14">
        <v>62</v>
      </c>
    </row>
    <row r="15" spans="2:17" x14ac:dyDescent="0.3">
      <c r="B15">
        <v>2017</v>
      </c>
      <c r="C15" t="s">
        <v>3</v>
      </c>
      <c r="D15">
        <v>3361902.7</v>
      </c>
      <c r="F15" s="3" t="s">
        <v>9</v>
      </c>
      <c r="G15">
        <v>2015</v>
      </c>
      <c r="H15">
        <v>2016</v>
      </c>
      <c r="I15">
        <v>2017</v>
      </c>
      <c r="J15" t="s">
        <v>10</v>
      </c>
      <c r="P15" t="s">
        <v>6</v>
      </c>
      <c r="Q15">
        <v>60</v>
      </c>
    </row>
    <row r="16" spans="2:17" x14ac:dyDescent="0.3">
      <c r="B16">
        <v>2016</v>
      </c>
      <c r="C16" t="s">
        <v>3</v>
      </c>
      <c r="D16">
        <v>3122563.69</v>
      </c>
      <c r="F16" s="4" t="s">
        <v>6</v>
      </c>
      <c r="G16" s="2">
        <v>1038330.42</v>
      </c>
      <c r="H16" s="2">
        <v>1572696.13</v>
      </c>
      <c r="I16" s="2">
        <v>1377344.27</v>
      </c>
      <c r="J16" s="2">
        <v>3988370.82</v>
      </c>
      <c r="P16" t="s">
        <v>4</v>
      </c>
      <c r="Q16">
        <v>57</v>
      </c>
    </row>
    <row r="17" spans="2:23" x14ac:dyDescent="0.3">
      <c r="B17">
        <v>2016</v>
      </c>
      <c r="C17" t="s">
        <v>4</v>
      </c>
      <c r="D17">
        <v>2002385.46</v>
      </c>
      <c r="F17" s="4" t="s">
        <v>5</v>
      </c>
      <c r="G17" s="2">
        <v>1197652.96</v>
      </c>
      <c r="H17" s="2">
        <v>1712312.8</v>
      </c>
      <c r="I17" s="2">
        <v>1714960.16</v>
      </c>
      <c r="J17" s="2">
        <v>4624925.92</v>
      </c>
      <c r="P17" t="s">
        <v>7</v>
      </c>
      <c r="Q17">
        <v>56</v>
      </c>
    </row>
    <row r="18" spans="2:23" x14ac:dyDescent="0.3">
      <c r="B18">
        <v>2015</v>
      </c>
      <c r="C18" t="s">
        <v>3</v>
      </c>
      <c r="D18">
        <v>1981701.31</v>
      </c>
      <c r="F18" s="4" t="s">
        <v>7</v>
      </c>
      <c r="G18" s="2">
        <v>698688.46</v>
      </c>
      <c r="H18" s="2">
        <v>914245.71</v>
      </c>
      <c r="I18" s="2">
        <v>851143.33</v>
      </c>
      <c r="J18" s="2">
        <v>2464077.5</v>
      </c>
    </row>
    <row r="19" spans="2:23" x14ac:dyDescent="0.3">
      <c r="B19">
        <v>2017</v>
      </c>
      <c r="C19" t="s">
        <v>4</v>
      </c>
      <c r="D19">
        <v>1880098.99</v>
      </c>
      <c r="F19" s="4" t="s">
        <v>3</v>
      </c>
      <c r="G19" s="2">
        <v>1981701.31</v>
      </c>
      <c r="H19" s="2">
        <v>3122563.69</v>
      </c>
      <c r="I19" s="2">
        <v>3361902.7</v>
      </c>
      <c r="J19" s="2">
        <v>8466167.6999999993</v>
      </c>
    </row>
    <row r="20" spans="2:23" x14ac:dyDescent="0.3">
      <c r="B20">
        <v>2017</v>
      </c>
      <c r="C20" t="s">
        <v>5</v>
      </c>
      <c r="D20">
        <v>1714960.16</v>
      </c>
      <c r="F20" s="4" t="s">
        <v>4</v>
      </c>
      <c r="G20" s="2">
        <v>1488560.43</v>
      </c>
      <c r="H20" s="2">
        <v>2002385.46</v>
      </c>
      <c r="I20" s="2">
        <v>1880098.99</v>
      </c>
      <c r="J20" s="2">
        <v>5371044.8799999999</v>
      </c>
      <c r="P20" s="6" t="s">
        <v>95</v>
      </c>
      <c r="Q20" s="6"/>
      <c r="R20" s="6"/>
      <c r="T20" s="6" t="str">
        <f>P20</f>
        <v>Marital Status of each occupation</v>
      </c>
      <c r="U20" s="6"/>
      <c r="V20" s="6"/>
      <c r="W20" s="6"/>
    </row>
    <row r="21" spans="2:23" x14ac:dyDescent="0.3">
      <c r="B21">
        <v>2016</v>
      </c>
      <c r="C21" t="s">
        <v>5</v>
      </c>
      <c r="D21">
        <v>1712312.8</v>
      </c>
      <c r="F21" s="4" t="s">
        <v>10</v>
      </c>
      <c r="G21" s="2">
        <v>6404933.5800000001</v>
      </c>
      <c r="H21" s="2">
        <v>9324203.7899999991</v>
      </c>
      <c r="I21" s="2">
        <v>9185449.4499999993</v>
      </c>
      <c r="J21" s="2">
        <v>24914586.819999997</v>
      </c>
      <c r="P21" s="1" t="s">
        <v>69</v>
      </c>
      <c r="Q21" s="1" t="s">
        <v>93</v>
      </c>
      <c r="R21" s="1" t="s">
        <v>88</v>
      </c>
      <c r="T21" s="3" t="s">
        <v>96</v>
      </c>
      <c r="U21" s="3" t="s">
        <v>12</v>
      </c>
    </row>
    <row r="22" spans="2:23" x14ac:dyDescent="0.3">
      <c r="B22">
        <v>2016</v>
      </c>
      <c r="C22" t="s">
        <v>6</v>
      </c>
      <c r="D22">
        <v>1572696.13</v>
      </c>
      <c r="P22" t="s">
        <v>6</v>
      </c>
      <c r="Q22" t="s">
        <v>94</v>
      </c>
      <c r="R22">
        <v>1452</v>
      </c>
      <c r="T22" s="3" t="s">
        <v>9</v>
      </c>
      <c r="U22" t="s">
        <v>64</v>
      </c>
      <c r="V22" t="s">
        <v>94</v>
      </c>
      <c r="W22" t="s">
        <v>10</v>
      </c>
    </row>
    <row r="23" spans="2:23" x14ac:dyDescent="0.3">
      <c r="B23">
        <v>2015</v>
      </c>
      <c r="C23" t="s">
        <v>4</v>
      </c>
      <c r="D23">
        <v>1488560.43</v>
      </c>
      <c r="P23" t="s">
        <v>6</v>
      </c>
      <c r="Q23" t="s">
        <v>64</v>
      </c>
      <c r="R23">
        <v>1407</v>
      </c>
      <c r="T23" s="4" t="s">
        <v>6</v>
      </c>
      <c r="U23" s="2">
        <v>1407</v>
      </c>
      <c r="V23" s="2">
        <v>1452</v>
      </c>
      <c r="W23" s="2">
        <v>2859</v>
      </c>
    </row>
    <row r="24" spans="2:23" x14ac:dyDescent="0.3">
      <c r="B24">
        <v>2017</v>
      </c>
      <c r="C24" t="s">
        <v>6</v>
      </c>
      <c r="D24">
        <v>1377344.27</v>
      </c>
      <c r="P24" t="s">
        <v>5</v>
      </c>
      <c r="Q24" t="s">
        <v>64</v>
      </c>
      <c r="R24">
        <v>1888</v>
      </c>
      <c r="T24" s="4" t="s">
        <v>5</v>
      </c>
      <c r="U24" s="2">
        <v>1888</v>
      </c>
      <c r="V24" s="2">
        <v>1123</v>
      </c>
      <c r="W24" s="2">
        <v>3011</v>
      </c>
    </row>
    <row r="25" spans="2:23" x14ac:dyDescent="0.3">
      <c r="B25">
        <v>2015</v>
      </c>
      <c r="C25" t="s">
        <v>5</v>
      </c>
      <c r="D25">
        <v>1197652.96</v>
      </c>
      <c r="P25" t="s">
        <v>5</v>
      </c>
      <c r="Q25" t="s">
        <v>94</v>
      </c>
      <c r="R25">
        <v>1123</v>
      </c>
      <c r="T25" s="4" t="s">
        <v>7</v>
      </c>
      <c r="U25" s="2">
        <v>791</v>
      </c>
      <c r="V25" s="2">
        <v>1562</v>
      </c>
      <c r="W25" s="2">
        <v>2353</v>
      </c>
    </row>
    <row r="26" spans="2:23" x14ac:dyDescent="0.3">
      <c r="B26">
        <v>2015</v>
      </c>
      <c r="C26" t="s">
        <v>6</v>
      </c>
      <c r="D26">
        <v>1038330.42</v>
      </c>
      <c r="P26" t="s">
        <v>7</v>
      </c>
      <c r="Q26" t="s">
        <v>94</v>
      </c>
      <c r="R26">
        <v>1562</v>
      </c>
      <c r="T26" s="4" t="s">
        <v>3</v>
      </c>
      <c r="U26" s="2">
        <v>3062</v>
      </c>
      <c r="V26" s="2">
        <v>2362</v>
      </c>
      <c r="W26" s="2">
        <v>5424</v>
      </c>
    </row>
    <row r="27" spans="2:23" x14ac:dyDescent="0.3">
      <c r="B27">
        <v>2016</v>
      </c>
      <c r="C27" t="s">
        <v>7</v>
      </c>
      <c r="D27">
        <v>914245.71</v>
      </c>
      <c r="P27" t="s">
        <v>7</v>
      </c>
      <c r="Q27" t="s">
        <v>64</v>
      </c>
      <c r="R27">
        <v>791</v>
      </c>
      <c r="T27" s="4" t="s">
        <v>4</v>
      </c>
      <c r="U27" s="2">
        <v>2669</v>
      </c>
      <c r="V27" s="2">
        <v>1832</v>
      </c>
      <c r="W27" s="2">
        <v>4501</v>
      </c>
    </row>
    <row r="28" spans="2:23" x14ac:dyDescent="0.3">
      <c r="B28">
        <v>2017</v>
      </c>
      <c r="C28" t="s">
        <v>7</v>
      </c>
      <c r="D28">
        <v>851143.33</v>
      </c>
      <c r="P28" t="s">
        <v>3</v>
      </c>
      <c r="Q28" t="s">
        <v>64</v>
      </c>
      <c r="R28">
        <v>3062</v>
      </c>
      <c r="T28" s="4" t="s">
        <v>10</v>
      </c>
      <c r="U28" s="2">
        <v>9817</v>
      </c>
      <c r="V28" s="2">
        <v>8331</v>
      </c>
      <c r="W28" s="2">
        <v>18148</v>
      </c>
    </row>
    <row r="29" spans="2:23" x14ac:dyDescent="0.3">
      <c r="B29">
        <v>2015</v>
      </c>
      <c r="C29" t="s">
        <v>7</v>
      </c>
      <c r="D29">
        <v>698688.46</v>
      </c>
      <c r="P29" t="s">
        <v>3</v>
      </c>
      <c r="Q29" t="s">
        <v>94</v>
      </c>
      <c r="R29">
        <v>2362</v>
      </c>
    </row>
    <row r="30" spans="2:23" x14ac:dyDescent="0.3">
      <c r="P30" t="s">
        <v>4</v>
      </c>
      <c r="Q30" t="s">
        <v>64</v>
      </c>
      <c r="R30">
        <v>2669</v>
      </c>
    </row>
    <row r="31" spans="2:23" x14ac:dyDescent="0.3">
      <c r="P31" t="s">
        <v>4</v>
      </c>
      <c r="Q31" t="s">
        <v>94</v>
      </c>
      <c r="R31">
        <v>1832</v>
      </c>
    </row>
    <row r="34" spans="2:23" x14ac:dyDescent="0.3">
      <c r="B34" s="6" t="s">
        <v>18</v>
      </c>
      <c r="C34" s="6"/>
      <c r="D34" s="6"/>
      <c r="F34" s="6" t="str">
        <f>B34</f>
        <v>Revenue by Quarter per Customer Occupation</v>
      </c>
      <c r="G34" s="6"/>
      <c r="H34" s="6"/>
      <c r="I34" s="6"/>
      <c r="J34" s="6"/>
      <c r="K34" s="6"/>
      <c r="L34" s="6"/>
    </row>
    <row r="35" spans="2:23" x14ac:dyDescent="0.3">
      <c r="B35" s="1" t="s">
        <v>13</v>
      </c>
      <c r="C35" s="1" t="s">
        <v>1</v>
      </c>
      <c r="D35" s="1" t="s">
        <v>2</v>
      </c>
      <c r="F35" s="3" t="s">
        <v>11</v>
      </c>
      <c r="G35" s="3" t="s">
        <v>12</v>
      </c>
      <c r="P35" s="6" t="s">
        <v>100</v>
      </c>
      <c r="Q35" s="7"/>
      <c r="R35" s="7"/>
      <c r="T35" s="6" t="str">
        <f>P35</f>
        <v xml:space="preserve">Household Size of each occupation </v>
      </c>
      <c r="U35" s="6"/>
      <c r="V35" s="6"/>
      <c r="W35" s="6"/>
    </row>
    <row r="36" spans="2:23" x14ac:dyDescent="0.3">
      <c r="B36" t="s">
        <v>14</v>
      </c>
      <c r="C36" t="s">
        <v>7</v>
      </c>
      <c r="D36">
        <v>656311.65</v>
      </c>
      <c r="F36" s="3" t="s">
        <v>9</v>
      </c>
      <c r="G36" t="s">
        <v>6</v>
      </c>
      <c r="H36" t="s">
        <v>5</v>
      </c>
      <c r="I36" t="s">
        <v>7</v>
      </c>
      <c r="J36" t="s">
        <v>3</v>
      </c>
      <c r="K36" t="s">
        <v>4</v>
      </c>
      <c r="L36" t="s">
        <v>10</v>
      </c>
      <c r="P36" s="1" t="s">
        <v>69</v>
      </c>
      <c r="Q36" s="1" t="s">
        <v>97</v>
      </c>
      <c r="R36" s="1" t="s">
        <v>88</v>
      </c>
      <c r="T36" s="3" t="s">
        <v>96</v>
      </c>
      <c r="U36" s="3" t="s">
        <v>12</v>
      </c>
    </row>
    <row r="37" spans="2:23" x14ac:dyDescent="0.3">
      <c r="B37" t="s">
        <v>14</v>
      </c>
      <c r="C37" t="s">
        <v>4</v>
      </c>
      <c r="D37">
        <v>1527849.77</v>
      </c>
      <c r="F37" s="4" t="s">
        <v>14</v>
      </c>
      <c r="G37" s="2">
        <v>1122029.48</v>
      </c>
      <c r="H37" s="2">
        <v>1322000.47</v>
      </c>
      <c r="I37" s="2">
        <v>656311.65</v>
      </c>
      <c r="J37" s="2">
        <v>2573550.11</v>
      </c>
      <c r="K37" s="2">
        <v>1527849.77</v>
      </c>
      <c r="L37" s="2">
        <v>7201741.4800000004</v>
      </c>
      <c r="P37" t="s">
        <v>6</v>
      </c>
      <c r="Q37" t="s">
        <v>98</v>
      </c>
      <c r="R37">
        <v>585</v>
      </c>
      <c r="T37" s="3" t="s">
        <v>9</v>
      </c>
      <c r="U37" t="s">
        <v>98</v>
      </c>
      <c r="V37" t="s">
        <v>99</v>
      </c>
      <c r="W37" t="s">
        <v>10</v>
      </c>
    </row>
    <row r="38" spans="2:23" x14ac:dyDescent="0.3">
      <c r="B38" t="s">
        <v>14</v>
      </c>
      <c r="C38" t="s">
        <v>3</v>
      </c>
      <c r="D38">
        <v>2573550.11</v>
      </c>
      <c r="F38" s="4" t="s">
        <v>15</v>
      </c>
      <c r="G38" s="2">
        <v>1493672.41</v>
      </c>
      <c r="H38" s="2">
        <v>1501474.66</v>
      </c>
      <c r="I38" s="2">
        <v>914060.02</v>
      </c>
      <c r="J38" s="2">
        <v>2939256.98</v>
      </c>
      <c r="K38" s="2">
        <v>1831765.04</v>
      </c>
      <c r="L38" s="2">
        <v>8680229.1099999994</v>
      </c>
      <c r="P38" t="s">
        <v>6</v>
      </c>
      <c r="Q38" t="s">
        <v>99</v>
      </c>
      <c r="R38">
        <v>2274</v>
      </c>
      <c r="T38" s="4" t="s">
        <v>6</v>
      </c>
      <c r="U38" s="2">
        <v>585</v>
      </c>
      <c r="V38" s="2">
        <v>2274</v>
      </c>
      <c r="W38" s="2">
        <v>2859</v>
      </c>
    </row>
    <row r="39" spans="2:23" x14ac:dyDescent="0.3">
      <c r="B39" t="s">
        <v>14</v>
      </c>
      <c r="C39" t="s">
        <v>5</v>
      </c>
      <c r="D39">
        <v>1322000.47</v>
      </c>
      <c r="F39" s="4" t="s">
        <v>16</v>
      </c>
      <c r="G39" s="2">
        <v>572527.96</v>
      </c>
      <c r="H39" s="2">
        <v>832403.07</v>
      </c>
      <c r="I39" s="2">
        <v>397043.1</v>
      </c>
      <c r="J39" s="2">
        <v>1269758.48</v>
      </c>
      <c r="K39" s="2">
        <v>867191.44</v>
      </c>
      <c r="L39" s="2">
        <v>3938924.05</v>
      </c>
      <c r="P39" t="s">
        <v>5</v>
      </c>
      <c r="Q39" t="s">
        <v>98</v>
      </c>
      <c r="R39">
        <v>1564</v>
      </c>
      <c r="T39" s="4" t="s">
        <v>5</v>
      </c>
      <c r="U39" s="2">
        <v>1564</v>
      </c>
      <c r="V39" s="2">
        <v>1447</v>
      </c>
      <c r="W39" s="2">
        <v>3011</v>
      </c>
    </row>
    <row r="40" spans="2:23" x14ac:dyDescent="0.3">
      <c r="B40" t="s">
        <v>14</v>
      </c>
      <c r="C40" t="s">
        <v>6</v>
      </c>
      <c r="D40">
        <v>1122029.48</v>
      </c>
      <c r="F40" s="4" t="s">
        <v>17</v>
      </c>
      <c r="G40" s="2">
        <v>800140.97</v>
      </c>
      <c r="H40" s="2">
        <v>969047.71</v>
      </c>
      <c r="I40" s="2">
        <v>496662.73</v>
      </c>
      <c r="J40" s="2">
        <v>1683602.12</v>
      </c>
      <c r="K40" s="2">
        <v>1144238.6299999999</v>
      </c>
      <c r="L40" s="2">
        <v>5093692.16</v>
      </c>
      <c r="P40" t="s">
        <v>5</v>
      </c>
      <c r="Q40" t="s">
        <v>99</v>
      </c>
      <c r="R40">
        <v>1447</v>
      </c>
      <c r="T40" s="4" t="s">
        <v>7</v>
      </c>
      <c r="U40" s="2">
        <v>367</v>
      </c>
      <c r="V40" s="2">
        <v>1986</v>
      </c>
      <c r="W40" s="2">
        <v>2353</v>
      </c>
    </row>
    <row r="41" spans="2:23" x14ac:dyDescent="0.3">
      <c r="B41" t="s">
        <v>15</v>
      </c>
      <c r="C41" t="s">
        <v>4</v>
      </c>
      <c r="D41">
        <v>1831765.04</v>
      </c>
      <c r="F41" s="4" t="s">
        <v>10</v>
      </c>
      <c r="G41" s="2">
        <v>3988370.8199999994</v>
      </c>
      <c r="H41" s="2">
        <v>4624925.91</v>
      </c>
      <c r="I41" s="2">
        <v>2464077.5</v>
      </c>
      <c r="J41" s="2">
        <v>8466167.6900000013</v>
      </c>
      <c r="K41" s="2">
        <v>5371044.8799999999</v>
      </c>
      <c r="L41" s="2">
        <v>24914586.800000001</v>
      </c>
      <c r="P41" t="s">
        <v>7</v>
      </c>
      <c r="Q41" t="s">
        <v>99</v>
      </c>
      <c r="R41">
        <v>1986</v>
      </c>
      <c r="T41" s="4" t="s">
        <v>3</v>
      </c>
      <c r="U41" s="2">
        <v>2321</v>
      </c>
      <c r="V41" s="2">
        <v>3103</v>
      </c>
      <c r="W41" s="2">
        <v>5424</v>
      </c>
    </row>
    <row r="42" spans="2:23" x14ac:dyDescent="0.3">
      <c r="B42" t="s">
        <v>15</v>
      </c>
      <c r="C42" t="s">
        <v>7</v>
      </c>
      <c r="D42">
        <v>914060.02</v>
      </c>
      <c r="P42" t="s">
        <v>7</v>
      </c>
      <c r="Q42" t="s">
        <v>98</v>
      </c>
      <c r="R42">
        <v>367</v>
      </c>
      <c r="T42" s="4" t="s">
        <v>4</v>
      </c>
      <c r="U42" s="2">
        <v>976</v>
      </c>
      <c r="V42" s="2">
        <v>3525</v>
      </c>
      <c r="W42" s="2">
        <v>4501</v>
      </c>
    </row>
    <row r="43" spans="2:23" x14ac:dyDescent="0.3">
      <c r="B43" t="s">
        <v>15</v>
      </c>
      <c r="C43" t="s">
        <v>3</v>
      </c>
      <c r="D43">
        <v>2939256.98</v>
      </c>
      <c r="P43" t="s">
        <v>3</v>
      </c>
      <c r="Q43" t="s">
        <v>99</v>
      </c>
      <c r="R43">
        <v>3103</v>
      </c>
      <c r="T43" s="4" t="s">
        <v>10</v>
      </c>
      <c r="U43" s="2">
        <v>5813</v>
      </c>
      <c r="V43" s="2">
        <v>12335</v>
      </c>
      <c r="W43" s="2">
        <v>18148</v>
      </c>
    </row>
    <row r="44" spans="2:23" x14ac:dyDescent="0.3">
      <c r="B44" t="s">
        <v>15</v>
      </c>
      <c r="C44" t="s">
        <v>5</v>
      </c>
      <c r="D44">
        <v>1501474.66</v>
      </c>
      <c r="P44" t="s">
        <v>3</v>
      </c>
      <c r="Q44" t="s">
        <v>98</v>
      </c>
      <c r="R44">
        <v>2321</v>
      </c>
    </row>
    <row r="45" spans="2:23" x14ac:dyDescent="0.3">
      <c r="B45" t="s">
        <v>15</v>
      </c>
      <c r="C45" t="s">
        <v>6</v>
      </c>
      <c r="D45">
        <v>1493672.41</v>
      </c>
      <c r="P45" t="s">
        <v>4</v>
      </c>
      <c r="Q45" t="s">
        <v>98</v>
      </c>
      <c r="R45">
        <v>976</v>
      </c>
    </row>
    <row r="46" spans="2:23" x14ac:dyDescent="0.3">
      <c r="B46" t="s">
        <v>16</v>
      </c>
      <c r="C46" t="s">
        <v>4</v>
      </c>
      <c r="D46">
        <v>867191.44</v>
      </c>
      <c r="P46" t="s">
        <v>4</v>
      </c>
      <c r="Q46" t="s">
        <v>99</v>
      </c>
      <c r="R46">
        <v>3525</v>
      </c>
    </row>
    <row r="47" spans="2:23" x14ac:dyDescent="0.3">
      <c r="B47" t="s">
        <v>16</v>
      </c>
      <c r="C47" t="s">
        <v>3</v>
      </c>
      <c r="D47">
        <v>1269758.48</v>
      </c>
    </row>
    <row r="48" spans="2:23" x14ac:dyDescent="0.3">
      <c r="B48" t="s">
        <v>16</v>
      </c>
      <c r="C48" t="s">
        <v>7</v>
      </c>
      <c r="D48">
        <v>397043.1</v>
      </c>
    </row>
    <row r="49" spans="2:26" x14ac:dyDescent="0.3">
      <c r="B49" t="s">
        <v>16</v>
      </c>
      <c r="C49" t="s">
        <v>5</v>
      </c>
      <c r="D49">
        <v>832403.07</v>
      </c>
    </row>
    <row r="50" spans="2:26" x14ac:dyDescent="0.3">
      <c r="B50" t="s">
        <v>16</v>
      </c>
      <c r="C50" t="s">
        <v>6</v>
      </c>
      <c r="D50">
        <v>572527.96</v>
      </c>
    </row>
    <row r="51" spans="2:26" x14ac:dyDescent="0.3">
      <c r="B51" t="s">
        <v>17</v>
      </c>
      <c r="C51" t="s">
        <v>4</v>
      </c>
      <c r="D51">
        <v>1144238.6299999999</v>
      </c>
      <c r="P51" s="6" t="s">
        <v>107</v>
      </c>
      <c r="Q51" s="7"/>
      <c r="R51" s="7"/>
      <c r="T51" s="6" t="str">
        <f>P51</f>
        <v>Educational level of each occupation</v>
      </c>
      <c r="U51" s="6"/>
      <c r="V51" s="6"/>
      <c r="W51" s="6"/>
      <c r="X51" s="6"/>
      <c r="Y51" s="6"/>
      <c r="Z51" s="6"/>
    </row>
    <row r="52" spans="2:26" x14ac:dyDescent="0.3">
      <c r="B52" t="s">
        <v>17</v>
      </c>
      <c r="C52" t="s">
        <v>7</v>
      </c>
      <c r="D52">
        <v>496662.73</v>
      </c>
      <c r="P52" s="1" t="s">
        <v>1</v>
      </c>
      <c r="Q52" s="1" t="s">
        <v>101</v>
      </c>
      <c r="R52" s="1" t="s">
        <v>88</v>
      </c>
      <c r="T52" s="3" t="s">
        <v>96</v>
      </c>
      <c r="U52" s="3" t="s">
        <v>12</v>
      </c>
    </row>
    <row r="53" spans="2:26" x14ac:dyDescent="0.3">
      <c r="B53" t="s">
        <v>17</v>
      </c>
      <c r="C53" t="s">
        <v>3</v>
      </c>
      <c r="D53">
        <v>1683602.12</v>
      </c>
      <c r="P53" t="s">
        <v>6</v>
      </c>
      <c r="Q53" t="s">
        <v>102</v>
      </c>
      <c r="R53">
        <v>654</v>
      </c>
      <c r="T53" s="3" t="s">
        <v>9</v>
      </c>
      <c r="U53" t="s">
        <v>102</v>
      </c>
      <c r="V53" t="s">
        <v>103</v>
      </c>
      <c r="W53" t="s">
        <v>104</v>
      </c>
      <c r="X53" t="s">
        <v>106</v>
      </c>
      <c r="Y53" t="s">
        <v>105</v>
      </c>
      <c r="Z53" t="s">
        <v>10</v>
      </c>
    </row>
    <row r="54" spans="2:26" x14ac:dyDescent="0.3">
      <c r="B54" t="s">
        <v>17</v>
      </c>
      <c r="C54" t="s">
        <v>6</v>
      </c>
      <c r="D54">
        <v>800140.97</v>
      </c>
      <c r="P54" t="s">
        <v>6</v>
      </c>
      <c r="Q54" t="s">
        <v>103</v>
      </c>
      <c r="R54">
        <v>443</v>
      </c>
      <c r="T54" s="4" t="s">
        <v>6</v>
      </c>
      <c r="U54" s="2">
        <v>654</v>
      </c>
      <c r="V54" s="2">
        <v>443</v>
      </c>
      <c r="W54" s="2">
        <v>79</v>
      </c>
      <c r="X54" s="2">
        <v>1226</v>
      </c>
      <c r="Y54" s="2">
        <v>457</v>
      </c>
      <c r="Z54" s="2">
        <v>2859</v>
      </c>
    </row>
    <row r="55" spans="2:26" x14ac:dyDescent="0.3">
      <c r="B55" t="s">
        <v>17</v>
      </c>
      <c r="C55" t="s">
        <v>5</v>
      </c>
      <c r="D55">
        <v>969047.71</v>
      </c>
      <c r="P55" t="s">
        <v>6</v>
      </c>
      <c r="Q55" t="s">
        <v>104</v>
      </c>
      <c r="R55">
        <v>79</v>
      </c>
      <c r="T55" s="4" t="s">
        <v>5</v>
      </c>
      <c r="U55" s="2">
        <v>1564</v>
      </c>
      <c r="V55" s="2">
        <v>1039</v>
      </c>
      <c r="W55" s="2">
        <v>304</v>
      </c>
      <c r="X55" s="2">
        <v>85</v>
      </c>
      <c r="Y55" s="2">
        <v>19</v>
      </c>
      <c r="Z55" s="2">
        <v>3011</v>
      </c>
    </row>
    <row r="56" spans="2:26" x14ac:dyDescent="0.3">
      <c r="P56" t="s">
        <v>6</v>
      </c>
      <c r="Q56" t="s">
        <v>105</v>
      </c>
      <c r="R56">
        <v>457</v>
      </c>
      <c r="T56" s="4" t="s">
        <v>7</v>
      </c>
      <c r="U56" s="2">
        <v>82</v>
      </c>
      <c r="V56" s="2">
        <v>60</v>
      </c>
      <c r="W56" s="2">
        <v>883</v>
      </c>
      <c r="X56" s="2">
        <v>740</v>
      </c>
      <c r="Y56" s="2">
        <v>588</v>
      </c>
      <c r="Z56" s="2">
        <v>2353</v>
      </c>
    </row>
    <row r="57" spans="2:26" x14ac:dyDescent="0.3">
      <c r="P57" t="s">
        <v>6</v>
      </c>
      <c r="Q57" t="s">
        <v>106</v>
      </c>
      <c r="R57">
        <v>1226</v>
      </c>
      <c r="T57" s="4" t="s">
        <v>3</v>
      </c>
      <c r="U57" s="2">
        <v>1862</v>
      </c>
      <c r="V57" s="2">
        <v>846</v>
      </c>
      <c r="W57" s="2">
        <v>955</v>
      </c>
      <c r="X57" s="2">
        <v>1627</v>
      </c>
      <c r="Y57" s="2">
        <v>134</v>
      </c>
      <c r="Z57" s="2">
        <v>5424</v>
      </c>
    </row>
    <row r="58" spans="2:26" x14ac:dyDescent="0.3">
      <c r="P58" t="s">
        <v>5</v>
      </c>
      <c r="Q58" t="s">
        <v>105</v>
      </c>
      <c r="R58">
        <v>19</v>
      </c>
      <c r="T58" s="4" t="s">
        <v>4</v>
      </c>
      <c r="U58" s="2">
        <v>1099</v>
      </c>
      <c r="V58" s="2">
        <v>737</v>
      </c>
      <c r="W58" s="2">
        <v>1020</v>
      </c>
      <c r="X58" s="2">
        <v>1288</v>
      </c>
      <c r="Y58" s="2">
        <v>357</v>
      </c>
      <c r="Z58" s="2">
        <v>4501</v>
      </c>
    </row>
    <row r="59" spans="2:26" x14ac:dyDescent="0.3">
      <c r="P59" t="s">
        <v>5</v>
      </c>
      <c r="Q59" t="s">
        <v>104</v>
      </c>
      <c r="R59">
        <v>304</v>
      </c>
      <c r="T59" s="4" t="s">
        <v>10</v>
      </c>
      <c r="U59" s="2">
        <v>5261</v>
      </c>
      <c r="V59" s="2">
        <v>3125</v>
      </c>
      <c r="W59" s="2">
        <v>3241</v>
      </c>
      <c r="X59" s="2">
        <v>4966</v>
      </c>
      <c r="Y59" s="2">
        <v>1555</v>
      </c>
      <c r="Z59" s="2">
        <v>18148</v>
      </c>
    </row>
    <row r="60" spans="2:26" x14ac:dyDescent="0.3">
      <c r="B60" s="6" t="s">
        <v>33</v>
      </c>
      <c r="C60" s="6"/>
      <c r="D60" s="6"/>
      <c r="E60" s="6"/>
      <c r="G60" s="6" t="str">
        <f>B60</f>
        <v>Revenue by Month per Customer Occupation</v>
      </c>
      <c r="H60" s="6"/>
      <c r="I60" s="6"/>
      <c r="J60" s="6"/>
      <c r="K60" s="6"/>
      <c r="L60" s="6"/>
      <c r="M60" s="6"/>
      <c r="P60" t="s">
        <v>5</v>
      </c>
      <c r="Q60" t="s">
        <v>103</v>
      </c>
      <c r="R60">
        <v>1039</v>
      </c>
    </row>
    <row r="61" spans="2:26" x14ac:dyDescent="0.3">
      <c r="B61" s="1" t="s">
        <v>19</v>
      </c>
      <c r="C61" s="1" t="s">
        <v>1</v>
      </c>
      <c r="D61" s="1" t="s">
        <v>20</v>
      </c>
      <c r="E61" s="1" t="s">
        <v>2</v>
      </c>
      <c r="G61" s="3" t="s">
        <v>11</v>
      </c>
      <c r="H61" s="3" t="s">
        <v>12</v>
      </c>
      <c r="P61" t="s">
        <v>5</v>
      </c>
      <c r="Q61" t="s">
        <v>102</v>
      </c>
      <c r="R61">
        <v>1564</v>
      </c>
    </row>
    <row r="62" spans="2:26" x14ac:dyDescent="0.3">
      <c r="B62">
        <v>1</v>
      </c>
      <c r="C62" t="s">
        <v>3</v>
      </c>
      <c r="D62" t="s">
        <v>21</v>
      </c>
      <c r="E62">
        <v>938847.09</v>
      </c>
      <c r="G62" s="3" t="s">
        <v>9</v>
      </c>
      <c r="H62" t="s">
        <v>6</v>
      </c>
      <c r="I62" t="s">
        <v>5</v>
      </c>
      <c r="J62" t="s">
        <v>7</v>
      </c>
      <c r="K62" t="s">
        <v>3</v>
      </c>
      <c r="L62" t="s">
        <v>4</v>
      </c>
      <c r="M62" t="s">
        <v>10</v>
      </c>
      <c r="P62" t="s">
        <v>5</v>
      </c>
      <c r="Q62" t="s">
        <v>106</v>
      </c>
      <c r="R62">
        <v>85</v>
      </c>
    </row>
    <row r="63" spans="2:26" x14ac:dyDescent="0.3">
      <c r="B63">
        <v>1</v>
      </c>
      <c r="C63" t="s">
        <v>7</v>
      </c>
      <c r="D63" t="s">
        <v>21</v>
      </c>
      <c r="E63">
        <v>215722.11</v>
      </c>
      <c r="G63" s="4" t="s">
        <v>21</v>
      </c>
      <c r="H63" s="2">
        <v>322528.74</v>
      </c>
      <c r="I63" s="2">
        <v>410513.16</v>
      </c>
      <c r="J63" s="2">
        <v>215722.11</v>
      </c>
      <c r="K63" s="2">
        <v>938847.09</v>
      </c>
      <c r="L63" s="2">
        <v>404505.94</v>
      </c>
      <c r="M63" s="2">
        <v>2292117.04</v>
      </c>
      <c r="P63" t="s">
        <v>7</v>
      </c>
      <c r="Q63" t="s">
        <v>102</v>
      </c>
      <c r="R63">
        <v>82</v>
      </c>
    </row>
    <row r="64" spans="2:26" x14ac:dyDescent="0.3">
      <c r="B64">
        <v>1</v>
      </c>
      <c r="C64" t="s">
        <v>6</v>
      </c>
      <c r="D64" t="s">
        <v>21</v>
      </c>
      <c r="E64">
        <v>322528.74</v>
      </c>
      <c r="G64" s="4" t="s">
        <v>22</v>
      </c>
      <c r="H64" s="2">
        <v>414701.23</v>
      </c>
      <c r="I64" s="2">
        <v>397779.01</v>
      </c>
      <c r="J64" s="2">
        <v>209586.54</v>
      </c>
      <c r="K64" s="2">
        <v>806332.33</v>
      </c>
      <c r="L64" s="2">
        <v>517231.22</v>
      </c>
      <c r="M64" s="2">
        <v>2345630.33</v>
      </c>
      <c r="P64" t="s">
        <v>7</v>
      </c>
      <c r="Q64" t="s">
        <v>103</v>
      </c>
      <c r="R64">
        <v>60</v>
      </c>
    </row>
    <row r="65" spans="2:18" x14ac:dyDescent="0.3">
      <c r="B65">
        <v>1</v>
      </c>
      <c r="C65" t="s">
        <v>4</v>
      </c>
      <c r="D65" t="s">
        <v>21</v>
      </c>
      <c r="E65">
        <v>404505.94</v>
      </c>
      <c r="G65" s="4" t="s">
        <v>23</v>
      </c>
      <c r="H65" s="2">
        <v>384799.5</v>
      </c>
      <c r="I65" s="2">
        <v>513708.3</v>
      </c>
      <c r="J65" s="2">
        <v>231003.01</v>
      </c>
      <c r="K65" s="2">
        <v>828370.68</v>
      </c>
      <c r="L65" s="2">
        <v>606112.61</v>
      </c>
      <c r="M65" s="2">
        <v>2563994.1</v>
      </c>
      <c r="P65" t="s">
        <v>7</v>
      </c>
      <c r="Q65" t="s">
        <v>105</v>
      </c>
      <c r="R65">
        <v>588</v>
      </c>
    </row>
    <row r="66" spans="2:18" x14ac:dyDescent="0.3">
      <c r="B66">
        <v>1</v>
      </c>
      <c r="C66" t="s">
        <v>5</v>
      </c>
      <c r="D66" t="s">
        <v>21</v>
      </c>
      <c r="E66">
        <v>410513.16</v>
      </c>
      <c r="G66" s="4" t="s">
        <v>24</v>
      </c>
      <c r="H66" s="2">
        <v>455216.52</v>
      </c>
      <c r="I66" s="2">
        <v>413363.21</v>
      </c>
      <c r="J66" s="2">
        <v>340732.33</v>
      </c>
      <c r="K66" s="2">
        <v>876820.38</v>
      </c>
      <c r="L66" s="2">
        <v>590002.73</v>
      </c>
      <c r="M66" s="2">
        <v>2676135.17</v>
      </c>
      <c r="P66" t="s">
        <v>7</v>
      </c>
      <c r="Q66" t="s">
        <v>104</v>
      </c>
      <c r="R66">
        <v>883</v>
      </c>
    </row>
    <row r="67" spans="2:18" x14ac:dyDescent="0.3">
      <c r="B67">
        <v>2</v>
      </c>
      <c r="C67" t="s">
        <v>6</v>
      </c>
      <c r="D67" t="s">
        <v>22</v>
      </c>
      <c r="E67">
        <v>414701.23</v>
      </c>
      <c r="G67" s="4" t="s">
        <v>25</v>
      </c>
      <c r="H67" s="2">
        <v>434080.56</v>
      </c>
      <c r="I67" s="2">
        <v>572983.78</v>
      </c>
      <c r="J67" s="2">
        <v>246151.51</v>
      </c>
      <c r="K67" s="2">
        <v>1097989.05</v>
      </c>
      <c r="L67" s="2">
        <v>622088.25</v>
      </c>
      <c r="M67" s="2">
        <v>2973293.1500000004</v>
      </c>
      <c r="P67" t="s">
        <v>7</v>
      </c>
      <c r="Q67" t="s">
        <v>106</v>
      </c>
      <c r="R67">
        <v>740</v>
      </c>
    </row>
    <row r="68" spans="2:18" x14ac:dyDescent="0.3">
      <c r="B68">
        <v>2</v>
      </c>
      <c r="C68" t="s">
        <v>5</v>
      </c>
      <c r="D68" t="s">
        <v>22</v>
      </c>
      <c r="E68">
        <v>397779.01</v>
      </c>
      <c r="G68" s="4" t="s">
        <v>26</v>
      </c>
      <c r="H68" s="2">
        <v>604375.32999999996</v>
      </c>
      <c r="I68" s="2">
        <v>515127.67</v>
      </c>
      <c r="J68" s="2">
        <v>327176.18</v>
      </c>
      <c r="K68" s="2">
        <v>964447.55</v>
      </c>
      <c r="L68" s="2">
        <v>619674.05000000005</v>
      </c>
      <c r="M68" s="2">
        <v>3030800.7800000003</v>
      </c>
      <c r="P68" t="s">
        <v>3</v>
      </c>
      <c r="Q68" t="s">
        <v>102</v>
      </c>
      <c r="R68">
        <v>1862</v>
      </c>
    </row>
    <row r="69" spans="2:18" x14ac:dyDescent="0.3">
      <c r="B69">
        <v>2</v>
      </c>
      <c r="C69" t="s">
        <v>4</v>
      </c>
      <c r="D69" t="s">
        <v>22</v>
      </c>
      <c r="E69">
        <v>517231.22</v>
      </c>
      <c r="G69" s="4" t="s">
        <v>27</v>
      </c>
      <c r="H69" s="2">
        <v>208402.64</v>
      </c>
      <c r="I69" s="2">
        <v>268338.90000000002</v>
      </c>
      <c r="J69" s="2">
        <v>103856.22</v>
      </c>
      <c r="K69" s="2">
        <v>413134.03</v>
      </c>
      <c r="L69" s="2">
        <v>307739.69</v>
      </c>
      <c r="M69" s="2">
        <v>1301471.48</v>
      </c>
      <c r="P69" t="s">
        <v>3</v>
      </c>
      <c r="Q69" t="s">
        <v>105</v>
      </c>
      <c r="R69">
        <v>134</v>
      </c>
    </row>
    <row r="70" spans="2:18" x14ac:dyDescent="0.3">
      <c r="B70">
        <v>2</v>
      </c>
      <c r="C70" t="s">
        <v>3</v>
      </c>
      <c r="D70" t="s">
        <v>22</v>
      </c>
      <c r="E70">
        <v>806332.33</v>
      </c>
      <c r="G70" s="4" t="s">
        <v>28</v>
      </c>
      <c r="H70" s="2">
        <v>193795.03</v>
      </c>
      <c r="I70" s="2">
        <v>254318.95</v>
      </c>
      <c r="J70" s="2">
        <v>167800.53</v>
      </c>
      <c r="K70" s="2">
        <v>417456.56</v>
      </c>
      <c r="L70" s="2">
        <v>307275.13</v>
      </c>
      <c r="M70" s="2">
        <v>1340646.2000000002</v>
      </c>
      <c r="P70" t="s">
        <v>3</v>
      </c>
      <c r="Q70" t="s">
        <v>104</v>
      </c>
      <c r="R70">
        <v>955</v>
      </c>
    </row>
    <row r="71" spans="2:18" x14ac:dyDescent="0.3">
      <c r="B71">
        <v>2</v>
      </c>
      <c r="C71" t="s">
        <v>7</v>
      </c>
      <c r="D71" t="s">
        <v>22</v>
      </c>
      <c r="E71">
        <v>209586.54</v>
      </c>
      <c r="G71" s="4" t="s">
        <v>29</v>
      </c>
      <c r="H71" s="2">
        <v>170330.29</v>
      </c>
      <c r="I71" s="2">
        <v>309745.21000000002</v>
      </c>
      <c r="J71" s="2">
        <v>125386.35</v>
      </c>
      <c r="K71" s="2">
        <v>439167.9</v>
      </c>
      <c r="L71" s="2">
        <v>252176.62</v>
      </c>
      <c r="M71" s="2">
        <v>1296806.3700000001</v>
      </c>
      <c r="P71" t="s">
        <v>3</v>
      </c>
      <c r="Q71" t="s">
        <v>103</v>
      </c>
      <c r="R71">
        <v>846</v>
      </c>
    </row>
    <row r="72" spans="2:18" x14ac:dyDescent="0.3">
      <c r="B72">
        <v>3</v>
      </c>
      <c r="C72" t="s">
        <v>6</v>
      </c>
      <c r="D72" t="s">
        <v>23</v>
      </c>
      <c r="E72">
        <v>384799.5</v>
      </c>
      <c r="G72" s="4" t="s">
        <v>30</v>
      </c>
      <c r="H72" s="2">
        <v>244423.16</v>
      </c>
      <c r="I72" s="2">
        <v>281792.57</v>
      </c>
      <c r="J72" s="2">
        <v>118351.54</v>
      </c>
      <c r="K72" s="2">
        <v>462021.43</v>
      </c>
      <c r="L72" s="2">
        <v>327508.96000000002</v>
      </c>
      <c r="M72" s="2">
        <v>1434097.66</v>
      </c>
      <c r="P72" t="s">
        <v>3</v>
      </c>
      <c r="Q72" t="s">
        <v>106</v>
      </c>
      <c r="R72">
        <v>1627</v>
      </c>
    </row>
    <row r="73" spans="2:18" x14ac:dyDescent="0.3">
      <c r="B73">
        <v>3</v>
      </c>
      <c r="C73" t="s">
        <v>5</v>
      </c>
      <c r="D73" t="s">
        <v>23</v>
      </c>
      <c r="E73">
        <v>513708.3</v>
      </c>
      <c r="G73" s="4" t="s">
        <v>31</v>
      </c>
      <c r="H73" s="2">
        <v>216038.51</v>
      </c>
      <c r="I73" s="2">
        <v>300876.44</v>
      </c>
      <c r="J73" s="2">
        <v>152314.6</v>
      </c>
      <c r="K73" s="2">
        <v>525682.55000000005</v>
      </c>
      <c r="L73" s="2">
        <v>265612.09999999998</v>
      </c>
      <c r="M73" s="2">
        <v>1460524.2000000002</v>
      </c>
      <c r="P73" t="s">
        <v>4</v>
      </c>
      <c r="Q73" t="s">
        <v>104</v>
      </c>
      <c r="R73">
        <v>1020</v>
      </c>
    </row>
    <row r="74" spans="2:18" x14ac:dyDescent="0.3">
      <c r="B74">
        <v>3</v>
      </c>
      <c r="C74" t="s">
        <v>7</v>
      </c>
      <c r="D74" t="s">
        <v>23</v>
      </c>
      <c r="E74">
        <v>231003.01</v>
      </c>
      <c r="G74" s="4" t="s">
        <v>32</v>
      </c>
      <c r="H74" s="2">
        <v>339679.3</v>
      </c>
      <c r="I74" s="2">
        <v>386378.71</v>
      </c>
      <c r="J74" s="2">
        <v>225996.6</v>
      </c>
      <c r="K74" s="2">
        <v>695898.14</v>
      </c>
      <c r="L74" s="2">
        <v>551117.57999999996</v>
      </c>
      <c r="M74" s="2">
        <v>2199070.33</v>
      </c>
      <c r="P74" t="s">
        <v>4</v>
      </c>
      <c r="Q74" t="s">
        <v>105</v>
      </c>
      <c r="R74">
        <v>357</v>
      </c>
    </row>
    <row r="75" spans="2:18" x14ac:dyDescent="0.3">
      <c r="B75">
        <v>3</v>
      </c>
      <c r="C75" t="s">
        <v>3</v>
      </c>
      <c r="D75" t="s">
        <v>23</v>
      </c>
      <c r="E75">
        <v>828370.68</v>
      </c>
      <c r="G75" s="4" t="s">
        <v>10</v>
      </c>
      <c r="H75" s="2">
        <v>3988370.8099999996</v>
      </c>
      <c r="I75" s="2">
        <v>4624925.91</v>
      </c>
      <c r="J75" s="2">
        <v>2464077.52</v>
      </c>
      <c r="K75" s="2">
        <v>8466167.6899999995</v>
      </c>
      <c r="L75" s="2">
        <v>5371044.879999999</v>
      </c>
      <c r="M75" s="2">
        <v>24914586.810000002</v>
      </c>
      <c r="P75" t="s">
        <v>4</v>
      </c>
      <c r="Q75" t="s">
        <v>106</v>
      </c>
      <c r="R75">
        <v>1288</v>
      </c>
    </row>
    <row r="76" spans="2:18" x14ac:dyDescent="0.3">
      <c r="B76">
        <v>3</v>
      </c>
      <c r="C76" t="s">
        <v>4</v>
      </c>
      <c r="D76" t="s">
        <v>23</v>
      </c>
      <c r="E76">
        <v>606112.61</v>
      </c>
      <c r="P76" t="s">
        <v>4</v>
      </c>
      <c r="Q76" t="s">
        <v>103</v>
      </c>
      <c r="R76">
        <v>737</v>
      </c>
    </row>
    <row r="77" spans="2:18" x14ac:dyDescent="0.3">
      <c r="B77">
        <v>4</v>
      </c>
      <c r="C77" t="s">
        <v>5</v>
      </c>
      <c r="D77" t="s">
        <v>24</v>
      </c>
      <c r="E77">
        <v>413363.21</v>
      </c>
      <c r="P77" t="s">
        <v>4</v>
      </c>
      <c r="Q77" t="s">
        <v>102</v>
      </c>
      <c r="R77">
        <v>1099</v>
      </c>
    </row>
    <row r="78" spans="2:18" x14ac:dyDescent="0.3">
      <c r="B78">
        <v>4</v>
      </c>
      <c r="C78" t="s">
        <v>6</v>
      </c>
      <c r="D78" t="s">
        <v>24</v>
      </c>
      <c r="E78">
        <v>455216.52</v>
      </c>
    </row>
    <row r="79" spans="2:18" x14ac:dyDescent="0.3">
      <c r="B79">
        <v>4</v>
      </c>
      <c r="C79" t="s">
        <v>3</v>
      </c>
      <c r="D79" t="s">
        <v>24</v>
      </c>
      <c r="E79">
        <v>876820.38</v>
      </c>
    </row>
    <row r="80" spans="2:18" x14ac:dyDescent="0.3">
      <c r="B80">
        <v>4</v>
      </c>
      <c r="C80" t="s">
        <v>4</v>
      </c>
      <c r="D80" t="s">
        <v>24</v>
      </c>
      <c r="E80">
        <v>590002.73</v>
      </c>
    </row>
    <row r="81" spans="2:19" x14ac:dyDescent="0.3">
      <c r="B81">
        <v>4</v>
      </c>
      <c r="C81" t="s">
        <v>7</v>
      </c>
      <c r="D81" t="s">
        <v>24</v>
      </c>
      <c r="E81">
        <v>340732.33</v>
      </c>
      <c r="P81" s="6" t="s">
        <v>109</v>
      </c>
      <c r="Q81" s="7"/>
    </row>
    <row r="82" spans="2:19" x14ac:dyDescent="0.3">
      <c r="B82">
        <v>5</v>
      </c>
      <c r="C82" t="s">
        <v>4</v>
      </c>
      <c r="D82" t="s">
        <v>25</v>
      </c>
      <c r="E82">
        <v>622088.25</v>
      </c>
      <c r="P82" s="1" t="s">
        <v>69</v>
      </c>
      <c r="Q82" s="1" t="s">
        <v>108</v>
      </c>
    </row>
    <row r="83" spans="2:19" x14ac:dyDescent="0.3">
      <c r="B83">
        <v>5</v>
      </c>
      <c r="C83" t="s">
        <v>3</v>
      </c>
      <c r="D83" t="s">
        <v>25</v>
      </c>
      <c r="E83">
        <v>1097989.05</v>
      </c>
      <c r="P83" t="s">
        <v>5</v>
      </c>
      <c r="Q83">
        <v>92218.53</v>
      </c>
    </row>
    <row r="84" spans="2:19" x14ac:dyDescent="0.3">
      <c r="B84">
        <v>5</v>
      </c>
      <c r="C84" t="s">
        <v>5</v>
      </c>
      <c r="D84" t="s">
        <v>25</v>
      </c>
      <c r="E84">
        <v>572983.78</v>
      </c>
      <c r="P84" t="s">
        <v>3</v>
      </c>
      <c r="Q84">
        <v>74166.67</v>
      </c>
    </row>
    <row r="85" spans="2:19" x14ac:dyDescent="0.3">
      <c r="B85">
        <v>5</v>
      </c>
      <c r="C85" t="s">
        <v>7</v>
      </c>
      <c r="D85" t="s">
        <v>25</v>
      </c>
      <c r="E85">
        <v>246151.51</v>
      </c>
      <c r="P85" t="s">
        <v>4</v>
      </c>
      <c r="Q85">
        <v>51732.95</v>
      </c>
    </row>
    <row r="86" spans="2:19" x14ac:dyDescent="0.3">
      <c r="B86">
        <v>5</v>
      </c>
      <c r="C86" t="s">
        <v>6</v>
      </c>
      <c r="D86" t="s">
        <v>25</v>
      </c>
      <c r="E86">
        <v>434080.56</v>
      </c>
      <c r="P86" t="s">
        <v>6</v>
      </c>
      <c r="Q86">
        <v>30696.05</v>
      </c>
    </row>
    <row r="87" spans="2:19" x14ac:dyDescent="0.3">
      <c r="B87">
        <v>6</v>
      </c>
      <c r="C87" t="s">
        <v>3</v>
      </c>
      <c r="D87" t="s">
        <v>26</v>
      </c>
      <c r="E87">
        <v>964447.55</v>
      </c>
      <c r="P87" t="s">
        <v>7</v>
      </c>
      <c r="Q87">
        <v>16472.59</v>
      </c>
    </row>
    <row r="88" spans="2:19" x14ac:dyDescent="0.3">
      <c r="B88">
        <v>6</v>
      </c>
      <c r="C88" t="s">
        <v>5</v>
      </c>
      <c r="D88" t="s">
        <v>26</v>
      </c>
      <c r="E88">
        <v>515127.67</v>
      </c>
    </row>
    <row r="89" spans="2:19" x14ac:dyDescent="0.3">
      <c r="B89">
        <v>6</v>
      </c>
      <c r="C89" t="s">
        <v>6</v>
      </c>
      <c r="D89" t="s">
        <v>26</v>
      </c>
      <c r="E89">
        <v>604375.32999999996</v>
      </c>
    </row>
    <row r="90" spans="2:19" x14ac:dyDescent="0.3">
      <c r="B90">
        <v>6</v>
      </c>
      <c r="C90" t="s">
        <v>7</v>
      </c>
      <c r="D90" t="s">
        <v>26</v>
      </c>
      <c r="E90">
        <v>327176.18</v>
      </c>
    </row>
    <row r="91" spans="2:19" x14ac:dyDescent="0.3">
      <c r="B91">
        <v>6</v>
      </c>
      <c r="C91" t="s">
        <v>4</v>
      </c>
      <c r="D91" t="s">
        <v>26</v>
      </c>
      <c r="E91">
        <v>619674.05000000005</v>
      </c>
      <c r="P91" s="6" t="s">
        <v>110</v>
      </c>
      <c r="Q91" s="6"/>
      <c r="R91" s="6"/>
    </row>
    <row r="92" spans="2:19" x14ac:dyDescent="0.3">
      <c r="B92">
        <v>7</v>
      </c>
      <c r="C92" t="s">
        <v>6</v>
      </c>
      <c r="D92" t="s">
        <v>27</v>
      </c>
      <c r="E92">
        <v>208402.64</v>
      </c>
      <c r="P92" s="1" t="s">
        <v>69</v>
      </c>
      <c r="Q92" s="1" t="s">
        <v>88</v>
      </c>
      <c r="R92" s="1" t="s">
        <v>89</v>
      </c>
      <c r="S92" s="1"/>
    </row>
    <row r="93" spans="2:19" x14ac:dyDescent="0.3">
      <c r="B93">
        <v>7</v>
      </c>
      <c r="C93" t="s">
        <v>5</v>
      </c>
      <c r="D93" t="s">
        <v>27</v>
      </c>
      <c r="E93">
        <v>268338.90000000002</v>
      </c>
      <c r="P93" t="s">
        <v>3</v>
      </c>
      <c r="Q93">
        <v>3630</v>
      </c>
      <c r="R93">
        <v>29</v>
      </c>
    </row>
    <row r="94" spans="2:19" x14ac:dyDescent="0.3">
      <c r="B94">
        <v>7</v>
      </c>
      <c r="C94" t="s">
        <v>7</v>
      </c>
      <c r="D94" t="s">
        <v>27</v>
      </c>
      <c r="E94">
        <v>103856.22</v>
      </c>
      <c r="P94" t="s">
        <v>4</v>
      </c>
      <c r="Q94">
        <v>3253</v>
      </c>
      <c r="R94">
        <v>26</v>
      </c>
    </row>
    <row r="95" spans="2:19" x14ac:dyDescent="0.3">
      <c r="B95">
        <v>7</v>
      </c>
      <c r="C95" t="s">
        <v>3</v>
      </c>
      <c r="D95" t="s">
        <v>27</v>
      </c>
      <c r="E95">
        <v>413134.03</v>
      </c>
      <c r="P95" t="s">
        <v>5</v>
      </c>
      <c r="Q95">
        <v>2209</v>
      </c>
      <c r="R95">
        <v>18</v>
      </c>
    </row>
    <row r="96" spans="2:19" x14ac:dyDescent="0.3">
      <c r="B96">
        <v>7</v>
      </c>
      <c r="C96" t="s">
        <v>4</v>
      </c>
      <c r="D96" t="s">
        <v>27</v>
      </c>
      <c r="E96">
        <v>307739.69</v>
      </c>
      <c r="P96" t="s">
        <v>6</v>
      </c>
      <c r="Q96">
        <v>1924</v>
      </c>
      <c r="R96">
        <v>15</v>
      </c>
    </row>
    <row r="97" spans="2:18" x14ac:dyDescent="0.3">
      <c r="B97">
        <v>8</v>
      </c>
      <c r="C97" t="s">
        <v>4</v>
      </c>
      <c r="D97" t="s">
        <v>28</v>
      </c>
      <c r="E97">
        <v>307275.13</v>
      </c>
      <c r="P97" t="s">
        <v>7</v>
      </c>
      <c r="Q97">
        <v>1244</v>
      </c>
      <c r="R97">
        <v>10</v>
      </c>
    </row>
    <row r="98" spans="2:18" x14ac:dyDescent="0.3">
      <c r="B98">
        <v>8</v>
      </c>
      <c r="C98" t="s">
        <v>7</v>
      </c>
      <c r="D98" t="s">
        <v>28</v>
      </c>
      <c r="E98">
        <v>167800.53</v>
      </c>
    </row>
    <row r="99" spans="2:18" x14ac:dyDescent="0.3">
      <c r="B99">
        <v>8</v>
      </c>
      <c r="C99" t="s">
        <v>3</v>
      </c>
      <c r="D99" t="s">
        <v>28</v>
      </c>
      <c r="E99">
        <v>417456.56</v>
      </c>
    </row>
    <row r="100" spans="2:18" x14ac:dyDescent="0.3">
      <c r="B100">
        <v>8</v>
      </c>
      <c r="C100" t="s">
        <v>6</v>
      </c>
      <c r="D100" t="s">
        <v>28</v>
      </c>
      <c r="E100">
        <v>193795.03</v>
      </c>
    </row>
    <row r="101" spans="2:18" x14ac:dyDescent="0.3">
      <c r="B101">
        <v>8</v>
      </c>
      <c r="C101" t="s">
        <v>5</v>
      </c>
      <c r="D101" t="s">
        <v>28</v>
      </c>
      <c r="E101">
        <v>254318.95</v>
      </c>
      <c r="P101" s="6" t="s">
        <v>111</v>
      </c>
      <c r="Q101" s="6"/>
      <c r="R101" s="6"/>
    </row>
    <row r="102" spans="2:18" x14ac:dyDescent="0.3">
      <c r="B102">
        <v>9</v>
      </c>
      <c r="C102" t="s">
        <v>7</v>
      </c>
      <c r="D102" t="s">
        <v>29</v>
      </c>
      <c r="E102">
        <v>125386.35</v>
      </c>
      <c r="P102" s="1" t="s">
        <v>69</v>
      </c>
      <c r="Q102" s="1" t="s">
        <v>88</v>
      </c>
      <c r="R102" s="1" t="s">
        <v>89</v>
      </c>
    </row>
    <row r="103" spans="2:18" x14ac:dyDescent="0.3">
      <c r="B103">
        <v>9</v>
      </c>
      <c r="C103" t="s">
        <v>4</v>
      </c>
      <c r="D103" t="s">
        <v>29</v>
      </c>
      <c r="E103">
        <v>252176.62</v>
      </c>
      <c r="P103" t="s">
        <v>3</v>
      </c>
      <c r="Q103">
        <v>1794</v>
      </c>
      <c r="R103">
        <v>30</v>
      </c>
    </row>
    <row r="104" spans="2:18" x14ac:dyDescent="0.3">
      <c r="B104">
        <v>9</v>
      </c>
      <c r="C104" t="s">
        <v>5</v>
      </c>
      <c r="D104" t="s">
        <v>29</v>
      </c>
      <c r="E104">
        <v>309745.21000000002</v>
      </c>
      <c r="P104" t="s">
        <v>4</v>
      </c>
      <c r="Q104">
        <v>1248</v>
      </c>
      <c r="R104">
        <v>21</v>
      </c>
    </row>
    <row r="105" spans="2:18" x14ac:dyDescent="0.3">
      <c r="B105">
        <v>9</v>
      </c>
      <c r="C105" t="s">
        <v>3</v>
      </c>
      <c r="D105" t="s">
        <v>29</v>
      </c>
      <c r="E105">
        <v>439167.9</v>
      </c>
      <c r="P105" t="s">
        <v>7</v>
      </c>
      <c r="Q105">
        <v>1109</v>
      </c>
      <c r="R105">
        <v>18</v>
      </c>
    </row>
    <row r="106" spans="2:18" x14ac:dyDescent="0.3">
      <c r="B106">
        <v>9</v>
      </c>
      <c r="C106" t="s">
        <v>6</v>
      </c>
      <c r="D106" t="s">
        <v>29</v>
      </c>
      <c r="E106">
        <v>170330.29</v>
      </c>
      <c r="P106" t="s">
        <v>6</v>
      </c>
      <c r="Q106">
        <v>935</v>
      </c>
      <c r="R106">
        <v>15</v>
      </c>
    </row>
    <row r="107" spans="2:18" x14ac:dyDescent="0.3">
      <c r="B107">
        <v>10</v>
      </c>
      <c r="C107" t="s">
        <v>6</v>
      </c>
      <c r="D107" t="s">
        <v>30</v>
      </c>
      <c r="E107">
        <v>244423.16</v>
      </c>
      <c r="P107" t="s">
        <v>5</v>
      </c>
      <c r="Q107">
        <v>802</v>
      </c>
      <c r="R107">
        <v>13</v>
      </c>
    </row>
    <row r="108" spans="2:18" x14ac:dyDescent="0.3">
      <c r="B108">
        <v>10</v>
      </c>
      <c r="C108" t="s">
        <v>7</v>
      </c>
      <c r="D108" t="s">
        <v>30</v>
      </c>
      <c r="E108">
        <v>118351.54</v>
      </c>
    </row>
    <row r="109" spans="2:18" x14ac:dyDescent="0.3">
      <c r="B109">
        <v>10</v>
      </c>
      <c r="C109" t="s">
        <v>5</v>
      </c>
      <c r="D109" t="s">
        <v>30</v>
      </c>
      <c r="E109">
        <v>281792.57</v>
      </c>
    </row>
    <row r="110" spans="2:18" x14ac:dyDescent="0.3">
      <c r="B110">
        <v>10</v>
      </c>
      <c r="C110" t="s">
        <v>4</v>
      </c>
      <c r="D110" t="s">
        <v>30</v>
      </c>
      <c r="E110">
        <v>327508.96000000002</v>
      </c>
    </row>
    <row r="111" spans="2:18" x14ac:dyDescent="0.3">
      <c r="B111">
        <v>10</v>
      </c>
      <c r="C111" t="s">
        <v>3</v>
      </c>
      <c r="D111" t="s">
        <v>30</v>
      </c>
      <c r="E111">
        <v>462021.43</v>
      </c>
    </row>
    <row r="112" spans="2:18" x14ac:dyDescent="0.3">
      <c r="B112">
        <v>11</v>
      </c>
      <c r="C112" t="s">
        <v>3</v>
      </c>
      <c r="D112" t="s">
        <v>31</v>
      </c>
      <c r="E112">
        <v>525682.55000000005</v>
      </c>
    </row>
    <row r="113" spans="2:8" x14ac:dyDescent="0.3">
      <c r="B113">
        <v>11</v>
      </c>
      <c r="C113" t="s">
        <v>4</v>
      </c>
      <c r="D113" t="s">
        <v>31</v>
      </c>
      <c r="E113">
        <v>265612.09999999998</v>
      </c>
    </row>
    <row r="114" spans="2:8" x14ac:dyDescent="0.3">
      <c r="B114">
        <v>11</v>
      </c>
      <c r="C114" t="s">
        <v>5</v>
      </c>
      <c r="D114" t="s">
        <v>31</v>
      </c>
      <c r="E114">
        <v>300876.44</v>
      </c>
    </row>
    <row r="115" spans="2:8" x14ac:dyDescent="0.3">
      <c r="B115">
        <v>11</v>
      </c>
      <c r="C115" t="s">
        <v>7</v>
      </c>
      <c r="D115" t="s">
        <v>31</v>
      </c>
      <c r="E115">
        <v>152314.6</v>
      </c>
    </row>
    <row r="116" spans="2:8" x14ac:dyDescent="0.3">
      <c r="B116">
        <v>11</v>
      </c>
      <c r="C116" t="s">
        <v>6</v>
      </c>
      <c r="D116" t="s">
        <v>31</v>
      </c>
      <c r="E116">
        <v>216038.51</v>
      </c>
    </row>
    <row r="117" spans="2:8" x14ac:dyDescent="0.3">
      <c r="B117">
        <v>12</v>
      </c>
      <c r="C117" t="s">
        <v>6</v>
      </c>
      <c r="D117" t="s">
        <v>32</v>
      </c>
      <c r="E117">
        <v>339679.3</v>
      </c>
    </row>
    <row r="118" spans="2:8" x14ac:dyDescent="0.3">
      <c r="B118">
        <v>12</v>
      </c>
      <c r="C118" t="s">
        <v>3</v>
      </c>
      <c r="D118" t="s">
        <v>32</v>
      </c>
      <c r="E118">
        <v>695898.14</v>
      </c>
    </row>
    <row r="119" spans="2:8" x14ac:dyDescent="0.3">
      <c r="B119">
        <v>12</v>
      </c>
      <c r="C119" t="s">
        <v>4</v>
      </c>
      <c r="D119" t="s">
        <v>32</v>
      </c>
      <c r="E119">
        <v>551117.57999999996</v>
      </c>
    </row>
    <row r="120" spans="2:8" x14ac:dyDescent="0.3">
      <c r="B120">
        <v>12</v>
      </c>
      <c r="C120" t="s">
        <v>7</v>
      </c>
      <c r="D120" t="s">
        <v>32</v>
      </c>
      <c r="E120">
        <v>225996.6</v>
      </c>
    </row>
    <row r="121" spans="2:8" x14ac:dyDescent="0.3">
      <c r="B121">
        <v>12</v>
      </c>
      <c r="C121" t="s">
        <v>5</v>
      </c>
      <c r="D121" t="s">
        <v>32</v>
      </c>
      <c r="E121">
        <v>386378.71</v>
      </c>
    </row>
    <row r="126" spans="2:8" x14ac:dyDescent="0.3">
      <c r="B126" s="6" t="s">
        <v>49</v>
      </c>
      <c r="C126" s="6"/>
      <c r="D126" s="6"/>
      <c r="F126" s="6" t="str">
        <f>B126</f>
        <v>Orders vs Quantity Ordered per Customer Occupation</v>
      </c>
      <c r="G126" s="6"/>
      <c r="H126" s="6"/>
    </row>
    <row r="127" spans="2:8" x14ac:dyDescent="0.3">
      <c r="B127" s="1" t="s">
        <v>1</v>
      </c>
      <c r="C127" s="1" t="s">
        <v>47</v>
      </c>
      <c r="D127" s="1" t="s">
        <v>48</v>
      </c>
      <c r="F127" s="3" t="s">
        <v>9</v>
      </c>
      <c r="G127" t="s">
        <v>50</v>
      </c>
      <c r="H127" t="s">
        <v>51</v>
      </c>
    </row>
    <row r="128" spans="2:8" x14ac:dyDescent="0.3">
      <c r="B128" t="s">
        <v>3</v>
      </c>
      <c r="C128">
        <v>7925</v>
      </c>
      <c r="D128">
        <v>26622</v>
      </c>
      <c r="F128" s="4" t="s">
        <v>7</v>
      </c>
      <c r="G128" s="2">
        <v>2934</v>
      </c>
      <c r="H128" s="2">
        <v>9993</v>
      </c>
    </row>
    <row r="129" spans="2:8" x14ac:dyDescent="0.3">
      <c r="B129" t="s">
        <v>4</v>
      </c>
      <c r="C129">
        <v>5954</v>
      </c>
      <c r="D129">
        <v>19781</v>
      </c>
      <c r="F129" s="4" t="s">
        <v>6</v>
      </c>
      <c r="G129" s="2">
        <v>3972</v>
      </c>
      <c r="H129" s="2">
        <v>13090</v>
      </c>
    </row>
    <row r="130" spans="2:8" x14ac:dyDescent="0.3">
      <c r="B130" t="s">
        <v>5</v>
      </c>
      <c r="C130">
        <v>4379</v>
      </c>
      <c r="D130">
        <v>14688</v>
      </c>
      <c r="F130" s="4" t="s">
        <v>5</v>
      </c>
      <c r="G130" s="2">
        <v>4379</v>
      </c>
      <c r="H130" s="2">
        <v>14688</v>
      </c>
    </row>
    <row r="131" spans="2:8" x14ac:dyDescent="0.3">
      <c r="B131" t="s">
        <v>6</v>
      </c>
      <c r="C131">
        <v>3972</v>
      </c>
      <c r="D131">
        <v>13090</v>
      </c>
      <c r="F131" s="4" t="s">
        <v>4</v>
      </c>
      <c r="G131" s="2">
        <v>5954</v>
      </c>
      <c r="H131" s="2">
        <v>19781</v>
      </c>
    </row>
    <row r="132" spans="2:8" x14ac:dyDescent="0.3">
      <c r="B132" t="s">
        <v>7</v>
      </c>
      <c r="C132">
        <v>2934</v>
      </c>
      <c r="D132">
        <v>9993</v>
      </c>
      <c r="F132" s="4" t="s">
        <v>3</v>
      </c>
      <c r="G132" s="2">
        <v>7925</v>
      </c>
      <c r="H132" s="2">
        <v>26622</v>
      </c>
    </row>
    <row r="133" spans="2:8" x14ac:dyDescent="0.3">
      <c r="F133" s="4" t="s">
        <v>10</v>
      </c>
      <c r="G133" s="2">
        <v>25164</v>
      </c>
      <c r="H133" s="2">
        <v>84174</v>
      </c>
    </row>
    <row r="136" spans="2:8" x14ac:dyDescent="0.3">
      <c r="B136" s="6" t="s">
        <v>55</v>
      </c>
      <c r="C136" s="7"/>
    </row>
    <row r="137" spans="2:8" x14ac:dyDescent="0.3">
      <c r="B137" s="1" t="s">
        <v>1</v>
      </c>
      <c r="C137" s="1" t="s">
        <v>54</v>
      </c>
    </row>
    <row r="138" spans="2:8" x14ac:dyDescent="0.3">
      <c r="B138" t="s">
        <v>3</v>
      </c>
      <c r="C138">
        <v>1068.29</v>
      </c>
    </row>
    <row r="139" spans="2:8" x14ac:dyDescent="0.3">
      <c r="B139" t="s">
        <v>5</v>
      </c>
      <c r="C139">
        <v>1056.1600000000001</v>
      </c>
    </row>
    <row r="140" spans="2:8" x14ac:dyDescent="0.3">
      <c r="B140" t="s">
        <v>6</v>
      </c>
      <c r="C140">
        <v>1004.12</v>
      </c>
    </row>
    <row r="141" spans="2:8" x14ac:dyDescent="0.3">
      <c r="B141" t="s">
        <v>4</v>
      </c>
      <c r="C141">
        <v>902.09</v>
      </c>
    </row>
    <row r="142" spans="2:8" x14ac:dyDescent="0.3">
      <c r="B142" t="s">
        <v>7</v>
      </c>
      <c r="C142">
        <v>839.84</v>
      </c>
    </row>
    <row r="145" spans="2:10" x14ac:dyDescent="0.3">
      <c r="B145" s="6" t="s">
        <v>66</v>
      </c>
      <c r="C145" s="6"/>
      <c r="D145" s="6"/>
      <c r="F145" s="6" t="str">
        <f>B145</f>
        <v>Gender Distribution per Customer Occuaption</v>
      </c>
      <c r="G145" s="6"/>
      <c r="H145" s="6"/>
      <c r="I145" s="6"/>
      <c r="J145" s="6"/>
    </row>
    <row r="146" spans="2:10" x14ac:dyDescent="0.3">
      <c r="B146" s="1" t="s">
        <v>1</v>
      </c>
      <c r="C146" s="1" t="s">
        <v>61</v>
      </c>
      <c r="D146" s="1" t="s">
        <v>62</v>
      </c>
      <c r="F146" s="3" t="s">
        <v>67</v>
      </c>
      <c r="G146" s="3" t="s">
        <v>12</v>
      </c>
    </row>
    <row r="147" spans="2:10" x14ac:dyDescent="0.3">
      <c r="B147" t="s">
        <v>6</v>
      </c>
      <c r="C147" t="s">
        <v>63</v>
      </c>
      <c r="D147">
        <v>30</v>
      </c>
      <c r="F147" s="3" t="s">
        <v>9</v>
      </c>
      <c r="G147" t="s">
        <v>65</v>
      </c>
      <c r="H147" t="s">
        <v>64</v>
      </c>
      <c r="I147" t="s">
        <v>63</v>
      </c>
      <c r="J147" t="s">
        <v>10</v>
      </c>
    </row>
    <row r="148" spans="2:10" x14ac:dyDescent="0.3">
      <c r="B148" t="s">
        <v>6</v>
      </c>
      <c r="C148" t="s">
        <v>64</v>
      </c>
      <c r="D148">
        <v>1441</v>
      </c>
      <c r="F148" s="4" t="s">
        <v>6</v>
      </c>
      <c r="G148" s="2">
        <v>1388</v>
      </c>
      <c r="H148" s="2">
        <v>1441</v>
      </c>
      <c r="I148" s="2">
        <v>30</v>
      </c>
      <c r="J148" s="2">
        <v>2859</v>
      </c>
    </row>
    <row r="149" spans="2:10" x14ac:dyDescent="0.3">
      <c r="B149" t="s">
        <v>6</v>
      </c>
      <c r="C149" t="s">
        <v>65</v>
      </c>
      <c r="D149">
        <v>1388</v>
      </c>
      <c r="F149" s="4" t="s">
        <v>5</v>
      </c>
      <c r="G149" s="2">
        <v>1441</v>
      </c>
      <c r="H149" s="2">
        <v>1548</v>
      </c>
      <c r="I149" s="2">
        <v>22</v>
      </c>
      <c r="J149" s="2">
        <v>3011</v>
      </c>
    </row>
    <row r="150" spans="2:10" x14ac:dyDescent="0.3">
      <c r="B150" t="s">
        <v>5</v>
      </c>
      <c r="C150" t="s">
        <v>65</v>
      </c>
      <c r="D150">
        <v>1441</v>
      </c>
      <c r="F150" s="4" t="s">
        <v>7</v>
      </c>
      <c r="G150" s="2">
        <v>1110</v>
      </c>
      <c r="H150" s="2">
        <v>1224</v>
      </c>
      <c r="I150" s="2">
        <v>19</v>
      </c>
      <c r="J150" s="2">
        <v>2353</v>
      </c>
    </row>
    <row r="151" spans="2:10" x14ac:dyDescent="0.3">
      <c r="B151" t="s">
        <v>5</v>
      </c>
      <c r="C151" t="s">
        <v>64</v>
      </c>
      <c r="D151">
        <v>1548</v>
      </c>
      <c r="F151" s="4" t="s">
        <v>3</v>
      </c>
      <c r="G151" s="2">
        <v>2728</v>
      </c>
      <c r="H151" s="2">
        <v>2663</v>
      </c>
      <c r="I151" s="2">
        <v>33</v>
      </c>
      <c r="J151" s="2">
        <v>5424</v>
      </c>
    </row>
    <row r="152" spans="2:10" x14ac:dyDescent="0.3">
      <c r="B152" t="s">
        <v>5</v>
      </c>
      <c r="C152" t="s">
        <v>63</v>
      </c>
      <c r="D152">
        <v>22</v>
      </c>
      <c r="F152" s="4" t="s">
        <v>4</v>
      </c>
      <c r="G152" s="2">
        <v>2225</v>
      </c>
      <c r="H152" s="2">
        <v>2250</v>
      </c>
      <c r="I152" s="2">
        <v>26</v>
      </c>
      <c r="J152" s="2">
        <v>4501</v>
      </c>
    </row>
    <row r="153" spans="2:10" x14ac:dyDescent="0.3">
      <c r="B153" t="s">
        <v>7</v>
      </c>
      <c r="C153" t="s">
        <v>63</v>
      </c>
      <c r="D153">
        <v>19</v>
      </c>
      <c r="F153" s="4" t="s">
        <v>10</v>
      </c>
      <c r="G153" s="2">
        <v>8892</v>
      </c>
      <c r="H153" s="2">
        <v>9126</v>
      </c>
      <c r="I153" s="2">
        <v>130</v>
      </c>
      <c r="J153" s="2">
        <v>18148</v>
      </c>
    </row>
    <row r="154" spans="2:10" x14ac:dyDescent="0.3">
      <c r="B154" t="s">
        <v>7</v>
      </c>
      <c r="C154" t="s">
        <v>65</v>
      </c>
      <c r="D154">
        <v>1110</v>
      </c>
    </row>
    <row r="155" spans="2:10" x14ac:dyDescent="0.3">
      <c r="B155" t="s">
        <v>7</v>
      </c>
      <c r="C155" t="s">
        <v>64</v>
      </c>
      <c r="D155">
        <v>1224</v>
      </c>
    </row>
    <row r="156" spans="2:10" x14ac:dyDescent="0.3">
      <c r="B156" t="s">
        <v>3</v>
      </c>
      <c r="C156" t="s">
        <v>65</v>
      </c>
      <c r="D156">
        <v>2728</v>
      </c>
    </row>
    <row r="157" spans="2:10" x14ac:dyDescent="0.3">
      <c r="B157" t="s">
        <v>3</v>
      </c>
      <c r="C157" t="s">
        <v>64</v>
      </c>
      <c r="D157">
        <v>2663</v>
      </c>
    </row>
    <row r="158" spans="2:10" x14ac:dyDescent="0.3">
      <c r="B158" t="s">
        <v>3</v>
      </c>
      <c r="C158" t="s">
        <v>63</v>
      </c>
      <c r="D158">
        <v>33</v>
      </c>
    </row>
    <row r="159" spans="2:10" x14ac:dyDescent="0.3">
      <c r="B159" t="s">
        <v>4</v>
      </c>
      <c r="C159" t="s">
        <v>64</v>
      </c>
      <c r="D159">
        <v>2250</v>
      </c>
    </row>
    <row r="160" spans="2:10" x14ac:dyDescent="0.3">
      <c r="B160" t="s">
        <v>4</v>
      </c>
      <c r="C160" t="s">
        <v>63</v>
      </c>
      <c r="D160">
        <v>26</v>
      </c>
    </row>
    <row r="161" spans="2:11" x14ac:dyDescent="0.3">
      <c r="B161" t="s">
        <v>4</v>
      </c>
      <c r="C161" t="s">
        <v>65</v>
      </c>
      <c r="D161">
        <v>2225</v>
      </c>
    </row>
    <row r="167" spans="2:11" x14ac:dyDescent="0.3">
      <c r="B167" s="6" t="s">
        <v>86</v>
      </c>
      <c r="C167" s="7"/>
      <c r="D167" s="7"/>
      <c r="F167" s="6" t="str">
        <f>B167</f>
        <v>Top 3 Products Ordered per Customer Occupation</v>
      </c>
      <c r="G167" s="6"/>
      <c r="H167" s="6"/>
      <c r="I167" s="6"/>
      <c r="J167" s="6"/>
      <c r="K167" s="6"/>
    </row>
    <row r="168" spans="2:11" x14ac:dyDescent="0.3">
      <c r="B168" s="1" t="s">
        <v>80</v>
      </c>
      <c r="C168" s="1" t="s">
        <v>82</v>
      </c>
      <c r="D168" s="1" t="s">
        <v>81</v>
      </c>
      <c r="F168" s="3" t="s">
        <v>87</v>
      </c>
      <c r="G168" s="3" t="s">
        <v>12</v>
      </c>
    </row>
    <row r="169" spans="2:11" x14ac:dyDescent="0.3">
      <c r="B169" t="s">
        <v>6</v>
      </c>
      <c r="C169" t="s">
        <v>79</v>
      </c>
      <c r="D169">
        <v>600</v>
      </c>
      <c r="F169" s="3" t="s">
        <v>9</v>
      </c>
      <c r="G169" t="s">
        <v>85</v>
      </c>
      <c r="H169" t="s">
        <v>83</v>
      </c>
      <c r="I169" t="s">
        <v>84</v>
      </c>
      <c r="J169" t="s">
        <v>79</v>
      </c>
      <c r="K169" t="s">
        <v>10</v>
      </c>
    </row>
    <row r="170" spans="2:11" x14ac:dyDescent="0.3">
      <c r="B170" t="s">
        <v>6</v>
      </c>
      <c r="C170" t="s">
        <v>83</v>
      </c>
      <c r="D170">
        <v>423</v>
      </c>
      <c r="F170" s="4" t="s">
        <v>6</v>
      </c>
      <c r="G170" s="2"/>
      <c r="H170" s="2">
        <v>423</v>
      </c>
      <c r="I170" s="2">
        <v>382</v>
      </c>
      <c r="J170" s="2">
        <v>600</v>
      </c>
      <c r="K170" s="2">
        <v>1405</v>
      </c>
    </row>
    <row r="171" spans="2:11" x14ac:dyDescent="0.3">
      <c r="B171" t="s">
        <v>6</v>
      </c>
      <c r="C171" t="s">
        <v>84</v>
      </c>
      <c r="D171">
        <v>382</v>
      </c>
      <c r="F171" s="4" t="s">
        <v>5</v>
      </c>
      <c r="G171" s="2">
        <v>558</v>
      </c>
      <c r="H171" s="2">
        <v>552</v>
      </c>
      <c r="I171" s="2"/>
      <c r="J171" s="2">
        <v>713</v>
      </c>
      <c r="K171" s="2">
        <v>1823</v>
      </c>
    </row>
    <row r="172" spans="2:11" x14ac:dyDescent="0.3">
      <c r="B172" t="s">
        <v>5</v>
      </c>
      <c r="C172" t="s">
        <v>79</v>
      </c>
      <c r="D172">
        <v>713</v>
      </c>
      <c r="F172" s="4" t="s">
        <v>7</v>
      </c>
      <c r="G172" s="2"/>
      <c r="H172" s="2">
        <v>360</v>
      </c>
      <c r="I172" s="2">
        <v>357</v>
      </c>
      <c r="J172" s="2">
        <v>416</v>
      </c>
      <c r="K172" s="2">
        <v>1133</v>
      </c>
    </row>
    <row r="173" spans="2:11" x14ac:dyDescent="0.3">
      <c r="B173" t="s">
        <v>5</v>
      </c>
      <c r="C173" t="s">
        <v>85</v>
      </c>
      <c r="D173">
        <v>558</v>
      </c>
      <c r="F173" s="4" t="s">
        <v>3</v>
      </c>
      <c r="G173" s="2">
        <v>982</v>
      </c>
      <c r="H173" s="2">
        <v>920</v>
      </c>
      <c r="I173" s="2"/>
      <c r="J173" s="2">
        <v>1276</v>
      </c>
      <c r="K173" s="2">
        <v>3178</v>
      </c>
    </row>
    <row r="174" spans="2:11" x14ac:dyDescent="0.3">
      <c r="B174" t="s">
        <v>5</v>
      </c>
      <c r="C174" t="s">
        <v>83</v>
      </c>
      <c r="D174">
        <v>552</v>
      </c>
      <c r="F174" s="4" t="s">
        <v>4</v>
      </c>
      <c r="G174" s="2">
        <v>745</v>
      </c>
      <c r="H174" s="2">
        <v>697</v>
      </c>
      <c r="I174" s="2"/>
      <c r="J174" s="2">
        <v>978</v>
      </c>
      <c r="K174" s="2">
        <v>2420</v>
      </c>
    </row>
    <row r="175" spans="2:11" x14ac:dyDescent="0.3">
      <c r="B175" t="s">
        <v>7</v>
      </c>
      <c r="C175" t="s">
        <v>79</v>
      </c>
      <c r="D175">
        <v>416</v>
      </c>
      <c r="F175" s="4" t="s">
        <v>10</v>
      </c>
      <c r="G175" s="2">
        <v>2285</v>
      </c>
      <c r="H175" s="2">
        <v>2952</v>
      </c>
      <c r="I175" s="2">
        <v>739</v>
      </c>
      <c r="J175" s="2">
        <v>3983</v>
      </c>
      <c r="K175" s="2">
        <v>9959</v>
      </c>
    </row>
    <row r="176" spans="2:11" x14ac:dyDescent="0.3">
      <c r="B176" t="s">
        <v>7</v>
      </c>
      <c r="C176" t="s">
        <v>83</v>
      </c>
      <c r="D176">
        <v>360</v>
      </c>
    </row>
    <row r="177" spans="2:12" x14ac:dyDescent="0.3">
      <c r="B177" t="s">
        <v>7</v>
      </c>
      <c r="C177" t="s">
        <v>84</v>
      </c>
      <c r="D177">
        <v>357</v>
      </c>
    </row>
    <row r="178" spans="2:12" x14ac:dyDescent="0.3">
      <c r="B178" t="s">
        <v>3</v>
      </c>
      <c r="C178" t="s">
        <v>79</v>
      </c>
      <c r="D178">
        <v>1276</v>
      </c>
    </row>
    <row r="179" spans="2:12" x14ac:dyDescent="0.3">
      <c r="B179" t="s">
        <v>3</v>
      </c>
      <c r="C179" t="s">
        <v>85</v>
      </c>
      <c r="D179">
        <v>982</v>
      </c>
    </row>
    <row r="180" spans="2:12" x14ac:dyDescent="0.3">
      <c r="B180" t="s">
        <v>3</v>
      </c>
      <c r="C180" t="s">
        <v>83</v>
      </c>
      <c r="D180">
        <v>920</v>
      </c>
    </row>
    <row r="181" spans="2:12" x14ac:dyDescent="0.3">
      <c r="B181" t="s">
        <v>4</v>
      </c>
      <c r="C181" t="s">
        <v>79</v>
      </c>
      <c r="D181">
        <v>978</v>
      </c>
    </row>
    <row r="182" spans="2:12" x14ac:dyDescent="0.3">
      <c r="B182" t="s">
        <v>4</v>
      </c>
      <c r="C182" t="s">
        <v>85</v>
      </c>
      <c r="D182">
        <v>745</v>
      </c>
    </row>
    <row r="183" spans="2:12" x14ac:dyDescent="0.3">
      <c r="B183" t="s">
        <v>4</v>
      </c>
      <c r="C183" t="s">
        <v>83</v>
      </c>
      <c r="D183">
        <v>697</v>
      </c>
    </row>
    <row r="189" spans="2:12" x14ac:dyDescent="0.3">
      <c r="B189" s="6" t="s">
        <v>37</v>
      </c>
      <c r="C189" s="6"/>
      <c r="D189" s="6"/>
      <c r="F189" s="6" t="str">
        <f>B189</f>
        <v>Revenue by Day Type per Customer Occupation</v>
      </c>
      <c r="G189" s="6"/>
      <c r="H189" s="6"/>
      <c r="I189" s="6"/>
      <c r="J189" s="6"/>
      <c r="K189" s="6"/>
      <c r="L189" s="6"/>
    </row>
    <row r="190" spans="2:12" x14ac:dyDescent="0.3">
      <c r="B190" s="1" t="s">
        <v>34</v>
      </c>
      <c r="C190" s="1" t="s">
        <v>1</v>
      </c>
      <c r="D190" s="1" t="s">
        <v>2</v>
      </c>
      <c r="F190" s="3" t="s">
        <v>11</v>
      </c>
      <c r="G190" s="3" t="s">
        <v>12</v>
      </c>
    </row>
    <row r="191" spans="2:12" x14ac:dyDescent="0.3">
      <c r="B191" t="s">
        <v>35</v>
      </c>
      <c r="C191" t="s">
        <v>6</v>
      </c>
      <c r="D191">
        <v>3460944.02</v>
      </c>
      <c r="F191" s="3" t="s">
        <v>9</v>
      </c>
      <c r="G191" t="s">
        <v>6</v>
      </c>
      <c r="H191" t="s">
        <v>5</v>
      </c>
      <c r="I191" t="s">
        <v>7</v>
      </c>
      <c r="J191" t="s">
        <v>3</v>
      </c>
      <c r="K191" t="s">
        <v>4</v>
      </c>
      <c r="L191" t="s">
        <v>10</v>
      </c>
    </row>
    <row r="192" spans="2:12" x14ac:dyDescent="0.3">
      <c r="B192" t="s">
        <v>35</v>
      </c>
      <c r="C192" t="s">
        <v>5</v>
      </c>
      <c r="D192">
        <v>3992905.57</v>
      </c>
      <c r="F192" s="4" t="s">
        <v>35</v>
      </c>
      <c r="G192" s="2">
        <v>3460944.02</v>
      </c>
      <c r="H192" s="2">
        <v>3992905.57</v>
      </c>
      <c r="I192" s="2">
        <v>2133420.84</v>
      </c>
      <c r="J192" s="2">
        <v>7176807.3899999997</v>
      </c>
      <c r="K192" s="2">
        <v>4631259.3099999996</v>
      </c>
      <c r="L192" s="2">
        <v>21395337.129999999</v>
      </c>
    </row>
    <row r="193" spans="2:12" x14ac:dyDescent="0.3">
      <c r="B193" t="s">
        <v>35</v>
      </c>
      <c r="C193" t="s">
        <v>3</v>
      </c>
      <c r="D193">
        <v>7176807.3899999997</v>
      </c>
      <c r="F193" s="4" t="s">
        <v>36</v>
      </c>
      <c r="G193" s="2">
        <v>527426.80000000005</v>
      </c>
      <c r="H193" s="2">
        <v>632020.35</v>
      </c>
      <c r="I193" s="2">
        <v>330656.65999999997</v>
      </c>
      <c r="J193" s="2">
        <v>1289360.31</v>
      </c>
      <c r="K193" s="2">
        <v>739785.58</v>
      </c>
      <c r="L193" s="2">
        <v>3519249.7</v>
      </c>
    </row>
    <row r="194" spans="2:12" x14ac:dyDescent="0.3">
      <c r="B194" t="s">
        <v>35</v>
      </c>
      <c r="C194" t="s">
        <v>4</v>
      </c>
      <c r="D194">
        <v>4631259.3099999996</v>
      </c>
      <c r="F194" s="4" t="s">
        <v>10</v>
      </c>
      <c r="G194" s="2">
        <v>3988370.8200000003</v>
      </c>
      <c r="H194" s="2">
        <v>4624925.92</v>
      </c>
      <c r="I194" s="2">
        <v>2464077.5</v>
      </c>
      <c r="J194" s="2">
        <v>8466167.6999999993</v>
      </c>
      <c r="K194" s="2">
        <v>5371044.8899999997</v>
      </c>
      <c r="L194" s="2">
        <v>24914586.829999998</v>
      </c>
    </row>
    <row r="195" spans="2:12" x14ac:dyDescent="0.3">
      <c r="B195" t="s">
        <v>35</v>
      </c>
      <c r="C195" t="s">
        <v>7</v>
      </c>
      <c r="D195">
        <v>2133420.84</v>
      </c>
    </row>
    <row r="196" spans="2:12" x14ac:dyDescent="0.3">
      <c r="B196" t="s">
        <v>36</v>
      </c>
      <c r="C196" t="s">
        <v>4</v>
      </c>
      <c r="D196">
        <v>739785.58</v>
      </c>
    </row>
    <row r="197" spans="2:12" x14ac:dyDescent="0.3">
      <c r="B197" t="s">
        <v>36</v>
      </c>
      <c r="C197" t="s">
        <v>3</v>
      </c>
      <c r="D197">
        <v>1289360.31</v>
      </c>
    </row>
    <row r="198" spans="2:12" x14ac:dyDescent="0.3">
      <c r="B198" t="s">
        <v>36</v>
      </c>
      <c r="C198" t="s">
        <v>6</v>
      </c>
      <c r="D198">
        <v>527426.80000000005</v>
      </c>
    </row>
    <row r="199" spans="2:12" x14ac:dyDescent="0.3">
      <c r="B199" t="s">
        <v>36</v>
      </c>
      <c r="C199" t="s">
        <v>7</v>
      </c>
      <c r="D199">
        <v>330656.65999999997</v>
      </c>
    </row>
    <row r="200" spans="2:12" x14ac:dyDescent="0.3">
      <c r="B200" t="s">
        <v>36</v>
      </c>
      <c r="C200" t="s">
        <v>5</v>
      </c>
      <c r="D200">
        <v>632020.35</v>
      </c>
    </row>
    <row r="205" spans="2:12" x14ac:dyDescent="0.3">
      <c r="B205" s="6" t="s">
        <v>46</v>
      </c>
      <c r="C205" s="6"/>
      <c r="D205" s="6"/>
      <c r="E205" s="5"/>
      <c r="F205" s="6" t="str">
        <f>B205</f>
        <v>Revenue by Day of Week per Customer Occupation</v>
      </c>
      <c r="G205" s="6"/>
      <c r="H205" s="6"/>
      <c r="I205" s="6"/>
      <c r="J205" s="6"/>
      <c r="K205" s="6"/>
      <c r="L205" s="6"/>
    </row>
    <row r="206" spans="2:12" x14ac:dyDescent="0.3">
      <c r="B206" s="1" t="s">
        <v>38</v>
      </c>
      <c r="C206" s="1" t="s">
        <v>1</v>
      </c>
      <c r="D206" s="1" t="s">
        <v>2</v>
      </c>
      <c r="F206" s="3" t="s">
        <v>11</v>
      </c>
      <c r="G206" s="3" t="s">
        <v>12</v>
      </c>
    </row>
    <row r="207" spans="2:12" x14ac:dyDescent="0.3">
      <c r="B207" t="s">
        <v>39</v>
      </c>
      <c r="C207" t="s">
        <v>3</v>
      </c>
      <c r="D207">
        <v>1278370.1000000001</v>
      </c>
      <c r="F207" s="3" t="s">
        <v>9</v>
      </c>
      <c r="G207" t="s">
        <v>6</v>
      </c>
      <c r="H207" t="s">
        <v>5</v>
      </c>
      <c r="I207" t="s">
        <v>7</v>
      </c>
      <c r="J207" t="s">
        <v>3</v>
      </c>
      <c r="K207" t="s">
        <v>4</v>
      </c>
      <c r="L207" t="s">
        <v>10</v>
      </c>
    </row>
    <row r="208" spans="2:12" x14ac:dyDescent="0.3">
      <c r="B208" t="s">
        <v>39</v>
      </c>
      <c r="C208" t="s">
        <v>6</v>
      </c>
      <c r="D208">
        <v>615639.06999999995</v>
      </c>
      <c r="F208" s="4" t="s">
        <v>45</v>
      </c>
      <c r="G208" s="2">
        <v>572347.5</v>
      </c>
      <c r="H208" s="2">
        <v>664506.62</v>
      </c>
      <c r="I208" s="2">
        <v>348577.3</v>
      </c>
      <c r="J208" s="2">
        <v>1132605.3</v>
      </c>
      <c r="K208" s="2">
        <v>751678.82</v>
      </c>
      <c r="L208" s="2">
        <v>3469715.54</v>
      </c>
    </row>
    <row r="209" spans="2:12" x14ac:dyDescent="0.3">
      <c r="B209" t="s">
        <v>39</v>
      </c>
      <c r="C209" t="s">
        <v>7</v>
      </c>
      <c r="D209">
        <v>382258.49</v>
      </c>
      <c r="F209" s="4" t="s">
        <v>39</v>
      </c>
      <c r="G209" s="2">
        <v>615639.06999999995</v>
      </c>
      <c r="H209" s="2">
        <v>645456.99</v>
      </c>
      <c r="I209" s="2">
        <v>382258.49</v>
      </c>
      <c r="J209" s="2">
        <v>1278370.1000000001</v>
      </c>
      <c r="K209" s="2">
        <v>703322.33</v>
      </c>
      <c r="L209" s="2">
        <v>3625046.9800000004</v>
      </c>
    </row>
    <row r="210" spans="2:12" x14ac:dyDescent="0.3">
      <c r="B210" t="s">
        <v>39</v>
      </c>
      <c r="C210" t="s">
        <v>4</v>
      </c>
      <c r="D210">
        <v>703322.33</v>
      </c>
      <c r="F210" s="4" t="s">
        <v>40</v>
      </c>
      <c r="G210" s="2">
        <v>583701.42000000004</v>
      </c>
      <c r="H210" s="2">
        <v>647044.76</v>
      </c>
      <c r="I210" s="2">
        <v>372160.84</v>
      </c>
      <c r="J210" s="2">
        <v>1217762.57</v>
      </c>
      <c r="K210" s="2">
        <v>760392.3</v>
      </c>
      <c r="L210" s="2">
        <v>3581061.8900000006</v>
      </c>
    </row>
    <row r="211" spans="2:12" x14ac:dyDescent="0.3">
      <c r="B211" t="s">
        <v>39</v>
      </c>
      <c r="C211" t="s">
        <v>5</v>
      </c>
      <c r="D211">
        <v>645456.99</v>
      </c>
      <c r="F211" s="4" t="s">
        <v>41</v>
      </c>
      <c r="G211" s="2">
        <v>569698.14</v>
      </c>
      <c r="H211" s="2">
        <v>710191.68</v>
      </c>
      <c r="I211" s="2">
        <v>344879.02</v>
      </c>
      <c r="J211" s="2">
        <v>1237197.47</v>
      </c>
      <c r="K211" s="2">
        <v>798102.01</v>
      </c>
      <c r="L211" s="2">
        <v>3660068.3200000003</v>
      </c>
    </row>
    <row r="212" spans="2:12" x14ac:dyDescent="0.3">
      <c r="B212" t="s">
        <v>40</v>
      </c>
      <c r="C212" t="s">
        <v>5</v>
      </c>
      <c r="D212">
        <v>647044.76</v>
      </c>
      <c r="F212" s="4" t="s">
        <v>42</v>
      </c>
      <c r="G212" s="2">
        <v>563036.80000000005</v>
      </c>
      <c r="H212" s="2">
        <v>652724.59</v>
      </c>
      <c r="I212" s="2">
        <v>323629.84999999998</v>
      </c>
      <c r="J212" s="2">
        <v>1149784.98</v>
      </c>
      <c r="K212" s="2">
        <v>795681.08</v>
      </c>
      <c r="L212" s="2">
        <v>3484857.3000000003</v>
      </c>
    </row>
    <row r="213" spans="2:12" x14ac:dyDescent="0.3">
      <c r="B213" t="s">
        <v>40</v>
      </c>
      <c r="C213" t="s">
        <v>7</v>
      </c>
      <c r="D213">
        <v>372160.84</v>
      </c>
      <c r="F213" s="4" t="s">
        <v>43</v>
      </c>
      <c r="G213" s="2">
        <v>556521.09</v>
      </c>
      <c r="H213" s="2">
        <v>672980.92</v>
      </c>
      <c r="I213" s="2">
        <v>361915.34</v>
      </c>
      <c r="J213" s="2">
        <v>1161086.97</v>
      </c>
      <c r="K213" s="2">
        <v>822082.77</v>
      </c>
      <c r="L213" s="2">
        <v>3574587.0900000003</v>
      </c>
    </row>
    <row r="214" spans="2:12" x14ac:dyDescent="0.3">
      <c r="B214" t="s">
        <v>40</v>
      </c>
      <c r="C214" t="s">
        <v>6</v>
      </c>
      <c r="D214">
        <v>583701.42000000004</v>
      </c>
      <c r="F214" s="4" t="s">
        <v>44</v>
      </c>
      <c r="G214" s="2">
        <v>527426.80000000005</v>
      </c>
      <c r="H214" s="2">
        <v>632020.35</v>
      </c>
      <c r="I214" s="2">
        <v>330656.65999999997</v>
      </c>
      <c r="J214" s="2">
        <v>1289360.31</v>
      </c>
      <c r="K214" s="2">
        <v>739785.58</v>
      </c>
      <c r="L214" s="2">
        <v>3519249.7</v>
      </c>
    </row>
    <row r="215" spans="2:12" x14ac:dyDescent="0.3">
      <c r="B215" t="s">
        <v>40</v>
      </c>
      <c r="C215" t="s">
        <v>4</v>
      </c>
      <c r="D215">
        <v>760392.3</v>
      </c>
      <c r="F215" s="4" t="s">
        <v>10</v>
      </c>
      <c r="G215" s="2">
        <v>3988370.8199999994</v>
      </c>
      <c r="H215" s="2">
        <v>4624925.9099999992</v>
      </c>
      <c r="I215" s="2">
        <v>2464077.5</v>
      </c>
      <c r="J215" s="2">
        <v>8466167.6999999993</v>
      </c>
      <c r="K215" s="2">
        <v>5371044.8900000006</v>
      </c>
      <c r="L215" s="2">
        <v>24914586.82</v>
      </c>
    </row>
    <row r="216" spans="2:12" x14ac:dyDescent="0.3">
      <c r="B216" t="s">
        <v>40</v>
      </c>
      <c r="C216" t="s">
        <v>3</v>
      </c>
      <c r="D216">
        <v>1217762.57</v>
      </c>
    </row>
    <row r="217" spans="2:12" x14ac:dyDescent="0.3">
      <c r="B217" t="s">
        <v>41</v>
      </c>
      <c r="C217" t="s">
        <v>6</v>
      </c>
      <c r="D217">
        <v>569698.14</v>
      </c>
    </row>
    <row r="218" spans="2:12" x14ac:dyDescent="0.3">
      <c r="B218" t="s">
        <v>41</v>
      </c>
      <c r="C218" t="s">
        <v>4</v>
      </c>
      <c r="D218">
        <v>798102.01</v>
      </c>
    </row>
    <row r="219" spans="2:12" x14ac:dyDescent="0.3">
      <c r="B219" t="s">
        <v>41</v>
      </c>
      <c r="C219" t="s">
        <v>5</v>
      </c>
      <c r="D219">
        <v>710191.68</v>
      </c>
    </row>
    <row r="220" spans="2:12" x14ac:dyDescent="0.3">
      <c r="B220" t="s">
        <v>41</v>
      </c>
      <c r="C220" t="s">
        <v>7</v>
      </c>
      <c r="D220">
        <v>344879.02</v>
      </c>
    </row>
    <row r="221" spans="2:12" x14ac:dyDescent="0.3">
      <c r="B221" t="s">
        <v>41</v>
      </c>
      <c r="C221" t="s">
        <v>3</v>
      </c>
      <c r="D221">
        <v>1237197.47</v>
      </c>
    </row>
    <row r="222" spans="2:12" x14ac:dyDescent="0.3">
      <c r="B222" t="s">
        <v>42</v>
      </c>
      <c r="C222" t="s">
        <v>4</v>
      </c>
      <c r="D222">
        <v>795681.08</v>
      </c>
    </row>
    <row r="223" spans="2:12" x14ac:dyDescent="0.3">
      <c r="B223" t="s">
        <v>42</v>
      </c>
      <c r="C223" t="s">
        <v>3</v>
      </c>
      <c r="D223">
        <v>1149784.98</v>
      </c>
    </row>
    <row r="224" spans="2:12" x14ac:dyDescent="0.3">
      <c r="B224" t="s">
        <v>42</v>
      </c>
      <c r="C224" t="s">
        <v>5</v>
      </c>
      <c r="D224">
        <v>652724.59</v>
      </c>
    </row>
    <row r="225" spans="2:4" x14ac:dyDescent="0.3">
      <c r="B225" t="s">
        <v>42</v>
      </c>
      <c r="C225" t="s">
        <v>7</v>
      </c>
      <c r="D225">
        <v>323629.84999999998</v>
      </c>
    </row>
    <row r="226" spans="2:4" x14ac:dyDescent="0.3">
      <c r="B226" t="s">
        <v>42</v>
      </c>
      <c r="C226" t="s">
        <v>6</v>
      </c>
      <c r="D226">
        <v>563036.80000000005</v>
      </c>
    </row>
    <row r="227" spans="2:4" x14ac:dyDescent="0.3">
      <c r="B227" t="s">
        <v>43</v>
      </c>
      <c r="C227" t="s">
        <v>4</v>
      </c>
      <c r="D227">
        <v>822082.77</v>
      </c>
    </row>
    <row r="228" spans="2:4" x14ac:dyDescent="0.3">
      <c r="B228" t="s">
        <v>43</v>
      </c>
      <c r="C228" t="s">
        <v>3</v>
      </c>
      <c r="D228">
        <v>1161086.97</v>
      </c>
    </row>
    <row r="229" spans="2:4" x14ac:dyDescent="0.3">
      <c r="B229" t="s">
        <v>43</v>
      </c>
      <c r="C229" t="s">
        <v>5</v>
      </c>
      <c r="D229">
        <v>672980.92</v>
      </c>
    </row>
    <row r="230" spans="2:4" x14ac:dyDescent="0.3">
      <c r="B230" t="s">
        <v>43</v>
      </c>
      <c r="C230" t="s">
        <v>6</v>
      </c>
      <c r="D230">
        <v>556521.09</v>
      </c>
    </row>
    <row r="231" spans="2:4" x14ac:dyDescent="0.3">
      <c r="B231" t="s">
        <v>43</v>
      </c>
      <c r="C231" t="s">
        <v>7</v>
      </c>
      <c r="D231">
        <v>361915.34</v>
      </c>
    </row>
    <row r="232" spans="2:4" x14ac:dyDescent="0.3">
      <c r="B232" t="s">
        <v>44</v>
      </c>
      <c r="C232" t="s">
        <v>4</v>
      </c>
      <c r="D232">
        <v>739785.58</v>
      </c>
    </row>
    <row r="233" spans="2:4" x14ac:dyDescent="0.3">
      <c r="B233" t="s">
        <v>44</v>
      </c>
      <c r="C233" t="s">
        <v>7</v>
      </c>
      <c r="D233">
        <v>330656.65999999997</v>
      </c>
    </row>
    <row r="234" spans="2:4" x14ac:dyDescent="0.3">
      <c r="B234" t="s">
        <v>44</v>
      </c>
      <c r="C234" t="s">
        <v>3</v>
      </c>
      <c r="D234">
        <v>1289360.31</v>
      </c>
    </row>
    <row r="235" spans="2:4" x14ac:dyDescent="0.3">
      <c r="B235" t="s">
        <v>44</v>
      </c>
      <c r="C235" t="s">
        <v>5</v>
      </c>
      <c r="D235">
        <v>632020.35</v>
      </c>
    </row>
    <row r="236" spans="2:4" x14ac:dyDescent="0.3">
      <c r="B236" t="s">
        <v>44</v>
      </c>
      <c r="C236" t="s">
        <v>6</v>
      </c>
      <c r="D236">
        <v>527426.80000000005</v>
      </c>
    </row>
    <row r="237" spans="2:4" x14ac:dyDescent="0.3">
      <c r="B237" t="s">
        <v>45</v>
      </c>
      <c r="C237" t="s">
        <v>6</v>
      </c>
      <c r="D237">
        <v>572347.5</v>
      </c>
    </row>
    <row r="238" spans="2:4" x14ac:dyDescent="0.3">
      <c r="B238" t="s">
        <v>45</v>
      </c>
      <c r="C238" t="s">
        <v>3</v>
      </c>
      <c r="D238">
        <v>1132605.3</v>
      </c>
    </row>
    <row r="239" spans="2:4" x14ac:dyDescent="0.3">
      <c r="B239" t="s">
        <v>45</v>
      </c>
      <c r="C239" t="s">
        <v>7</v>
      </c>
      <c r="D239">
        <v>348577.3</v>
      </c>
    </row>
    <row r="240" spans="2:4" x14ac:dyDescent="0.3">
      <c r="B240" t="s">
        <v>45</v>
      </c>
      <c r="C240" t="s">
        <v>4</v>
      </c>
      <c r="D240">
        <v>751678.82</v>
      </c>
    </row>
    <row r="241" spans="2:10" x14ac:dyDescent="0.3">
      <c r="B241" t="s">
        <v>45</v>
      </c>
      <c r="C241" t="s">
        <v>5</v>
      </c>
      <c r="D241">
        <v>664506.62</v>
      </c>
    </row>
    <row r="247" spans="2:10" x14ac:dyDescent="0.3">
      <c r="B247" s="6" t="s">
        <v>60</v>
      </c>
      <c r="C247" s="7"/>
      <c r="D247" s="7"/>
      <c r="F247" s="6" t="str">
        <f>B247</f>
        <v>Category revenue Performance per Customer Occupation</v>
      </c>
      <c r="G247" s="6"/>
      <c r="H247" s="6"/>
      <c r="I247" s="6"/>
      <c r="J247" s="6"/>
    </row>
    <row r="248" spans="2:10" x14ac:dyDescent="0.3">
      <c r="B248" s="1" t="s">
        <v>56</v>
      </c>
      <c r="C248" s="1" t="s">
        <v>1</v>
      </c>
      <c r="D248" s="1" t="s">
        <v>2</v>
      </c>
      <c r="F248" s="3" t="s">
        <v>11</v>
      </c>
      <c r="G248" s="3" t="s">
        <v>12</v>
      </c>
    </row>
    <row r="249" spans="2:10" x14ac:dyDescent="0.3">
      <c r="B249" t="s">
        <v>57</v>
      </c>
      <c r="C249" t="s">
        <v>6</v>
      </c>
      <c r="D249">
        <v>134107.72</v>
      </c>
      <c r="F249" s="3" t="s">
        <v>9</v>
      </c>
      <c r="G249" t="s">
        <v>57</v>
      </c>
      <c r="H249" t="s">
        <v>58</v>
      </c>
      <c r="I249" t="s">
        <v>59</v>
      </c>
      <c r="J249" t="s">
        <v>10</v>
      </c>
    </row>
    <row r="250" spans="2:10" x14ac:dyDescent="0.3">
      <c r="B250" t="s">
        <v>57</v>
      </c>
      <c r="C250" t="s">
        <v>5</v>
      </c>
      <c r="D250">
        <v>163195.57999999999</v>
      </c>
      <c r="F250" s="4" t="s">
        <v>7</v>
      </c>
      <c r="G250" s="2">
        <v>107327.97</v>
      </c>
      <c r="H250" s="2">
        <v>2318372.7400000002</v>
      </c>
      <c r="I250" s="2">
        <v>38376.78</v>
      </c>
      <c r="J250" s="2">
        <v>2464077.4900000002</v>
      </c>
    </row>
    <row r="251" spans="2:10" x14ac:dyDescent="0.3">
      <c r="B251" t="s">
        <v>57</v>
      </c>
      <c r="C251" t="s">
        <v>7</v>
      </c>
      <c r="D251">
        <v>107327.97</v>
      </c>
      <c r="F251" s="4" t="s">
        <v>6</v>
      </c>
      <c r="G251" s="2">
        <v>134107.72</v>
      </c>
      <c r="H251" s="2">
        <v>3800496.74</v>
      </c>
      <c r="I251" s="2">
        <v>53766.36</v>
      </c>
      <c r="J251" s="2">
        <v>3988370.8200000003</v>
      </c>
    </row>
    <row r="252" spans="2:10" x14ac:dyDescent="0.3">
      <c r="B252" t="s">
        <v>57</v>
      </c>
      <c r="C252" t="s">
        <v>3</v>
      </c>
      <c r="D252">
        <v>289263.83</v>
      </c>
      <c r="F252" s="4" t="s">
        <v>5</v>
      </c>
      <c r="G252" s="2">
        <v>163195.57999999999</v>
      </c>
      <c r="H252" s="2">
        <v>4398699.7699999996</v>
      </c>
      <c r="I252" s="2">
        <v>63030.57</v>
      </c>
      <c r="J252" s="2">
        <v>4624925.92</v>
      </c>
    </row>
    <row r="253" spans="2:10" x14ac:dyDescent="0.3">
      <c r="B253" t="s">
        <v>57</v>
      </c>
      <c r="C253" t="s">
        <v>4</v>
      </c>
      <c r="D253">
        <v>212778.01</v>
      </c>
      <c r="F253" s="4" t="s">
        <v>4</v>
      </c>
      <c r="G253" s="2">
        <v>212778.01</v>
      </c>
      <c r="H253" s="2">
        <v>5064076.12</v>
      </c>
      <c r="I253" s="2">
        <v>94190.75</v>
      </c>
      <c r="J253" s="2">
        <v>5371044.8799999999</v>
      </c>
    </row>
    <row r="254" spans="2:10" x14ac:dyDescent="0.3">
      <c r="B254" t="s">
        <v>58</v>
      </c>
      <c r="C254" t="s">
        <v>6</v>
      </c>
      <c r="D254">
        <v>3800496.74</v>
      </c>
      <c r="F254" s="4" t="s">
        <v>3</v>
      </c>
      <c r="G254" s="2">
        <v>289263.83</v>
      </c>
      <c r="H254" s="2">
        <v>8060849.7199999997</v>
      </c>
      <c r="I254" s="2">
        <v>116054.14</v>
      </c>
      <c r="J254" s="2">
        <v>8466167.6899999995</v>
      </c>
    </row>
    <row r="255" spans="2:10" x14ac:dyDescent="0.3">
      <c r="B255" t="s">
        <v>58</v>
      </c>
      <c r="C255" t="s">
        <v>5</v>
      </c>
      <c r="D255">
        <v>4398699.7699999996</v>
      </c>
      <c r="F255" s="4" t="s">
        <v>10</v>
      </c>
      <c r="G255" s="2">
        <v>906673.11</v>
      </c>
      <c r="H255" s="2">
        <v>23642495.090000004</v>
      </c>
      <c r="I255" s="2">
        <v>365418.6</v>
      </c>
      <c r="J255" s="2">
        <v>24914586.800000001</v>
      </c>
    </row>
    <row r="256" spans="2:10" x14ac:dyDescent="0.3">
      <c r="B256" t="s">
        <v>58</v>
      </c>
      <c r="C256" t="s">
        <v>7</v>
      </c>
      <c r="D256">
        <v>2318372.7400000002</v>
      </c>
    </row>
    <row r="257" spans="2:13" x14ac:dyDescent="0.3">
      <c r="B257" t="s">
        <v>58</v>
      </c>
      <c r="C257" t="s">
        <v>3</v>
      </c>
      <c r="D257">
        <v>8060849.7199999997</v>
      </c>
    </row>
    <row r="258" spans="2:13" x14ac:dyDescent="0.3">
      <c r="B258" t="s">
        <v>58</v>
      </c>
      <c r="C258" t="s">
        <v>4</v>
      </c>
      <c r="D258">
        <v>5064076.12</v>
      </c>
    </row>
    <row r="259" spans="2:13" x14ac:dyDescent="0.3">
      <c r="B259" t="s">
        <v>59</v>
      </c>
      <c r="C259" t="s">
        <v>6</v>
      </c>
      <c r="D259">
        <v>53766.36</v>
      </c>
    </row>
    <row r="260" spans="2:13" x14ac:dyDescent="0.3">
      <c r="B260" t="s">
        <v>59</v>
      </c>
      <c r="C260" t="s">
        <v>5</v>
      </c>
      <c r="D260">
        <v>63030.57</v>
      </c>
    </row>
    <row r="261" spans="2:13" x14ac:dyDescent="0.3">
      <c r="B261" t="s">
        <v>59</v>
      </c>
      <c r="C261" t="s">
        <v>7</v>
      </c>
      <c r="D261">
        <v>38376.78</v>
      </c>
    </row>
    <row r="262" spans="2:13" x14ac:dyDescent="0.3">
      <c r="B262" t="s">
        <v>59</v>
      </c>
      <c r="C262" t="s">
        <v>3</v>
      </c>
      <c r="D262">
        <v>116054.14</v>
      </c>
    </row>
    <row r="263" spans="2:13" x14ac:dyDescent="0.3">
      <c r="B263" t="s">
        <v>59</v>
      </c>
      <c r="C263" t="s">
        <v>4</v>
      </c>
      <c r="D263">
        <v>94190.75</v>
      </c>
    </row>
    <row r="268" spans="2:13" x14ac:dyDescent="0.3">
      <c r="B268" s="6" t="s">
        <v>77</v>
      </c>
      <c r="C268" s="6"/>
      <c r="D268" s="6"/>
      <c r="F268" s="6" t="str">
        <f>B268</f>
        <v>Customer Occuaption distribution by Country</v>
      </c>
      <c r="G268" s="6"/>
      <c r="H268" s="6"/>
      <c r="I268" s="6"/>
      <c r="J268" s="6"/>
      <c r="K268" s="6"/>
      <c r="L268" s="6"/>
      <c r="M268" s="6"/>
    </row>
    <row r="269" spans="2:13" x14ac:dyDescent="0.3">
      <c r="B269" s="1" t="s">
        <v>68</v>
      </c>
      <c r="C269" s="1" t="s">
        <v>69</v>
      </c>
      <c r="D269" s="1" t="s">
        <v>70</v>
      </c>
      <c r="F269" s="3" t="s">
        <v>78</v>
      </c>
      <c r="G269" s="3" t="s">
        <v>12</v>
      </c>
    </row>
    <row r="270" spans="2:13" x14ac:dyDescent="0.3">
      <c r="B270" t="s">
        <v>71</v>
      </c>
      <c r="C270" t="s">
        <v>6</v>
      </c>
      <c r="D270">
        <v>1326</v>
      </c>
      <c r="F270" s="3" t="s">
        <v>9</v>
      </c>
      <c r="G270" t="s">
        <v>71</v>
      </c>
      <c r="H270" t="s">
        <v>72</v>
      </c>
      <c r="I270" t="s">
        <v>73</v>
      </c>
      <c r="J270" t="s">
        <v>74</v>
      </c>
      <c r="K270" t="s">
        <v>75</v>
      </c>
      <c r="L270" t="s">
        <v>76</v>
      </c>
      <c r="M270" t="s">
        <v>10</v>
      </c>
    </row>
    <row r="271" spans="2:13" x14ac:dyDescent="0.3">
      <c r="B271" t="s">
        <v>72</v>
      </c>
      <c r="C271" t="s">
        <v>6</v>
      </c>
      <c r="D271">
        <v>647</v>
      </c>
      <c r="F271" s="4" t="s">
        <v>6</v>
      </c>
      <c r="G271" s="2">
        <v>1326</v>
      </c>
      <c r="H271" s="2">
        <v>647</v>
      </c>
      <c r="I271" s="2">
        <v>1694</v>
      </c>
      <c r="J271" s="2">
        <v>1740</v>
      </c>
      <c r="K271" s="2">
        <v>2020</v>
      </c>
      <c r="L271" s="2">
        <v>1423</v>
      </c>
      <c r="M271" s="2">
        <v>8850</v>
      </c>
    </row>
    <row r="272" spans="2:13" x14ac:dyDescent="0.3">
      <c r="B272" t="s">
        <v>73</v>
      </c>
      <c r="C272" t="s">
        <v>6</v>
      </c>
      <c r="D272">
        <v>1694</v>
      </c>
      <c r="F272" s="4" t="s">
        <v>5</v>
      </c>
      <c r="G272" s="2">
        <v>2706</v>
      </c>
      <c r="H272" s="2">
        <v>1206</v>
      </c>
      <c r="I272" s="2">
        <v>296</v>
      </c>
      <c r="J272" s="2">
        <v>403</v>
      </c>
      <c r="K272" s="2">
        <v>671</v>
      </c>
      <c r="L272" s="2">
        <v>4509</v>
      </c>
      <c r="M272" s="2">
        <v>9791</v>
      </c>
    </row>
    <row r="273" spans="2:13" x14ac:dyDescent="0.3">
      <c r="B273" t="s">
        <v>74</v>
      </c>
      <c r="C273" t="s">
        <v>6</v>
      </c>
      <c r="D273">
        <v>1740</v>
      </c>
      <c r="F273" s="4" t="s">
        <v>7</v>
      </c>
      <c r="G273" s="2">
        <v>782</v>
      </c>
      <c r="H273" s="2">
        <v>63</v>
      </c>
      <c r="I273" s="2">
        <v>1941</v>
      </c>
      <c r="J273" s="2">
        <v>1700</v>
      </c>
      <c r="K273" s="2">
        <v>1923</v>
      </c>
      <c r="L273" s="2">
        <v>100</v>
      </c>
      <c r="M273" s="2">
        <v>6509</v>
      </c>
    </row>
    <row r="274" spans="2:13" x14ac:dyDescent="0.3">
      <c r="B274" t="s">
        <v>75</v>
      </c>
      <c r="C274" t="s">
        <v>6</v>
      </c>
      <c r="D274">
        <v>2020</v>
      </c>
      <c r="F274" s="4" t="s">
        <v>3</v>
      </c>
      <c r="G274" s="2">
        <v>5172</v>
      </c>
      <c r="H274" s="2">
        <v>2509</v>
      </c>
      <c r="I274" s="2">
        <v>872</v>
      </c>
      <c r="J274" s="2">
        <v>947</v>
      </c>
      <c r="K274" s="2">
        <v>1046</v>
      </c>
      <c r="L274" s="2">
        <v>7210</v>
      </c>
      <c r="M274" s="2">
        <v>17756</v>
      </c>
    </row>
    <row r="275" spans="2:13" x14ac:dyDescent="0.3">
      <c r="B275" t="s">
        <v>76</v>
      </c>
      <c r="C275" t="s">
        <v>6</v>
      </c>
      <c r="D275">
        <v>1423</v>
      </c>
      <c r="F275" s="4" t="s">
        <v>4</v>
      </c>
      <c r="G275" s="2">
        <v>2423</v>
      </c>
      <c r="H275" s="2">
        <v>2450</v>
      </c>
      <c r="I275" s="2">
        <v>436</v>
      </c>
      <c r="J275" s="2">
        <v>499</v>
      </c>
      <c r="K275" s="2">
        <v>763</v>
      </c>
      <c r="L275" s="2">
        <v>6569</v>
      </c>
      <c r="M275" s="2">
        <v>13140</v>
      </c>
    </row>
    <row r="276" spans="2:13" x14ac:dyDescent="0.3">
      <c r="B276" t="s">
        <v>71</v>
      </c>
      <c r="C276" t="s">
        <v>5</v>
      </c>
      <c r="D276">
        <v>2706</v>
      </c>
      <c r="F276" s="4" t="s">
        <v>10</v>
      </c>
      <c r="G276" s="2">
        <v>12409</v>
      </c>
      <c r="H276" s="2">
        <v>6875</v>
      </c>
      <c r="I276" s="2">
        <v>5239</v>
      </c>
      <c r="J276" s="2">
        <v>5289</v>
      </c>
      <c r="K276" s="2">
        <v>6423</v>
      </c>
      <c r="L276" s="2">
        <v>19811</v>
      </c>
      <c r="M276" s="2">
        <v>56046</v>
      </c>
    </row>
    <row r="277" spans="2:13" x14ac:dyDescent="0.3">
      <c r="B277" t="s">
        <v>72</v>
      </c>
      <c r="C277" t="s">
        <v>5</v>
      </c>
      <c r="D277">
        <v>1206</v>
      </c>
    </row>
    <row r="278" spans="2:13" x14ac:dyDescent="0.3">
      <c r="B278" t="s">
        <v>73</v>
      </c>
      <c r="C278" t="s">
        <v>5</v>
      </c>
      <c r="D278">
        <v>296</v>
      </c>
    </row>
    <row r="279" spans="2:13" x14ac:dyDescent="0.3">
      <c r="B279" t="s">
        <v>74</v>
      </c>
      <c r="C279" t="s">
        <v>5</v>
      </c>
      <c r="D279">
        <v>403</v>
      </c>
    </row>
    <row r="280" spans="2:13" x14ac:dyDescent="0.3">
      <c r="B280" t="s">
        <v>75</v>
      </c>
      <c r="C280" t="s">
        <v>5</v>
      </c>
      <c r="D280">
        <v>671</v>
      </c>
    </row>
    <row r="281" spans="2:13" x14ac:dyDescent="0.3">
      <c r="B281" t="s">
        <v>76</v>
      </c>
      <c r="C281" t="s">
        <v>5</v>
      </c>
      <c r="D281">
        <v>4509</v>
      </c>
    </row>
    <row r="282" spans="2:13" x14ac:dyDescent="0.3">
      <c r="B282" t="s">
        <v>71</v>
      </c>
      <c r="C282" t="s">
        <v>7</v>
      </c>
      <c r="D282">
        <v>782</v>
      </c>
    </row>
    <row r="283" spans="2:13" x14ac:dyDescent="0.3">
      <c r="B283" t="s">
        <v>72</v>
      </c>
      <c r="C283" t="s">
        <v>7</v>
      </c>
      <c r="D283">
        <v>63</v>
      </c>
    </row>
    <row r="284" spans="2:13" x14ac:dyDescent="0.3">
      <c r="B284" t="s">
        <v>73</v>
      </c>
      <c r="C284" t="s">
        <v>7</v>
      </c>
      <c r="D284">
        <v>1941</v>
      </c>
    </row>
    <row r="285" spans="2:13" x14ac:dyDescent="0.3">
      <c r="B285" t="s">
        <v>74</v>
      </c>
      <c r="C285" t="s">
        <v>7</v>
      </c>
      <c r="D285">
        <v>1700</v>
      </c>
    </row>
    <row r="286" spans="2:13" x14ac:dyDescent="0.3">
      <c r="B286" t="s">
        <v>75</v>
      </c>
      <c r="C286" t="s">
        <v>7</v>
      </c>
      <c r="D286">
        <v>1923</v>
      </c>
    </row>
    <row r="287" spans="2:13" x14ac:dyDescent="0.3">
      <c r="B287" t="s">
        <v>76</v>
      </c>
      <c r="C287" t="s">
        <v>7</v>
      </c>
      <c r="D287">
        <v>100</v>
      </c>
    </row>
    <row r="288" spans="2:13" x14ac:dyDescent="0.3">
      <c r="B288" t="s">
        <v>71</v>
      </c>
      <c r="C288" t="s">
        <v>3</v>
      </c>
      <c r="D288">
        <v>5172</v>
      </c>
    </row>
    <row r="289" spans="2:4" x14ac:dyDescent="0.3">
      <c r="B289" t="s">
        <v>72</v>
      </c>
      <c r="C289" t="s">
        <v>3</v>
      </c>
      <c r="D289">
        <v>2509</v>
      </c>
    </row>
    <row r="290" spans="2:4" x14ac:dyDescent="0.3">
      <c r="B290" t="s">
        <v>73</v>
      </c>
      <c r="C290" t="s">
        <v>3</v>
      </c>
      <c r="D290">
        <v>872</v>
      </c>
    </row>
    <row r="291" spans="2:4" x14ac:dyDescent="0.3">
      <c r="B291" t="s">
        <v>74</v>
      </c>
      <c r="C291" t="s">
        <v>3</v>
      </c>
      <c r="D291">
        <v>947</v>
      </c>
    </row>
    <row r="292" spans="2:4" x14ac:dyDescent="0.3">
      <c r="B292" t="s">
        <v>75</v>
      </c>
      <c r="C292" t="s">
        <v>3</v>
      </c>
      <c r="D292">
        <v>1046</v>
      </c>
    </row>
    <row r="293" spans="2:4" x14ac:dyDescent="0.3">
      <c r="B293" t="s">
        <v>76</v>
      </c>
      <c r="C293" t="s">
        <v>3</v>
      </c>
      <c r="D293">
        <v>7210</v>
      </c>
    </row>
    <row r="294" spans="2:4" x14ac:dyDescent="0.3">
      <c r="B294" t="s">
        <v>71</v>
      </c>
      <c r="C294" t="s">
        <v>4</v>
      </c>
      <c r="D294">
        <v>2423</v>
      </c>
    </row>
    <row r="295" spans="2:4" x14ac:dyDescent="0.3">
      <c r="B295" t="s">
        <v>72</v>
      </c>
      <c r="C295" t="s">
        <v>4</v>
      </c>
      <c r="D295">
        <v>2450</v>
      </c>
    </row>
    <row r="296" spans="2:4" x14ac:dyDescent="0.3">
      <c r="B296" t="s">
        <v>73</v>
      </c>
      <c r="C296" t="s">
        <v>4</v>
      </c>
      <c r="D296">
        <v>436</v>
      </c>
    </row>
    <row r="297" spans="2:4" x14ac:dyDescent="0.3">
      <c r="B297" t="s">
        <v>74</v>
      </c>
      <c r="C297" t="s">
        <v>4</v>
      </c>
      <c r="D297">
        <v>499</v>
      </c>
    </row>
    <row r="298" spans="2:4" x14ac:dyDescent="0.3">
      <c r="B298" t="s">
        <v>75</v>
      </c>
      <c r="C298" t="s">
        <v>4</v>
      </c>
      <c r="D298">
        <v>763</v>
      </c>
    </row>
    <row r="299" spans="2:4" x14ac:dyDescent="0.3">
      <c r="B299" t="s">
        <v>76</v>
      </c>
      <c r="C299" t="s">
        <v>4</v>
      </c>
      <c r="D299">
        <v>6569</v>
      </c>
    </row>
  </sheetData>
  <sheetProtection algorithmName="SHA-512" hashValue="qecbHzZj9y8wPVodPTq4t6sfAaFs2yqOZ0LEzkAuMMooaVmYM+zxr6gtToqBcTyRMNkFL9ev9N10aGkL21b2rA==" saltValue="DAcAiZ4ut30qddE1gK0xAQ==" spinCount="100000" sheet="1" objects="1" scenarios="1"/>
  <mergeCells count="34">
    <mergeCell ref="F145:J145"/>
    <mergeCell ref="F167:K167"/>
    <mergeCell ref="F189:L189"/>
    <mergeCell ref="F205:L205"/>
    <mergeCell ref="F247:J247"/>
    <mergeCell ref="F268:M268"/>
    <mergeCell ref="P101:R101"/>
    <mergeCell ref="T20:W20"/>
    <mergeCell ref="T35:W35"/>
    <mergeCell ref="T51:Z51"/>
    <mergeCell ref="F2:G2"/>
    <mergeCell ref="F13:J13"/>
    <mergeCell ref="F34:L34"/>
    <mergeCell ref="G60:M60"/>
    <mergeCell ref="B167:D167"/>
    <mergeCell ref="P2:Q2"/>
    <mergeCell ref="P11:Q11"/>
    <mergeCell ref="P20:R20"/>
    <mergeCell ref="P35:R35"/>
    <mergeCell ref="P51:R51"/>
    <mergeCell ref="P81:Q81"/>
    <mergeCell ref="P91:R91"/>
    <mergeCell ref="F126:H126"/>
    <mergeCell ref="B126:D126"/>
    <mergeCell ref="B2:C2"/>
    <mergeCell ref="B136:C136"/>
    <mergeCell ref="B247:D247"/>
    <mergeCell ref="B145:D145"/>
    <mergeCell ref="B268:D268"/>
    <mergeCell ref="B13:D13"/>
    <mergeCell ref="B34:D34"/>
    <mergeCell ref="B60:E60"/>
    <mergeCell ref="B189:D189"/>
    <mergeCell ref="B205:D205"/>
  </mergeCells>
  <pageMargins left="0.7" right="0.7" top="0.75" bottom="0.75" header="0.3" footer="0.3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674D-831C-40B0-A64B-37C904EDC7ED}">
  <sheetPr>
    <tabColor rgb="FFFFC000"/>
  </sheetPr>
  <dimension ref="A1"/>
  <sheetViews>
    <sheetView showGridLines="0" zoomScale="50" zoomScaleNormal="100" workbookViewId="0">
      <selection activeCell="AH7" sqref="AH7"/>
    </sheetView>
  </sheetViews>
  <sheetFormatPr defaultRowHeight="14.4" x14ac:dyDescent="0.3"/>
  <cols>
    <col min="1" max="1" width="4.6640625" customWidth="1"/>
  </cols>
  <sheetData/>
  <sheetProtection algorithmName="SHA-512" hashValue="6nJYZTEDq/6s8Ic57r2UvJ1rFKfMrAwFUft/528P6JAHaOq8W9raDPoAXP8TagPesxB+f9xhDqzuAVrenN+h/g==" saltValue="Slrl/bWYI2G6c3ZJQW9y7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C757E-D5D3-4764-B98D-CDD8E2807457}">
  <sheetPr>
    <tabColor rgb="FF92D050"/>
  </sheetPr>
  <dimension ref="A1"/>
  <sheetViews>
    <sheetView showGridLines="0" zoomScale="50" zoomScaleNormal="50" workbookViewId="0">
      <selection activeCell="AJ28" sqref="AJ28"/>
    </sheetView>
  </sheetViews>
  <sheetFormatPr defaultRowHeight="14.4" x14ac:dyDescent="0.3"/>
  <cols>
    <col min="1" max="1" width="5.88671875" customWidth="1"/>
  </cols>
  <sheetData/>
  <sheetProtection algorithmName="SHA-512" hashValue="tFh7vkAN4qTfLRw3gFQB7kdnlReWxY27pEPO2dftzctHqBH2v6hiTIp2kghC6ODzg/qRlGxTXvSfWcOOcQqw8A==" saltValue="yhOLi0/NnhN7g5eG9boUdw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</vt:lpstr>
      <vt:lpstr>Occupation Demography</vt:lpstr>
      <vt:lpstr>Occupation Purchase Behavior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Obi</dc:creator>
  <cp:lastModifiedBy>Ernest Obi</cp:lastModifiedBy>
  <dcterms:created xsi:type="dcterms:W3CDTF">2023-09-08T18:05:08Z</dcterms:created>
  <dcterms:modified xsi:type="dcterms:W3CDTF">2023-09-12T16:23:26Z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2023-09-08T18:13:11Z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9bccb10b-82b6-45aa-9a1f-f23354b313a4</vt:lpwstr>
  </property>
  <property fmtid="{D5CDD505-2E9C-101B-9397-08002B2CF9AE}" pid="7" name="MSIP_Label_defa4170-0d19-0005-0004-bc88714345d2_ActionId">
    <vt:lpwstr>68f69fd7-cdc9-44d3-8b09-cff581720d40</vt:lpwstr>
  </property>
  <property fmtid="{D5CDD505-2E9C-101B-9397-08002B2CF9AE}" pid="8" name="MSIP_Label_defa4170-0d19-0005-0004-bc88714345d2_ContentBits">
    <vt:lpwstr>0</vt:lpwstr>
  </property>
</Properties>
</file>